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drawings/drawing2.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queryTables/queryTable9.xml" ContentType="application/vnd.openxmlformats-officedocument.spreadsheetml.queryTable+xml"/>
  <Override PartName="/xl/tables/table12.xml" ContentType="application/vnd.openxmlformats-officedocument.spreadsheetml.table+xml"/>
  <Override PartName="/xl/queryTables/queryTable10.xml" ContentType="application/vnd.openxmlformats-officedocument.spreadsheetml.queryTable+xml"/>
  <Override PartName="/xl/tables/table13.xml" ContentType="application/vnd.openxmlformats-officedocument.spreadsheetml.table+xml"/>
  <Override PartName="/xl/queryTables/queryTable11.xml" ContentType="application/vnd.openxmlformats-officedocument.spreadsheetml.queryTable+xml"/>
  <Override PartName="/xl/drawings/drawing3.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https://2ndwatch-my.sharepoint.com/personal/paddelia_2ndwatch_com/Documents/Snowflake/"/>
    </mc:Choice>
  </mc:AlternateContent>
  <xr:revisionPtr revIDLastSave="400" documentId="8_{9E5A16A0-8318-4172-A23B-15DFF7777E63}" xr6:coauthVersionLast="47" xr6:coauthVersionMax="47" xr10:uidLastSave="{EA3C1D1C-5A82-493F-8CDF-A496A11E80DA}"/>
  <bookViews>
    <workbookView xWindow="-120" yWindow="-120" windowWidth="29040" windowHeight="15840" tabRatio="714" firstSheet="1" activeTab="5" xr2:uid="{21BB8280-89F1-49A8-BF45-99531D59D458}"/>
  </bookViews>
  <sheets>
    <sheet name="Connection setting" sheetId="6" r:id="rId1"/>
    <sheet name="Snow Databases" sheetId="33" r:id="rId2"/>
    <sheet name="Snow Schemas" sheetId="34" r:id="rId3"/>
    <sheet name="Snow Tables" sheetId="31" r:id="rId4"/>
    <sheet name="Snow Columns" sheetId="32" r:id="rId5"/>
    <sheet name="Find Duplicates Procedure" sheetId="42" r:id="rId6"/>
    <sheet name="Snow Pipes" sheetId="40" r:id="rId7"/>
    <sheet name="Snow Streams" sheetId="37" r:id="rId8"/>
    <sheet name="Snow External Functions" sheetId="39" r:id="rId9"/>
    <sheet name="Snow Functions" sheetId="38" r:id="rId10"/>
    <sheet name="Snow Tasks" sheetId="36" r:id="rId11"/>
    <sheet name="Snow DDL" sheetId="35" r:id="rId12"/>
    <sheet name="Internal" sheetId="5" r:id="rId13"/>
  </sheets>
  <definedNames>
    <definedName name="Entities">#REF!</definedName>
    <definedName name="ExternalData_1" localSheetId="1" hidden="1">'Snow Databases'!$A$1:$I$29</definedName>
    <definedName name="ExternalData_1" localSheetId="2" hidden="1">'Snow Schemas'!$A$1:$E$4</definedName>
    <definedName name="ExternalData_1" localSheetId="3" hidden="1">'Snow Tables'!$B$1:$W$63</definedName>
    <definedName name="ExternalData_2" localSheetId="4" hidden="1">'Snow Columns'!$G$1:$AV$500</definedName>
    <definedName name="ExternalData_2" localSheetId="11" hidden="1">'Snow DDL'!$A$1:$A$2</definedName>
    <definedName name="ExternalData_3" localSheetId="10" hidden="1">'Snow Tasks'!$A$1:$Q$2</definedName>
    <definedName name="ExternalData_4" localSheetId="9" hidden="1">'Snow Functions'!$A$1:$P$655</definedName>
    <definedName name="ExternalData_4" localSheetId="7" hidden="1">'Snow Streams'!$A$1:$N$2</definedName>
    <definedName name="ExternalData_5" localSheetId="8" hidden="1">'Snow External Functions'!$A$1:$P$2</definedName>
    <definedName name="ExternalData_5" localSheetId="6" hidden="1">'Snow Pipes'!$A$1:$K$2</definedName>
    <definedName name="ExternalData_7" localSheetId="5" hidden="1">'Find Duplicates Procedure'!$A$4:$J$113</definedName>
    <definedName name="Parameters" localSheetId="1">Table4[#All]</definedName>
    <definedName name="Parameters" localSheetId="2">Table4[#All]</definedName>
    <definedName name="Parameters">Table4[#All]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4" i="6" l="1" a="1"/>
  <c r="K24" i="6" s="1"/>
  <c r="K23" i="6" a="1"/>
  <c r="K23" i="6" s="1"/>
  <c r="A2" i="31"/>
  <c r="A3" i="31"/>
  <c r="A4" i="31"/>
  <c r="A5" i="31"/>
  <c r="A6" i="31"/>
  <c r="A7" i="31"/>
  <c r="A8" i="31"/>
  <c r="A9" i="31"/>
  <c r="A10" i="31"/>
  <c r="A11" i="31"/>
  <c r="A12" i="31"/>
  <c r="A13" i="31"/>
  <c r="A14" i="31"/>
  <c r="A15" i="31"/>
  <c r="A16" i="31"/>
  <c r="A17" i="31"/>
  <c r="A18" i="31"/>
  <c r="A19" i="31"/>
  <c r="A20" i="31"/>
  <c r="A21" i="31"/>
  <c r="A22" i="31"/>
  <c r="A23" i="31"/>
  <c r="A24" i="31"/>
  <c r="A25" i="31"/>
  <c r="A26" i="31"/>
  <c r="A27" i="31"/>
  <c r="A28" i="31"/>
  <c r="A29" i="31"/>
  <c r="A30" i="31"/>
  <c r="A31" i="31"/>
  <c r="A32" i="31"/>
  <c r="A33" i="31"/>
  <c r="A34" i="31"/>
  <c r="A35" i="31"/>
  <c r="A36" i="31"/>
  <c r="A37" i="31"/>
  <c r="A38" i="31"/>
  <c r="A39" i="31"/>
  <c r="A40" i="31"/>
  <c r="A41" i="31"/>
  <c r="A42" i="31"/>
  <c r="A43" i="31"/>
  <c r="A44" i="31"/>
  <c r="A45" i="31"/>
  <c r="A46" i="31"/>
  <c r="A47" i="31"/>
  <c r="A48" i="31"/>
  <c r="A49" i="31"/>
  <c r="A50" i="31"/>
  <c r="A51" i="31"/>
  <c r="A52" i="31"/>
  <c r="A53" i="31"/>
  <c r="A54" i="31"/>
  <c r="A55" i="31"/>
  <c r="A56" i="31"/>
  <c r="A57" i="31"/>
  <c r="A58" i="31"/>
  <c r="A59" i="31"/>
  <c r="A60" i="31"/>
  <c r="A61" i="31"/>
  <c r="A62" i="31"/>
  <c r="A63" i="31"/>
  <c r="B2" i="32" l="1"/>
  <c r="B3" i="32"/>
  <c r="B4" i="32"/>
  <c r="B5" i="32"/>
  <c r="B6" i="32"/>
  <c r="B7" i="32"/>
  <c r="B8" i="32"/>
  <c r="B9" i="32"/>
  <c r="B10" i="32"/>
  <c r="B11" i="32"/>
  <c r="B12" i="32"/>
  <c r="B13" i="32"/>
  <c r="B14" i="32"/>
  <c r="B15" i="32"/>
  <c r="B16" i="32"/>
  <c r="B17" i="32"/>
  <c r="B18" i="32"/>
  <c r="B19" i="32"/>
  <c r="B20" i="32"/>
  <c r="B21" i="32"/>
  <c r="B22" i="32"/>
  <c r="B23" i="32"/>
  <c r="B24" i="32"/>
  <c r="B25" i="32"/>
  <c r="B26" i="32"/>
  <c r="B27" i="32"/>
  <c r="B28" i="32"/>
  <c r="B29" i="32"/>
  <c r="B30" i="32"/>
  <c r="B31" i="32"/>
  <c r="B32" i="32"/>
  <c r="B33" i="32"/>
  <c r="B34" i="32"/>
  <c r="B35" i="32"/>
  <c r="B36" i="32"/>
  <c r="B37" i="32"/>
  <c r="B38" i="32"/>
  <c r="B39" i="32"/>
  <c r="B40" i="32"/>
  <c r="B41" i="32"/>
  <c r="B42" i="32"/>
  <c r="B43" i="32"/>
  <c r="B44" i="32"/>
  <c r="B45" i="32"/>
  <c r="B46" i="32"/>
  <c r="B47" i="32"/>
  <c r="B48" i="32"/>
  <c r="B49" i="32"/>
  <c r="B50" i="32"/>
  <c r="B51" i="32"/>
  <c r="B52" i="32"/>
  <c r="B53" i="32"/>
  <c r="B54" i="32"/>
  <c r="B55" i="32"/>
  <c r="B56" i="32"/>
  <c r="B57" i="32"/>
  <c r="B58" i="32"/>
  <c r="B59" i="32"/>
  <c r="B60" i="32"/>
  <c r="B61" i="32"/>
  <c r="B62" i="32"/>
  <c r="B63" i="32"/>
  <c r="B64" i="32"/>
  <c r="B65" i="32"/>
  <c r="B66" i="32"/>
  <c r="B67" i="32"/>
  <c r="B68" i="32"/>
  <c r="B69" i="32"/>
  <c r="B70" i="32"/>
  <c r="B71" i="32"/>
  <c r="B72" i="32"/>
  <c r="B73" i="32"/>
  <c r="B74" i="32"/>
  <c r="B75" i="32"/>
  <c r="B76" i="32"/>
  <c r="B77" i="32"/>
  <c r="B78" i="32"/>
  <c r="B79" i="32"/>
  <c r="B80" i="32"/>
  <c r="B81" i="32"/>
  <c r="B82" i="32"/>
  <c r="B83" i="32"/>
  <c r="B84" i="32"/>
  <c r="B85" i="32"/>
  <c r="B86" i="32"/>
  <c r="B87" i="32"/>
  <c r="B88" i="32"/>
  <c r="B89" i="32"/>
  <c r="B90" i="32"/>
  <c r="B91" i="32"/>
  <c r="B92" i="32"/>
  <c r="B93" i="32"/>
  <c r="B94" i="32"/>
  <c r="B95" i="32"/>
  <c r="B96" i="32"/>
  <c r="B97" i="32"/>
  <c r="B98" i="32"/>
  <c r="B99" i="32"/>
  <c r="B100" i="32"/>
  <c r="B101" i="32"/>
  <c r="B102" i="32"/>
  <c r="B103" i="32"/>
  <c r="B104" i="32"/>
  <c r="B105" i="32"/>
  <c r="B106" i="32"/>
  <c r="B107" i="32"/>
  <c r="B108" i="32"/>
  <c r="B109" i="32"/>
  <c r="B110" i="32"/>
  <c r="B111" i="32"/>
  <c r="B112" i="32"/>
  <c r="B113" i="32"/>
  <c r="B114" i="32"/>
  <c r="B115" i="32"/>
  <c r="B116" i="32"/>
  <c r="B117" i="32"/>
  <c r="B118" i="32"/>
  <c r="B119" i="32"/>
  <c r="B120" i="32"/>
  <c r="B121" i="32"/>
  <c r="B122" i="32"/>
  <c r="B123" i="32"/>
  <c r="B124" i="32"/>
  <c r="B125" i="32"/>
  <c r="B126" i="32"/>
  <c r="B127" i="32"/>
  <c r="B128" i="32"/>
  <c r="B129" i="32"/>
  <c r="B130" i="32"/>
  <c r="B131" i="32"/>
  <c r="B132" i="32"/>
  <c r="B133" i="32"/>
  <c r="B134" i="32"/>
  <c r="B135" i="32"/>
  <c r="B136" i="32"/>
  <c r="B137" i="32"/>
  <c r="B138" i="32"/>
  <c r="B139" i="32"/>
  <c r="B140" i="32"/>
  <c r="B141" i="32"/>
  <c r="B142" i="32"/>
  <c r="B143" i="32"/>
  <c r="B144" i="32"/>
  <c r="B145" i="32"/>
  <c r="B146" i="32"/>
  <c r="B147" i="32"/>
  <c r="B148" i="32"/>
  <c r="B149" i="32"/>
  <c r="B150" i="32"/>
  <c r="B151" i="32"/>
  <c r="B152" i="32"/>
  <c r="B153" i="32"/>
  <c r="B154" i="32"/>
  <c r="B155" i="32"/>
  <c r="B156" i="32"/>
  <c r="B157" i="32"/>
  <c r="B158" i="32"/>
  <c r="B159" i="32"/>
  <c r="B160" i="32"/>
  <c r="B161" i="32"/>
  <c r="B162" i="32"/>
  <c r="B163" i="32"/>
  <c r="B164" i="32"/>
  <c r="B165" i="32"/>
  <c r="B166" i="32"/>
  <c r="B167" i="32"/>
  <c r="B168" i="32"/>
  <c r="B169" i="32"/>
  <c r="B170" i="32"/>
  <c r="B171" i="32"/>
  <c r="B172" i="32"/>
  <c r="B173" i="32"/>
  <c r="B174" i="32"/>
  <c r="B175" i="32"/>
  <c r="B176" i="32"/>
  <c r="B177" i="32"/>
  <c r="B178" i="32"/>
  <c r="B179" i="32"/>
  <c r="B180" i="32"/>
  <c r="B181" i="32"/>
  <c r="B182" i="32"/>
  <c r="B183" i="32"/>
  <c r="B184" i="32"/>
  <c r="B185" i="32"/>
  <c r="B186" i="32"/>
  <c r="B187" i="32"/>
  <c r="B188" i="32"/>
  <c r="B189" i="32"/>
  <c r="B190" i="32"/>
  <c r="B191" i="32"/>
  <c r="B192" i="32"/>
  <c r="B193" i="32"/>
  <c r="B194" i="32"/>
  <c r="B195" i="32"/>
  <c r="B196" i="32"/>
  <c r="B197" i="32"/>
  <c r="B198" i="32"/>
  <c r="B199" i="32"/>
  <c r="B200" i="32"/>
  <c r="B201" i="32"/>
  <c r="B202" i="32"/>
  <c r="B203" i="32"/>
  <c r="B204" i="32"/>
  <c r="B205" i="32"/>
  <c r="B206" i="32"/>
  <c r="B207" i="32"/>
  <c r="B208" i="32"/>
  <c r="B209" i="32"/>
  <c r="B210" i="32"/>
  <c r="B211" i="32"/>
  <c r="B212" i="32"/>
  <c r="B213" i="32"/>
  <c r="B214" i="32"/>
  <c r="B215" i="32"/>
  <c r="B216" i="32"/>
  <c r="B217" i="32"/>
  <c r="B218" i="32"/>
  <c r="B219" i="32"/>
  <c r="B220" i="32"/>
  <c r="B221" i="32"/>
  <c r="B222" i="32"/>
  <c r="B223" i="32"/>
  <c r="B224" i="32"/>
  <c r="B225" i="32"/>
  <c r="B226" i="32"/>
  <c r="B227" i="32"/>
  <c r="B228" i="32"/>
  <c r="B229" i="32"/>
  <c r="B230" i="32"/>
  <c r="B231" i="32"/>
  <c r="B232" i="32"/>
  <c r="B233" i="32"/>
  <c r="B234" i="32"/>
  <c r="B235" i="32"/>
  <c r="B236" i="32"/>
  <c r="B237" i="32"/>
  <c r="B238" i="32"/>
  <c r="B239" i="32"/>
  <c r="B240" i="32"/>
  <c r="B241" i="32"/>
  <c r="B242" i="32"/>
  <c r="B243" i="32"/>
  <c r="B244" i="32"/>
  <c r="B245" i="32"/>
  <c r="B246" i="32"/>
  <c r="B247" i="32"/>
  <c r="B248" i="32"/>
  <c r="B249" i="32"/>
  <c r="B250" i="32"/>
  <c r="B251" i="32"/>
  <c r="B252" i="32"/>
  <c r="B253" i="32"/>
  <c r="B254" i="32"/>
  <c r="B255" i="32"/>
  <c r="B256" i="32"/>
  <c r="B257" i="32"/>
  <c r="B258" i="32"/>
  <c r="B259" i="32"/>
  <c r="B260" i="32"/>
  <c r="B261" i="32"/>
  <c r="B262" i="32"/>
  <c r="B263" i="32"/>
  <c r="B264" i="32"/>
  <c r="B265" i="32"/>
  <c r="B266" i="32"/>
  <c r="B267" i="32"/>
  <c r="B268" i="32"/>
  <c r="B269" i="32"/>
  <c r="B270" i="32"/>
  <c r="B271" i="32"/>
  <c r="B272" i="32"/>
  <c r="B273" i="32"/>
  <c r="B274" i="32"/>
  <c r="B275" i="32"/>
  <c r="B276" i="32"/>
  <c r="B277" i="32"/>
  <c r="B278" i="32"/>
  <c r="B279" i="32"/>
  <c r="B280" i="32"/>
  <c r="B281" i="32"/>
  <c r="B282" i="32"/>
  <c r="B283" i="32"/>
  <c r="B284" i="32"/>
  <c r="B285" i="32"/>
  <c r="B286" i="32"/>
  <c r="B287" i="32"/>
  <c r="B288" i="32"/>
  <c r="B289" i="32"/>
  <c r="B290" i="32"/>
  <c r="B291" i="32"/>
  <c r="B292" i="32"/>
  <c r="B293" i="32"/>
  <c r="B294" i="32"/>
  <c r="B295" i="32"/>
  <c r="B296" i="32"/>
  <c r="B297" i="32"/>
  <c r="B298" i="32"/>
  <c r="B299" i="32"/>
  <c r="B300" i="32"/>
  <c r="B301" i="32"/>
  <c r="B302" i="32"/>
  <c r="B303" i="32"/>
  <c r="B304" i="32"/>
  <c r="B305" i="32"/>
  <c r="B306" i="32"/>
  <c r="B307" i="32"/>
  <c r="B308" i="32"/>
  <c r="B309" i="32"/>
  <c r="B310" i="32"/>
  <c r="B311" i="32"/>
  <c r="B312" i="32"/>
  <c r="B313" i="32"/>
  <c r="B314" i="32"/>
  <c r="B315" i="32"/>
  <c r="B316" i="32"/>
  <c r="B317" i="32"/>
  <c r="B318" i="32"/>
  <c r="B319" i="32"/>
  <c r="B320" i="32"/>
  <c r="B321" i="32"/>
  <c r="B322" i="32"/>
  <c r="B323" i="32"/>
  <c r="B324" i="32"/>
  <c r="B325" i="32"/>
  <c r="B326" i="32"/>
  <c r="B327" i="32"/>
  <c r="B328" i="32"/>
  <c r="B329" i="32"/>
  <c r="B330" i="32"/>
  <c r="B331" i="32"/>
  <c r="B332" i="32"/>
  <c r="B333" i="32"/>
  <c r="B334" i="32"/>
  <c r="B335" i="32"/>
  <c r="B336" i="32"/>
  <c r="B337" i="32"/>
  <c r="B338" i="32"/>
  <c r="B339" i="32"/>
  <c r="B340" i="32"/>
  <c r="B341" i="32"/>
  <c r="B342" i="32"/>
  <c r="B343" i="32"/>
  <c r="B344" i="32"/>
  <c r="B345" i="32"/>
  <c r="B346" i="32"/>
  <c r="B347" i="32"/>
  <c r="B348" i="32"/>
  <c r="B349" i="32"/>
  <c r="B350" i="32"/>
  <c r="B351" i="32"/>
  <c r="B352" i="32"/>
  <c r="B353" i="32"/>
  <c r="B354" i="32"/>
  <c r="B355" i="32"/>
  <c r="B356" i="32"/>
  <c r="B357" i="32"/>
  <c r="B358" i="32"/>
  <c r="B359" i="32"/>
  <c r="B360" i="32"/>
  <c r="B361" i="32"/>
  <c r="B362" i="32"/>
  <c r="B363" i="32"/>
  <c r="B364" i="32"/>
  <c r="B365" i="32"/>
  <c r="B366" i="32"/>
  <c r="B367" i="32"/>
  <c r="B368" i="32"/>
  <c r="B369" i="32"/>
  <c r="B370" i="32"/>
  <c r="B371" i="32"/>
  <c r="B372" i="32"/>
  <c r="B373" i="32"/>
  <c r="B374" i="32"/>
  <c r="B375" i="32"/>
  <c r="B376" i="32"/>
  <c r="B377" i="32"/>
  <c r="B378" i="32"/>
  <c r="B379" i="32"/>
  <c r="B380" i="32"/>
  <c r="B381" i="32"/>
  <c r="B382" i="32"/>
  <c r="B383" i="32"/>
  <c r="B384" i="32"/>
  <c r="B385" i="32"/>
  <c r="B386" i="32"/>
  <c r="B387" i="32"/>
  <c r="B388" i="32"/>
  <c r="B389" i="32"/>
  <c r="B390" i="32"/>
  <c r="B391" i="32"/>
  <c r="B392" i="32"/>
  <c r="B393" i="32"/>
  <c r="B394" i="32"/>
  <c r="B395" i="32"/>
  <c r="B396" i="32"/>
  <c r="B397" i="32"/>
  <c r="B398" i="32"/>
  <c r="B399" i="32"/>
  <c r="B400" i="32"/>
  <c r="B401" i="32"/>
  <c r="B402" i="32"/>
  <c r="B403" i="32"/>
  <c r="B404" i="32"/>
  <c r="B405" i="32"/>
  <c r="B406" i="32"/>
  <c r="B407" i="32"/>
  <c r="B408" i="32"/>
  <c r="B409" i="32"/>
  <c r="B410" i="32"/>
  <c r="B411" i="32"/>
  <c r="B412" i="32"/>
  <c r="B413" i="32"/>
  <c r="B414" i="32"/>
  <c r="B415" i="32"/>
  <c r="B416" i="32"/>
  <c r="B417" i="32"/>
  <c r="B418" i="32"/>
  <c r="B419" i="32"/>
  <c r="B420" i="32"/>
  <c r="B421" i="32"/>
  <c r="B422" i="32"/>
  <c r="B423" i="32"/>
  <c r="B424" i="32"/>
  <c r="B425" i="32"/>
  <c r="B426" i="32"/>
  <c r="B427" i="32"/>
  <c r="B428" i="32"/>
  <c r="B429" i="32"/>
  <c r="B430" i="32"/>
  <c r="B431" i="32"/>
  <c r="B432" i="32"/>
  <c r="B433" i="32"/>
  <c r="B434" i="32"/>
  <c r="B435" i="32"/>
  <c r="B436" i="32"/>
  <c r="B437" i="32"/>
  <c r="B438" i="32"/>
  <c r="B439" i="32"/>
  <c r="B440" i="32"/>
  <c r="B441" i="32"/>
  <c r="B442" i="32"/>
  <c r="B443" i="32"/>
  <c r="B444" i="32"/>
  <c r="B445" i="32"/>
  <c r="B446" i="32"/>
  <c r="B447" i="32"/>
  <c r="B448" i="32"/>
  <c r="B449" i="32"/>
  <c r="B450" i="32"/>
  <c r="B451" i="32"/>
  <c r="B452" i="32"/>
  <c r="B453" i="32"/>
  <c r="B454" i="32"/>
  <c r="B455" i="32"/>
  <c r="B456" i="32"/>
  <c r="B457" i="32"/>
  <c r="B458" i="32"/>
  <c r="B459" i="32"/>
  <c r="B460" i="32"/>
  <c r="B461" i="32"/>
  <c r="B462" i="32"/>
  <c r="B463" i="32"/>
  <c r="B464" i="32"/>
  <c r="B465" i="32"/>
  <c r="B466" i="32"/>
  <c r="B467" i="32"/>
  <c r="B468" i="32"/>
  <c r="B469" i="32"/>
  <c r="B470" i="32"/>
  <c r="B471" i="32"/>
  <c r="B472" i="32"/>
  <c r="B473" i="32"/>
  <c r="B474" i="32"/>
  <c r="B475" i="32"/>
  <c r="B476" i="32"/>
  <c r="B477" i="32"/>
  <c r="B478" i="32"/>
  <c r="B479" i="32"/>
  <c r="B480" i="32"/>
  <c r="B481" i="32"/>
  <c r="B482" i="32"/>
  <c r="B483" i="32"/>
  <c r="B484" i="32"/>
  <c r="B485" i="32"/>
  <c r="B486" i="32"/>
  <c r="B487" i="32"/>
  <c r="B488" i="32"/>
  <c r="B489" i="32"/>
  <c r="B490" i="32"/>
  <c r="B491" i="32"/>
  <c r="B492" i="32"/>
  <c r="B493" i="32"/>
  <c r="B494" i="32"/>
  <c r="B495" i="32"/>
  <c r="B496" i="32"/>
  <c r="B497" i="32"/>
  <c r="B498" i="32"/>
  <c r="B499" i="32"/>
  <c r="B500" i="32"/>
  <c r="C2" i="32"/>
  <c r="C3" i="32"/>
  <c r="C4" i="32"/>
  <c r="C5" i="32"/>
  <c r="C6" i="32"/>
  <c r="C7" i="32"/>
  <c r="C8" i="32"/>
  <c r="C9" i="32"/>
  <c r="C10" i="32"/>
  <c r="C11" i="32"/>
  <c r="C12" i="32"/>
  <c r="C13" i="32"/>
  <c r="C14" i="32"/>
  <c r="C15" i="32"/>
  <c r="C16" i="32"/>
  <c r="C17" i="32"/>
  <c r="C18" i="32"/>
  <c r="C19" i="32"/>
  <c r="C20" i="32"/>
  <c r="C21" i="32"/>
  <c r="C22" i="32"/>
  <c r="C23" i="32"/>
  <c r="C24" i="32"/>
  <c r="C25" i="32"/>
  <c r="C26" i="32"/>
  <c r="C27" i="32"/>
  <c r="C28" i="32"/>
  <c r="C29" i="32"/>
  <c r="C30" i="32"/>
  <c r="C31" i="32"/>
  <c r="C32" i="32"/>
  <c r="C33" i="32"/>
  <c r="C34" i="32"/>
  <c r="C35" i="32"/>
  <c r="C36" i="32"/>
  <c r="C37" i="32"/>
  <c r="C38" i="32"/>
  <c r="C39" i="32"/>
  <c r="C40" i="32"/>
  <c r="C41" i="32"/>
  <c r="C42" i="32"/>
  <c r="C43" i="32"/>
  <c r="C44" i="32"/>
  <c r="C45" i="32"/>
  <c r="C46" i="32"/>
  <c r="C47" i="32"/>
  <c r="C48" i="32"/>
  <c r="C49" i="32"/>
  <c r="C50" i="32"/>
  <c r="C51" i="32"/>
  <c r="C52" i="32"/>
  <c r="C53" i="32"/>
  <c r="C54" i="32"/>
  <c r="C55" i="32"/>
  <c r="C56" i="32"/>
  <c r="C57" i="32"/>
  <c r="C58" i="32"/>
  <c r="C59" i="32"/>
  <c r="C60" i="32"/>
  <c r="C61" i="32"/>
  <c r="C62" i="32"/>
  <c r="C63" i="32"/>
  <c r="C64" i="32"/>
  <c r="C65" i="32"/>
  <c r="C66" i="32"/>
  <c r="C67" i="32"/>
  <c r="C68" i="32"/>
  <c r="C69" i="32"/>
  <c r="C70" i="32"/>
  <c r="C71" i="32"/>
  <c r="C72" i="32"/>
  <c r="C73" i="32"/>
  <c r="C74" i="32"/>
  <c r="C75" i="32"/>
  <c r="C76" i="32"/>
  <c r="C77" i="32"/>
  <c r="C78" i="32"/>
  <c r="C79" i="32"/>
  <c r="C80" i="32"/>
  <c r="C81" i="32"/>
  <c r="C82" i="32"/>
  <c r="C83" i="32"/>
  <c r="C84" i="32"/>
  <c r="C85" i="32"/>
  <c r="C86" i="32"/>
  <c r="C87" i="32"/>
  <c r="C88" i="32"/>
  <c r="C89" i="32"/>
  <c r="C90" i="32"/>
  <c r="C91" i="32"/>
  <c r="C92" i="32"/>
  <c r="C93" i="32"/>
  <c r="C94" i="32"/>
  <c r="C95" i="32"/>
  <c r="C96" i="32"/>
  <c r="C97" i="32"/>
  <c r="C98" i="32"/>
  <c r="C99" i="32"/>
  <c r="C100" i="32"/>
  <c r="C101" i="32"/>
  <c r="C102" i="32"/>
  <c r="C103" i="32"/>
  <c r="C104" i="32"/>
  <c r="C105" i="32"/>
  <c r="C106" i="32"/>
  <c r="C107" i="32"/>
  <c r="C108" i="32"/>
  <c r="C109" i="32"/>
  <c r="C110" i="32"/>
  <c r="C111" i="32"/>
  <c r="C112" i="32"/>
  <c r="C113" i="32"/>
  <c r="C114" i="32"/>
  <c r="C115" i="32"/>
  <c r="C116" i="32"/>
  <c r="C117" i="32"/>
  <c r="C118" i="32"/>
  <c r="C119" i="32"/>
  <c r="C120" i="32"/>
  <c r="C121" i="32"/>
  <c r="C122" i="32"/>
  <c r="C123" i="32"/>
  <c r="C124" i="32"/>
  <c r="C125" i="32"/>
  <c r="C126" i="32"/>
  <c r="C127" i="32"/>
  <c r="C128" i="32"/>
  <c r="C129" i="32"/>
  <c r="C130" i="32"/>
  <c r="C131" i="32"/>
  <c r="C132" i="32"/>
  <c r="C133" i="32"/>
  <c r="C134" i="32"/>
  <c r="C135" i="32"/>
  <c r="C136" i="32"/>
  <c r="C137" i="32"/>
  <c r="C138" i="32"/>
  <c r="C139" i="32"/>
  <c r="C140" i="32"/>
  <c r="C141" i="32"/>
  <c r="C142" i="32"/>
  <c r="C143" i="32"/>
  <c r="C144" i="32"/>
  <c r="C145" i="32"/>
  <c r="C146" i="32"/>
  <c r="C147" i="32"/>
  <c r="C148" i="32"/>
  <c r="C149" i="32"/>
  <c r="C150" i="32"/>
  <c r="C151" i="32"/>
  <c r="C152" i="32"/>
  <c r="C153" i="32"/>
  <c r="C154" i="32"/>
  <c r="C155" i="32"/>
  <c r="C156" i="32"/>
  <c r="C157" i="32"/>
  <c r="C158" i="32"/>
  <c r="C159" i="32"/>
  <c r="C160" i="32"/>
  <c r="C161" i="32"/>
  <c r="C162" i="32"/>
  <c r="C163" i="32"/>
  <c r="C164" i="32"/>
  <c r="C165" i="32"/>
  <c r="C166" i="32"/>
  <c r="C167" i="32"/>
  <c r="C168" i="32"/>
  <c r="C169" i="32"/>
  <c r="C170" i="32"/>
  <c r="C171" i="32"/>
  <c r="C172" i="32"/>
  <c r="C173" i="32"/>
  <c r="C174" i="32"/>
  <c r="C175" i="32"/>
  <c r="C176" i="32"/>
  <c r="C177" i="32"/>
  <c r="C178" i="32"/>
  <c r="C179" i="32"/>
  <c r="C180" i="32"/>
  <c r="C181" i="32"/>
  <c r="C182" i="32"/>
  <c r="C183" i="32"/>
  <c r="C184" i="32"/>
  <c r="C185" i="32"/>
  <c r="C186" i="32"/>
  <c r="C187" i="32"/>
  <c r="C188" i="32"/>
  <c r="C189" i="32"/>
  <c r="C190" i="32"/>
  <c r="C191" i="32"/>
  <c r="C192" i="32"/>
  <c r="C193" i="32"/>
  <c r="C194" i="32"/>
  <c r="C195" i="32"/>
  <c r="C196" i="32"/>
  <c r="C197" i="32"/>
  <c r="C198" i="32"/>
  <c r="C199" i="32"/>
  <c r="C200" i="32"/>
  <c r="C201" i="32"/>
  <c r="C202" i="32"/>
  <c r="C203" i="32"/>
  <c r="C204" i="32"/>
  <c r="C205" i="32"/>
  <c r="C206" i="32"/>
  <c r="C207" i="32"/>
  <c r="C208" i="32"/>
  <c r="C209" i="32"/>
  <c r="C210" i="32"/>
  <c r="C211" i="32"/>
  <c r="C212" i="32"/>
  <c r="C213" i="32"/>
  <c r="C214" i="32"/>
  <c r="C215" i="32"/>
  <c r="C216" i="32"/>
  <c r="C217" i="32"/>
  <c r="C218" i="32"/>
  <c r="C219" i="32"/>
  <c r="C220" i="32"/>
  <c r="C221" i="32"/>
  <c r="C222" i="32"/>
  <c r="C223" i="32"/>
  <c r="C224" i="32"/>
  <c r="C225" i="32"/>
  <c r="C226" i="32"/>
  <c r="C227" i="32"/>
  <c r="C228" i="32"/>
  <c r="C229" i="32"/>
  <c r="C230" i="32"/>
  <c r="C231" i="32"/>
  <c r="C232" i="32"/>
  <c r="C233" i="32"/>
  <c r="C234" i="32"/>
  <c r="C235" i="32"/>
  <c r="C236" i="32"/>
  <c r="C237" i="32"/>
  <c r="C238" i="32"/>
  <c r="C239" i="32"/>
  <c r="C240" i="32"/>
  <c r="C241" i="32"/>
  <c r="C242" i="32"/>
  <c r="C243" i="32"/>
  <c r="C244" i="32"/>
  <c r="C245" i="32"/>
  <c r="C246" i="32"/>
  <c r="C247" i="32"/>
  <c r="C248" i="32"/>
  <c r="C249" i="32"/>
  <c r="C250" i="32"/>
  <c r="C251" i="32"/>
  <c r="C252" i="32"/>
  <c r="C253" i="32"/>
  <c r="C254" i="32"/>
  <c r="C255" i="32"/>
  <c r="C256" i="32"/>
  <c r="C257" i="32"/>
  <c r="C258" i="32"/>
  <c r="C259" i="32"/>
  <c r="C260" i="32"/>
  <c r="C261" i="32"/>
  <c r="C262" i="32"/>
  <c r="C263" i="32"/>
  <c r="C264" i="32"/>
  <c r="C265" i="32"/>
  <c r="C266" i="32"/>
  <c r="C267" i="32"/>
  <c r="C268" i="32"/>
  <c r="C269" i="32"/>
  <c r="C270" i="32"/>
  <c r="C271" i="32"/>
  <c r="C272" i="32"/>
  <c r="C273" i="32"/>
  <c r="C274" i="32"/>
  <c r="C275" i="32"/>
  <c r="C276" i="32"/>
  <c r="C277" i="32"/>
  <c r="C278" i="32"/>
  <c r="C279" i="32"/>
  <c r="C280" i="32"/>
  <c r="C281" i="32"/>
  <c r="C282" i="32"/>
  <c r="C283" i="32"/>
  <c r="C284" i="32"/>
  <c r="C285" i="32"/>
  <c r="C286" i="32"/>
  <c r="C287" i="32"/>
  <c r="C288" i="32"/>
  <c r="C289" i="32"/>
  <c r="C290" i="32"/>
  <c r="C291" i="32"/>
  <c r="C292" i="32"/>
  <c r="C293" i="32"/>
  <c r="C294" i="32"/>
  <c r="C295" i="32"/>
  <c r="C296" i="32"/>
  <c r="C297" i="32"/>
  <c r="C298" i="32"/>
  <c r="C299" i="32"/>
  <c r="C300" i="32"/>
  <c r="C301" i="32"/>
  <c r="C302" i="32"/>
  <c r="C303" i="32"/>
  <c r="C304" i="32"/>
  <c r="C305" i="32"/>
  <c r="C306" i="32"/>
  <c r="C307" i="32"/>
  <c r="C308" i="32"/>
  <c r="C309" i="32"/>
  <c r="C310" i="32"/>
  <c r="C311" i="32"/>
  <c r="C312" i="32"/>
  <c r="C313" i="32"/>
  <c r="C314" i="32"/>
  <c r="C315" i="32"/>
  <c r="C316" i="32"/>
  <c r="C317" i="32"/>
  <c r="C318" i="32"/>
  <c r="C319" i="32"/>
  <c r="C320" i="32"/>
  <c r="C321" i="32"/>
  <c r="C322" i="32"/>
  <c r="C323" i="32"/>
  <c r="C324" i="32"/>
  <c r="C325" i="32"/>
  <c r="C326" i="32"/>
  <c r="C327" i="32"/>
  <c r="C328" i="32"/>
  <c r="C329" i="32"/>
  <c r="C330" i="32"/>
  <c r="C331" i="32"/>
  <c r="C332" i="32"/>
  <c r="C333" i="32"/>
  <c r="C334" i="32"/>
  <c r="C335" i="32"/>
  <c r="C336" i="32"/>
  <c r="C337" i="32"/>
  <c r="C338" i="32"/>
  <c r="C339" i="32"/>
  <c r="C340" i="32"/>
  <c r="C341" i="32"/>
  <c r="C342" i="32"/>
  <c r="C343" i="32"/>
  <c r="C344" i="32"/>
  <c r="C345" i="32"/>
  <c r="C346" i="32"/>
  <c r="C347" i="32"/>
  <c r="C348" i="32"/>
  <c r="C349" i="32"/>
  <c r="C350" i="32"/>
  <c r="C351" i="32"/>
  <c r="C352" i="32"/>
  <c r="C353" i="32"/>
  <c r="C354" i="32"/>
  <c r="C355" i="32"/>
  <c r="C356" i="32"/>
  <c r="C357" i="32"/>
  <c r="C358" i="32"/>
  <c r="C359" i="32"/>
  <c r="C360" i="32"/>
  <c r="C361" i="32"/>
  <c r="C362" i="32"/>
  <c r="C363" i="32"/>
  <c r="C364" i="32"/>
  <c r="C365" i="32"/>
  <c r="C366" i="32"/>
  <c r="C367" i="32"/>
  <c r="C368" i="32"/>
  <c r="C369" i="32"/>
  <c r="C370" i="32"/>
  <c r="C371" i="32"/>
  <c r="C372" i="32"/>
  <c r="C373" i="32"/>
  <c r="C374" i="32"/>
  <c r="C375" i="32"/>
  <c r="C376" i="32"/>
  <c r="C377" i="32"/>
  <c r="C378" i="32"/>
  <c r="C379" i="32"/>
  <c r="C380" i="32"/>
  <c r="C381" i="32"/>
  <c r="C382" i="32"/>
  <c r="C383" i="32"/>
  <c r="C384" i="32"/>
  <c r="C385" i="32"/>
  <c r="C386" i="32"/>
  <c r="C387" i="32"/>
  <c r="C388" i="32"/>
  <c r="C389" i="32"/>
  <c r="C390" i="32"/>
  <c r="C391" i="32"/>
  <c r="C392" i="32"/>
  <c r="C393" i="32"/>
  <c r="C394" i="32"/>
  <c r="C395" i="32"/>
  <c r="C396" i="32"/>
  <c r="C397" i="32"/>
  <c r="C398" i="32"/>
  <c r="C399" i="32"/>
  <c r="C400" i="32"/>
  <c r="C401" i="32"/>
  <c r="C402" i="32"/>
  <c r="C403" i="32"/>
  <c r="C404" i="32"/>
  <c r="C405" i="32"/>
  <c r="C406" i="32"/>
  <c r="C407" i="32"/>
  <c r="C408" i="32"/>
  <c r="C409" i="32"/>
  <c r="C410" i="32"/>
  <c r="C411" i="32"/>
  <c r="C412" i="32"/>
  <c r="C413" i="32"/>
  <c r="C414" i="32"/>
  <c r="C415" i="32"/>
  <c r="C416" i="32"/>
  <c r="C417" i="32"/>
  <c r="C418" i="32"/>
  <c r="C419" i="32"/>
  <c r="C420" i="32"/>
  <c r="C421" i="32"/>
  <c r="C422" i="32"/>
  <c r="C423" i="32"/>
  <c r="C424" i="32"/>
  <c r="C425" i="32"/>
  <c r="C426" i="32"/>
  <c r="C427" i="32"/>
  <c r="C428" i="32"/>
  <c r="C429" i="32"/>
  <c r="C430" i="32"/>
  <c r="C431" i="32"/>
  <c r="C432" i="32"/>
  <c r="C433" i="32"/>
  <c r="C434" i="32"/>
  <c r="C435" i="32"/>
  <c r="C436" i="32"/>
  <c r="C437" i="32"/>
  <c r="C438" i="32"/>
  <c r="C439" i="32"/>
  <c r="C440" i="32"/>
  <c r="C441" i="32"/>
  <c r="C442" i="32"/>
  <c r="C443" i="32"/>
  <c r="C444" i="32"/>
  <c r="C445" i="32"/>
  <c r="C446" i="32"/>
  <c r="C447" i="32"/>
  <c r="C448" i="32"/>
  <c r="C449" i="32"/>
  <c r="C450" i="32"/>
  <c r="C451" i="32"/>
  <c r="C452" i="32"/>
  <c r="C453" i="32"/>
  <c r="C454" i="32"/>
  <c r="C455" i="32"/>
  <c r="C456" i="32"/>
  <c r="C457" i="32"/>
  <c r="C458" i="32"/>
  <c r="C459" i="32"/>
  <c r="C460" i="32"/>
  <c r="C461" i="32"/>
  <c r="C462" i="32"/>
  <c r="C463" i="32"/>
  <c r="C464" i="32"/>
  <c r="C465" i="32"/>
  <c r="C466" i="32"/>
  <c r="C467" i="32"/>
  <c r="C468" i="32"/>
  <c r="C469" i="32"/>
  <c r="C470" i="32"/>
  <c r="C471" i="32"/>
  <c r="C472" i="32"/>
  <c r="C473" i="32"/>
  <c r="C474" i="32"/>
  <c r="C475" i="32"/>
  <c r="C476" i="32"/>
  <c r="C477" i="32"/>
  <c r="C478" i="32"/>
  <c r="C479" i="32"/>
  <c r="C480" i="32"/>
  <c r="C481" i="32"/>
  <c r="C482" i="32"/>
  <c r="C483" i="32"/>
  <c r="C484" i="32"/>
  <c r="C485" i="32"/>
  <c r="C486" i="32"/>
  <c r="C487" i="32"/>
  <c r="C488" i="32"/>
  <c r="C489" i="32"/>
  <c r="C490" i="32"/>
  <c r="C491" i="32"/>
  <c r="C492" i="32"/>
  <c r="C493" i="32"/>
  <c r="C494" i="32"/>
  <c r="C495" i="32"/>
  <c r="C496" i="32"/>
  <c r="C497" i="32"/>
  <c r="C498" i="32"/>
  <c r="C499" i="32"/>
  <c r="C500" i="32"/>
  <c r="D471" i="32"/>
  <c r="F2" i="32"/>
  <c r="F3" i="32"/>
  <c r="F4" i="32"/>
  <c r="F5" i="32"/>
  <c r="F6" i="32"/>
  <c r="F7" i="32"/>
  <c r="F8" i="32"/>
  <c r="F9" i="32"/>
  <c r="F10" i="32"/>
  <c r="F11" i="32"/>
  <c r="F12" i="32"/>
  <c r="F13" i="32"/>
  <c r="F14" i="32"/>
  <c r="F15" i="32"/>
  <c r="F16" i="32"/>
  <c r="F17" i="32"/>
  <c r="F18" i="32"/>
  <c r="F19" i="32"/>
  <c r="F20" i="32"/>
  <c r="F21" i="32"/>
  <c r="F22" i="32"/>
  <c r="F23" i="32"/>
  <c r="F24" i="32"/>
  <c r="F25" i="32"/>
  <c r="F26" i="32"/>
  <c r="F27" i="32"/>
  <c r="F28" i="32"/>
  <c r="F29" i="32"/>
  <c r="F30" i="32"/>
  <c r="F31" i="32"/>
  <c r="F32" i="32"/>
  <c r="F33" i="32"/>
  <c r="F34" i="32"/>
  <c r="F35" i="32"/>
  <c r="F36" i="32"/>
  <c r="F37" i="32"/>
  <c r="F38" i="32"/>
  <c r="F39" i="32"/>
  <c r="F40" i="32"/>
  <c r="F41" i="32"/>
  <c r="F42" i="32"/>
  <c r="F43" i="32"/>
  <c r="F44" i="32"/>
  <c r="F45" i="32"/>
  <c r="F46" i="32"/>
  <c r="F47" i="32"/>
  <c r="F48" i="32"/>
  <c r="F49" i="32"/>
  <c r="F50" i="32"/>
  <c r="F51" i="32"/>
  <c r="F52" i="32"/>
  <c r="F53" i="32"/>
  <c r="F54" i="32"/>
  <c r="F55" i="32"/>
  <c r="F56" i="32"/>
  <c r="F57" i="32"/>
  <c r="F58" i="32"/>
  <c r="F59" i="32"/>
  <c r="F60" i="32"/>
  <c r="F61" i="32"/>
  <c r="F62" i="32"/>
  <c r="F63" i="32"/>
  <c r="F64" i="32"/>
  <c r="F65" i="32"/>
  <c r="F66" i="32"/>
  <c r="F67" i="32"/>
  <c r="F68" i="32"/>
  <c r="F69" i="32"/>
  <c r="F70" i="32"/>
  <c r="F71" i="32"/>
  <c r="F72" i="32"/>
  <c r="F73" i="32"/>
  <c r="F74" i="32"/>
  <c r="F75" i="32"/>
  <c r="F76" i="32"/>
  <c r="F77" i="32"/>
  <c r="F78" i="32"/>
  <c r="F79" i="32"/>
  <c r="F80" i="32"/>
  <c r="F81" i="32"/>
  <c r="F82" i="32"/>
  <c r="F83" i="32"/>
  <c r="F84" i="32"/>
  <c r="F85" i="32"/>
  <c r="F86" i="32"/>
  <c r="F87" i="32"/>
  <c r="F88" i="32"/>
  <c r="F89" i="32"/>
  <c r="F90" i="32"/>
  <c r="F91" i="32"/>
  <c r="F92" i="32"/>
  <c r="F93" i="32"/>
  <c r="F94" i="32"/>
  <c r="F95" i="32"/>
  <c r="F96" i="32"/>
  <c r="F97" i="32"/>
  <c r="F98" i="32"/>
  <c r="F99" i="32"/>
  <c r="F100" i="32"/>
  <c r="F101" i="32"/>
  <c r="F102" i="32"/>
  <c r="F103" i="32"/>
  <c r="F104" i="32"/>
  <c r="F105" i="32"/>
  <c r="F106" i="32"/>
  <c r="F107" i="32"/>
  <c r="F108" i="32"/>
  <c r="F109" i="32"/>
  <c r="F110" i="32"/>
  <c r="F111" i="32"/>
  <c r="F112" i="32"/>
  <c r="F113" i="32"/>
  <c r="F114" i="32"/>
  <c r="F115" i="32"/>
  <c r="F116" i="32"/>
  <c r="F117" i="32"/>
  <c r="F118" i="32"/>
  <c r="F119" i="32"/>
  <c r="F120" i="32"/>
  <c r="F121" i="32"/>
  <c r="F122" i="32"/>
  <c r="F123" i="32"/>
  <c r="F124" i="32"/>
  <c r="F125" i="32"/>
  <c r="F126" i="32"/>
  <c r="F127" i="32"/>
  <c r="F128" i="32"/>
  <c r="F129" i="32"/>
  <c r="F130" i="32"/>
  <c r="F131" i="32"/>
  <c r="F132" i="32"/>
  <c r="F133" i="32"/>
  <c r="F134" i="32"/>
  <c r="F135" i="32"/>
  <c r="F136" i="32"/>
  <c r="F137" i="32"/>
  <c r="F138" i="32"/>
  <c r="F139" i="32"/>
  <c r="F140" i="32"/>
  <c r="F141" i="32"/>
  <c r="F142" i="32"/>
  <c r="F143" i="32"/>
  <c r="F144" i="32"/>
  <c r="F145" i="32"/>
  <c r="F146" i="32"/>
  <c r="F147" i="32"/>
  <c r="F148" i="32"/>
  <c r="F149" i="32"/>
  <c r="F150" i="32"/>
  <c r="F151" i="32"/>
  <c r="F152" i="32"/>
  <c r="F153" i="32"/>
  <c r="F154" i="32"/>
  <c r="F155" i="32"/>
  <c r="F156" i="32"/>
  <c r="F157" i="32"/>
  <c r="F158" i="32"/>
  <c r="F159" i="32"/>
  <c r="F160" i="32"/>
  <c r="F161" i="32"/>
  <c r="F162" i="32"/>
  <c r="F163" i="32"/>
  <c r="F164" i="32"/>
  <c r="F165" i="32"/>
  <c r="F166" i="32"/>
  <c r="F167" i="32"/>
  <c r="F168" i="32"/>
  <c r="F169" i="32"/>
  <c r="F170" i="32"/>
  <c r="F171" i="32"/>
  <c r="F172" i="32"/>
  <c r="F173" i="32"/>
  <c r="F174" i="32"/>
  <c r="F175" i="32"/>
  <c r="F176" i="32"/>
  <c r="F177" i="32"/>
  <c r="F178" i="32"/>
  <c r="F179" i="32"/>
  <c r="F180" i="32"/>
  <c r="F181" i="32"/>
  <c r="F182" i="32"/>
  <c r="F183" i="32"/>
  <c r="F184" i="32"/>
  <c r="F185" i="32"/>
  <c r="F186" i="32"/>
  <c r="F187" i="32"/>
  <c r="F188" i="32"/>
  <c r="F189" i="32"/>
  <c r="F190" i="32"/>
  <c r="F191" i="32"/>
  <c r="F192" i="32"/>
  <c r="F193" i="32"/>
  <c r="F194" i="32"/>
  <c r="F195" i="32"/>
  <c r="F196" i="32"/>
  <c r="F197" i="32"/>
  <c r="F198" i="32"/>
  <c r="F199" i="32"/>
  <c r="F200" i="32"/>
  <c r="F201" i="32"/>
  <c r="F202" i="32"/>
  <c r="F203" i="32"/>
  <c r="F204" i="32"/>
  <c r="F205" i="32"/>
  <c r="F206" i="32"/>
  <c r="F207" i="32"/>
  <c r="F208" i="32"/>
  <c r="F209" i="32"/>
  <c r="F210" i="32"/>
  <c r="F211" i="32"/>
  <c r="F212" i="32"/>
  <c r="F213" i="32"/>
  <c r="F214" i="32"/>
  <c r="F215" i="32"/>
  <c r="F216" i="32"/>
  <c r="F217" i="32"/>
  <c r="F218" i="32"/>
  <c r="F219" i="32"/>
  <c r="F220" i="32"/>
  <c r="F221" i="32"/>
  <c r="F222" i="32"/>
  <c r="F223" i="32"/>
  <c r="F224" i="32"/>
  <c r="F225" i="32"/>
  <c r="F226" i="32"/>
  <c r="F227" i="32"/>
  <c r="F228" i="32"/>
  <c r="F229" i="32"/>
  <c r="F230" i="32"/>
  <c r="F231" i="32"/>
  <c r="F232" i="32"/>
  <c r="F233" i="32"/>
  <c r="F234" i="32"/>
  <c r="F235" i="32"/>
  <c r="F236" i="32"/>
  <c r="F237" i="32"/>
  <c r="F238" i="32"/>
  <c r="F239" i="32"/>
  <c r="F240" i="32"/>
  <c r="F241" i="32"/>
  <c r="F242" i="32"/>
  <c r="F243" i="32"/>
  <c r="F244" i="32"/>
  <c r="F245" i="32"/>
  <c r="F246" i="32"/>
  <c r="F247" i="32"/>
  <c r="F248" i="32"/>
  <c r="F249" i="32"/>
  <c r="F250" i="32"/>
  <c r="F251" i="32"/>
  <c r="F252" i="32"/>
  <c r="F253" i="32"/>
  <c r="F254" i="32"/>
  <c r="F255" i="32"/>
  <c r="F256" i="32"/>
  <c r="F257" i="32"/>
  <c r="F258" i="32"/>
  <c r="F259" i="32"/>
  <c r="F260" i="32"/>
  <c r="F261" i="32"/>
  <c r="F262" i="32"/>
  <c r="F263" i="32"/>
  <c r="F264" i="32"/>
  <c r="F265" i="32"/>
  <c r="F266" i="32"/>
  <c r="F267" i="32"/>
  <c r="F268" i="32"/>
  <c r="F269" i="32"/>
  <c r="F270" i="32"/>
  <c r="F271" i="32"/>
  <c r="F272" i="32"/>
  <c r="F273" i="32"/>
  <c r="F274" i="32"/>
  <c r="F275" i="32"/>
  <c r="F276" i="32"/>
  <c r="F277" i="32"/>
  <c r="F278" i="32"/>
  <c r="F279" i="32"/>
  <c r="F280" i="32"/>
  <c r="F281" i="32"/>
  <c r="F282" i="32"/>
  <c r="F283" i="32"/>
  <c r="F284" i="32"/>
  <c r="F285" i="32"/>
  <c r="F286" i="32"/>
  <c r="F287" i="32"/>
  <c r="F288" i="32"/>
  <c r="F289" i="32"/>
  <c r="F290" i="32"/>
  <c r="F291" i="32"/>
  <c r="F292" i="32"/>
  <c r="F293" i="32"/>
  <c r="F294" i="32"/>
  <c r="F295" i="32"/>
  <c r="F296" i="32"/>
  <c r="F297" i="32"/>
  <c r="F298" i="32"/>
  <c r="F299" i="32"/>
  <c r="F300" i="32"/>
  <c r="F301" i="32"/>
  <c r="F302" i="32"/>
  <c r="F303" i="32"/>
  <c r="F304" i="32"/>
  <c r="F305" i="32"/>
  <c r="F306" i="32"/>
  <c r="F307" i="32"/>
  <c r="F308" i="32"/>
  <c r="F309" i="32"/>
  <c r="F310" i="32"/>
  <c r="F311" i="32"/>
  <c r="F312" i="32"/>
  <c r="F313" i="32"/>
  <c r="F314" i="32"/>
  <c r="F315" i="32"/>
  <c r="F316" i="32"/>
  <c r="F317" i="32"/>
  <c r="F318" i="32"/>
  <c r="F319" i="32"/>
  <c r="F320" i="32"/>
  <c r="F321" i="32"/>
  <c r="F322" i="32"/>
  <c r="F323" i="32"/>
  <c r="F324" i="32"/>
  <c r="F325" i="32"/>
  <c r="F326" i="32"/>
  <c r="F327" i="32"/>
  <c r="F328" i="32"/>
  <c r="F329" i="32"/>
  <c r="F330" i="32"/>
  <c r="F331" i="32"/>
  <c r="F332" i="32"/>
  <c r="F333" i="32"/>
  <c r="F334" i="32"/>
  <c r="F335" i="32"/>
  <c r="F336" i="32"/>
  <c r="F337" i="32"/>
  <c r="F338" i="32"/>
  <c r="F339" i="32"/>
  <c r="F340" i="32"/>
  <c r="F341" i="32"/>
  <c r="F342" i="32"/>
  <c r="F343" i="32"/>
  <c r="F344" i="32"/>
  <c r="F345" i="32"/>
  <c r="F346" i="32"/>
  <c r="F347" i="32"/>
  <c r="F348" i="32"/>
  <c r="F349" i="32"/>
  <c r="F350" i="32"/>
  <c r="F351" i="32"/>
  <c r="F352" i="32"/>
  <c r="F353" i="32"/>
  <c r="F354" i="32"/>
  <c r="F355" i="32"/>
  <c r="F356" i="32"/>
  <c r="F357" i="32"/>
  <c r="F358" i="32"/>
  <c r="F359" i="32"/>
  <c r="F360" i="32"/>
  <c r="F361" i="32"/>
  <c r="F362" i="32"/>
  <c r="F363" i="32"/>
  <c r="F364" i="32"/>
  <c r="F365" i="32"/>
  <c r="F366" i="32"/>
  <c r="F367" i="32"/>
  <c r="F368" i="32"/>
  <c r="F369" i="32"/>
  <c r="F370" i="32"/>
  <c r="F371" i="32"/>
  <c r="F372" i="32"/>
  <c r="F373" i="32"/>
  <c r="F374" i="32"/>
  <c r="F375" i="32"/>
  <c r="F376" i="32"/>
  <c r="F377" i="32"/>
  <c r="F378" i="32"/>
  <c r="F379" i="32"/>
  <c r="F380" i="32"/>
  <c r="F381" i="32"/>
  <c r="F382" i="32"/>
  <c r="F383" i="32"/>
  <c r="F384" i="32"/>
  <c r="F385" i="32"/>
  <c r="F386" i="32"/>
  <c r="F387" i="32"/>
  <c r="F388" i="32"/>
  <c r="F389" i="32"/>
  <c r="F390" i="32"/>
  <c r="F391" i="32"/>
  <c r="F392" i="32"/>
  <c r="F393" i="32"/>
  <c r="F394" i="32"/>
  <c r="F395" i="32"/>
  <c r="F396" i="32"/>
  <c r="F397" i="32"/>
  <c r="F398" i="32"/>
  <c r="F399" i="32"/>
  <c r="F400" i="32"/>
  <c r="F401" i="32"/>
  <c r="F402" i="32"/>
  <c r="F403" i="32"/>
  <c r="F404" i="32"/>
  <c r="F405" i="32"/>
  <c r="F406" i="32"/>
  <c r="F407" i="32"/>
  <c r="F408" i="32"/>
  <c r="F409" i="32"/>
  <c r="F410" i="32"/>
  <c r="F411" i="32"/>
  <c r="F412" i="32"/>
  <c r="F413" i="32"/>
  <c r="F414" i="32"/>
  <c r="F415" i="32"/>
  <c r="F416" i="32"/>
  <c r="F417" i="32"/>
  <c r="F418" i="32"/>
  <c r="F419" i="32"/>
  <c r="F420" i="32"/>
  <c r="F421" i="32"/>
  <c r="F422" i="32"/>
  <c r="F423" i="32"/>
  <c r="F424" i="32"/>
  <c r="F425" i="32"/>
  <c r="F426" i="32"/>
  <c r="F427" i="32"/>
  <c r="F428" i="32"/>
  <c r="F429" i="32"/>
  <c r="F430" i="32"/>
  <c r="F431" i="32"/>
  <c r="F432" i="32"/>
  <c r="F433" i="32"/>
  <c r="F434" i="32"/>
  <c r="F435" i="32"/>
  <c r="F436" i="32"/>
  <c r="F437" i="32"/>
  <c r="F438" i="32"/>
  <c r="F439" i="32"/>
  <c r="F440" i="32"/>
  <c r="F441" i="32"/>
  <c r="F442" i="32"/>
  <c r="F443" i="32"/>
  <c r="F444" i="32"/>
  <c r="F445" i="32"/>
  <c r="F446" i="32"/>
  <c r="F447" i="32"/>
  <c r="F448" i="32"/>
  <c r="F449" i="32"/>
  <c r="F450" i="32"/>
  <c r="F451" i="32"/>
  <c r="F452" i="32"/>
  <c r="F453" i="32"/>
  <c r="F454" i="32"/>
  <c r="F455" i="32"/>
  <c r="F456" i="32"/>
  <c r="F457" i="32"/>
  <c r="F458" i="32"/>
  <c r="F459" i="32"/>
  <c r="F460" i="32"/>
  <c r="F461" i="32"/>
  <c r="F462" i="32"/>
  <c r="F463" i="32"/>
  <c r="F464" i="32"/>
  <c r="F465" i="32"/>
  <c r="F466" i="32"/>
  <c r="F467" i="32"/>
  <c r="F468" i="32"/>
  <c r="F469" i="32"/>
  <c r="F470" i="32"/>
  <c r="F471" i="32"/>
  <c r="F472" i="32"/>
  <c r="F473" i="32"/>
  <c r="F474" i="32"/>
  <c r="F475" i="32"/>
  <c r="F476" i="32"/>
  <c r="F477" i="32"/>
  <c r="F478" i="32"/>
  <c r="F479" i="32"/>
  <c r="F480" i="32"/>
  <c r="F481" i="32"/>
  <c r="F482" i="32"/>
  <c r="F483" i="32"/>
  <c r="F484" i="32"/>
  <c r="F485" i="32"/>
  <c r="F486" i="32"/>
  <c r="F487" i="32"/>
  <c r="F488" i="32"/>
  <c r="F489" i="32"/>
  <c r="F490" i="32"/>
  <c r="F491" i="32"/>
  <c r="F492" i="32"/>
  <c r="F493" i="32"/>
  <c r="F494" i="32"/>
  <c r="F495" i="32"/>
  <c r="F496" i="32"/>
  <c r="F497" i="32"/>
  <c r="F498" i="32"/>
  <c r="F499" i="32"/>
  <c r="F500" i="32"/>
  <c r="E2" i="32"/>
  <c r="E3" i="32"/>
  <c r="E4" i="32"/>
  <c r="E5" i="32"/>
  <c r="E6" i="32"/>
  <c r="E7" i="32"/>
  <c r="E8" i="32"/>
  <c r="E9" i="32"/>
  <c r="E10" i="32"/>
  <c r="E11" i="32"/>
  <c r="E12" i="32"/>
  <c r="E13" i="32"/>
  <c r="E14" i="32"/>
  <c r="E15" i="32"/>
  <c r="D2" i="32"/>
  <c r="D3" i="32"/>
  <c r="D4" i="32"/>
  <c r="D5" i="32"/>
  <c r="D6" i="32"/>
  <c r="D7" i="32"/>
  <c r="D8" i="32"/>
  <c r="D9" i="32"/>
  <c r="D10" i="32"/>
  <c r="D11" i="32"/>
  <c r="D12" i="32"/>
  <c r="D13" i="32"/>
  <c r="D14" i="32"/>
  <c r="D15" i="32"/>
  <c r="D16" i="32"/>
  <c r="D17" i="32"/>
  <c r="D18" i="32"/>
  <c r="D19" i="32"/>
  <c r="D20" i="32"/>
  <c r="D21" i="32"/>
  <c r="D22" i="32"/>
  <c r="D23" i="32"/>
  <c r="D24" i="32"/>
  <c r="D25" i="32"/>
  <c r="D26" i="32"/>
  <c r="D27" i="32"/>
  <c r="D28" i="32"/>
  <c r="D29" i="32"/>
  <c r="D30" i="32"/>
  <c r="D31" i="32"/>
  <c r="D32" i="32"/>
  <c r="D33" i="32"/>
  <c r="D34" i="32"/>
  <c r="D35" i="32"/>
  <c r="D36" i="32"/>
  <c r="D37" i="32"/>
  <c r="D38" i="32"/>
  <c r="D39" i="32"/>
  <c r="D40" i="32"/>
  <c r="D41" i="32"/>
  <c r="D42" i="32"/>
  <c r="D43" i="32"/>
  <c r="D44" i="32"/>
  <c r="D45" i="32"/>
  <c r="D46" i="32"/>
  <c r="D47" i="32"/>
  <c r="D48" i="32"/>
  <c r="D49" i="32"/>
  <c r="D50" i="32"/>
  <c r="D51" i="32"/>
  <c r="D52" i="32"/>
  <c r="D53" i="32"/>
  <c r="D54" i="32"/>
  <c r="D55" i="32"/>
  <c r="D56" i="32"/>
  <c r="D57" i="32"/>
  <c r="D58" i="32"/>
  <c r="D59" i="32"/>
  <c r="D60" i="32"/>
  <c r="D61" i="32"/>
  <c r="D62" i="32"/>
  <c r="D63" i="32"/>
  <c r="D64" i="32"/>
  <c r="D65" i="32"/>
  <c r="D66" i="32"/>
  <c r="D67" i="32"/>
  <c r="D68" i="32"/>
  <c r="D69" i="32"/>
  <c r="D70" i="32"/>
  <c r="D71" i="32"/>
  <c r="D72" i="32"/>
  <c r="D73" i="32"/>
  <c r="D74" i="32"/>
  <c r="D75" i="32"/>
  <c r="D76" i="32"/>
  <c r="D77" i="32"/>
  <c r="D78" i="32"/>
  <c r="D79" i="32"/>
  <c r="D80" i="32"/>
  <c r="D81" i="32"/>
  <c r="D82" i="32"/>
  <c r="D83" i="32"/>
  <c r="D84" i="32"/>
  <c r="D85" i="32"/>
  <c r="D86" i="32"/>
  <c r="D87" i="32"/>
  <c r="D88" i="32"/>
  <c r="D89" i="32"/>
  <c r="D90" i="32"/>
  <c r="D91" i="32"/>
  <c r="D92" i="32"/>
  <c r="D93" i="32"/>
  <c r="D94" i="32"/>
  <c r="D95" i="32"/>
  <c r="D96" i="32"/>
  <c r="D97" i="32"/>
  <c r="D98" i="32"/>
  <c r="D99" i="32"/>
  <c r="D100" i="32"/>
  <c r="D101" i="32"/>
  <c r="D102" i="32"/>
  <c r="D103" i="32"/>
  <c r="D104" i="32"/>
  <c r="D105" i="32"/>
  <c r="D106" i="32"/>
  <c r="D107" i="32"/>
  <c r="D108" i="32"/>
  <c r="D109" i="32"/>
  <c r="D110" i="32"/>
  <c r="D111" i="32"/>
  <c r="D112" i="32"/>
  <c r="D113" i="32"/>
  <c r="D114" i="32"/>
  <c r="D115" i="32"/>
  <c r="D116" i="32"/>
  <c r="D117" i="32"/>
  <c r="D118" i="32"/>
  <c r="D119" i="32"/>
  <c r="D120" i="32"/>
  <c r="D121" i="32"/>
  <c r="D122" i="32"/>
  <c r="D123" i="32"/>
  <c r="D124" i="32"/>
  <c r="D125" i="32"/>
  <c r="D126" i="32"/>
  <c r="D127" i="32"/>
  <c r="D128" i="32"/>
  <c r="D129" i="32"/>
  <c r="D130" i="32"/>
  <c r="D131" i="32"/>
  <c r="D132" i="32"/>
  <c r="D133" i="32"/>
  <c r="D134" i="32"/>
  <c r="D135" i="32"/>
  <c r="D136" i="32"/>
  <c r="D137" i="32"/>
  <c r="D138" i="32"/>
  <c r="D139" i="32"/>
  <c r="D140" i="32"/>
  <c r="D141" i="32"/>
  <c r="D142" i="32"/>
  <c r="D143" i="32"/>
  <c r="D144" i="32"/>
  <c r="D145" i="32"/>
  <c r="D146" i="32"/>
  <c r="D147" i="32"/>
  <c r="D148" i="32"/>
  <c r="D149" i="32"/>
  <c r="D150" i="32"/>
  <c r="D151" i="32"/>
  <c r="D152" i="32"/>
  <c r="D153" i="32"/>
  <c r="D154" i="32"/>
  <c r="D155" i="32"/>
  <c r="D156" i="32"/>
  <c r="D157" i="32"/>
  <c r="D158" i="32"/>
  <c r="D159" i="32"/>
  <c r="D160" i="32"/>
  <c r="D161" i="32"/>
  <c r="D162" i="32"/>
  <c r="D163" i="32"/>
  <c r="D164" i="32"/>
  <c r="D165" i="32"/>
  <c r="D166" i="32"/>
  <c r="D167" i="32"/>
  <c r="D168" i="32"/>
  <c r="D169" i="32"/>
  <c r="D170" i="32"/>
  <c r="D171" i="32"/>
  <c r="D172" i="32"/>
  <c r="D173" i="32"/>
  <c r="D174" i="32"/>
  <c r="D175" i="32"/>
  <c r="D176" i="32"/>
  <c r="D177" i="32"/>
  <c r="D178" i="32"/>
  <c r="D179" i="32"/>
  <c r="D180" i="32"/>
  <c r="D181" i="32"/>
  <c r="D182" i="32"/>
  <c r="D183" i="32"/>
  <c r="D184" i="32"/>
  <c r="D185" i="32"/>
  <c r="D186" i="32"/>
  <c r="D187" i="32"/>
  <c r="D188" i="32"/>
  <c r="D189" i="32"/>
  <c r="D190" i="32"/>
  <c r="D191" i="32"/>
  <c r="D192" i="32"/>
  <c r="D193" i="32"/>
  <c r="D194" i="32"/>
  <c r="D195" i="32"/>
  <c r="D196" i="32"/>
  <c r="D197" i="32"/>
  <c r="D198" i="32"/>
  <c r="D199" i="32"/>
  <c r="D200" i="32"/>
  <c r="D201" i="32"/>
  <c r="D202" i="32"/>
  <c r="D203" i="32"/>
  <c r="D204" i="32"/>
  <c r="D205" i="32"/>
  <c r="D206" i="32"/>
  <c r="D207" i="32"/>
  <c r="D208" i="32"/>
  <c r="D209" i="32"/>
  <c r="D210" i="32"/>
  <c r="D211" i="32"/>
  <c r="D212" i="32"/>
  <c r="D213" i="32"/>
  <c r="D214" i="32"/>
  <c r="D215" i="32"/>
  <c r="D216" i="32"/>
  <c r="D217" i="32"/>
  <c r="D218" i="32"/>
  <c r="D219" i="32"/>
  <c r="D220" i="32"/>
  <c r="D221" i="32"/>
  <c r="D222" i="32"/>
  <c r="D223" i="32"/>
  <c r="D224" i="32"/>
  <c r="D225" i="32"/>
  <c r="D226" i="32"/>
  <c r="D227" i="32"/>
  <c r="D228" i="32"/>
  <c r="D229" i="32"/>
  <c r="D230" i="32"/>
  <c r="D231" i="32"/>
  <c r="D232" i="32"/>
  <c r="D233" i="32"/>
  <c r="D234" i="32"/>
  <c r="D235" i="32"/>
  <c r="D236" i="32"/>
  <c r="D237" i="32"/>
  <c r="D238" i="32"/>
  <c r="D239" i="32"/>
  <c r="D240" i="32"/>
  <c r="D241" i="32"/>
  <c r="D242" i="32"/>
  <c r="D243" i="32"/>
  <c r="D244" i="32"/>
  <c r="D245" i="32"/>
  <c r="D246" i="32"/>
  <c r="D247" i="32"/>
  <c r="D248" i="32"/>
  <c r="D249" i="32"/>
  <c r="D250" i="32"/>
  <c r="D251" i="32"/>
  <c r="D252" i="32"/>
  <c r="D253" i="32"/>
  <c r="D254" i="32"/>
  <c r="D255" i="32"/>
  <c r="D256" i="32"/>
  <c r="D257" i="32"/>
  <c r="D258" i="32"/>
  <c r="D259" i="32"/>
  <c r="D260" i="32"/>
  <c r="D261" i="32"/>
  <c r="D262" i="32"/>
  <c r="D263" i="32"/>
  <c r="D264" i="32"/>
  <c r="D265" i="32"/>
  <c r="D266" i="32"/>
  <c r="D267" i="32"/>
  <c r="D268" i="32"/>
  <c r="D269" i="32"/>
  <c r="D270" i="32"/>
  <c r="D271" i="32"/>
  <c r="D272" i="32"/>
  <c r="D273" i="32"/>
  <c r="D274" i="32"/>
  <c r="D275" i="32"/>
  <c r="D276" i="32"/>
  <c r="D277" i="32"/>
  <c r="D278" i="32"/>
  <c r="D279" i="32"/>
  <c r="D280" i="32"/>
  <c r="D281" i="32"/>
  <c r="D282" i="32"/>
  <c r="D283" i="32"/>
  <c r="D284" i="32"/>
  <c r="D285" i="32"/>
  <c r="D286" i="32"/>
  <c r="D287" i="32"/>
  <c r="D288" i="32"/>
  <c r="D289" i="32"/>
  <c r="D290" i="32"/>
  <c r="D291" i="32"/>
  <c r="D292" i="32"/>
  <c r="D293" i="32"/>
  <c r="D294" i="32"/>
  <c r="D295" i="32"/>
  <c r="D296" i="32"/>
  <c r="D297" i="32"/>
  <c r="D298" i="32"/>
  <c r="D299" i="32"/>
  <c r="D300" i="32"/>
  <c r="D301" i="32"/>
  <c r="D302" i="32"/>
  <c r="D303" i="32"/>
  <c r="D304" i="32"/>
  <c r="D305" i="32"/>
  <c r="D306" i="32"/>
  <c r="D307" i="32"/>
  <c r="D308" i="32"/>
  <c r="D309" i="32"/>
  <c r="D310" i="32"/>
  <c r="D311" i="32"/>
  <c r="D312" i="32"/>
  <c r="D313" i="32"/>
  <c r="D314" i="32"/>
  <c r="D315" i="32"/>
  <c r="D316" i="32"/>
  <c r="D317" i="32"/>
  <c r="D318" i="32"/>
  <c r="D319" i="32"/>
  <c r="D320" i="32"/>
  <c r="D321" i="32"/>
  <c r="D322" i="32"/>
  <c r="D323" i="32"/>
  <c r="D324" i="32"/>
  <c r="D325" i="32"/>
  <c r="D326" i="32"/>
  <c r="D327" i="32"/>
  <c r="D328" i="32"/>
  <c r="D329" i="32"/>
  <c r="D330" i="32"/>
  <c r="D331" i="32"/>
  <c r="D332" i="32"/>
  <c r="D333" i="32"/>
  <c r="D334" i="32"/>
  <c r="D335" i="32"/>
  <c r="D336" i="32"/>
  <c r="D337" i="32"/>
  <c r="D338" i="32"/>
  <c r="D339" i="32"/>
  <c r="D340" i="32"/>
  <c r="D341" i="32"/>
  <c r="D342" i="32"/>
  <c r="D343" i="32"/>
  <c r="D344" i="32"/>
  <c r="D345" i="32"/>
  <c r="D346" i="32"/>
  <c r="D347" i="32"/>
  <c r="D348" i="32"/>
  <c r="D349" i="32"/>
  <c r="D350" i="32"/>
  <c r="D351" i="32"/>
  <c r="D352" i="32"/>
  <c r="D353" i="32"/>
  <c r="D354" i="32"/>
  <c r="D355" i="32"/>
  <c r="D356" i="32"/>
  <c r="D357" i="32"/>
  <c r="D358" i="32"/>
  <c r="D359" i="32"/>
  <c r="D360" i="32"/>
  <c r="D361" i="32"/>
  <c r="D362" i="32"/>
  <c r="D363" i="32"/>
  <c r="D364" i="32"/>
  <c r="D365" i="32"/>
  <c r="D366" i="32"/>
  <c r="D367" i="32"/>
  <c r="D368" i="32"/>
  <c r="D369" i="32"/>
  <c r="D370" i="32"/>
  <c r="D371" i="32"/>
  <c r="D372" i="32"/>
  <c r="D373" i="32"/>
  <c r="D374" i="32"/>
  <c r="D375" i="32"/>
  <c r="D376" i="32"/>
  <c r="D377" i="32"/>
  <c r="D378" i="32"/>
  <c r="D379" i="32"/>
  <c r="D380" i="32"/>
  <c r="D381" i="32"/>
  <c r="D382" i="32"/>
  <c r="D383" i="32"/>
  <c r="D384" i="32"/>
  <c r="D385" i="32"/>
  <c r="D386" i="32"/>
  <c r="D387" i="32"/>
  <c r="D388" i="32"/>
  <c r="D389" i="32"/>
  <c r="D390" i="32"/>
  <c r="D391" i="32"/>
  <c r="D392" i="32"/>
  <c r="D393" i="32"/>
  <c r="D394" i="32"/>
  <c r="D395" i="32"/>
  <c r="D396" i="32"/>
  <c r="D397" i="32"/>
  <c r="D398" i="32"/>
  <c r="D399" i="32"/>
  <c r="D400" i="32"/>
  <c r="D401" i="32"/>
  <c r="D402" i="32"/>
  <c r="D403" i="32"/>
  <c r="D404" i="32"/>
  <c r="D405" i="32"/>
  <c r="D406" i="32"/>
  <c r="D407" i="32"/>
  <c r="D408" i="32"/>
  <c r="D409" i="32"/>
  <c r="D410" i="32"/>
  <c r="D411" i="32"/>
  <c r="D412" i="32"/>
  <c r="D413" i="32"/>
  <c r="D414" i="32"/>
  <c r="D415" i="32"/>
  <c r="D416" i="32"/>
  <c r="D417" i="32"/>
  <c r="D418" i="32"/>
  <c r="D419" i="32"/>
  <c r="D420" i="32"/>
  <c r="D421" i="32"/>
  <c r="D422" i="32"/>
  <c r="D423" i="32"/>
  <c r="D424" i="32"/>
  <c r="D425" i="32"/>
  <c r="D426" i="32"/>
  <c r="D427" i="32"/>
  <c r="D428" i="32"/>
  <c r="D429" i="32"/>
  <c r="D430" i="32"/>
  <c r="D431" i="32"/>
  <c r="D432" i="32"/>
  <c r="D433" i="32"/>
  <c r="D434" i="32"/>
  <c r="D435" i="32"/>
  <c r="D436" i="32"/>
  <c r="D437" i="32"/>
  <c r="D438" i="32"/>
  <c r="D439" i="32"/>
  <c r="D440" i="32"/>
  <c r="D441" i="32"/>
  <c r="D442" i="32"/>
  <c r="D443" i="32"/>
  <c r="D444" i="32"/>
  <c r="D445" i="32"/>
  <c r="D446" i="32"/>
  <c r="D447" i="32"/>
  <c r="D448" i="32"/>
  <c r="D449" i="32"/>
  <c r="D450" i="32"/>
  <c r="D451" i="32"/>
  <c r="D452" i="32"/>
  <c r="D453" i="32"/>
  <c r="D454" i="32"/>
  <c r="D455" i="32"/>
  <c r="D456" i="32"/>
  <c r="D457" i="32"/>
  <c r="D458" i="32"/>
  <c r="D459" i="32"/>
  <c r="D460" i="32"/>
  <c r="D461" i="32"/>
  <c r="D462" i="32"/>
  <c r="D463" i="32"/>
  <c r="D464" i="32"/>
  <c r="D465" i="32"/>
  <c r="D466" i="32"/>
  <c r="D467" i="32"/>
  <c r="D468" i="32"/>
  <c r="D469" i="32"/>
  <c r="D470" i="32"/>
  <c r="D472" i="32"/>
  <c r="D473" i="32"/>
  <c r="D474" i="32"/>
  <c r="D475" i="32"/>
  <c r="D476" i="32"/>
  <c r="D477" i="32"/>
  <c r="D478" i="32"/>
  <c r="D479" i="32"/>
  <c r="D480" i="32"/>
  <c r="D481" i="32"/>
  <c r="D482" i="32"/>
  <c r="D483" i="32"/>
  <c r="D484" i="32"/>
  <c r="D485" i="32"/>
  <c r="D486" i="32"/>
  <c r="D487" i="32"/>
  <c r="D488" i="32"/>
  <c r="D489" i="32"/>
  <c r="D490" i="32"/>
  <c r="D491" i="32"/>
  <c r="D492" i="32"/>
  <c r="D493" i="32"/>
  <c r="D494" i="32"/>
  <c r="D495" i="32"/>
  <c r="D496" i="32"/>
  <c r="D497" i="32"/>
  <c r="D498" i="32"/>
  <c r="D499" i="32"/>
  <c r="D500" i="32"/>
  <c r="E471" i="32"/>
  <c r="E16" i="32"/>
  <c r="E17" i="32"/>
  <c r="E18" i="32"/>
  <c r="E19" i="32"/>
  <c r="E20" i="32"/>
  <c r="E21" i="32"/>
  <c r="E22" i="32"/>
  <c r="E23" i="32"/>
  <c r="E24" i="32"/>
  <c r="E25" i="32"/>
  <c r="E26" i="32"/>
  <c r="E27" i="32"/>
  <c r="E28" i="32"/>
  <c r="E29" i="32"/>
  <c r="E30" i="32"/>
  <c r="E31" i="32"/>
  <c r="E32" i="32"/>
  <c r="E33" i="32"/>
  <c r="E34" i="32"/>
  <c r="E35" i="32"/>
  <c r="E36" i="32"/>
  <c r="E37" i="32"/>
  <c r="E38" i="32"/>
  <c r="E39" i="32"/>
  <c r="E40" i="32"/>
  <c r="E41" i="32"/>
  <c r="E42" i="32"/>
  <c r="E43" i="32"/>
  <c r="E44" i="32"/>
  <c r="E45" i="32"/>
  <c r="E46" i="32"/>
  <c r="E47" i="32"/>
  <c r="E48" i="32"/>
  <c r="E49" i="32"/>
  <c r="E50" i="32"/>
  <c r="E51" i="32"/>
  <c r="E52" i="32"/>
  <c r="E53" i="32"/>
  <c r="E54" i="32"/>
  <c r="E55" i="32"/>
  <c r="E56" i="32"/>
  <c r="E57" i="32"/>
  <c r="E58" i="32"/>
  <c r="E59" i="32"/>
  <c r="E60" i="32"/>
  <c r="E61" i="32"/>
  <c r="E62" i="32"/>
  <c r="E63" i="32"/>
  <c r="E64" i="32"/>
  <c r="E65" i="32"/>
  <c r="E66" i="32"/>
  <c r="E67" i="32"/>
  <c r="E68" i="32"/>
  <c r="E69" i="32"/>
  <c r="E70" i="32"/>
  <c r="E71" i="32"/>
  <c r="E72" i="32"/>
  <c r="E73" i="32"/>
  <c r="E74" i="32"/>
  <c r="E75" i="32"/>
  <c r="E76" i="32"/>
  <c r="E77" i="32"/>
  <c r="E78" i="32"/>
  <c r="E79" i="32"/>
  <c r="E80" i="32"/>
  <c r="E81" i="32"/>
  <c r="E82" i="32"/>
  <c r="E83" i="32"/>
  <c r="E84" i="32"/>
  <c r="E85" i="32"/>
  <c r="E86" i="32"/>
  <c r="E87" i="32"/>
  <c r="E88" i="32"/>
  <c r="E89" i="32"/>
  <c r="E90" i="32"/>
  <c r="E91" i="32"/>
  <c r="E92" i="32"/>
  <c r="E93" i="32"/>
  <c r="E94" i="32"/>
  <c r="E95" i="32"/>
  <c r="E96" i="32"/>
  <c r="E97" i="32"/>
  <c r="E98" i="32"/>
  <c r="E99" i="32"/>
  <c r="E100" i="32"/>
  <c r="E101" i="32"/>
  <c r="E102" i="32"/>
  <c r="E103" i="32"/>
  <c r="E104" i="32"/>
  <c r="E105" i="32"/>
  <c r="E106" i="32"/>
  <c r="E107" i="32"/>
  <c r="E108" i="32"/>
  <c r="E109" i="32"/>
  <c r="E110" i="32"/>
  <c r="E111" i="32"/>
  <c r="E112" i="32"/>
  <c r="E113" i="32"/>
  <c r="E114" i="32"/>
  <c r="E115" i="32"/>
  <c r="E116" i="32"/>
  <c r="E117" i="32"/>
  <c r="E118" i="32"/>
  <c r="E119" i="32"/>
  <c r="E120" i="32"/>
  <c r="E121" i="32"/>
  <c r="E122" i="32"/>
  <c r="E123" i="32"/>
  <c r="E124" i="32"/>
  <c r="E125" i="32"/>
  <c r="E126" i="32"/>
  <c r="E127" i="32"/>
  <c r="E128" i="32"/>
  <c r="E129" i="32"/>
  <c r="E130" i="32"/>
  <c r="E131" i="32"/>
  <c r="E132" i="32"/>
  <c r="E133" i="32"/>
  <c r="E134" i="32"/>
  <c r="E135" i="32"/>
  <c r="E136" i="32"/>
  <c r="E137" i="32"/>
  <c r="E138" i="32"/>
  <c r="E139" i="32"/>
  <c r="E140" i="32"/>
  <c r="E141" i="32"/>
  <c r="E142" i="32"/>
  <c r="E143" i="32"/>
  <c r="E144" i="32"/>
  <c r="E145" i="32"/>
  <c r="E146" i="32"/>
  <c r="E147" i="32"/>
  <c r="E148" i="32"/>
  <c r="E149" i="32"/>
  <c r="E150" i="32"/>
  <c r="E151" i="32"/>
  <c r="E152" i="32"/>
  <c r="E153" i="32"/>
  <c r="E154" i="32"/>
  <c r="E155" i="32"/>
  <c r="E156" i="32"/>
  <c r="E157" i="32"/>
  <c r="E158" i="32"/>
  <c r="E159" i="32"/>
  <c r="E160" i="32"/>
  <c r="E161" i="32"/>
  <c r="E162" i="32"/>
  <c r="E163" i="32"/>
  <c r="E164" i="32"/>
  <c r="E165" i="32"/>
  <c r="E166" i="32"/>
  <c r="E167" i="32"/>
  <c r="E168" i="32"/>
  <c r="E169" i="32"/>
  <c r="E170" i="32"/>
  <c r="E171" i="32"/>
  <c r="E172" i="32"/>
  <c r="E173" i="32"/>
  <c r="E174" i="32"/>
  <c r="E175" i="32"/>
  <c r="E176" i="32"/>
  <c r="E177" i="32"/>
  <c r="E178" i="32"/>
  <c r="E179" i="32"/>
  <c r="E180" i="32"/>
  <c r="E181" i="32"/>
  <c r="E182" i="32"/>
  <c r="E183" i="32"/>
  <c r="E184" i="32"/>
  <c r="E185" i="32"/>
  <c r="E186" i="32"/>
  <c r="E187" i="32"/>
  <c r="E188" i="32"/>
  <c r="E189" i="32"/>
  <c r="E190" i="32"/>
  <c r="E191" i="32"/>
  <c r="E192" i="32"/>
  <c r="E193" i="32"/>
  <c r="E194" i="32"/>
  <c r="E195" i="32"/>
  <c r="E196" i="32"/>
  <c r="E197" i="32"/>
  <c r="E198" i="32"/>
  <c r="E199" i="32"/>
  <c r="E200" i="32"/>
  <c r="E201" i="32"/>
  <c r="E202" i="32"/>
  <c r="E203" i="32"/>
  <c r="E204" i="32"/>
  <c r="E205" i="32"/>
  <c r="E206" i="32"/>
  <c r="E207" i="32"/>
  <c r="E208" i="32"/>
  <c r="E209" i="32"/>
  <c r="E210" i="32"/>
  <c r="E211" i="32"/>
  <c r="E212" i="32"/>
  <c r="E213" i="32"/>
  <c r="E214" i="32"/>
  <c r="E215" i="32"/>
  <c r="E216" i="32"/>
  <c r="E217" i="32"/>
  <c r="E218" i="32"/>
  <c r="E219" i="32"/>
  <c r="E220" i="32"/>
  <c r="E221" i="32"/>
  <c r="E222" i="32"/>
  <c r="E223" i="32"/>
  <c r="E224" i="32"/>
  <c r="E225" i="32"/>
  <c r="E226" i="32"/>
  <c r="E227" i="32"/>
  <c r="E228" i="32"/>
  <c r="E229" i="32"/>
  <c r="E230" i="32"/>
  <c r="E231" i="32"/>
  <c r="E232" i="32"/>
  <c r="E233" i="32"/>
  <c r="E234" i="32"/>
  <c r="E235" i="32"/>
  <c r="E236" i="32"/>
  <c r="E237" i="32"/>
  <c r="E238" i="32"/>
  <c r="E239" i="32"/>
  <c r="E240" i="32"/>
  <c r="E241" i="32"/>
  <c r="E242" i="32"/>
  <c r="E243" i="32"/>
  <c r="E244" i="32"/>
  <c r="E245" i="32"/>
  <c r="E246" i="32"/>
  <c r="E247" i="32"/>
  <c r="E248" i="32"/>
  <c r="E249" i="32"/>
  <c r="E250" i="32"/>
  <c r="E251" i="32"/>
  <c r="E252" i="32"/>
  <c r="E253" i="32"/>
  <c r="E254" i="32"/>
  <c r="E255" i="32"/>
  <c r="E256" i="32"/>
  <c r="E257" i="32"/>
  <c r="E258" i="32"/>
  <c r="E259" i="32"/>
  <c r="E260" i="32"/>
  <c r="E261" i="32"/>
  <c r="E262" i="32"/>
  <c r="E263" i="32"/>
  <c r="E264" i="32"/>
  <c r="E265" i="32"/>
  <c r="E266" i="32"/>
  <c r="E267" i="32"/>
  <c r="E268" i="32"/>
  <c r="E269" i="32"/>
  <c r="E270" i="32"/>
  <c r="E271" i="32"/>
  <c r="E272" i="32"/>
  <c r="E273" i="32"/>
  <c r="E274" i="32"/>
  <c r="E275" i="32"/>
  <c r="E276" i="32"/>
  <c r="E277" i="32"/>
  <c r="E278" i="32"/>
  <c r="E279" i="32"/>
  <c r="E280" i="32"/>
  <c r="E281" i="32"/>
  <c r="E282" i="32"/>
  <c r="E283" i="32"/>
  <c r="E284" i="32"/>
  <c r="E285" i="32"/>
  <c r="E286" i="32"/>
  <c r="E287" i="32"/>
  <c r="E288" i="32"/>
  <c r="E289" i="32"/>
  <c r="E290" i="32"/>
  <c r="E291" i="32"/>
  <c r="E292" i="32"/>
  <c r="E293" i="32"/>
  <c r="E294" i="32"/>
  <c r="E295" i="32"/>
  <c r="E296" i="32"/>
  <c r="E297" i="32"/>
  <c r="E298" i="32"/>
  <c r="E299" i="32"/>
  <c r="E300" i="32"/>
  <c r="E301" i="32"/>
  <c r="E302" i="32"/>
  <c r="E303" i="32"/>
  <c r="E304" i="32"/>
  <c r="E305" i="32"/>
  <c r="E306" i="32"/>
  <c r="E307" i="32"/>
  <c r="E308" i="32"/>
  <c r="E309" i="32"/>
  <c r="E310" i="32"/>
  <c r="E311" i="32"/>
  <c r="E312" i="32"/>
  <c r="E313" i="32"/>
  <c r="E314" i="32"/>
  <c r="E315" i="32"/>
  <c r="E316" i="32"/>
  <c r="E317" i="32"/>
  <c r="E318" i="32"/>
  <c r="E319" i="32"/>
  <c r="E320" i="32"/>
  <c r="E321" i="32"/>
  <c r="E322" i="32"/>
  <c r="E323" i="32"/>
  <c r="E324" i="32"/>
  <c r="E325" i="32"/>
  <c r="E326" i="32"/>
  <c r="E327" i="32"/>
  <c r="E328" i="32"/>
  <c r="E329" i="32"/>
  <c r="E330" i="32"/>
  <c r="E331" i="32"/>
  <c r="E332" i="32"/>
  <c r="E333" i="32"/>
  <c r="E334" i="32"/>
  <c r="E335" i="32"/>
  <c r="E336" i="32"/>
  <c r="E337" i="32"/>
  <c r="E338" i="32"/>
  <c r="E339" i="32"/>
  <c r="E340" i="32"/>
  <c r="E341" i="32"/>
  <c r="E342" i="32"/>
  <c r="E343" i="32"/>
  <c r="E344" i="32"/>
  <c r="E345" i="32"/>
  <c r="E346" i="32"/>
  <c r="E347" i="32"/>
  <c r="E348" i="32"/>
  <c r="E349" i="32"/>
  <c r="E350" i="32"/>
  <c r="E351" i="32"/>
  <c r="E352" i="32"/>
  <c r="E353" i="32"/>
  <c r="E354" i="32"/>
  <c r="E355" i="32"/>
  <c r="E356" i="32"/>
  <c r="E357" i="32"/>
  <c r="E358" i="32"/>
  <c r="E359" i="32"/>
  <c r="E360" i="32"/>
  <c r="E361" i="32"/>
  <c r="E362" i="32"/>
  <c r="E363" i="32"/>
  <c r="E364" i="32"/>
  <c r="E365" i="32"/>
  <c r="E366" i="32"/>
  <c r="E367" i="32"/>
  <c r="E368" i="32"/>
  <c r="E369" i="32"/>
  <c r="E370" i="32"/>
  <c r="E371" i="32"/>
  <c r="E372" i="32"/>
  <c r="E373" i="32"/>
  <c r="E374" i="32"/>
  <c r="E375" i="32"/>
  <c r="E376" i="32"/>
  <c r="E377" i="32"/>
  <c r="E378" i="32"/>
  <c r="E379" i="32"/>
  <c r="E380" i="32"/>
  <c r="E381" i="32"/>
  <c r="E382" i="32"/>
  <c r="E383" i="32"/>
  <c r="E384" i="32"/>
  <c r="E385" i="32"/>
  <c r="E386" i="32"/>
  <c r="E387" i="32"/>
  <c r="E388" i="32"/>
  <c r="E389" i="32"/>
  <c r="E390" i="32"/>
  <c r="E391" i="32"/>
  <c r="E392" i="32"/>
  <c r="E393" i="32"/>
  <c r="E394" i="32"/>
  <c r="E395" i="32"/>
  <c r="E396" i="32"/>
  <c r="E397" i="32"/>
  <c r="E398" i="32"/>
  <c r="E399" i="32"/>
  <c r="E400" i="32"/>
  <c r="E401" i="32"/>
  <c r="E402" i="32"/>
  <c r="E403" i="32"/>
  <c r="E404" i="32"/>
  <c r="E405" i="32"/>
  <c r="E406" i="32"/>
  <c r="E407" i="32"/>
  <c r="E408" i="32"/>
  <c r="E409" i="32"/>
  <c r="E410" i="32"/>
  <c r="E411" i="32"/>
  <c r="E412" i="32"/>
  <c r="E413" i="32"/>
  <c r="E414" i="32"/>
  <c r="E415" i="32"/>
  <c r="E416" i="32"/>
  <c r="E417" i="32"/>
  <c r="E418" i="32"/>
  <c r="E419" i="32"/>
  <c r="E420" i="32"/>
  <c r="E421" i="32"/>
  <c r="E422" i="32"/>
  <c r="E423" i="32"/>
  <c r="E424" i="32"/>
  <c r="E425" i="32"/>
  <c r="E426" i="32"/>
  <c r="E427" i="32"/>
  <c r="E428" i="32"/>
  <c r="E429" i="32"/>
  <c r="E430" i="32"/>
  <c r="E431" i="32"/>
  <c r="E432" i="32"/>
  <c r="E433" i="32"/>
  <c r="E434" i="32"/>
  <c r="E435" i="32"/>
  <c r="E436" i="32"/>
  <c r="E437" i="32"/>
  <c r="E438" i="32"/>
  <c r="E439" i="32"/>
  <c r="E440" i="32"/>
  <c r="E441" i="32"/>
  <c r="E442" i="32"/>
  <c r="E443" i="32"/>
  <c r="E444" i="32"/>
  <c r="E445" i="32"/>
  <c r="E446" i="32"/>
  <c r="E447" i="32"/>
  <c r="E448" i="32"/>
  <c r="E449" i="32"/>
  <c r="E450" i="32"/>
  <c r="E451" i="32"/>
  <c r="E452" i="32"/>
  <c r="E453" i="32"/>
  <c r="E454" i="32"/>
  <c r="E455" i="32"/>
  <c r="E456" i="32"/>
  <c r="E457" i="32"/>
  <c r="E458" i="32"/>
  <c r="E459" i="32"/>
  <c r="E460" i="32"/>
  <c r="E461" i="32"/>
  <c r="E462" i="32"/>
  <c r="E463" i="32"/>
  <c r="E464" i="32"/>
  <c r="E465" i="32"/>
  <c r="E466" i="32"/>
  <c r="E467" i="32"/>
  <c r="E468" i="32"/>
  <c r="E469" i="32"/>
  <c r="E470" i="32"/>
  <c r="E472" i="32"/>
  <c r="E473" i="32"/>
  <c r="E474" i="32"/>
  <c r="E475" i="32"/>
  <c r="E476" i="32"/>
  <c r="E477" i="32"/>
  <c r="E478" i="32"/>
  <c r="E479" i="32"/>
  <c r="E480" i="32"/>
  <c r="E481" i="32"/>
  <c r="E482" i="32"/>
  <c r="E483" i="32"/>
  <c r="E484" i="32"/>
  <c r="E485" i="32"/>
  <c r="E486" i="32"/>
  <c r="E487" i="32"/>
  <c r="E488" i="32"/>
  <c r="E489" i="32"/>
  <c r="E490" i="32"/>
  <c r="E491" i="32"/>
  <c r="E492" i="32"/>
  <c r="E493" i="32"/>
  <c r="E494" i="32"/>
  <c r="E495" i="32"/>
  <c r="E496" i="32"/>
  <c r="E497" i="32"/>
  <c r="E498" i="32"/>
  <c r="E499" i="32"/>
  <c r="E500" i="3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D2EE7E-CAE4-433B-A9C4-78C797A879EA}" keepAlive="1" name="Query - Code" description="Connection to the 'Code' query in the workbook." type="5" refreshedVersion="7" background="1" saveData="1">
    <dbPr connection="Provider=Microsoft.Mashup.OleDb.1;Data Source=$Workbook$;Location=Code;Extended Properties=&quot;&quot;" command="SELECT * FROM [Code]"/>
  </connection>
  <connection id="2" xr16:uid="{3D16FEB9-EB21-47AF-8C4E-C923D4BFC6FE}" keepAlive="1" name="Query - Duplicates finder" description="Connection to the 'Duplicates finder' query in the workbook." type="5" refreshedVersion="0" background="1" saveData="1">
    <dbPr connection="Provider=Microsoft.Mashup.OleDb.1;Data Source=$Workbook$;Location=&quot;Duplicates finder&quot;;Extended Properties=&quot;&quot;" command="SELECT * FROM [Duplicates finder]"/>
  </connection>
  <connection id="3" xr16:uid="{CB24EB0B-AF75-42E0-B4E7-1DBA82A6B92E}" keepAlive="1" name="Query - Find Duplicates Procedure" description="Connection to the 'Find Duplicates Procedure' query in the workbook." type="5" refreshedVersion="8" background="1" saveData="1">
    <dbPr connection="Provider=Microsoft.Mashup.OleDb.1;Data Source=$Workbook$;Location=&quot;Find Duplicates Procedure&quot;;Extended Properties=&quot;&quot;" command="SELECT * FROM [Find Duplicates Procedure]"/>
  </connection>
  <connection id="4" xr16:uid="{EFF9A31C-B338-444C-9476-BF5698AF29F1}" keepAlive="1" name="Query - fnGetParameter" description="Connection to the 'fnGetParameter' query in the workbook." type="5" refreshedVersion="0" background="1">
    <dbPr connection="Provider=Microsoft.Mashup.OleDb.1;Data Source=$Workbook$;Location=fnGetParameter;Extended Properties=&quot;&quot;" command="SELECT * FROM [fnGetParameter]"/>
  </connection>
  <connection id="5" xr16:uid="{D11E582F-E09B-45DE-BF99-161E10583957}" keepAlive="1" name="Query - Parameters" description="Connection to the 'Parameters' query in the workbook." type="5" refreshedVersion="6" background="1" saveData="1">
    <dbPr connection="Provider=Microsoft.Mashup.OleDb.1;Data Source=$Workbook$;Location=Parameters;Extended Properties=&quot;&quot;" command="SELECT * FROM [Parameters]"/>
  </connection>
  <connection id="6" xr16:uid="{259896C4-C7FB-4032-871F-247F16979BAF}" keepAlive="1" name="Query - Snow Columns" description="Connection to the 'Snow Columns' query in the workbook." type="5" refreshedVersion="8" background="1" saveData="1">
    <dbPr connection="Provider=Microsoft.Mashup.OleDb.1;Data Source=$Workbook$;Location=&quot;Snow Columns&quot;;Extended Properties=&quot;&quot;" command="SELECT * FROM [Snow Columns]"/>
  </connection>
  <connection id="7" xr16:uid="{0B15177F-1485-4D0A-91D3-E9360DA1C6DE}" keepAlive="1" name="Query - Snow Databases" description="Connection to the 'Snow Databases' query in the workbook." type="5" refreshedVersion="8" background="1" saveData="1">
    <dbPr connection="Provider=Microsoft.Mashup.OleDb.1;Data Source=$Workbook$;Location=&quot;Snow Databases&quot;;Extended Properties=&quot;&quot;" command="SELECT * FROM [Snow Databases]"/>
  </connection>
  <connection id="8" xr16:uid="{349F0616-B834-4FB5-982D-A2DAA56C5521}" keepAlive="1" name="Query - Snow DDL" description="Connection to the 'Snow DDL' query in the workbook." type="5" refreshedVersion="8" background="1" saveData="1">
    <dbPr connection="Provider=Microsoft.Mashup.OleDb.1;Data Source=$Workbook$;Location=&quot;Snow DDL&quot;;Extended Properties=&quot;&quot;" command="SELECT * FROM [Snow DDL]"/>
  </connection>
  <connection id="9" xr16:uid="{E45162B8-F805-4905-B42E-64AC003CB1F0}" keepAlive="1" name="Query - Snow External Functions" description="Connection to the 'Snow External Functions' query in the workbook." type="5" refreshedVersion="8" background="1" saveData="1">
    <dbPr connection="Provider=Microsoft.Mashup.OleDb.1;Data Source=$Workbook$;Location=&quot;Snow External Functions&quot;;Extended Properties=&quot;&quot;" command="SELECT * FROM [Snow External Functions]"/>
  </connection>
  <connection id="10" xr16:uid="{57039B34-BD3A-483C-90DC-7DAF47F70FC1}" keepAlive="1" name="Query - Snow Functions" description="Connection to the 'Snow Functions' query in the workbook." type="5" refreshedVersion="8" background="1" saveData="1">
    <dbPr connection="Provider=Microsoft.Mashup.OleDb.1;Data Source=$Workbook$;Location=&quot;Snow Functions&quot;;Extended Properties=&quot;&quot;" command="SELECT * FROM [Snow Functions]"/>
  </connection>
  <connection id="11" xr16:uid="{F9BA303F-4E64-46B7-BDE1-2DE9803F024D}" keepAlive="1" name="Query - Snow Pipes" description="Connection to the 'Snow Pipes' query in the workbook." type="5" refreshedVersion="8" background="1" saveData="1">
    <dbPr connection="Provider=Microsoft.Mashup.OleDb.1;Data Source=$Workbook$;Location=&quot;Snow Pipes&quot;;Extended Properties=&quot;&quot;" command="SELECT * FROM [Snow Pipes]"/>
  </connection>
  <connection id="12" xr16:uid="{401D025D-A180-4DEC-BD75-EB61278E1246}" keepAlive="1" name="Query - Snow Schemas" description="Connection to the 'Snow Schemas' query in the workbook." type="5" refreshedVersion="8" background="1" saveData="1">
    <dbPr connection="Provider=Microsoft.Mashup.OleDb.1;Data Source=$Workbook$;Location=&quot;Snow Schemas&quot;;Extended Properties=&quot;&quot;" command="SELECT * FROM [Snow Schemas]"/>
  </connection>
  <connection id="13" xr16:uid="{49C99C73-7BB6-4679-B4F9-4F7A13AFECB2}" keepAlive="1" name="Query - Snow Streams" description="Connection to the 'Snow Streams' query in the workbook." type="5" refreshedVersion="8" background="1" saveData="1">
    <dbPr connection="Provider=Microsoft.Mashup.OleDb.1;Data Source=$Workbook$;Location=&quot;Snow Streams&quot;;Extended Properties=&quot;&quot;" command="SELECT * FROM [Snow Streams]"/>
  </connection>
  <connection id="14" xr16:uid="{E7220B24-468D-4ACF-B197-19ECEEF8EC6A}" keepAlive="1" name="Query - Snow Tables" description="Connection to the 'Snow Tables' query in the workbook." type="5" refreshedVersion="8" background="1" saveData="1">
    <dbPr connection="Provider=Microsoft.Mashup.OleDb.1;Data Source=$Workbook$;Location=&quot;Snow Tables&quot;;Extended Properties=&quot;&quot;" command="SELECT * FROM [Snow Tables]"/>
  </connection>
  <connection id="15" xr16:uid="{5B8FDB0D-ACCB-4B8F-B4D5-B0AED2D6B3EF}" keepAlive="1" name="Query - Snow Tasks" description="Connection to the 'Snow Tasks' query in the workbook." type="5" refreshedVersion="8" background="1" saveData="1">
    <dbPr connection="Provider=Microsoft.Mashup.OleDb.1;Data Source=$Workbook$;Location=&quot;Snow Tasks&quot;;Extended Properties=&quot;&quot;" command="SELECT * FROM [Snow Task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<sst xmlns="http://schemas.openxmlformats.org/spreadsheetml/2006/main" count="14084" uniqueCount="2946">
  <si>
    <t>Connection:</t>
  </si>
  <si>
    <t>Parameter</t>
  </si>
  <si>
    <t>Value</t>
  </si>
  <si>
    <t>Server</t>
  </si>
  <si>
    <t>Databases</t>
  </si>
  <si>
    <t>TABLE_SCHEMA</t>
  </si>
  <si>
    <t>TABLE_NAME</t>
  </si>
  <si>
    <t>COLUMN_NAME</t>
  </si>
  <si>
    <t>ORDINAL_POSITION</t>
  </si>
  <si>
    <t>IS_NULLABLE</t>
  </si>
  <si>
    <t>DATA_TYPE</t>
  </si>
  <si>
    <t>NUMERIC_PRECISION_RADIX</t>
  </si>
  <si>
    <t>NUMERIC_PRECISION</t>
  </si>
  <si>
    <t>NUMERIC_SCALE</t>
  </si>
  <si>
    <t>DATETIME_PRECISION</t>
  </si>
  <si>
    <t>CHARACTER_MAXIMUM_LENGTH</t>
  </si>
  <si>
    <t>COLUMN_DEFAULT</t>
  </si>
  <si>
    <t>Database</t>
  </si>
  <si>
    <t>Desktop-VOSTRO</t>
  </si>
  <si>
    <t>Comma List</t>
  </si>
  <si>
    <t>WideWorldImportersDW</t>
  </si>
  <si>
    <t>Brought to you by Philippe Addelia</t>
  </si>
  <si>
    <t>WideWorldImporters</t>
  </si>
  <si>
    <t>Finance</t>
  </si>
  <si>
    <t>SalesForce</t>
  </si>
  <si>
    <t>Tools</t>
  </si>
  <si>
    <t>Stage</t>
  </si>
  <si>
    <t>Global</t>
  </si>
  <si>
    <t>Master Data</t>
  </si>
  <si>
    <t>DataQuality</t>
  </si>
  <si>
    <t>Example of other useful , run this and create a pivot table with the result</t>
  </si>
  <si>
    <t>dqs_projects</t>
  </si>
  <si>
    <t>dqs_staging_data</t>
  </si>
  <si>
    <t>dqs_Main</t>
  </si>
  <si>
    <t>Object</t>
  </si>
  <si>
    <t>It will work for proc, views functions etc, for non dbo objects use schema.name</t>
  </si>
  <si>
    <t>Use the Internal tab Column A to build the list</t>
  </si>
  <si>
    <t>Use the Internal tab Column C to build the list</t>
  </si>
  <si>
    <t>R2021_10_o9DBDesigner_RefModel</t>
  </si>
  <si>
    <t>PACKAGE_NAME</t>
  </si>
  <si>
    <t>Desktop</t>
  </si>
  <si>
    <t>AX86905.west-us-2.azure.snowflakecomputing.com</t>
  </si>
  <si>
    <t>PHILDB</t>
  </si>
  <si>
    <t>TABLE_CATALOG</t>
  </si>
  <si>
    <t>TABLE_OWNER</t>
  </si>
  <si>
    <t>TABLE_TYPE</t>
  </si>
  <si>
    <t>IS_TRANSIENT</t>
  </si>
  <si>
    <t>CLUSTERING_KEY</t>
  </si>
  <si>
    <t>ROW_COUNT</t>
  </si>
  <si>
    <t>BYTES</t>
  </si>
  <si>
    <t>RETENTION_TIME</t>
  </si>
  <si>
    <t>SELF_REFERENCING_COLUMN_NAME</t>
  </si>
  <si>
    <t>REFERENCE_GENERATION</t>
  </si>
  <si>
    <t>USER_DEFINED_TYPE_CATALOG</t>
  </si>
  <si>
    <t>USER_DEFINED_TYPE_SCHEMA</t>
  </si>
  <si>
    <t>USER_DEFINED_TYPE_NAME</t>
  </si>
  <si>
    <t>IS_INSERTABLE_INTO</t>
  </si>
  <si>
    <t>IS_TYPED</t>
  </si>
  <si>
    <t>COMMIT_ACTION</t>
  </si>
  <si>
    <t>CREATED</t>
  </si>
  <si>
    <t>LAST_ALTERED</t>
  </si>
  <si>
    <t>AUTO_CLUSTERING_ON</t>
  </si>
  <si>
    <t>COMMENT</t>
  </si>
  <si>
    <t>INFORMATION_SCHEMA</t>
  </si>
  <si>
    <t>APPLICABLE_ROLES</t>
  </si>
  <si>
    <t>VIEW</t>
  </si>
  <si>
    <t>YES</t>
  </si>
  <si>
    <t>NO</t>
  </si>
  <si>
    <t>The roles that can be applied to the current user.</t>
  </si>
  <si>
    <t>PUBLIC</t>
  </si>
  <si>
    <t>ACCOUNTADMIN</t>
  </si>
  <si>
    <t>BASE TABLE</t>
  </si>
  <si>
    <t>COLUMNS</t>
  </si>
  <si>
    <t>The columns of tables defined in this database that are accessible to the current user's role.</t>
  </si>
  <si>
    <t>DATABASES</t>
  </si>
  <si>
    <t>The databases that are accessible to the current user's role.</t>
  </si>
  <si>
    <t>ENABLED_ROLES</t>
  </si>
  <si>
    <t>The roles that are enabled to the current user.</t>
  </si>
  <si>
    <t>EXTERNAL_TABLES</t>
  </si>
  <si>
    <t>The external tables defined in this database that are accessible to the current user's role.</t>
  </si>
  <si>
    <t>FILE_FORMATS</t>
  </si>
  <si>
    <t>The file formats defined in this database that are accessible to the current user's role.</t>
  </si>
  <si>
    <t>FUNCTIONS</t>
  </si>
  <si>
    <t>The user-defined functions defined in this database that are accessible to the current user's role.</t>
  </si>
  <si>
    <t>INFORMATION_SCHEMA_CATALOG_NAME</t>
  </si>
  <si>
    <t>Identifies the database (or catalog, in SQL terminology) that contains the information_schema</t>
  </si>
  <si>
    <t>LOAD_HISTORY</t>
  </si>
  <si>
    <t>The loading information of the copy command</t>
  </si>
  <si>
    <t>OBJECT_PRIVILEGES</t>
  </si>
  <si>
    <t>The privileges on all objects defined in this database that are accessible to the current user's role.</t>
  </si>
  <si>
    <t>PACKAGES</t>
  </si>
  <si>
    <t>Available packages in current account</t>
  </si>
  <si>
    <t>PIPES</t>
  </si>
  <si>
    <t>The pipes defined in this database that are accessible to the current user's role.</t>
  </si>
  <si>
    <t>PROCEDURES</t>
  </si>
  <si>
    <t>The stored procedures defined in this database that are accessible to the current user's role.</t>
  </si>
  <si>
    <t>REFERENTIAL_CONSTRAINTS</t>
  </si>
  <si>
    <t>Referential Constraints in this database that are accessible to the current user</t>
  </si>
  <si>
    <t>REPLICATION_DATABASES</t>
  </si>
  <si>
    <t>The databases for replication that are accessible to the current user's role.</t>
  </si>
  <si>
    <t>SCHEMATA</t>
  </si>
  <si>
    <t>The schemas defined in this database that are accessible to the current user's role.</t>
  </si>
  <si>
    <t>SEQUENCES</t>
  </si>
  <si>
    <t>The sequences defined in this database that are accessible to the current user's role.</t>
  </si>
  <si>
    <t>STAGES</t>
  </si>
  <si>
    <t>Stages in this database that are accessible by the current user's role</t>
  </si>
  <si>
    <t>TABLES</t>
  </si>
  <si>
    <t>The tables defined in this database that are accessible to the current user's role.</t>
  </si>
  <si>
    <t>TABLE_CONSTRAINTS</t>
  </si>
  <si>
    <t>Constraints defined on the tables in this database that are accessible to the current user</t>
  </si>
  <si>
    <t>TABLE_PRIVILEGES</t>
  </si>
  <si>
    <t>The privileges on tables defined in this database that are accessible to the current user's role.</t>
  </si>
  <si>
    <t>TABLE_STORAGE_METRICS</t>
  </si>
  <si>
    <t>All tables within an account, including expired tables.</t>
  </si>
  <si>
    <t>USAGE_PRIVILEGES</t>
  </si>
  <si>
    <t>The usage privileges on sequences defined in this database that are accessible to the current user's role.</t>
  </si>
  <si>
    <t>VIEWS</t>
  </si>
  <si>
    <t>The views defined in this database that are accessible to the current user's role.</t>
  </si>
  <si>
    <t>CHARACTER_OCTET_LENGTH</t>
  </si>
  <si>
    <t>INTERVAL_TYPE</t>
  </si>
  <si>
    <t>INTERVAL_PRECISION</t>
  </si>
  <si>
    <t>CHARACTER_SET_CATALOG</t>
  </si>
  <si>
    <t>CHARACTER_SET_SCHEMA</t>
  </si>
  <si>
    <t>CHARACTER_SET_NAME</t>
  </si>
  <si>
    <t>COLLATION_CATALOG</t>
  </si>
  <si>
    <t>COLLATION_SCHEMA</t>
  </si>
  <si>
    <t>COLLATION_NAME</t>
  </si>
  <si>
    <t>DOMAIN_CATALOG</t>
  </si>
  <si>
    <t>DOMAIN_SCHEMA</t>
  </si>
  <si>
    <t>DOMAIN_NAME</t>
  </si>
  <si>
    <t>UDT_CATALOG</t>
  </si>
  <si>
    <t>UDT_SCHEMA</t>
  </si>
  <si>
    <t>UDT_NAME</t>
  </si>
  <si>
    <t>SCOPE_CATALOG</t>
  </si>
  <si>
    <t>SCOPE_SCHEMA</t>
  </si>
  <si>
    <t>SCOPE_NAME</t>
  </si>
  <si>
    <t>MAXIMUM_CARDINALITY</t>
  </si>
  <si>
    <t>DTD_IDENTIFIER</t>
  </si>
  <si>
    <t>IS_SELF_REFERENCING</t>
  </si>
  <si>
    <t>IS_IDENTITY</t>
  </si>
  <si>
    <t>IDENTITY_GENERATION</t>
  </si>
  <si>
    <t>IDENTITY_START</t>
  </si>
  <si>
    <t>IDENTITY_INCREMENT</t>
  </si>
  <si>
    <t>IDENTITY_MAXIMUM</t>
  </si>
  <si>
    <t>IDENTITY_MINIMUM</t>
  </si>
  <si>
    <t>IDENTITY_CYCLE</t>
  </si>
  <si>
    <t>ACCOUNT_NAME</t>
  </si>
  <si>
    <t>TEXT</t>
  </si>
  <si>
    <t>Name of the account that owns the database</t>
  </si>
  <si>
    <t>ACTIVE_BYTES</t>
  </si>
  <si>
    <t>NUMBER</t>
  </si>
  <si>
    <t>Bytes in the active version of the table. Some bytes may be billed to another table if this table is a clone.</t>
  </si>
  <si>
    <t>API_INTEGRATION</t>
  </si>
  <si>
    <t>Integration for this function</t>
  </si>
  <si>
    <t>ARGUMENT_SIGNATURE</t>
  </si>
  <si>
    <t>Type signature of the function's arguments</t>
  </si>
  <si>
    <t>Type signature of the procedure's arguments</t>
  </si>
  <si>
    <t>Whether automatic clustering is on for the table</t>
  </si>
  <si>
    <t>BINARY_FORMAT</t>
  </si>
  <si>
    <t>Binary format</t>
  </si>
  <si>
    <t>Number of bytes accessed by a scan of the table</t>
  </si>
  <si>
    <t>CATALOG_CREATED</t>
  </si>
  <si>
    <t>TIMESTAMP_LTZ</t>
  </si>
  <si>
    <t>Time at which the database was created.  Potentially NULL if table is in failsafe.</t>
  </si>
  <si>
    <t>CATALOG_DROPPED</t>
  </si>
  <si>
    <t>Time at which the database was dropped.  Potentially NULL if table is past failsafe.</t>
  </si>
  <si>
    <t>CATALOG_NAME</t>
  </si>
  <si>
    <t>Database that the schema belongs to</t>
  </si>
  <si>
    <t>The name of the database in which this information_schema resides.</t>
  </si>
  <si>
    <t>Maximum length in characters of string return value</t>
  </si>
  <si>
    <t>Maximum length in characters of string columns</t>
  </si>
  <si>
    <t>Maximum length in bytes of string return value</t>
  </si>
  <si>
    <t>Maximum length in bytes of string columns</t>
  </si>
  <si>
    <t>Not applicable for Snowflake.</t>
  </si>
  <si>
    <t>CHECK_OPTION</t>
  </si>
  <si>
    <t>CLONE_GROUP_ID</t>
  </si>
  <si>
    <t>Unique identifier of the oldest clone ancestor of this table.  Same as this table's ID if it is not a clone.</t>
  </si>
  <si>
    <t>Clustering key for the table</t>
  </si>
  <si>
    <t>The name of collation, if present</t>
  </si>
  <si>
    <t>Default value of the column</t>
  </si>
  <si>
    <t>Name of the column</t>
  </si>
  <si>
    <t>Comment for this stage</t>
  </si>
  <si>
    <t>Comment for this sequence</t>
  </si>
  <si>
    <t>Comment for this constraint</t>
  </si>
  <si>
    <t>Table's comment.  Potentially NULL if table is in failsafe.</t>
  </si>
  <si>
    <t>Comment for this pipe</t>
  </si>
  <si>
    <t>Comment for this external table</t>
  </si>
  <si>
    <t>Comment for this file format</t>
  </si>
  <si>
    <t>Comment for this function</t>
  </si>
  <si>
    <t>Comment for this database</t>
  </si>
  <si>
    <t>Comment for this view</t>
  </si>
  <si>
    <t>Comment for this schema</t>
  </si>
  <si>
    <t>Comment for this table</t>
  </si>
  <si>
    <t>Comment for this procedure</t>
  </si>
  <si>
    <t>Comment for this column</t>
  </si>
  <si>
    <t>COMPRESSION</t>
  </si>
  <si>
    <t>Type of compression used for serializing function payload</t>
  </si>
  <si>
    <t>Compression method for the data file</t>
  </si>
  <si>
    <t>CONSTRAINT_CATALOG</t>
  </si>
  <si>
    <t>Database that the constraint belongs to</t>
  </si>
  <si>
    <t>CONSTRAINT_NAME</t>
  </si>
  <si>
    <t>Name of the constraint</t>
  </si>
  <si>
    <t>CONSTRAINT_SCHEMA</t>
  </si>
  <si>
    <t>Schema that the constraint belongs to</t>
  </si>
  <si>
    <t>CONSTRAINT_TYPE</t>
  </si>
  <si>
    <t>Type of the constraint</t>
  </si>
  <si>
    <t>CONTEXT_HEADERS</t>
  </si>
  <si>
    <t>Context headers for this function</t>
  </si>
  <si>
    <t>Creation time of the pipe</t>
  </si>
  <si>
    <t>Creation time of the external table</t>
  </si>
  <si>
    <t>Creation time of the privilege</t>
  </si>
  <si>
    <t>Creation time of the procedure</t>
  </si>
  <si>
    <t>Creation time of the function</t>
  </si>
  <si>
    <t>Creation time of the constraint</t>
  </si>
  <si>
    <t>Creation time of the schema</t>
  </si>
  <si>
    <t>Creation time of the stage</t>
  </si>
  <si>
    <t>Creation time of the sequence</t>
  </si>
  <si>
    <t>Creation time of the view</t>
  </si>
  <si>
    <t>Creation time of the file format</t>
  </si>
  <si>
    <t>Creation time of the database</t>
  </si>
  <si>
    <t>CYCLE_OPTION</t>
  </si>
  <si>
    <t>DATABASE_NAME</t>
  </si>
  <si>
    <t>Name of the database</t>
  </si>
  <si>
    <t>DATABASE_OWNER</t>
  </si>
  <si>
    <t>Name of the role that owns the schema</t>
  </si>
  <si>
    <t>Return value data type</t>
  </si>
  <si>
    <t>Data type of the sequence</t>
  </si>
  <si>
    <t>Data type of the column</t>
  </si>
  <si>
    <t>DATE</t>
  </si>
  <si>
    <t>DATE_FORMAT</t>
  </si>
  <si>
    <t>Date format</t>
  </si>
  <si>
    <t>DEFAULT_CHARACTER_SET_CATALOG</t>
  </si>
  <si>
    <t>DEFAULT_CHARACTER_SET_NAME</t>
  </si>
  <si>
    <t>DEFAULT_CHARACTER_SET_SCHEMA</t>
  </si>
  <si>
    <t>DEFINITION</t>
  </si>
  <si>
    <t>Definition of the pipe as it was created</t>
  </si>
  <si>
    <t>DELETE_RULE</t>
  </si>
  <si>
    <t>Delete Rule for the current constraint</t>
  </si>
  <si>
    <t>ENFORCED</t>
  </si>
  <si>
    <t>Whether the constraint is enforced</t>
  </si>
  <si>
    <t>ERROR_COUNT</t>
  </si>
  <si>
    <t>Number of error rows in the source file</t>
  </si>
  <si>
    <t>ERROR_LIMIT</t>
  </si>
  <si>
    <t>If the number of error reach this limit, then abort</t>
  </si>
  <si>
    <t>ERROR_ON_COLUMN_COUNT_MISMATCH</t>
  </si>
  <si>
    <t>Whether to generate a parsing error if the number of fields in an input file does not match the number of columns in the corresponding table</t>
  </si>
  <si>
    <t>ESCAPE</t>
  </si>
  <si>
    <t>String used as the escape character for any field values</t>
  </si>
  <si>
    <t>ESCAPE_UNENCLOSED_FIELD</t>
  </si>
  <si>
    <t>String used as the escape character for unenclosed field values</t>
  </si>
  <si>
    <t>FAILOVER_ALLOWED_TO_ACCOUNTS</t>
  </si>
  <si>
    <t>List of accounts that can host primary replicas for this database</t>
  </si>
  <si>
    <t>FAILSAFE_BYTES</t>
  </si>
  <si>
    <t>Bytes in failsafe versions of the table. All such bytes are billed to this table.</t>
  </si>
  <si>
    <t>FIELD_DELIMITER</t>
  </si>
  <si>
    <t>Character that separates fields</t>
  </si>
  <si>
    <t>FIELD_OPTIONALLY_ENCLOSED_BY</t>
  </si>
  <si>
    <t>Character used to enclose strings</t>
  </si>
  <si>
    <t>FILE_FORMAT_CATALOG</t>
  </si>
  <si>
    <t>Database that the file format belongs to</t>
  </si>
  <si>
    <t>FILE_FORMAT_NAME</t>
  </si>
  <si>
    <t>File format name (if there is one) of the external table</t>
  </si>
  <si>
    <t>Name of the file format</t>
  </si>
  <si>
    <t>FILE_FORMAT_OWNER</t>
  </si>
  <si>
    <t>Name of the role that owns the file format</t>
  </si>
  <si>
    <t>FILE_FORMAT_SCHEMA</t>
  </si>
  <si>
    <t>Schema that the file format belongs to</t>
  </si>
  <si>
    <t>FILE_FORMAT_TYPE</t>
  </si>
  <si>
    <t>File format type (if not named) of the external table</t>
  </si>
  <si>
    <t>Type of the file format</t>
  </si>
  <si>
    <t>FILE_NAME</t>
  </si>
  <si>
    <t>Name of source file</t>
  </si>
  <si>
    <t>FIRST_ERROR_CHARACTER_POSITION</t>
  </si>
  <si>
    <t>Position of the first error character</t>
  </si>
  <si>
    <t>FIRST_ERROR_COL_NAME</t>
  </si>
  <si>
    <t>Column name of the first error</t>
  </si>
  <si>
    <t>FIRST_ERROR_LINE_NUMBER</t>
  </si>
  <si>
    <t>Line number of the first error</t>
  </si>
  <si>
    <t>FIRST_ERROR_MESSAGE</t>
  </si>
  <si>
    <t>First error of the source file</t>
  </si>
  <si>
    <t>FUNCTION_CATALOG</t>
  </si>
  <si>
    <t>Database which the function belongs to</t>
  </si>
  <si>
    <t>FUNCTION_DEFINITION</t>
  </si>
  <si>
    <t>Function definition</t>
  </si>
  <si>
    <t>FUNCTION_LANGUAGE</t>
  </si>
  <si>
    <t>Language of the function</t>
  </si>
  <si>
    <t>FUNCTION_NAME</t>
  </si>
  <si>
    <t>Name of the function</t>
  </si>
  <si>
    <t>FUNCTION_OWNER</t>
  </si>
  <si>
    <t>Name of the role that owns the function</t>
  </si>
  <si>
    <t>FUNCTION_SCHEMA</t>
  </si>
  <si>
    <t>Schema which the function belongs to</t>
  </si>
  <si>
    <t>GRANTEE</t>
  </si>
  <si>
    <t>Role or user to whom the privilege is granted</t>
  </si>
  <si>
    <t>Role to whom the privilege is granted</t>
  </si>
  <si>
    <t>Role to whom the table privilege is granted</t>
  </si>
  <si>
    <t>Role to whom the usage privilege is granted</t>
  </si>
  <si>
    <t>GRANTOR</t>
  </si>
  <si>
    <t>Role who granted the privilege</t>
  </si>
  <si>
    <t>Role who granted the table privilege</t>
  </si>
  <si>
    <t>Role who granted the usage privilege</t>
  </si>
  <si>
    <t>HANDLER</t>
  </si>
  <si>
    <t>Handler for the function</t>
  </si>
  <si>
    <t>ID</t>
  </si>
  <si>
    <t>Unique identifier of the table</t>
  </si>
  <si>
    <t>Whether the value of an identity column may cycle.  Snowflake only supports NO CYCLE.</t>
  </si>
  <si>
    <t>Whether an identity column's value is always generated or only generated by default.  Snowflake only supports BY DEFAULT</t>
  </si>
  <si>
    <t>IMPORTS</t>
  </si>
  <si>
    <t>List of imports for the function</t>
  </si>
  <si>
    <t>INCREMENT</t>
  </si>
  <si>
    <t>Increment of the sequence generator</t>
  </si>
  <si>
    <t>INITIALLY_DEFERRED</t>
  </si>
  <si>
    <t>Whether evaluation of the constraint is deferrable and initially deferred</t>
  </si>
  <si>
    <t>INSERTABLE_INTO</t>
  </si>
  <si>
    <t>IS_AUTOINGEST_ENABLED</t>
  </si>
  <si>
    <t>Whether this is an auto-ingest tpipe</t>
  </si>
  <si>
    <t>IS_DEFERRABLE</t>
  </si>
  <si>
    <t>Whether evaluation of the constraint can be deferred</t>
  </si>
  <si>
    <t>IS_EXTERNAL</t>
  </si>
  <si>
    <t>Whether this function is external</t>
  </si>
  <si>
    <t>IS_GRANTABLE</t>
  </si>
  <si>
    <t>Whether the privilege was granted WITH GRANT OPTION</t>
  </si>
  <si>
    <t>Whether this role can be granted to others</t>
  </si>
  <si>
    <t>Whether this column is an identity column</t>
  </si>
  <si>
    <t>IS_MANAGED_ACCESS</t>
  </si>
  <si>
    <t>Whether this is a managed access schema</t>
  </si>
  <si>
    <t>'YES' if the column may contain NULL, 'NO' otherwise</t>
  </si>
  <si>
    <t>IS_NULL_CALL</t>
  </si>
  <si>
    <t>Whether the function is called on null input</t>
  </si>
  <si>
    <t>IS_PRIMARY</t>
  </si>
  <si>
    <t>BOOLEAN</t>
  </si>
  <si>
    <t>Whether this database is the primary</t>
  </si>
  <si>
    <t>IS_SECURE</t>
  </si>
  <si>
    <t>Whether this view is secure.</t>
  </si>
  <si>
    <t>Whether this function is secure.</t>
  </si>
  <si>
    <t>Whether this is a transient table</t>
  </si>
  <si>
    <t>'YES' if table is transient, 'NO' otherwise.  Potentially NULL if table is in failsafe.</t>
  </si>
  <si>
    <t>IS_UPDATABLE</t>
  </si>
  <si>
    <t>LANGUAGE</t>
  </si>
  <si>
    <t>Package language</t>
  </si>
  <si>
    <t>Last altered time of the database</t>
  </si>
  <si>
    <t>Last altered time of the procedure</t>
  </si>
  <si>
    <t>Last altered time of the file format</t>
  </si>
  <si>
    <t>Last altered time of the constraint</t>
  </si>
  <si>
    <t>Last altered time of the sequence</t>
  </si>
  <si>
    <t>Last altered time of the external table</t>
  </si>
  <si>
    <t>Last altered time of the pipe</t>
  </si>
  <si>
    <t>Last altered time of the function</t>
  </si>
  <si>
    <t>Last altered time of the stage</t>
  </si>
  <si>
    <t>Last altered time of the schema</t>
  </si>
  <si>
    <t>Last altered time of the view</t>
  </si>
  <si>
    <t>LAST_LOAD_TIME</t>
  </si>
  <si>
    <t>Timestamp of the load record</t>
  </si>
  <si>
    <t>LOCATION</t>
  </si>
  <si>
    <t>Location of the external table</t>
  </si>
  <si>
    <t>MATCH_OPTION</t>
  </si>
  <si>
    <t>Match option for the constraint</t>
  </si>
  <si>
    <t>MAXIMUM_VALUE</t>
  </si>
  <si>
    <t>MAX_BATCH_ROWS</t>
  </si>
  <si>
    <t>Max batch rows for this function</t>
  </si>
  <si>
    <t>MINIMUM_VALUE</t>
  </si>
  <si>
    <t>NEXT_VALUE</t>
  </si>
  <si>
    <t>Next value that the sequence will produce</t>
  </si>
  <si>
    <t>NOTIFICATION_CHANNEL_NAME</t>
  </si>
  <si>
    <t>Notification channel name if it is an auto-ingest pipe</t>
  </si>
  <si>
    <t>NULL_IF</t>
  </si>
  <si>
    <t>A list of strings to be replaced by null</t>
  </si>
  <si>
    <t>Numeric precision of numeric columns</t>
  </si>
  <si>
    <t>Numeric precision of numeric return value</t>
  </si>
  <si>
    <t>Numeric precision of the data type of the sequence</t>
  </si>
  <si>
    <t>Radix of precision of numeric columns</t>
  </si>
  <si>
    <t>Radix of precision of numeric return value</t>
  </si>
  <si>
    <t>Radix of the numeric precision of the data type of the sequence</t>
  </si>
  <si>
    <t>Scale of the data type of the sequence</t>
  </si>
  <si>
    <t>Scale of numeric return value</t>
  </si>
  <si>
    <t>Scale of numeric columns</t>
  </si>
  <si>
    <t>OBJECT_CATALOG</t>
  </si>
  <si>
    <t>Database containing the object on which the privilege is granted</t>
  </si>
  <si>
    <t>OBJECT_NAME</t>
  </si>
  <si>
    <t>Name of the object on which the privilege is granted</t>
  </si>
  <si>
    <t>OBJECT_SCHEMA</t>
  </si>
  <si>
    <t>Schema containing the object on which the privilege is granted</t>
  </si>
  <si>
    <t>OBJECT_TYPE</t>
  </si>
  <si>
    <t>Type of the object on which the privilege is granted</t>
  </si>
  <si>
    <t>Ordinal position of the column in the table</t>
  </si>
  <si>
    <t>Package name</t>
  </si>
  <si>
    <t>PATTERN</t>
  </si>
  <si>
    <t>Pattern used to filter the files in Snowpipe</t>
  </si>
  <si>
    <t>PIPE_CATALOG</t>
  </si>
  <si>
    <t>Database that the pipe belongs to</t>
  </si>
  <si>
    <t>PIPE_NAME</t>
  </si>
  <si>
    <t>Name of the pipe</t>
  </si>
  <si>
    <t>PIPE_OWNER</t>
  </si>
  <si>
    <t>Name of the role that owns the pipe</t>
  </si>
  <si>
    <t>PIPE_SCHEMA</t>
  </si>
  <si>
    <t>Schema that the pipe belongs to</t>
  </si>
  <si>
    <t>PRIMARY</t>
  </si>
  <si>
    <t>Primary database of this replication group</t>
  </si>
  <si>
    <t>PRIVILEGE_TYPE</t>
  </si>
  <si>
    <t>Type of the granted privilege</t>
  </si>
  <si>
    <t>PROCEDURE_CATALOG</t>
  </si>
  <si>
    <t>Database which the procedure belongs to</t>
  </si>
  <si>
    <t>PROCEDURE_DEFINITION</t>
  </si>
  <si>
    <t>Procedure definition</t>
  </si>
  <si>
    <t>PROCEDURE_LANGUAGE</t>
  </si>
  <si>
    <t>Language of the procedure</t>
  </si>
  <si>
    <t>PROCEDURE_NAME</t>
  </si>
  <si>
    <t>Name of the procedure</t>
  </si>
  <si>
    <t>PROCEDURE_OWNER</t>
  </si>
  <si>
    <t>Name of the role that owns the procedure</t>
  </si>
  <si>
    <t>PROCEDURE_SCHEMA</t>
  </si>
  <si>
    <t>Schema which the procedure belongs to</t>
  </si>
  <si>
    <t>RECORD_DELIMITER</t>
  </si>
  <si>
    <t>Character that separates records</t>
  </si>
  <si>
    <t>REGION_GROUP</t>
  </si>
  <si>
    <t>Region group of this database</t>
  </si>
  <si>
    <t>REPLICATION_ALLOWED_TO_ACCOUNTS</t>
  </si>
  <si>
    <t>List of accounts that can host secondary replicas for this database</t>
  </si>
  <si>
    <t>REQUEST_TRANSLATOR</t>
  </si>
  <si>
    <t>Request Translator function name</t>
  </si>
  <si>
    <t>RESPONSE_TRANSLATOR</t>
  </si>
  <si>
    <t>Response Translator function name</t>
  </si>
  <si>
    <t>RETAINED_FOR_CLONE_BYTES</t>
  </si>
  <si>
    <t>Bytes which used to be owned by this table and are no longer referenced by it. Still, they are retained (and billed) because other clone(s) of that table are still referencing these bytes. Note that the original metadata for this table might have been purged so the table, schema, and database names might be NULL in this case.</t>
  </si>
  <si>
    <t>Number of days that historical data is retained for Time Travel</t>
  </si>
  <si>
    <t>ROLE_NAME</t>
  </si>
  <si>
    <t>Name of the role</t>
  </si>
  <si>
    <t>ROLE_OWNER</t>
  </si>
  <si>
    <t>Owner of the role</t>
  </si>
  <si>
    <t>Number of rows in the table</t>
  </si>
  <si>
    <t>Number of rows loaded from the source file</t>
  </si>
  <si>
    <t>ROW_PARSED</t>
  </si>
  <si>
    <t>Number of rows parsed from the source file</t>
  </si>
  <si>
    <t>SCHEMA_CREATED</t>
  </si>
  <si>
    <t>Time at which the schema was created.  Potentially NULL if table is past failsafe.</t>
  </si>
  <si>
    <t>SCHEMA_DROPPED</t>
  </si>
  <si>
    <t>Time at which the schema was dropped.  Potentially NULL if table is in failsafe.</t>
  </si>
  <si>
    <t>SCHEMA_NAME</t>
  </si>
  <si>
    <t>Name of the schema</t>
  </si>
  <si>
    <t>Schema of target table</t>
  </si>
  <si>
    <t>SCHEMA_OWNER</t>
  </si>
  <si>
    <t>SEQUENCE_CATALOG</t>
  </si>
  <si>
    <t>Database that the sequence belongs to</t>
  </si>
  <si>
    <t>SEQUENCE_NAME</t>
  </si>
  <si>
    <t>Name of the sequence</t>
  </si>
  <si>
    <t>SEQUENCE_OWNER</t>
  </si>
  <si>
    <t>Name of the role that owns the sequence</t>
  </si>
  <si>
    <t>SEQUENCE_SCHEMA</t>
  </si>
  <si>
    <t>Schema that the sequence belongs to</t>
  </si>
  <si>
    <t>SKIP_HEADER</t>
  </si>
  <si>
    <t>Number of lines skipped at the start of the file</t>
  </si>
  <si>
    <t>SNOWFLAKE_REGION</t>
  </si>
  <si>
    <t>Snowflake region of this database</t>
  </si>
  <si>
    <t>SQL_PATH</t>
  </si>
  <si>
    <t>STAGE_CATALOG</t>
  </si>
  <si>
    <t>Database that the stage belongs to</t>
  </si>
  <si>
    <t>STAGE_NAME</t>
  </si>
  <si>
    <t>Name of the stage</t>
  </si>
  <si>
    <t>STAGE_OWNER</t>
  </si>
  <si>
    <t>Name of the role that owns the stage</t>
  </si>
  <si>
    <t>STAGE_REGION</t>
  </si>
  <si>
    <t>AWS region where the stage resides</t>
  </si>
  <si>
    <t>STAGE_SCHEMA</t>
  </si>
  <si>
    <t>Schema that the stage belongs to</t>
  </si>
  <si>
    <t>STAGE_TYPE</t>
  </si>
  <si>
    <t>Type of stage: User, Table, Internal Named or External Named</t>
  </si>
  <si>
    <t>STAGE_URL</t>
  </si>
  <si>
    <t>Location of an external stage</t>
  </si>
  <si>
    <t>START_VALUE</t>
  </si>
  <si>
    <t>Initial value of the sequence</t>
  </si>
  <si>
    <t>STATUS</t>
  </si>
  <si>
    <t>Status: loaded, load failed or partially loaded</t>
  </si>
  <si>
    <t>Database that the external table belongs to</t>
  </si>
  <si>
    <t>Database that the table belongs to.  Potentially NULL if table is in failsafe.</t>
  </si>
  <si>
    <t>Name of the database of the current table</t>
  </si>
  <si>
    <t>Database containing the table on which the privilege is granted</t>
  </si>
  <si>
    <t>Database that the view belongs to</t>
  </si>
  <si>
    <t>Database that the table belongs to</t>
  </si>
  <si>
    <t>TABLE_CREATED</t>
  </si>
  <si>
    <t>Time at which this table was created.  Potentially NULL if table is in failsafe.</t>
  </si>
  <si>
    <t>TABLE_DROPPED</t>
  </si>
  <si>
    <t>Time at which the table was dropped, or NULL.  Potentially NULL if table is in failsafe.</t>
  </si>
  <si>
    <t>TABLE_ENTERED_FAILSAFE</t>
  </si>
  <si>
    <t>Time at which the table entered the failsafe state, or NULL.  Potentially NULL if table is in failsafe.</t>
  </si>
  <si>
    <t>Name of the table</t>
  </si>
  <si>
    <t>Name of the external table</t>
  </si>
  <si>
    <t>Name of the table.  Potentially NULL if table is in failsafe.</t>
  </si>
  <si>
    <t>Name of target table</t>
  </si>
  <si>
    <t>Table that the column belongs to</t>
  </si>
  <si>
    <t>Name of the current table</t>
  </si>
  <si>
    <t>Name of the view</t>
  </si>
  <si>
    <t>Name of the table on which the privilege is granted</t>
  </si>
  <si>
    <t>Name of the role that owns the external table</t>
  </si>
  <si>
    <t>Name of the role that owns the view</t>
  </si>
  <si>
    <t>Name of the role that owns the table</t>
  </si>
  <si>
    <t>Schema containing the table on which the privilege is granted</t>
  </si>
  <si>
    <t>Name of the schema of the current table</t>
  </si>
  <si>
    <t>Schema that the view belongs to</t>
  </si>
  <si>
    <t>Schema that the table belongs to</t>
  </si>
  <si>
    <t>Schema that the table belongs to.  Potentially NULL if table is in failsafe.</t>
  </si>
  <si>
    <t>Schema that the external table belongs to</t>
  </si>
  <si>
    <t>Whether the table is a base table, temporary table, or view</t>
  </si>
  <si>
    <t>TARGET_PATH</t>
  </si>
  <si>
    <t>Stage path for storage of compiled inline Java UDF code</t>
  </si>
  <si>
    <t>TIMESTAMP_FORMAT</t>
  </si>
  <si>
    <t>Timestamp format</t>
  </si>
  <si>
    <t>TIME_FORMAT</t>
  </si>
  <si>
    <t>Time format</t>
  </si>
  <si>
    <t>TIME_TRAVEL_BYTES</t>
  </si>
  <si>
    <t>Bytes in time travel versions of the table. Some bytes may be billed to another table if this table is a clone</t>
  </si>
  <si>
    <t>TRIM_SPACE</t>
  </si>
  <si>
    <t>Whether whitespace is removed from fields</t>
  </si>
  <si>
    <t>UNIQUE_CONSTRAINT_CATALOG</t>
  </si>
  <si>
    <t>Database of the unique constraint referenced by the current constraint</t>
  </si>
  <si>
    <t>UNIQUE_CONSTRAINT_NAME</t>
  </si>
  <si>
    <t>Name of the unique constraint referenced by the current constraint</t>
  </si>
  <si>
    <t>UNIQUE_CONSTRAINT_SCHEMA</t>
  </si>
  <si>
    <t>Schema of the unique constraint referenced by the current constraint</t>
  </si>
  <si>
    <t>UPDATE_RULE</t>
  </si>
  <si>
    <t>Update Rule for the current constraint</t>
  </si>
  <si>
    <t>VERSION</t>
  </si>
  <si>
    <t>Package version</t>
  </si>
  <si>
    <t>VIEW_DEFINITION</t>
  </si>
  <si>
    <t>Text of the view's query expression</t>
  </si>
  <si>
    <t>VOLATILITY</t>
  </si>
  <si>
    <t>Whether the function is volatile or immutable</t>
  </si>
  <si>
    <t>WITH_HIERARCHY</t>
  </si>
  <si>
    <t>Schema and Name</t>
  </si>
  <si>
    <t>aptitive.us-east-1.snowflakecomputing.com</t>
  </si>
  <si>
    <t>Real_Estate_Demo</t>
  </si>
  <si>
    <t>SALESFORCE</t>
  </si>
  <si>
    <t>AIRBYTE_ROLE</t>
  </si>
  <si>
    <t>SYSADMIN</t>
  </si>
  <si>
    <t>SnowSandbox</t>
  </si>
  <si>
    <t>SnowCertif</t>
  </si>
  <si>
    <t>Citibike</t>
  </si>
  <si>
    <t>CITIBIKE</t>
  </si>
  <si>
    <t>MSSQL; Enter any object name and then go to the "Code" tab and refresh to get the code</t>
  </si>
  <si>
    <t>created_on</t>
  </si>
  <si>
    <t>name</t>
  </si>
  <si>
    <t>is_default</t>
  </si>
  <si>
    <t>is_current</t>
  </si>
  <si>
    <t>origin</t>
  </si>
  <si>
    <t>owner</t>
  </si>
  <si>
    <t>comment</t>
  </si>
  <si>
    <t>options</t>
  </si>
  <si>
    <t>retention_time</t>
  </si>
  <si>
    <t>ANALYTICS</t>
  </si>
  <si>
    <t>N</t>
  </si>
  <si>
    <t/>
  </si>
  <si>
    <t>1</t>
  </si>
  <si>
    <t>DATA_SCIENCE</t>
  </si>
  <si>
    <t>DIBODB</t>
  </si>
  <si>
    <t>DSC_DEV</t>
  </si>
  <si>
    <t>For DSCLogistics Project</t>
  </si>
  <si>
    <t>ETL_MANAGEMENT</t>
  </si>
  <si>
    <t>FINANCIAL_SAMPLE</t>
  </si>
  <si>
    <t>FRED_SANDBOX</t>
  </si>
  <si>
    <t>Fred's sandbox for POCs and testing</t>
  </si>
  <si>
    <t>JAKE_FIVETRAN_TEST</t>
  </si>
  <si>
    <t>JDE_DEMO</t>
  </si>
  <si>
    <t>For demonstrating JDE integration</t>
  </si>
  <si>
    <t>MARCH_MADNESS</t>
  </si>
  <si>
    <t>MATILLION_DEMO</t>
  </si>
  <si>
    <t>Thomas Smyth Matillion Demo</t>
  </si>
  <si>
    <t>MICHAELDB</t>
  </si>
  <si>
    <t>MORGANDB</t>
  </si>
  <si>
    <t>PC_MATILLION_DB</t>
  </si>
  <si>
    <t>System created db for partner elt integration.</t>
  </si>
  <si>
    <t>PELOTON_OMAR</t>
  </si>
  <si>
    <t>PM_SBX</t>
  </si>
  <si>
    <t>RAW</t>
  </si>
  <si>
    <t>REAL_ESTATE_DEMO</t>
  </si>
  <si>
    <t>Daniel Miziniak Test for Looker</t>
  </si>
  <si>
    <t>SHONNIECEDB</t>
  </si>
  <si>
    <t>SNOWFLAKE_SAMPLE_DATA</t>
  </si>
  <si>
    <t>SFSALESSHARED.SFC_SAMPLES_AWS_US_EAST_1.SAMPLE_DATA</t>
  </si>
  <si>
    <t>TPC-H, OpenWeatherMap, etc</t>
  </si>
  <si>
    <t>SUPPLY_CHAIN_SAMPLE_DATA</t>
  </si>
  <si>
    <t>TEST_DB</t>
  </si>
  <si>
    <t>test database with TRANSIENT storage type</t>
  </si>
  <si>
    <t>TRANSIENT</t>
  </si>
  <si>
    <t>TOMMYDB</t>
  </si>
  <si>
    <t>UTIL_DB</t>
  </si>
  <si>
    <t>utility database</t>
  </si>
  <si>
    <t>WEATHER</t>
  </si>
  <si>
    <t>DATABASE</t>
  </si>
  <si>
    <t>PC_DBT_DB</t>
  </si>
  <si>
    <t>DOC</t>
  </si>
  <si>
    <t>TOOLS</t>
  </si>
  <si>
    <t>Philippe Addelia created this to work on packages</t>
  </si>
  <si>
    <t>REPLICATION_GROUPS</t>
  </si>
  <si>
    <t>The replication groups that are accessible to the current user's role.</t>
  </si>
  <si>
    <t>VALUE</t>
  </si>
  <si>
    <t>NAME</t>
  </si>
  <si>
    <t>DESCRIPTION</t>
  </si>
  <si>
    <t>TITLE</t>
  </si>
  <si>
    <t>ACCOUNT_LOCATOR</t>
  </si>
  <si>
    <t>Account locator for this replication group</t>
  </si>
  <si>
    <t>Name of the account that owns the replication group</t>
  </si>
  <si>
    <t>ALLOWED_ACCOUNTS</t>
  </si>
  <si>
    <t>List of accounts that can host secondary replicas for this replication group</t>
  </si>
  <si>
    <t>ALLOWED_INTEGRATION_TYPES</t>
  </si>
  <si>
    <t>Allowed integration types in the replication group</t>
  </si>
  <si>
    <t>Comment for this replication group</t>
  </si>
  <si>
    <t>CREATED_ON</t>
  </si>
  <si>
    <t>Creation time of the replication group</t>
  </si>
  <si>
    <t>Whether this replication group is the primary</t>
  </si>
  <si>
    <t>Name of the replication group</t>
  </si>
  <si>
    <t>NEXT_SCHEDULED_REFRESH</t>
  </si>
  <si>
    <t>Next schduled refresh time for this replication group</t>
  </si>
  <si>
    <t>OBJECT_TYPES</t>
  </si>
  <si>
    <t>Object types in the replication group</t>
  </si>
  <si>
    <t>ORGANIZATION_NAME</t>
  </si>
  <si>
    <t>Name of the organization that owns the replication group</t>
  </si>
  <si>
    <t>OWNER</t>
  </si>
  <si>
    <t>Owner of the replication group</t>
  </si>
  <si>
    <t>Primary replication group name</t>
  </si>
  <si>
    <t>REPLICATION_SCHEDULE</t>
  </si>
  <si>
    <t>Replication schedule for this replication group</t>
  </si>
  <si>
    <t>SECONDARY_STATE</t>
  </si>
  <si>
    <t>Secondary state for this replication group</t>
  </si>
  <si>
    <t>Snowflake region of this replication group</t>
  </si>
  <si>
    <t>TYPE</t>
  </si>
  <si>
    <t>Type of this replication group</t>
  </si>
  <si>
    <t>COUNTRY</t>
  </si>
  <si>
    <t>LATITUDE</t>
  </si>
  <si>
    <t>LONGITUDE</t>
  </si>
  <si>
    <t>STATE</t>
  </si>
  <si>
    <t>INSTALLED_PACKAGES</t>
  </si>
  <si>
    <t>All packages installed by the function.</t>
  </si>
  <si>
    <t>Packages requested by the function.</t>
  </si>
  <si>
    <t>RUNTIME_VERSION</t>
  </si>
  <si>
    <t>Runtime version of the function. NULL if function is SQL or Javascript</t>
  </si>
  <si>
    <t>RELY</t>
  </si>
  <si>
    <t>Whether to use RELY</t>
  </si>
  <si>
    <t>Updated 7/19/2022</t>
  </si>
  <si>
    <t>Version 3.00</t>
  </si>
  <si>
    <t>Type</t>
  </si>
  <si>
    <t>Param</t>
  </si>
  <si>
    <t>Types</t>
  </si>
  <si>
    <t>FILE_FORMAT</t>
  </si>
  <si>
    <t>PIPE</t>
  </si>
  <si>
    <t>SCHEMA</t>
  </si>
  <si>
    <t>SEQUENCE</t>
  </si>
  <si>
    <t>STREAM</t>
  </si>
  <si>
    <t>TASK</t>
  </si>
  <si>
    <t>TAG</t>
  </si>
  <si>
    <t>TABLE</t>
  </si>
  <si>
    <t>PROCEDURE</t>
  </si>
  <si>
    <t>POLICY</t>
  </si>
  <si>
    <t>FUNCTION</t>
  </si>
  <si>
    <t>Snowflake type for DDL query</t>
  </si>
  <si>
    <t>The schema or object name for the type selected above</t>
  </si>
  <si>
    <t>For snowflake the server is a dns name, excel uses the ODBC driver</t>
  </si>
  <si>
    <t>UTILS</t>
  </si>
  <si>
    <t>CALENDAR</t>
  </si>
  <si>
    <t>CALENDARQUARTER</t>
  </si>
  <si>
    <t>CALENDARSEMESTER</t>
  </si>
  <si>
    <t>CALENDARYEAR</t>
  </si>
  <si>
    <t>DAYOFMONTH</t>
  </si>
  <si>
    <t>DAYOFWEEK</t>
  </si>
  <si>
    <t>DAYOFWEEKNAME</t>
  </si>
  <si>
    <t>DAYOFWEEKNAMESHORT</t>
  </si>
  <si>
    <t>DAYOFYEAR</t>
  </si>
  <si>
    <t>DAYSINMONTH</t>
  </si>
  <si>
    <t>DAY_DATE</t>
  </si>
  <si>
    <t>DOWINMONTH</t>
  </si>
  <si>
    <t>FIRSTOFMONTH</t>
  </si>
  <si>
    <t>FIRSTOFYEAR</t>
  </si>
  <si>
    <t>FISCALSEMESTER</t>
  </si>
  <si>
    <t>FISCALYEAR</t>
  </si>
  <si>
    <t>FULLDATE</t>
  </si>
  <si>
    <t>HOLIDAYTEXT</t>
  </si>
  <si>
    <t>IDDATE</t>
  </si>
  <si>
    <t>ISFRIDAY</t>
  </si>
  <si>
    <t>ISHOLIDAY</t>
  </si>
  <si>
    <t>ISLASTDAYOFMONTH</t>
  </si>
  <si>
    <t>ISWEEKDAY</t>
  </si>
  <si>
    <t>ISWEEKENDDAY</t>
  </si>
  <si>
    <t>LASTDOWINMONTH</t>
  </si>
  <si>
    <t>MAXDATEOFWEEKMINUS1</t>
  </si>
  <si>
    <t>MINDATEOFWEEKMINUS1</t>
  </si>
  <si>
    <t>MONTHNAME</t>
  </si>
  <si>
    <t>MONTHNAMESHORT</t>
  </si>
  <si>
    <t>MONTHOFYEAR</t>
  </si>
  <si>
    <t>WEEKOFYEAR</t>
  </si>
  <si>
    <t>YEARMONTH</t>
  </si>
  <si>
    <t>YEARQUARTER</t>
  </si>
  <si>
    <t>YEARWEEK</t>
  </si>
  <si>
    <t>CONSTANTS</t>
  </si>
  <si>
    <t>FIRST_DAY_OF_MONTH_DATE</t>
  </si>
  <si>
    <t>ID_DATE</t>
  </si>
  <si>
    <t>ID_DATEMINUS1</t>
  </si>
  <si>
    <t>LAST_DAY_OF_MONTH_DATE</t>
  </si>
  <si>
    <t>MMM</t>
  </si>
  <si>
    <t>MMMM</t>
  </si>
  <si>
    <t>MMM_MINUS1</t>
  </si>
  <si>
    <t>SNOWSANDBOX</t>
  </si>
  <si>
    <t>TODAY_DATE</t>
  </si>
  <si>
    <t>YYYY</t>
  </si>
  <si>
    <t>YYYYMM</t>
  </si>
  <si>
    <t>YYYYMMDD_JAN_MINUS_1Y</t>
  </si>
  <si>
    <t>YYYYMMDD_JAN_MINUS_2Y</t>
  </si>
  <si>
    <t>YYYYMMDD_JAN_MINUS_3Y</t>
  </si>
  <si>
    <t>YYYYMMWW</t>
  </si>
  <si>
    <t>YYYYMM_JAN_MINUS_1Y</t>
  </si>
  <si>
    <t>YYYYMM_JAN_MINUS_2Y</t>
  </si>
  <si>
    <t>YYYYMM_JAN_MINUS_3Y</t>
  </si>
  <si>
    <t>YYYYMM_MINUS1</t>
  </si>
  <si>
    <t>YYYYMM_MINUS12</t>
  </si>
  <si>
    <t>YYYYMM_MINUS18</t>
  </si>
  <si>
    <t>YYYYMM_MINUS2</t>
  </si>
  <si>
    <t>YYYYMM_MINUS24</t>
  </si>
  <si>
    <t>YYYYMM_MINUS3</t>
  </si>
  <si>
    <t>YYYYMM_MINUS36</t>
  </si>
  <si>
    <t>YYYYMM_MINUS6</t>
  </si>
  <si>
    <t>YYYYMM_MINUS9</t>
  </si>
  <si>
    <t>YYYYMM_PLUS1</t>
  </si>
  <si>
    <t>YYYYMM_PLUS2</t>
  </si>
  <si>
    <t>YYYYMM_PLUS3</t>
  </si>
  <si>
    <t>YYYYQ</t>
  </si>
  <si>
    <t>YYYYQ_MINUS1</t>
  </si>
  <si>
    <t>YYYYQ_PLUS1</t>
  </si>
  <si>
    <t>YYYY_MINUS1</t>
  </si>
  <si>
    <t>YYYY_PLUS1</t>
  </si>
  <si>
    <t>CONSTANTS_PIVOTED</t>
  </si>
  <si>
    <t>FIELD_NAME</t>
  </si>
  <si>
    <t>COUNTRIES</t>
  </si>
  <si>
    <t>COUNTRYCD2</t>
  </si>
  <si>
    <t>LOOKUPS</t>
  </si>
  <si>
    <t>COUNTRYCD3</t>
  </si>
  <si>
    <t>COUNTRYFLAG</t>
  </si>
  <si>
    <t>COUNTRYNAME</t>
  </si>
  <si>
    <t>COUNTRYNAMEFRENCH</t>
  </si>
  <si>
    <t>COUNTRYNUM</t>
  </si>
  <si>
    <t>CURENCYNUM</t>
  </si>
  <si>
    <t>CURRENCYCD</t>
  </si>
  <si>
    <t>CURRENCYNAME</t>
  </si>
  <si>
    <t>NAICS</t>
  </si>
  <si>
    <t>CODE</t>
  </si>
  <si>
    <t>ISLEAF</t>
  </si>
  <si>
    <t>PAD_LOG</t>
  </si>
  <si>
    <t>COUNTER</t>
  </si>
  <si>
    <t>DATETIME</t>
  </si>
  <si>
    <t>TIMESTAMP_NTZ</t>
  </si>
  <si>
    <t>ERROR</t>
  </si>
  <si>
    <t>FLOW_NAME</t>
  </si>
  <si>
    <t>SQL_QUERIES</t>
  </si>
  <si>
    <t>QUERY_CODE</t>
  </si>
  <si>
    <t>QUERY_DESC</t>
  </si>
  <si>
    <t>QUERY_NAME</t>
  </si>
  <si>
    <t>TABLE_RELATED</t>
  </si>
  <si>
    <t>ZIP</t>
  </si>
  <si>
    <t>ACCEPTABLE_CITIES</t>
  </si>
  <si>
    <t>AREA_CODES</t>
  </si>
  <si>
    <t>COUNTY</t>
  </si>
  <si>
    <t>DECOMMISSIONED</t>
  </si>
  <si>
    <t>IRS_ESTIMATED_POPULATION_2015</t>
  </si>
  <si>
    <t>PRIMARY_CITY</t>
  </si>
  <si>
    <t>TIMEZONE</t>
  </si>
  <si>
    <t>UNACCEPTABLE_CITIES</t>
  </si>
  <si>
    <t>WORLD_REGION</t>
  </si>
  <si>
    <t>ZIPSTAGING</t>
  </si>
  <si>
    <t>Equal = List</t>
  </si>
  <si>
    <t>Comma List Target</t>
  </si>
  <si>
    <t>Comma List Source</t>
  </si>
  <si>
    <t xml:space="preserve">z.MD5 = cast( MD5_hex( Concat(  ) as BINARY ) </t>
  </si>
  <si>
    <t>JAFFLE_SHOP</t>
  </si>
  <si>
    <t>Utils</t>
  </si>
  <si>
    <t>GET_DDL('SCHEMA', 'TOOLS.UTILS', TRUE)</t>
  </si>
  <si>
    <t>create or replace schema TOOLS.UTILS COMMENT='Self generated utilities';
create or replace sequence TOOLS.UTILS.SEQ_LOG start with 1 increment by 1;
create or replace TRANSIENT TABLE TOOLS.UTILS.CALENDAR (
	ISHOLIDAY NUMBER(1,0),
	HOLIDAYTEXT VARCHAR(16777216),
	DAY_DATE DATE,
	IDDATE NUMBER(38,0),
	FULLDATE DATE,
	YEARQUARTER NUMBER(38,0),
	YEARMONTH NUMBER(38,0),
	YEARWEEK NUMBER(38,0),
	DAYOFWEEK NUMBER(38,0),
	DAYOFWEEKNAMESHORT VARCHAR(3),
	DAYOFWEEKNAME VARCHAR(16777216),
	DAYOFMONTH NUMBER(38,0),
	MONTHNAME VARCHAR(16777216),
	MONTHNAMESHORT VARCHAR(16777216),
	DAYOFYEAR NUMBER(38,0),
	ISWEEKDAY NUMBER(38,0),
	ISWEEKENDDAY NUMBER(38,0),
	ISFRIDAY NUMBER(38,0),
	WEEKOFYEAR NUMBER(38,0),
	MONTHOFYEAR NUMBER(38,0),
	ISLASTDAYOFMONTH NUMBER(38,0),
	CALENDARQUARTER NUMBER(38,0),
	CALENDARSEMESTER NUMBER(38,0),
	CALENDARYEAR NUMBER(38,0),
	FISCALSEMESTER NUMBER(38,0),
	FISCALYEAR NUMBER(38,0),
	DAYSINMONTH NUMBER(10,0),
	FIRSTOFMONTH DATE,
	FIRSTOFYEAR DATE,
	MINDATEOFWEEKMINUS1 DATE,
	MAXDATEOFWEEKMINUS1 NUMBER(1,0),
	DOWINMONTH NUMBER(38,0),
	LASTDOWINMONTH NUMBER(38,0)
);
create or replace TRANSIENT TABLE TOOLS.UTILS.CONSTANTS (
	YYYYMM_JAN_MINUS_1Y VARCHAR(16777216),
	YYYYMM_JAN_MINUS_2Y VARCHAR(16777216),
	YYYYMM_JAN_MINUS_3Y VARCHAR(16777216),
	YYYYMMDD_JAN_MINUS_1Y VARCHAR(16777216),
	YYYYMMDD_JAN_MINUS_2Y VARCHAR(16777216),
	YYYYMMDD_JAN_MINUS_3Y VARCHAR(16777216),
	ID_DATE NUMBER(38,0),
	TODAY_DATE DATE,
	ID_DATEMINUS1 NUMBER(38,0),
	YYYY NUMBER(38,0),
	YYYYMM NUMBER(38,0),
	YYYYMMWW NUMBER(38,0),
	YYYYMM_PLUS1 NUMBER(38,0),
	YYYYMM_PLUS2 NUMBER(38,0),
	YYYYMM_PLUS3 NUMBER(38,0),
	YYYY_MINUS1 NUMBER(38,0),
	YYYY_PLUS1 NUMBER(38,0),
	YYYYQ NUMBER(38,0),
	YYYYQ_MINUS1 NUMBER(38,0),
	YYYYQ_PLUS1 NUMBER(38,0),
	MMM VARCHAR(16777216),
	MMM_MINUS1 VARCHAR(16777216),
	MMMM VARCHAR(16777216),
	DAYOFWEEKNAME VARCHAR(16777216),
	DAYOFWEEKNAMESHORT VARCHAR(3),
	DAYOFWEEK NUMBER(38,0),
	ISWEEKDAY NUMBER(38,0),
	ISWEEKENDDAY NUMBER(38,0),
	ISFRIDAY NUMBER(38,0),
	WEEKOFYEAR NUMBER(38,0),
	MONTHOFYEAR NUMBER(38,0),
	ISLASTDAYOFMONTH NUMBER(38,0),
	CALENDARQUARTER NUMBER(38,0),
	CALENDARSEMESTER NUMBER(38,0),
	CALENDARYEAR NUMBER(38,0),
	FISCALSEMESTER NUMBER(38,0),
	FISCALYEAR NUMBER(38,0),
	DAYSINMONTH NUMBER(10,0),
	FIRSTOFMONTH DATE,
	FIRSTOFYEAR DATE,
	SNOWSANDBOX VARCHAR(18),
	YYYYMM_MINUS36 NUMBER(38,0),
	YYYYMM_MINUS24 NUMBER(38,0),
	YYYYMM_MINUS18 NUMBER(38,0),
	YYYYMM_MINUS12 NUMBER(38,0),
	YYYYMM_MINUS9 NUMBER(38,0),
	YYYYMM_MINUS6 NUMBER(38,0),
	YYYYMM_MINUS3 NUMBER(38,0),
	YYYYMM_MINUS2 NUMBER(38,0),
	YYYYMM_MINUS1 NUMBER(38,0),
	FIRST_DAY_OF_MONTH_DATE DATE,
	LAST_DAY_OF_MONTH_DATE DATE
);
create or replace TRANSIENT TABLE TOOLS.UTILS.CONSTANTS_PIVOTED (
	FIELD_NAME VARCHAR(16777216),
	VALUE VARCHAR(16777216)
);
create or replace TRANSIENT TABLE TOOLS.UTILS.COUNTRIES (
	COUNTRYNAME VARCHAR(85),
	COUNTRYNAMEFRENCH VARCHAR(85),
	NAME VARCHAR(85),
	COUNTRYCD2 VARCHAR(2),
	COUNTRYCD3 VARCHAR(3),
	COUNTRYNUM NUMBER(38,0),
	CURRENCYCD VARCHAR(3),
	CURENCYNUM NUMBER(38,0),
	CURRENCYNAME VARCHAR(85),
	COUNTRYFLAG VARCHAR(38)
);
create or replace TRANSIENT TABLE TOOLS.UTILS.NAICS (
	CODE VARCHAR(255),
	TITLE VARCHAR(255),
	DESCRIPTION VARCHAR(16777216),
	ISLEAF NUMBER(1,0)
);
create or replace TABLE TOOLS.UTILS.PAD_LOG (
	ID NUMBER(38,0) NOT NULL,
	FLOW_NAME VARCHAR(85),
	DATETIME TIMESTAMP_NTZ(9),
	DATE DATE,
	COUNTER NUMBER(38,0),
	ERROR VARCHAR(250)
);
CREATE OR REPLACE PROCEDURE TOOLS.UTILS.FIND_COUNTRY_BY_ID()
RETURNS TABLE ("COUNTRYCD2" VARCHAR(16777216), "COUNTRYCD3" VARCHAR(16777216))
LANGUAGE SQL
EXECUTE AS OWNER
AS '
declare
  res resultset default (select countrycd2, countrycd3 from utils.Countries );
begin
  return table(res);
end;
';
CREATE OR REPLACE PROCEDURE TOOLS.UTILS.FIND_COUNTRY_BY_ID("COUNTRYCD2" VARCHAR(16777216))
RETURNS TABLE ("COUNTRYCD2" VARCHAR(16777216), "COUNTRYCD3" VARCHAR(16777216), "COUNTRYNAME" VARCHAR(85))
LANGUAGE SQL
EXECUTE AS OWNER
AS '
declare
  res resultset default (select countrycd2, countrycd3, CountryName from utils.Countries where countrycd2 = :countrycd2);
begin
  return table(res);
end;
';
CREATE OR REPLACE PROCEDURE TOOLS.UTILS.MERGETEMPLATE()
RETURNS VARCHAR(16777216)
LANGUAGE SQL
EXECUTE AS OWNER
AS '
begin
/* Note this model uses full load of the raw table. It could be possible to look only at dates if we had dates fields in the source*/
/* I use MD5 hash to build the comparison string for updated records. Be carefull withe the concatenation of same filed with different datatypes sometimes you must evaluate 0 as a string so instead of 
ifnull(DECOMMISSIONED , 0) you would use ifnull(DECOMMISSIONED , ''0''), test on your data set if datatypes are differents between a and b.*/
/**/
/* soft delete records where the data is not in the source 
I tried constructs such as EXISTS and Update a From table a it did not work. */
/**/
Update  Lookups.SomeTable 
Set T_Is_Deleted = 1 
, T_Modified_Datetime = getdate()
Where 
c1 in (Select c1 from Lookups.SomeTable except select c1 from Public.RawTable s);
/**/
/* Merge data using hash, the hash is computed on the fly for the raw data and it is materialized for the bus table */
/* Note column C1 is the unique business key used to join source and destination, if no business key is available you need to create one using hash */
Merge into Lookups.SomeTable z 
using (
Select 
          s.C1,
          s.C2, 
          s.C3,
   cast( MD5_hex(
  Concat(
          ifnull(C2, ''''), 
          ifnull(C3, '''')  
          )
          ) as BINARY ) as md5
From Public.RawTable s) zs
  on z.c1 = zs.c1
    when matched 
 AND  zs.md5 &lt;&gt;  z.MD5
 OR z.T_Is_Deleted = 1 /* required to reset is_Deleted to 0 when the records is back */
    then 
        update set 
            z.C2 = Zs.C2,
            z.C3 = Zs.C3,
            z.T_Modified_Datetime = getdate(),
            z.T_Is_Deleted = 0,
            z.MD5 = cast( MD5_hex( Concat(  
                            ifnull(Zs.C2, ''''), 
                            ifnull(Zs.C3, '''')  
                            )
                      ) as BINARY ) 
    when not matched 
    then 
        insert (
          C1,
          C2, 
          C3,
          T_Modified_Datetime, 
          T_Created_Datetime,
          T_Is_Deleted  ,
          MD5
        ) 
        values (
          zs.C1,
          zs.C2, 
          zs.C3,
          getdate(),
          getdate(),
          0,
          MD5_hex(
            Concat(
                  ifnull(zs.C2, ''''), 
                  ifnull(zs.C3, '''') 
                  )
          )
          )
;
return sqlcode;
exception
  when statement_error then
    return object_construct(''Error type'', ''STATEMENT_ERROR'',
                            ''SQLCODE'', sqlcode,
                            ''SQLERRM'', sqlerrm,
                            ''SQLSTATE'', sqlstate);
  when other then
    return object_construct(''Error type'', ''Other error'',
                            ''SQLCODE'', sqlcode,
                            ''SQLERRM'', sqlerrm,
                            ''SQLSTATE'', sqlstate);
end;
';
create or replace task TOOLS.UTILS.TASK_ZIPMERGE
	warehouse=COMPUTE_WH
	schedule='USING CRON 1 7 * * * America/Los_Angeles'
	as Call Lookups.Zip_Merge();</t>
  </si>
  <si>
    <t>id</t>
  </si>
  <si>
    <t>database_name</t>
  </si>
  <si>
    <t>schema_name</t>
  </si>
  <si>
    <t>warehouse</t>
  </si>
  <si>
    <t>schedule</t>
  </si>
  <si>
    <t>predecessors</t>
  </si>
  <si>
    <t>state</t>
  </si>
  <si>
    <t>definition</t>
  </si>
  <si>
    <t>condition</t>
  </si>
  <si>
    <t>allow_overlapping_execution</t>
  </si>
  <si>
    <t>error_integration</t>
  </si>
  <si>
    <t>last_committed_on</t>
  </si>
  <si>
    <t>last_suspended_on</t>
  </si>
  <si>
    <t>TASK_ZIPMERGE</t>
  </si>
  <si>
    <t>01a702ce-0c04-66a0-0000-000000000002</t>
  </si>
  <si>
    <t>COMPUTE_WH</t>
  </si>
  <si>
    <t>USING CRON 1 7 * * * America/Los_Angeles</t>
  </si>
  <si>
    <t>[]</t>
  </si>
  <si>
    <t>suspended</t>
  </si>
  <si>
    <t>Call Lookups.Zip_Merge()</t>
  </si>
  <si>
    <t>false</t>
  </si>
  <si>
    <t>null</t>
  </si>
  <si>
    <t>table_name</t>
  </si>
  <si>
    <t>source_type</t>
  </si>
  <si>
    <t>base_tables</t>
  </si>
  <si>
    <t>type</t>
  </si>
  <si>
    <t>stale</t>
  </si>
  <si>
    <t>mode</t>
  </si>
  <si>
    <t>stale_after</t>
  </si>
  <si>
    <t>invalid_reason</t>
  </si>
  <si>
    <t>is_builtin</t>
  </si>
  <si>
    <t>is_aggregate</t>
  </si>
  <si>
    <t>is_ansi</t>
  </si>
  <si>
    <t>min_num_arguments</t>
  </si>
  <si>
    <t>max_num_arguments</t>
  </si>
  <si>
    <t>arguments</t>
  </si>
  <si>
    <t>description</t>
  </si>
  <si>
    <t>catalog_name</t>
  </si>
  <si>
    <t>is_table_function</t>
  </si>
  <si>
    <t>valid_for_clustering</t>
  </si>
  <si>
    <t>is_secure</t>
  </si>
  <si>
    <t>is_external_function</t>
  </si>
  <si>
    <t>language</t>
  </si>
  <si>
    <t>!=</t>
  </si>
  <si>
    <t>Y</t>
  </si>
  <si>
    <t>!=(ANY, ANY) RETURN BOOLEAN, !=(ROW(ANY), ROW(ANY)) RETURN BOOLEAN</t>
  </si>
  <si>
    <t>Checks if the first value is not equal to the second value</t>
  </si>
  <si>
    <t>SQL</t>
  </si>
  <si>
    <t>%</t>
  </si>
  <si>
    <t>%(NUMBER, NUMBER) RETURN NUMBER, %(FLOAT, FLOAT) RETURN FLOAT</t>
  </si>
  <si>
    <t>Computes modulo of two numbers</t>
  </si>
  <si>
    <t>*</t>
  </si>
  <si>
    <t>*(NUMBER, NUMBER) RETURN NUMBER, *(FLOAT, FLOAT) RETURN FLOAT</t>
  </si>
  <si>
    <t>Multiplies two numbers</t>
  </si>
  <si>
    <t>+</t>
  </si>
  <si>
    <t>+(NUMBER, NUMBER) RETURN NUMBER, +(FLOAT, FLOAT) RETURN FLOAT</t>
  </si>
  <si>
    <t>Adds two numbers</t>
  </si>
  <si>
    <t>-</t>
  </si>
  <si>
    <t>-(NUMBER, NUMBER) RETURN NUMBER, -(FLOAT, FLOAT) RETURN FLOAT</t>
  </si>
  <si>
    <t>Subtracts two numbers</t>
  </si>
  <si>
    <t>/</t>
  </si>
  <si>
    <t>/(NUMBER, NUMBER) RETURN NUMBER, /(FLOAT, FLOAT) RETURN FLOAT</t>
  </si>
  <si>
    <t>Divides two numbers</t>
  </si>
  <si>
    <t>:</t>
  </si>
  <si>
    <t>:(VARIANT, VARCHAR) RETURN VARIANT, :(VARIANT, NUMBER) RETURN VARIANT, :(OBJECT, VARCHAR) RETURN VARIANT, :(ARRAY, NUMBER) RETURN VARIANT</t>
  </si>
  <si>
    <t>Get VARIANT element value from an array or object</t>
  </si>
  <si>
    <t>&lt;</t>
  </si>
  <si>
    <t>&lt;(ANY, ANY) RETURN BOOLEAN, &lt;(ROW(ANY), ROW(ANY)) RETURN BOOLEAN</t>
  </si>
  <si>
    <t>Checks if the first value is smaller than the second value</t>
  </si>
  <si>
    <t>&lt;=</t>
  </si>
  <si>
    <t>&lt;=(ANY, ANY) RETURN BOOLEAN, &lt;=(ROW(ANY), ROW(ANY)) RETURN BOOLEAN</t>
  </si>
  <si>
    <t>Checks if the first value is smaller than or equal to the second value</t>
  </si>
  <si>
    <t>&lt;&gt;</t>
  </si>
  <si>
    <t>&lt;&gt;(ANY, ANY) RETURN BOOLEAN, &lt;&gt;(ROW(ANY), ROW(ANY)) RETURN BOOLEAN</t>
  </si>
  <si>
    <t>=</t>
  </si>
  <si>
    <t>=(ANY, ANY) RETURN BOOLEAN, =(ROW(ANY), ROW(ANY)) RETURN BOOLEAN</t>
  </si>
  <si>
    <t>Checks if two values are equal</t>
  </si>
  <si>
    <t>&gt;</t>
  </si>
  <si>
    <t>&gt;(ANY, ANY) RETURN BOOLEAN, &gt;(ROW(ANY), ROW(ANY)) RETURN BOOLEAN</t>
  </si>
  <si>
    <t>Checks if the first value is greater than the second value</t>
  </si>
  <si>
    <t>&gt;=</t>
  </si>
  <si>
    <t>&gt;=(ANY, ANY) RETURN BOOLEAN, &gt;=(ROW(ANY), ROW(ANY)) RETURN BOOLEAN</t>
  </si>
  <si>
    <t>Checks if the first value is greater than or equal to the second value</t>
  </si>
  <si>
    <t>ABS</t>
  </si>
  <si>
    <t>ABS(NUMBER) RETURN NUMBER, ABS(FLOAT) RETURN FLOAT</t>
  </si>
  <si>
    <t>returns absolute value of x</t>
  </si>
  <si>
    <t>ACOS</t>
  </si>
  <si>
    <t>ACOS(FLOAT) RETURN FLOAT</t>
  </si>
  <si>
    <t>Compute the arccosine of the input expression (returned as radians).</t>
  </si>
  <si>
    <t>ACOSH</t>
  </si>
  <si>
    <t>ACOSH(FLOAT) RETURN FLOAT</t>
  </si>
  <si>
    <t>Compute the inverse hyperbolic cosine of the input expression.</t>
  </si>
  <si>
    <t>ADD_MONTHS</t>
  </si>
  <si>
    <t>AND</t>
  </si>
  <si>
    <t>AND(BOOLEAN, BOOLEAN) RETURN BOOLEAN</t>
  </si>
  <si>
    <t>returns TRUE if both inputs are TRUE, FALSE otherwise</t>
  </si>
  <si>
    <t>ANY_VALUE</t>
  </si>
  <si>
    <t>ANY_VALUE(ANY) RETURN ANY</t>
  </si>
  <si>
    <t>Returns the first value of a column</t>
  </si>
  <si>
    <t>APPROXIMATE_COUNT_DISTINCT</t>
  </si>
  <si>
    <t>APPROXIMATE_COUNT_DISTINCT(ANY) RETURN NUMBER</t>
  </si>
  <si>
    <t>approximate distinct row count</t>
  </si>
  <si>
    <t>APPROXIMATE_JACCARD_INDEX</t>
  </si>
  <si>
    <t>APPROXIMATE_JACCARD_INDEX(VARIANT) RETURN FLOAT</t>
  </si>
  <si>
    <t>Similarity approximation of inputs</t>
  </si>
  <si>
    <t>APPROXIMATE_SIMILARITY</t>
  </si>
  <si>
    <t>APPROXIMATE_SIMILARITY(VARIANT) RETURN FLOAT</t>
  </si>
  <si>
    <t>APPROX_COUNT_DISTINCT</t>
  </si>
  <si>
    <t>APPROX_COUNT_DISTINCT(ANY) RETURN NUMBER</t>
  </si>
  <si>
    <t>APPROX_PERCENTILE</t>
  </si>
  <si>
    <t>APPROX_PERCENTILE(FLOAT, FLOAT) RETURN FLOAT</t>
  </si>
  <si>
    <t>percentile approximation of inputs</t>
  </si>
  <si>
    <t>APPROX_PERCENTILE_ACCUMULATE</t>
  </si>
  <si>
    <t>APPROX_PERCENTILE_ACCUMULATE(FLOAT) RETURN OBJECT</t>
  </si>
  <si>
    <t>tdigest state in JSON format</t>
  </si>
  <si>
    <t>APPROX_PERCENTILE_COMBINE</t>
  </si>
  <si>
    <t>APPROX_PERCENTILE_COMBINE(OBJECT) RETURN OBJECT</t>
  </si>
  <si>
    <t>A tdigest state in JSON format</t>
  </si>
  <si>
    <t>APPROX_PERCENTILE_ESTIMATE</t>
  </si>
  <si>
    <t>APPROX_PERCENTILE_ESTIMATE(OBJECT, FLOAT) RETURN FLOAT</t>
  </si>
  <si>
    <t>ESTIMATED PERCENTILE VALUE</t>
  </si>
  <si>
    <t>APPROX_TOP_K</t>
  </si>
  <si>
    <t>APPROX_TOP_K(ANY [, NUMBER] [, NUMBER]) RETURN ARRAY</t>
  </si>
  <si>
    <t>Array containing top k items and their frequencies</t>
  </si>
  <si>
    <t>APPROX_TOP_K_ACCUMULATE</t>
  </si>
  <si>
    <t>APPROX_TOP_K_ACCUMULATE(ANY, NUMBER) RETURN OBJECT</t>
  </si>
  <si>
    <t>An internal state</t>
  </si>
  <si>
    <t>APPROX_TOP_K_COMBINE</t>
  </si>
  <si>
    <t>APPROX_TOP_K_COMBINE(OBJECT [, NUMBER]) RETURN OBJECT</t>
  </si>
  <si>
    <t>A state created by combining information from combining  all input</t>
  </si>
  <si>
    <t>APPROX_TOP_K_ESTIMATE</t>
  </si>
  <si>
    <t>APPROX_TOP_K_ESTIMATE(OBJECT [, NUMBER]) RETURN ARRAY</t>
  </si>
  <si>
    <t>Array containing most common k items and their frequencies</t>
  </si>
  <si>
    <t>ARRAYAGG</t>
  </si>
  <si>
    <t>ARRAYAGG(ANY) RETURN ARRAY</t>
  </si>
  <si>
    <t>output array</t>
  </si>
  <si>
    <t>ARRAYS_OVERLAP</t>
  </si>
  <si>
    <t>ARRAYS_OVERLAP(ARRAY, ARRAY) RETURN BOOLEAN</t>
  </si>
  <si>
    <t>Returns true if two arrays have elements in common</t>
  </si>
  <si>
    <t>ARRAY_AGG</t>
  </si>
  <si>
    <t>ARRAY_AGG(ANY) RETURN ARRAY</t>
  </si>
  <si>
    <t>ARRAY_APPEND</t>
  </si>
  <si>
    <t>ARRAY_APPEND(ARRAY, ANY) RETURN ARRAY</t>
  </si>
  <si>
    <t>the resulting array</t>
  </si>
  <si>
    <t>ARRAY_CAT</t>
  </si>
  <si>
    <t>ARRAY_CAT(ARRAY, ARRAY) RETURN ARRAY, ARRAY_CAT(VARIANT, VARIANT) RETURN ARRAY, ARRAY_CAT(ARRAY, VARIANT) RETURN ARRAY, ARRAY_CAT(VARIANT, ARRAY) RETURN ARRAY</t>
  </si>
  <si>
    <t>Concatenate two arrays</t>
  </si>
  <si>
    <t>ARRAY_COMPACT</t>
  </si>
  <si>
    <t>ARRAY_COMPACT(ARRAY) RETURN ARRAY, ARRAY_COMPACT(VARIANT) RETURN ARRAY</t>
  </si>
  <si>
    <t>Compact array by removing nulls</t>
  </si>
  <si>
    <t>ARRAY_CONSTRUCT</t>
  </si>
  <si>
    <t>ARRAY_CONSTRUCT(ANY) RETURN ARRAY</t>
  </si>
  <si>
    <t>ARRAY_CONSTRUCT_COMPACT</t>
  </si>
  <si>
    <t>ARRAY_CONSTRUCT_COMPACT(ANY) RETURN ARRAY</t>
  </si>
  <si>
    <t>ARRAY_CONTAINS</t>
  </si>
  <si>
    <t>ARRAY_CONTAINS(VARIANT, ARRAY) RETURN BOOLEAN</t>
  </si>
  <si>
    <t>Returns true if array contains value</t>
  </si>
  <si>
    <t>ARRAY_INSERT</t>
  </si>
  <si>
    <t>ARRAY_INSERT(ARRAY, NUMBER, ANY) RETURN ARRAY</t>
  </si>
  <si>
    <t>ARRAY_INTERSECTION</t>
  </si>
  <si>
    <t>ARRAY_INTERSECTION(ARRAY, ARRAY) RETURN ARRAY</t>
  </si>
  <si>
    <t>ARRAY_POSITION</t>
  </si>
  <si>
    <t>ARRAY_POSITION(VARIANT, ARRAY) RETURN NUMBER</t>
  </si>
  <si>
    <t>Returns the first index position of the element in the array</t>
  </si>
  <si>
    <t>ARRAY_PREPEND</t>
  </si>
  <si>
    <t>ARRAY_PREPEND(ARRAY, ANY) RETURN ARRAY</t>
  </si>
  <si>
    <t>ARRAY_SIZE</t>
  </si>
  <si>
    <t>ARRAY_SIZE(ARRAY) RETURN NUMBER, ARRAY_SIZE(VARIANT) RETURN NUMBER</t>
  </si>
  <si>
    <t>Returns array size</t>
  </si>
  <si>
    <t>ARRAY_SLICE</t>
  </si>
  <si>
    <t>ARRAY_SLICE(ARRAY, NUMBER, NUMBER) RETURN ARRAY</t>
  </si>
  <si>
    <t>ARRAY_TO_STRING</t>
  </si>
  <si>
    <t>ARRAY_TO_STRING(ARRAY, VARCHAR) RETURN VARCHAR, ARRAY_TO_STRING(VARIANT, VARCHAR) RETURN VARCHAR</t>
  </si>
  <si>
    <t>Convert array to a string</t>
  </si>
  <si>
    <t>ARRAY_UNION_AGG</t>
  </si>
  <si>
    <t>ARRAY_UNION_AGG(ARRAY) RETURN ARRAY</t>
  </si>
  <si>
    <t>ARRAY_UNIQUE_AGG</t>
  </si>
  <si>
    <t>ARRAY_UNIQUE_AGG(ANY) RETURN ARRAY</t>
  </si>
  <si>
    <t>ASCII</t>
  </si>
  <si>
    <t>ASCII(VARCHAR) RETURN NUMBER</t>
  </si>
  <si>
    <t>Returns the ascii code of the first character of the string</t>
  </si>
  <si>
    <t>ASIN</t>
  </si>
  <si>
    <t>ASIN(FLOAT) RETURN FLOAT</t>
  </si>
  <si>
    <t>Compute the arcsine of the input expression (returned as radians).</t>
  </si>
  <si>
    <t>ASINH</t>
  </si>
  <si>
    <t>ASINH(FLOAT) RETURN FLOAT</t>
  </si>
  <si>
    <t>Compute the inverse hyperbolic sine of the input expression.</t>
  </si>
  <si>
    <t>AS_ARRAY</t>
  </si>
  <si>
    <t>AS_ARRAY(VARIANT) RETURN ARRAY</t>
  </si>
  <si>
    <t>Use VARIANT value as ARRAY</t>
  </si>
  <si>
    <t>AS_BINARY</t>
  </si>
  <si>
    <t>AS_BINARY(VARIANT) RETURN BINARY</t>
  </si>
  <si>
    <t>Use VARIANT value as binary string</t>
  </si>
  <si>
    <t>AS_BOOLEAN</t>
  </si>
  <si>
    <t>AS_BOOLEAN(VARIANT) RETURN BOOLEAN</t>
  </si>
  <si>
    <t>Use VARIANT value as Boolean</t>
  </si>
  <si>
    <t>AS_CHAR</t>
  </si>
  <si>
    <t>AS_CHAR(VARIANT) RETURN VARCHAR</t>
  </si>
  <si>
    <t>Use VARIANT value as text string</t>
  </si>
  <si>
    <t>AS_DATE</t>
  </si>
  <si>
    <t>AS_DATE(VARIANT) RETURN DATE</t>
  </si>
  <si>
    <t>Use VARIANT value as DATE</t>
  </si>
  <si>
    <t>AS_DECIMAL</t>
  </si>
  <si>
    <t>AS_DECIMAL(VARIANT [, NUMBER] [, NUMBER]) RETURN NUMBER</t>
  </si>
  <si>
    <t>Use VARIANT value as decimal fixed-point</t>
  </si>
  <si>
    <t>AS_DOUBLE</t>
  </si>
  <si>
    <t>AS_DOUBLE(VARIANT) RETURN FLOAT</t>
  </si>
  <si>
    <t>Use VARIANT value as real</t>
  </si>
  <si>
    <t>AS_INTEGER</t>
  </si>
  <si>
    <t>AS_INTEGER(VARIANT [, NUMBER]) RETURN NUMBER</t>
  </si>
  <si>
    <t>Use VARIANT value as integer</t>
  </si>
  <si>
    <t>AS_NUMBER</t>
  </si>
  <si>
    <t>AS_NUMBER(VARIANT [, NUMBER] [, NUMBER]) RETURN NUMBER</t>
  </si>
  <si>
    <t>Use VARIANT value as as decimal fixed-point</t>
  </si>
  <si>
    <t>AS_OBJECT</t>
  </si>
  <si>
    <t>AS_OBJECT(VARIANT) RETURN OBJECT</t>
  </si>
  <si>
    <t>Use VARIANT value as OBJECT</t>
  </si>
  <si>
    <t>AS_REAL</t>
  </si>
  <si>
    <t>AS_REAL(VARIANT) RETURN FLOAT</t>
  </si>
  <si>
    <t>AS_TIME</t>
  </si>
  <si>
    <t>AS_TIME(VARIANT) RETURN TIME</t>
  </si>
  <si>
    <t>Use VARIANT value as TIME</t>
  </si>
  <si>
    <t>AS_TIMESTAMP_LTZ</t>
  </si>
  <si>
    <t>AS_TIMESTAMP_LTZ(VARIANT [, NUMBER]) RETURN TIMESTAMP_LTZ</t>
  </si>
  <si>
    <t>Use VARIANT value as TIMESTAMP_LTZ</t>
  </si>
  <si>
    <t>AS_TIMESTAMP_NTZ</t>
  </si>
  <si>
    <t>AS_TIMESTAMP_NTZ(VARIANT [, NUMBER]) RETURN TIMESTAMP_NTZ</t>
  </si>
  <si>
    <t>Use VARIANT value as TIMESTAMP_NTZ</t>
  </si>
  <si>
    <t>AS_TIMESTAMP_TZ</t>
  </si>
  <si>
    <t>AS_TIMESTAMP_TZ(VARIANT [, NUMBER]) RETURN TIMESTAMP_TZ</t>
  </si>
  <si>
    <t>Use VARIANT value as TIMESTAMP_TZ</t>
  </si>
  <si>
    <t>AS_VARCHAR</t>
  </si>
  <si>
    <t>AS_VARCHAR(VARIANT) RETURN VARCHAR</t>
  </si>
  <si>
    <t>Use VARIANT value as text sting</t>
  </si>
  <si>
    <t>ATAN</t>
  </si>
  <si>
    <t>ATAN(FLOAT) RETURN FLOAT</t>
  </si>
  <si>
    <t>Compute the arctangent of the input expression (returned as radians).</t>
  </si>
  <si>
    <t>ATAN2</t>
  </si>
  <si>
    <t>ATAN2(FLOAT, FLOAT) RETURN FLOAT</t>
  </si>
  <si>
    <t>Compute the angle (in radians) between the x-axis and point (x, y).</t>
  </si>
  <si>
    <t>ATANH</t>
  </si>
  <si>
    <t>ATANH(FLOAT) RETURN FLOAT</t>
  </si>
  <si>
    <t>Compute the inverse hyperbolic tangent of the input expression (as radians).</t>
  </si>
  <si>
    <t>AVG</t>
  </si>
  <si>
    <t>AVG(NUMBER) RETURN NUMBER, AVG(FLOAT) RETURN FLOAT</t>
  </si>
  <si>
    <t>Returns the average of the values in a group. Null values are ignored.</t>
  </si>
  <si>
    <t>BASE64_DECODE_BINARY</t>
  </si>
  <si>
    <t>BASE64_DECODE_BINARY(VARCHAR [, VARCHAR]) RETURN BINARY</t>
  </si>
  <si>
    <t>return decoded binary</t>
  </si>
  <si>
    <t>BASE64_DECODE_STRING</t>
  </si>
  <si>
    <t>BASE64_DECODE_STRING(VARCHAR [, VARCHAR]) RETURN VARCHAR</t>
  </si>
  <si>
    <t>return decoded string</t>
  </si>
  <si>
    <t>BASE64_ENCODE</t>
  </si>
  <si>
    <t>BASE64_ENCODE(VARCHAR [, NUMBER] [, VARCHAR]) RETURN VARCHAR, BASE64_ENCODE(BINARY [, NUMBER] [, VARCHAR]) RETURN VARCHAR</t>
  </si>
  <si>
    <t>return encoded string</t>
  </si>
  <si>
    <t>BETWEEN</t>
  </si>
  <si>
    <t>BETWEEN(ANY, ANY) RETURN BOOLEAN</t>
  </si>
  <si>
    <t>returns TRUE if the expression is between the two boundaries</t>
  </si>
  <si>
    <t>BINARY_AS_STRING</t>
  </si>
  <si>
    <t>BINARY_AS_STRING(BINARY) RETURN VARCHAR</t>
  </si>
  <si>
    <t>Returns the input interpreted as a string.</t>
  </si>
  <si>
    <t>BITAND</t>
  </si>
  <si>
    <t>BITAND(NUMBER, NUMBER) RETURN NUMBER</t>
  </si>
  <si>
    <t>returns result of bitwise AND of integers x and y</t>
  </si>
  <si>
    <t>BITANDAGG</t>
  </si>
  <si>
    <t>BITANDAGG(NUMBER) RETURN NUMBER</t>
  </si>
  <si>
    <t>Returns the bitwise AND of a column. Null values are ignored.</t>
  </si>
  <si>
    <t>BITAND_AGG</t>
  </si>
  <si>
    <t>BITAND_AGG(NUMBER) RETURN NUMBER</t>
  </si>
  <si>
    <t>BITCOUNT</t>
  </si>
  <si>
    <t>BITCOUNT(NUMBER) RETURN NUMBER</t>
  </si>
  <si>
    <t>returns the number of bits set in integer x</t>
  </si>
  <si>
    <t>BITNOT</t>
  </si>
  <si>
    <t>BITNOT(NUMBER) RETURN NUMBER</t>
  </si>
  <si>
    <t>returns result of bitwise negation of integer x</t>
  </si>
  <si>
    <t>BITOR</t>
  </si>
  <si>
    <t>BITOR(NUMBER, NUMBER) RETURN NUMBER</t>
  </si>
  <si>
    <t>returns result of bitwise OR of integers x and y</t>
  </si>
  <si>
    <t>BITORAGG</t>
  </si>
  <si>
    <t>BITORAGG(NUMBER) RETURN NUMBER</t>
  </si>
  <si>
    <t>Returns the bitwise OR of a column. Null values are ignored.</t>
  </si>
  <si>
    <t>BITOR_AGG</t>
  </si>
  <si>
    <t>BITOR_AGG(NUMBER) RETURN NUMBER</t>
  </si>
  <si>
    <t>BITSHIFTLEFT</t>
  </si>
  <si>
    <t>BITSHIFTLEFT(NUMBER, NUMBER) RETURN NUMBER</t>
  </si>
  <si>
    <t>returns result of arg1 bit-shifted left by arg2 bits</t>
  </si>
  <si>
    <t>BITSHIFTRIGHT</t>
  </si>
  <si>
    <t>BITSHIFTRIGHT(NUMBER, NUMBER) RETURN NUMBER</t>
  </si>
  <si>
    <t>returns result of arg1 bit-shifted right by arg2 bits</t>
  </si>
  <si>
    <t>BITXOR</t>
  </si>
  <si>
    <t>BITXOR(NUMBER, NUMBER) RETURN NUMBER</t>
  </si>
  <si>
    <t>returns result of bitwise XOR of integers x and y</t>
  </si>
  <si>
    <t>BITXORAGG</t>
  </si>
  <si>
    <t>BITXORAGG(NUMBER) RETURN NUMBER</t>
  </si>
  <si>
    <t>Returns the bitwise XOR of a column. Null values are ignored.</t>
  </si>
  <si>
    <t>BITXOR_AGG</t>
  </si>
  <si>
    <t>BITXOR_AGG(NUMBER) RETURN NUMBER</t>
  </si>
  <si>
    <t>BIT_AND</t>
  </si>
  <si>
    <t>BIT_AND(NUMBER, NUMBER) RETURN NUMBER</t>
  </si>
  <si>
    <t>BIT_ANDAGG</t>
  </si>
  <si>
    <t>BIT_ANDAGG(NUMBER) RETURN NUMBER</t>
  </si>
  <si>
    <t>BIT_AND_AGG</t>
  </si>
  <si>
    <t>BIT_AND_AGG(NUMBER) RETURN NUMBER</t>
  </si>
  <si>
    <t>BIT_LENGTH</t>
  </si>
  <si>
    <t>BIT_LENGTH(VARCHAR) RETURN NUMBER, BIT_LENGTH(BINARY) RETURN NUMBER</t>
  </si>
  <si>
    <t>Returns the length of the object in bits</t>
  </si>
  <si>
    <t>BIT_NOT</t>
  </si>
  <si>
    <t>BIT_NOT(NUMBER) RETURN NUMBER</t>
  </si>
  <si>
    <t>BIT_OR</t>
  </si>
  <si>
    <t>BIT_OR(NUMBER, NUMBER) RETURN NUMBER</t>
  </si>
  <si>
    <t>BIT_ORAGG</t>
  </si>
  <si>
    <t>BIT_ORAGG(NUMBER) RETURN NUMBER</t>
  </si>
  <si>
    <t>BIT_OR_AGG</t>
  </si>
  <si>
    <t>BIT_OR_AGG(NUMBER) RETURN NUMBER</t>
  </si>
  <si>
    <t>BIT_SHIFTLEFT</t>
  </si>
  <si>
    <t>BIT_SHIFTLEFT(NUMBER, NUMBER) RETURN NUMBER</t>
  </si>
  <si>
    <t>BIT_SHIFTRIGHT</t>
  </si>
  <si>
    <t>BIT_SHIFTRIGHT(NUMBER, NUMBER) RETURN NUMBER</t>
  </si>
  <si>
    <t>BIT_XOR</t>
  </si>
  <si>
    <t>BIT_XOR(NUMBER, NUMBER) RETURN NUMBER</t>
  </si>
  <si>
    <t>BIT_XORAGG</t>
  </si>
  <si>
    <t>BIT_XORAGG(NUMBER) RETURN NUMBER</t>
  </si>
  <si>
    <t>BIT_XOR_AGG</t>
  </si>
  <si>
    <t>BIT_XOR_AGG(NUMBER) RETURN NUMBER</t>
  </si>
  <si>
    <t>BOOLAND</t>
  </si>
  <si>
    <t>BOOLAND(NUMBER, NUMBER) RETURN BOOLEAN</t>
  </si>
  <si>
    <t>returns result of logical (Boolean) AND of x and y</t>
  </si>
  <si>
    <t>BOOLAND_AGG</t>
  </si>
  <si>
    <t>BOOLAND_AGG(NUMBER) RETURN BOOLEAN</t>
  </si>
  <si>
    <t>Returns the logical (boolean) AND of a column. Null values are ignored.</t>
  </si>
  <si>
    <t>BOOLNOT</t>
  </si>
  <si>
    <t>BOOLNOT(NUMBER) RETURN BOOLEAN</t>
  </si>
  <si>
    <t>returns result of logical (Boolean) NOT of x</t>
  </si>
  <si>
    <t>BOOLOR</t>
  </si>
  <si>
    <t>BOOLOR(NUMBER, NUMBER) RETURN BOOLEAN</t>
  </si>
  <si>
    <t>returns result of logical (Boolean) OR of x and y</t>
  </si>
  <si>
    <t>BOOLOR_AGG</t>
  </si>
  <si>
    <t>BOOLOR_AGG(NUMBER) RETURN BOOLEAN</t>
  </si>
  <si>
    <t>Returns the logical (boolean) OR of a column. Null values are ignored.</t>
  </si>
  <si>
    <t>BOOLXOR</t>
  </si>
  <si>
    <t>BOOLXOR(NUMBER, NUMBER) RETURN BOOLEAN</t>
  </si>
  <si>
    <t>returns result of logical (Boolean) XOR of x and y</t>
  </si>
  <si>
    <t>BOOLXOR_AGG</t>
  </si>
  <si>
    <t>BOOLXOR_AGG(NUMBER) RETURN BOOLEAN</t>
  </si>
  <si>
    <t>Returns the logical (boolean) XOR of a column. Null values are ignored.</t>
  </si>
  <si>
    <t>CASE</t>
  </si>
  <si>
    <t>CASE(ANY) RETURN ANY</t>
  </si>
  <si>
    <t>Evaluates the list of conditions and returns the result</t>
  </si>
  <si>
    <t>CAST</t>
  </si>
  <si>
    <t>CBRT</t>
  </si>
  <si>
    <t>CBRT(FLOAT) RETURN FLOAT</t>
  </si>
  <si>
    <t>Compute the cubic root of the input expression.</t>
  </si>
  <si>
    <t>CEIL</t>
  </si>
  <si>
    <t>CEIL(NUMBER [, NUMBER]) RETURN NUMBER, CEIL(FLOAT [, FLOAT]) RETURN FLOAT</t>
  </si>
  <si>
    <t>round to the nearest integer not smaller than input</t>
  </si>
  <si>
    <t>CHAR</t>
  </si>
  <si>
    <t>CHAR(NUMBER) RETURN VARCHAR</t>
  </si>
  <si>
    <t>Convert an ASCII or Unicode code into a single character</t>
  </si>
  <si>
    <t>CHARINDEX</t>
  </si>
  <si>
    <t>CHARINDEX(VARCHAR, VARCHAR [, NUMBER]) RETURN NUMBER, CHARINDEX(BINARY, BINARY [, NUMBER]) RETURN NUMBER</t>
  </si>
  <si>
    <t>Returns the position of the needle in the haystack, optionally from a given index</t>
  </si>
  <si>
    <t>CHECK_JSON</t>
  </si>
  <si>
    <t>CHECK_JSON(VARCHAR) RETURN VARCHAR</t>
  </si>
  <si>
    <t>Checks JSON for errors</t>
  </si>
  <si>
    <t>CHECK_XML</t>
  </si>
  <si>
    <t>CHECK_XML(VARCHAR) RETURN VARCHAR</t>
  </si>
  <si>
    <t>Checks XML for errors</t>
  </si>
  <si>
    <t>CHR</t>
  </si>
  <si>
    <t>CHR(NUMBER) RETURN VARCHAR</t>
  </si>
  <si>
    <t>COALESCE</t>
  </si>
  <si>
    <t>COALESCE(ANY, ANY) RETURN ANY</t>
  </si>
  <si>
    <t>returns the first non-null expression among its arguments</t>
  </si>
  <si>
    <t>COMPRESS</t>
  </si>
  <si>
    <t>COMPRESS(VARCHAR, VARCHAR) RETURN BINARY, COMPRESS(BINARY, VARCHAR) RETURN BINARY</t>
  </si>
  <si>
    <t>compressed data (return)</t>
  </si>
  <si>
    <t>CONCAT</t>
  </si>
  <si>
    <t>CONCAT(VARCHAR) RETURN VARCHAR, CONCAT(BINARY) RETURN BINARY</t>
  </si>
  <si>
    <t>Returns concatenation of the input strings, or null if any one of them is null.</t>
  </si>
  <si>
    <t>CONCAT_WS</t>
  </si>
  <si>
    <t>CONCAT_WS(VARCHAR, VARCHAR) RETURN VARCHAR, CONCAT_WS(BINARY, BINARY) RETURN BINARY</t>
  </si>
  <si>
    <t>Returns concatenation of the input strings with separator, or null if any one of them is null.</t>
  </si>
  <si>
    <t>CONDITIONAL_CHANGE_EVENT</t>
  </si>
  <si>
    <t>CONDITIONAL_CHANGE_EVENT(ANY) RETURN NUMBER</t>
  </si>
  <si>
    <t xml:space="preserve">Returns the event window number of this row in the window based on whether the argument expression on the current row differs from that on the previous row </t>
  </si>
  <si>
    <t>CONDITIONAL_TRUE_EVENT</t>
  </si>
  <si>
    <t>CONDITIONAL_TRUE_EVENT(BOOLEAN) RETURN NUMBER</t>
  </si>
  <si>
    <t xml:space="preserve">Returns the event window number of this row in the window based on the result of the boolean argument expression </t>
  </si>
  <si>
    <t>CONTAINS</t>
  </si>
  <si>
    <t>CONTAINS(VARCHAR, VARCHAR) RETURN BOOLEAN, CONTAINS(BINARY, BINARY) RETURN BOOLEAN</t>
  </si>
  <si>
    <t>returns TRUE if arg1 constains arg2</t>
  </si>
  <si>
    <t>CONVERT_TIMEZONE</t>
  </si>
  <si>
    <t>CONVERT_TIMEZONE(VARCHAR, VARCHAR, TIMESTAMP_NTZ) RETURN TIMESTAMP_NTZ, CONVERT_TIMEZONE(VARCHAR, TIMESTAMP_TZ) RETURN TIMESTAMP_TZ</t>
  </si>
  <si>
    <t>Returns the input timestamp converted from source timezone to a destination timezone</t>
  </si>
  <si>
    <t>CORR</t>
  </si>
  <si>
    <t>CORR(FLOAT, FLOAT) RETURN FLOAT</t>
  </si>
  <si>
    <t>Returns the correlation coefficient for non-null pairs in a group.</t>
  </si>
  <si>
    <t>COS</t>
  </si>
  <si>
    <t>COS(FLOAT) RETURN FLOAT</t>
  </si>
  <si>
    <t>Compute the cosine of the input expression (as radians).</t>
  </si>
  <si>
    <t>COSH</t>
  </si>
  <si>
    <t>COSH(FLOAT) RETURN FLOAT</t>
  </si>
  <si>
    <t>Compute the hyperbolic cosine of the input expression.</t>
  </si>
  <si>
    <t>COT</t>
  </si>
  <si>
    <t>COT(FLOAT) RETURN FLOAT</t>
  </si>
  <si>
    <t>Compute the cotangent of the input expression (as radians).</t>
  </si>
  <si>
    <t>COUNT</t>
  </si>
  <si>
    <t>COUNT(ANY) RETURN NUMBER</t>
  </si>
  <si>
    <t>Return number of non-null values of a given expression</t>
  </si>
  <si>
    <t>COUNT(*)</t>
  </si>
  <si>
    <t>COUNT(*)() RETURN NUMBER</t>
  </si>
  <si>
    <t>Returns the total number of rows.</t>
  </si>
  <si>
    <t>COUNT_IF</t>
  </si>
  <si>
    <t>COUNT_IF(BOOLEAN) RETURN NUMBER, COUNT_IF(BOOLEAN) RETURN FLOAT</t>
  </si>
  <si>
    <t>Returns a conditional count</t>
  </si>
  <si>
    <t>COUNT_INTERNAL</t>
  </si>
  <si>
    <t>COUNT_INTERNAL(ANY) RETURN NUMBER</t>
  </si>
  <si>
    <t>COUNT_INTERNAL(*)</t>
  </si>
  <si>
    <t>COUNT_INTERNAL(*)(NUMBER) RETURN NUMBER</t>
  </si>
  <si>
    <t>COVAR_POP</t>
  </si>
  <si>
    <t>COVAR_POP(FLOAT, FLOAT) RETURN FLOAT</t>
  </si>
  <si>
    <t>Returns the population covariance for non-null pairs in a group.</t>
  </si>
  <si>
    <t>COVAR_SAMP</t>
  </si>
  <si>
    <t>COVAR_SAMP(FLOAT, FLOAT) RETURN FLOAT</t>
  </si>
  <si>
    <t>Returns the sample covariance for non-null pairs in a group.</t>
  </si>
  <si>
    <t>CUME_DIST</t>
  </si>
  <si>
    <t>CUME_DIST() RETURN FLOAT</t>
  </si>
  <si>
    <t>Returns the cumulative distribution of a row in the window</t>
  </si>
  <si>
    <t>CURRENT_CLIENT</t>
  </si>
  <si>
    <t>CURRENT_CLIENT() RETURN VARCHAR</t>
  </si>
  <si>
    <t>Returns the current client version.</t>
  </si>
  <si>
    <t>CURRENT_DATABASE</t>
  </si>
  <si>
    <t>CURRENT_DATABASE() RETURN VARCHAR</t>
  </si>
  <si>
    <t>Returns the current database.</t>
  </si>
  <si>
    <t>CURRENT_DATE</t>
  </si>
  <si>
    <t>CURRENT_DATE() RETURN DATE</t>
  </si>
  <si>
    <t>Returns the current date.</t>
  </si>
  <si>
    <t>CURRENT_IP_ADDRESS</t>
  </si>
  <si>
    <t>CURRENT_IP_ADDRESS() RETURN VARCHAR</t>
  </si>
  <si>
    <t>Returns the Client Internet Protocol address (IP address) of the current request.</t>
  </si>
  <si>
    <t>CURRENT_REGION</t>
  </si>
  <si>
    <t>CURRENT_REGION() RETURN VARCHAR</t>
  </si>
  <si>
    <t>Returns the current region name.</t>
  </si>
  <si>
    <t>CURRENT_ROLE</t>
  </si>
  <si>
    <t>CURRENT_ROLE() RETURN VARCHAR</t>
  </si>
  <si>
    <t>Returns the currently active role name.</t>
  </si>
  <si>
    <t>CURRENT_SCHEMA</t>
  </si>
  <si>
    <t>CURRENT_SCHEMA() RETURN VARCHAR</t>
  </si>
  <si>
    <t>Returns the current schema.</t>
  </si>
  <si>
    <t>CURRENT_SCHEMAS</t>
  </si>
  <si>
    <t>CURRENT_SCHEMAS() RETURN VARCHAR</t>
  </si>
  <si>
    <t>Returns active search path schemas</t>
  </si>
  <si>
    <t>CURRENT_SECONDARY_ROLES</t>
  </si>
  <si>
    <t>CURRENT_SECONDARY_ROLES() RETURN VARCHAR</t>
  </si>
  <si>
    <t>Returns the currently active secondary roles' names.</t>
  </si>
  <si>
    <t>CURRENT_SESSION</t>
  </si>
  <si>
    <t>CURRENT_SESSION() RETURN VARCHAR</t>
  </si>
  <si>
    <t>Returns the current session.</t>
  </si>
  <si>
    <t>CURRENT_STATEMENT</t>
  </si>
  <si>
    <t>CURRENT_STATEMENT() RETURN VARCHAR</t>
  </si>
  <si>
    <t>Returns the text of the currently executing statement.</t>
  </si>
  <si>
    <t>CURRENT_TIME</t>
  </si>
  <si>
    <t>CURRENT_TIME( [NUMBER]) RETURN TIME</t>
  </si>
  <si>
    <t>Returns the current time.</t>
  </si>
  <si>
    <t>CURRENT_TIMESTAMP</t>
  </si>
  <si>
    <t>CURRENT_TIMESTAMP( [NUMBER]) RETURN TIMESTAMP_LTZ</t>
  </si>
  <si>
    <t>Returns the current timestamp.</t>
  </si>
  <si>
    <t>CURRENT_TRANSACTION</t>
  </si>
  <si>
    <t>CURRENT_TRANSACTION() RETURN NUMBER</t>
  </si>
  <si>
    <t>Returns the transaction id of an open transaction in the current session or scope.</t>
  </si>
  <si>
    <t>CURRENT_USER</t>
  </si>
  <si>
    <t>CURRENT_USER() RETURN VARCHAR</t>
  </si>
  <si>
    <t>Returns the current user name.</t>
  </si>
  <si>
    <t>CURRENT_VERSION</t>
  </si>
  <si>
    <t>CURRENT_VERSION() RETURN VARCHAR</t>
  </si>
  <si>
    <t>Returns the current software version (major.minor.patch).</t>
  </si>
  <si>
    <t>CURRENT_WAREHOUSE</t>
  </si>
  <si>
    <t>CURRENT_WAREHOUSE() RETURN VARCHAR</t>
  </si>
  <si>
    <t>Returns the warehouse currently in use.</t>
  </si>
  <si>
    <t>DATE(TIMESTAMP_LTZ) RETURN DATE</t>
  </si>
  <si>
    <t>Converts the timestamp argument to a date</t>
  </si>
  <si>
    <t>DATE(TIMESTAMP_NTZ) RETURN DATE</t>
  </si>
  <si>
    <t>DATE(TIMESTAMP_TZ) RETURN DATE</t>
  </si>
  <si>
    <t>DATE(VARCHAR) RETURN DATE</t>
  </si>
  <si>
    <t>Converts the string argument to a date</t>
  </si>
  <si>
    <t>DATE(VARCHAR, VARCHAR) RETURN DATE</t>
  </si>
  <si>
    <t>Converts the string argument to a date according to a format argument</t>
  </si>
  <si>
    <t>DATEADD</t>
  </si>
  <si>
    <t>DATEDIFF</t>
  </si>
  <si>
    <t>DATEFROMPARTS</t>
  </si>
  <si>
    <t>DATEFROMPARTS(NUMBER, NUMBER, NUMBER) RETURN DATE</t>
  </si>
  <si>
    <t>Construct a date from individual components</t>
  </si>
  <si>
    <t>DATE_FROM_PARTS</t>
  </si>
  <si>
    <t>DATE_FROM_PARTS(NUMBER, NUMBER, NUMBER) RETURN DATE</t>
  </si>
  <si>
    <t>DATE_PART</t>
  </si>
  <si>
    <t>DATE_TRUNC</t>
  </si>
  <si>
    <t>DAY</t>
  </si>
  <si>
    <t>DAYNAME</t>
  </si>
  <si>
    <t>DAYNAME(DATE) RETURN VARCHAR</t>
  </si>
  <si>
    <t>Day name</t>
  </si>
  <si>
    <t>DAYOFWEEKISO</t>
  </si>
  <si>
    <t>DECODE</t>
  </si>
  <si>
    <t>DECODE(ANY, ANY, ANY) RETURN ANY</t>
  </si>
  <si>
    <t>compare an expression to search values and returns the matching one</t>
  </si>
  <si>
    <t>DECODE_URI</t>
  </si>
  <si>
    <t>DECODE_URI(VARCHAR) RETURN VARCHAR</t>
  </si>
  <si>
    <t>user-defined function</t>
  </si>
  <si>
    <t>JAVASCRIPT</t>
  </si>
  <si>
    <t>DECOMPRESS_BINARY</t>
  </si>
  <si>
    <t>DECOMPRESS_BINARY(BINARY, VARCHAR) RETURN BINARY</t>
  </si>
  <si>
    <t>decompressed binary (return)</t>
  </si>
  <si>
    <t>DECOMPRESS_STRING</t>
  </si>
  <si>
    <t>DECOMPRESS_STRING(BINARY, VARCHAR) RETURN VARCHAR</t>
  </si>
  <si>
    <t>decompressed string (return)</t>
  </si>
  <si>
    <t>DECRYPT</t>
  </si>
  <si>
    <t>DECRYPT(BINARY, VARCHAR [, BINARY] [, VARCHAR]) RETURN BINARY, DECRYPT(BINARY, VARCHAR [, VARCHAR] [, VARCHAR]) RETURN BINARY</t>
  </si>
  <si>
    <t>decrypted binary string (return)</t>
  </si>
  <si>
    <t>DECRYPT_RAW</t>
  </si>
  <si>
    <t>DECRYPT_RAW(BINARY, BINARY [, BINARY] [, BINARY] [, VARCHAR] [, BINARY]) RETURN BINARY</t>
  </si>
  <si>
    <t>DEGREES</t>
  </si>
  <si>
    <t>DEGREES(FLOAT) RETURN FLOAT</t>
  </si>
  <si>
    <t>convert r (radians) to degrees.</t>
  </si>
  <si>
    <t>DENSE_RANK</t>
  </si>
  <si>
    <t>DENSE_RANK() RETURN NUMBER</t>
  </si>
  <si>
    <t>Returns the dense rank of a row in the window</t>
  </si>
  <si>
    <t>DIV</t>
  </si>
  <si>
    <t>DIV(NUMBER, NUMBER) RETURN NUMBER, DIV(FLOAT, FLOAT) RETURN FLOAT</t>
  </si>
  <si>
    <t>DIV0</t>
  </si>
  <si>
    <t>DIV0(NUMBER, NUMBER) RETURN NUMBER, DIV0(FLOAT, FLOAT) RETURN FLOAT</t>
  </si>
  <si>
    <t>Divides two numbers; returns 0 if divisor is 0</t>
  </si>
  <si>
    <t>EDITDISTANCE</t>
  </si>
  <si>
    <t>EDITDISTANCE(VARCHAR, VARCHAR [, NUMBER]) RETURN NUMBER</t>
  </si>
  <si>
    <t>Returns the Levenshtein edit distance between two strings.</t>
  </si>
  <si>
    <t>ENCRYPT</t>
  </si>
  <si>
    <t>ENCRYPT(BINARY, VARCHAR [, BINARY] [, VARCHAR]) RETURN BINARY, ENCRYPT(VARCHAR, VARCHAR [, BINARY] [, VARCHAR]) RETURN BINARY, ENCRYPT(BINARY, VARCHAR [, VARCHAR] [, VARCHAR]) RETURN BINARY, ENCRYPT(VARCHAR, VARCHAR [, VARCHAR] [, VARCHAR]) RETURN BINARY</t>
  </si>
  <si>
    <t>encrypted binary string including IV/nonce and AEAD tag (return)</t>
  </si>
  <si>
    <t>ENCRYPT_RAW</t>
  </si>
  <si>
    <t>ENCRYPT_RAW(BINARY, BINARY [, BINARY] [, BINARY] [, VARCHAR]) RETURN VARIANT</t>
  </si>
  <si>
    <t>variant containing the encrypted binary string and additional data (return)</t>
  </si>
  <si>
    <t>ENDSWITH</t>
  </si>
  <si>
    <t>ENDSWITH(VARCHAR, VARCHAR) RETURN BOOLEAN, ENDSWITH(BINARY, BINARY) RETURN BOOLEAN</t>
  </si>
  <si>
    <t>returns TRUE if arg1 ends with arg2</t>
  </si>
  <si>
    <t>EQUAL_NULL</t>
  </si>
  <si>
    <t>EQUAL_NULL(ANY, ANY) RETURN BOOLEAN, EQUAL_NULL(ROW(ANY), ROW(ANY)) RETURN BOOLEAN</t>
  </si>
  <si>
    <t>Checks if two values are equal, with NULL=NULL semantic</t>
  </si>
  <si>
    <t>EXP</t>
  </si>
  <si>
    <t>EXP(FLOAT) RETURN FLOAT</t>
  </si>
  <si>
    <t>returns e raised to the x'th power</t>
  </si>
  <si>
    <t>EXTRACT</t>
  </si>
  <si>
    <t>FACTORIAL</t>
  </si>
  <si>
    <t>FACTORIAL(NUMBER) RETURN NUMBER</t>
  </si>
  <si>
    <t>Factorial of f</t>
  </si>
  <si>
    <t>FIRST_VALUE</t>
  </si>
  <si>
    <t>FIRST_VALUE(ANY) RETURN ANY</t>
  </si>
  <si>
    <t>FLOOR</t>
  </si>
  <si>
    <t>FLOOR(NUMBER [, NUMBER]) RETURN NUMBER, FLOOR(FLOAT [, FLOAT]) RETURN FLOAT</t>
  </si>
  <si>
    <t>round to the nearest integer not greater than input</t>
  </si>
  <si>
    <t>GENERATE_COLUMN_DESCRIPTION</t>
  </si>
  <si>
    <t>GENERATE_COLUMN_DESCRIPTION(ARRAY, VARCHAR) RETURN VARCHAR</t>
  </si>
  <si>
    <t>parse the result from INFER_SCHEMA and generate a copy-able column description</t>
  </si>
  <si>
    <t>GET</t>
  </si>
  <si>
    <t>GET(VARIANT, VARCHAR) RETURN VARIANT, GET(VARIANT, NUMBER) RETURN VARIANT, GET(OBJECT, VARCHAR) RETURN VARIANT, GET(ARRAY, NUMBER) RETURN VARIANT</t>
  </si>
  <si>
    <t>GETBIT</t>
  </si>
  <si>
    <t>GETBIT(NUMBER, NUMBER) RETURN NUMBER</t>
  </si>
  <si>
    <t>returns result of the bit of base in specific bit index</t>
  </si>
  <si>
    <t>GETDATE</t>
  </si>
  <si>
    <t>GETDATE() RETURN TIMESTAMP_LTZ</t>
  </si>
  <si>
    <t>Returns the current timestamp</t>
  </si>
  <si>
    <t>GET_DDL</t>
  </si>
  <si>
    <t>GET_DDL(VARCHAR, VARCHAR [, BOOLEAN]) RETURN VARCHAR, GET_DDL(VARCHAR, NUMBER [, BOOLEAN]) RETURN VARCHAR</t>
  </si>
  <si>
    <t>DDL used to create the object</t>
  </si>
  <si>
    <t>GET_IGNORE_CASE</t>
  </si>
  <si>
    <t>GET_IGNORE_CASE(VARIANT, VARCHAR) RETURN VARIANT, GET_IGNORE_CASE(VARIANT, VARCHAR) RETURN OBJECT</t>
  </si>
  <si>
    <t>Get VARIANT element value from an array or object with path name</t>
  </si>
  <si>
    <t>GET_PATH</t>
  </si>
  <si>
    <t>GET_PATH(VARIANT, VARCHAR) RETURN VARIANT, GET_PATH(OBJECT, VARCHAR) RETURN VARIANT, GET_PATH(ARRAY, VARCHAR) RETURN VARIANT</t>
  </si>
  <si>
    <t>GREATEST</t>
  </si>
  <si>
    <t>GREATEST(ANY) RETURN ANY</t>
  </si>
  <si>
    <t>returns the largest value from a list of expressions</t>
  </si>
  <si>
    <t>GROUPING_ID</t>
  </si>
  <si>
    <t>GROUPING_ID(ANY) RETURN NUMBER</t>
  </si>
  <si>
    <t>Returns grouping bit-vector</t>
  </si>
  <si>
    <t>HASH</t>
  </si>
  <si>
    <t>HASH(ANY) RETURN NUMBER</t>
  </si>
  <si>
    <t>hash value</t>
  </si>
  <si>
    <t>HASH_AGG</t>
  </si>
  <si>
    <t>HASH_AGG(ANY) RETURN NUMBER</t>
  </si>
  <si>
    <t>aggregate hash value</t>
  </si>
  <si>
    <t>HAVERSINE</t>
  </si>
  <si>
    <t>HAVERSINE(FLOAT, FLOAT, FLOAT, FLOAT) RETURN FLOAT</t>
  </si>
  <si>
    <t>Calculate great circle distance (in km) from two (lat, lon) locations (degrees).</t>
  </si>
  <si>
    <t>HEX_DECODE_BINARY</t>
  </si>
  <si>
    <t>HEX_DECODE_BINARY(VARCHAR) RETURN BINARY</t>
  </si>
  <si>
    <t>HEX_DECODE_STRING</t>
  </si>
  <si>
    <t>HEX_DECODE_STRING(VARCHAR) RETURN VARCHAR</t>
  </si>
  <si>
    <t>HEX_ENCODE</t>
  </si>
  <si>
    <t>HEX_ENCODE(VARCHAR [, NUMBER]) RETURN VARCHAR, HEX_ENCODE(BINARY [, NUMBER]) RETURN VARCHAR</t>
  </si>
  <si>
    <t>HLL</t>
  </si>
  <si>
    <t>HLL(ANY) RETURN NUMBER</t>
  </si>
  <si>
    <t>HLL_ACCUMULATE</t>
  </si>
  <si>
    <t>HLL_ACCUMULATE(ANY) RETURN BINARY</t>
  </si>
  <si>
    <t>HyperLogLog state</t>
  </si>
  <si>
    <t>HLL_COMBINE</t>
  </si>
  <si>
    <t>HLL_COMBINE(BINARY) RETURN BINARY</t>
  </si>
  <si>
    <t>combined HyperLogLog state</t>
  </si>
  <si>
    <t>HLL_ESTIMATE</t>
  </si>
  <si>
    <t>HLL_ESTIMATE(BINARY) RETURN NUMBER</t>
  </si>
  <si>
    <t>HLL_EXPORT</t>
  </si>
  <si>
    <t>HLL_EXPORT(BINARY) RETURN OBJECT</t>
  </si>
  <si>
    <t>HyperLogLog state as a compound OBJECT</t>
  </si>
  <si>
    <t>HLL_IMPORT</t>
  </si>
  <si>
    <t>HLL_IMPORT(OBJECT) RETURN BINARY</t>
  </si>
  <si>
    <t>HyperLogLog state in binary format</t>
  </si>
  <si>
    <t>HOUR</t>
  </si>
  <si>
    <t>IFF</t>
  </si>
  <si>
    <t>IFF(BOOLEAN, ANY, ANY) RETURN ANY</t>
  </si>
  <si>
    <t>Returns arg2 if arg1 is true, arg3 otherwise.</t>
  </si>
  <si>
    <t>IFNULL</t>
  </si>
  <si>
    <t>IFNULL(ANY, ANY) RETURN ANY</t>
  </si>
  <si>
    <t>Returns second expression if the first expression is NULL, the first expression otherwise.</t>
  </si>
  <si>
    <t>ILIKE</t>
  </si>
  <si>
    <t>ILIKE(VARCHAR, VARCHAR [, VARCHAR]) RETURN BOOLEAN</t>
  </si>
  <si>
    <t>returns TRUE if subject ILIKE pattern</t>
  </si>
  <si>
    <t>ILIKE_ANY</t>
  </si>
  <si>
    <t>ILIKE_ANY(VARCHAR, VARCHAR, VARCHAR) RETURN BOOLEAN</t>
  </si>
  <si>
    <t>returns TRUE if subject ILIKE any of the patterns</t>
  </si>
  <si>
    <t>IN</t>
  </si>
  <si>
    <t>IN(ANY, ANY) RETURN BOOLEAN, IN(ROW(ANY), ROW(ANY)) RETURN BOOLEAN</t>
  </si>
  <si>
    <t>returns TRUE if the expression is in the provided set of values</t>
  </si>
  <si>
    <t>INITCAP</t>
  </si>
  <si>
    <t>INITCAP(VARCHAR [, VARCHAR]) RETURN VARCHAR</t>
  </si>
  <si>
    <t>return string with all the initial letter of each word is LOWERcase.</t>
  </si>
  <si>
    <t>INSERT</t>
  </si>
  <si>
    <t>INSERT(VARCHAR, NUMBER, NUMBER, VARCHAR) RETURN VARCHAR</t>
  </si>
  <si>
    <t>Returns the first string with a substring at the given position and length replaced with the second string</t>
  </si>
  <si>
    <t>INVOKER_ROLE</t>
  </si>
  <si>
    <t>INVOKER_ROLE() RETURN VARCHAR</t>
  </si>
  <si>
    <t>Returns the invoker role</t>
  </si>
  <si>
    <t>INVOKER_SHARE</t>
  </si>
  <si>
    <t>INVOKER_SHARE() RETURN VARCHAR</t>
  </si>
  <si>
    <t>IS NOT NULL</t>
  </si>
  <si>
    <t>IS NOT NULL(ANY) RETURN BOOLEAN</t>
  </si>
  <si>
    <t>returns TRUE if arg1 is not null</t>
  </si>
  <si>
    <t>IS NULL</t>
  </si>
  <si>
    <t>IS NULL(ANY) RETURN BOOLEAN</t>
  </si>
  <si>
    <t>returns TRUE if arg1 is null</t>
  </si>
  <si>
    <t>IS_ARRAY</t>
  </si>
  <si>
    <t>IS_ARRAY(VARIANT) RETURN BOOLEAN</t>
  </si>
  <si>
    <t>Returns true if VARIANT value is an array</t>
  </si>
  <si>
    <t>IS_BINARY</t>
  </si>
  <si>
    <t>IS_BINARY(VARIANT) RETURN BOOLEAN</t>
  </si>
  <si>
    <t>Returns true if VARIANT value is a binary string</t>
  </si>
  <si>
    <t>IS_BOOLEAN</t>
  </si>
  <si>
    <t>IS_BOOLEAN(VARIANT) RETURN BOOLEAN</t>
  </si>
  <si>
    <t>Returns true if VARIANT value is Boolean</t>
  </si>
  <si>
    <t>IS_CHAR</t>
  </si>
  <si>
    <t>IS_CHAR(VARIANT) RETURN BOOLEAN</t>
  </si>
  <si>
    <t>Returns true if VARIANT value is a text string</t>
  </si>
  <si>
    <t>IS_DATE</t>
  </si>
  <si>
    <t>IS_DATE(VARIANT) RETURN BOOLEAN</t>
  </si>
  <si>
    <t>Returns true if VARIANT value is a DATE</t>
  </si>
  <si>
    <t>IS_DATE_VALUE</t>
  </si>
  <si>
    <t>IS_DATE_VALUE(VARIANT) RETURN BOOLEAN</t>
  </si>
  <si>
    <t>IS_DECIMAL</t>
  </si>
  <si>
    <t>IS_DECIMAL(VARIANT) RETURN BOOLEAN</t>
  </si>
  <si>
    <t>Returns true if VARIANT value is a decimal fixed-point number</t>
  </si>
  <si>
    <t>IS_DOUBLE</t>
  </si>
  <si>
    <t>IS_DOUBLE(VARIANT) RETURN BOOLEAN</t>
  </si>
  <si>
    <t>Returns true if VARIANT value is a real number</t>
  </si>
  <si>
    <t>IS_GRANTED_TO_INVOKER_ROLE</t>
  </si>
  <si>
    <t>IS_GRANTED_TO_INVOKER_ROLE(VARCHAR) RETURN BOOLEAN</t>
  </si>
  <si>
    <t>Returns true if the arg is in invoker_role's hierarchy</t>
  </si>
  <si>
    <t>IS_INTEGER</t>
  </si>
  <si>
    <t>IS_INTEGER(VARIANT) RETURN BOOLEAN</t>
  </si>
  <si>
    <t>Returns true if VARIANT value is integer</t>
  </si>
  <si>
    <t>IS_NULL_VALUE</t>
  </si>
  <si>
    <t>IS_NULL_VALUE(VARIANT) RETURN BOOLEAN</t>
  </si>
  <si>
    <t>Returns true if VARIANT value is null</t>
  </si>
  <si>
    <t>IS_OBJECT</t>
  </si>
  <si>
    <t>IS_OBJECT(VARIANT) RETURN BOOLEAN</t>
  </si>
  <si>
    <t>Returns true if VARIANT value is an object</t>
  </si>
  <si>
    <t>IS_REAL</t>
  </si>
  <si>
    <t>IS_REAL(VARIANT) RETURN BOOLEAN</t>
  </si>
  <si>
    <t>IS_ROLE_IN_SESSION</t>
  </si>
  <si>
    <t>IS_ROLE_IN_SESSION(VARCHAR) RETURN BOOLEAN</t>
  </si>
  <si>
    <t>Return true if in current hierarchy</t>
  </si>
  <si>
    <t>IS_TIME</t>
  </si>
  <si>
    <t>IS_TIME(VARIANT) RETURN BOOLEAN</t>
  </si>
  <si>
    <t>Returns true if VARIANT value is a TIME</t>
  </si>
  <si>
    <t>IS_TIMESTAMP_LTZ</t>
  </si>
  <si>
    <t>IS_TIMESTAMP_LTZ(VARIANT) RETURN BOOLEAN</t>
  </si>
  <si>
    <t>Returns true if VARIANT value is a TIMESTAMP_LTZ</t>
  </si>
  <si>
    <t>IS_TIMESTAMP_NTZ</t>
  </si>
  <si>
    <t>IS_TIMESTAMP_NTZ(VARIANT) RETURN BOOLEAN</t>
  </si>
  <si>
    <t>Returns true if VARIANT value is a TIMESTAMP_NTZ</t>
  </si>
  <si>
    <t>IS_TIMESTAMP_TZ</t>
  </si>
  <si>
    <t>IS_TIMESTAMP_TZ(VARIANT) RETURN BOOLEAN</t>
  </si>
  <si>
    <t>Returns true if VARIANT value is a TIMESTAMP_TZ</t>
  </si>
  <si>
    <t>IS_VARCHAR</t>
  </si>
  <si>
    <t>IS_VARCHAR(VARIANT) RETURN BOOLEAN</t>
  </si>
  <si>
    <t>JAROWINKLER_SIMILARITY</t>
  </si>
  <si>
    <t>JAROWINKLER_SIMILARITY(VARCHAR, VARCHAR) RETURN NUMBER</t>
  </si>
  <si>
    <t>Returns the Jaro-Winkler similarity metric between two strings.</t>
  </si>
  <si>
    <t>JSON_EXTRACT_PATH_TEXT</t>
  </si>
  <si>
    <t>JSON_EXTRACT_PATH_TEXT(VARCHAR, VARCHAR) RETURN VARCHAR</t>
  </si>
  <si>
    <t>Parses the first argument as a JSON and returns the value of the element pointed to by the second argument</t>
  </si>
  <si>
    <t>KURTOSIS</t>
  </si>
  <si>
    <t>KURTOSIS(NUMBER) RETURN FLOAT, KURTOSIS(FLOAT) RETURN FLOAT</t>
  </si>
  <si>
    <t>Returns the sample kurtosis of the values in a group. Null values are ignored.</t>
  </si>
  <si>
    <t>LAG</t>
  </si>
  <si>
    <t>LAG(ANY [, NUMBER] [, ANY]) RETURN ANY</t>
  </si>
  <si>
    <t>Returns the value of an expression at the specified offset row</t>
  </si>
  <si>
    <t>LAST_DAY</t>
  </si>
  <si>
    <t>LAST_QUERY_ID</t>
  </si>
  <si>
    <t>LAST_QUERY_ID( [NUMBER]) RETURN VARCHAR</t>
  </si>
  <si>
    <t>Returns the id of the last executed statement in the current session.</t>
  </si>
  <si>
    <t>LAST_TRANSACTION</t>
  </si>
  <si>
    <t>LAST_TRANSACTION() RETURN NUMBER</t>
  </si>
  <si>
    <t>Returns the transaction id of the last committed or rolled back transaction in the current session.</t>
  </si>
  <si>
    <t>LAST_VALUE</t>
  </si>
  <si>
    <t>LAST_VALUE(ANY) RETURN ANY</t>
  </si>
  <si>
    <t>Returns the last value of a column</t>
  </si>
  <si>
    <t>LEAD</t>
  </si>
  <si>
    <t>LEAD(ANY [, NUMBER] [, ANY]) RETURN ANY</t>
  </si>
  <si>
    <t>LEAST</t>
  </si>
  <si>
    <t>LEAST(ANY) RETURN ANY</t>
  </si>
  <si>
    <t>returns the smallest value from a list of expressions</t>
  </si>
  <si>
    <t>LEFT</t>
  </si>
  <si>
    <t>LEFT(VARCHAR, NUMBER) RETURN VARCHAR</t>
  </si>
  <si>
    <t>Returns leftmost N characters of the input string</t>
  </si>
  <si>
    <t>LEN</t>
  </si>
  <si>
    <t>LEN(VARCHAR) RETURN NUMBER</t>
  </si>
  <si>
    <t>Returns length of string</t>
  </si>
  <si>
    <t>LEN(BINARY) RETURN NUMBER</t>
  </si>
  <si>
    <t>Returns length of binary input</t>
  </si>
  <si>
    <t>LENGTH</t>
  </si>
  <si>
    <t>LENGTH(VARCHAR) RETURN NUMBER, LENGTH(BINARY) RETURN NUMBER</t>
  </si>
  <si>
    <t>Returns the length of the string</t>
  </si>
  <si>
    <t>LIKE</t>
  </si>
  <si>
    <t>LIKE(VARCHAR, VARCHAR [, VARCHAR]) RETURN BOOLEAN, LIKE(ROW(ANY), ROW(ANY) [, VARCHAR]) RETURN BOOLEAN</t>
  </si>
  <si>
    <t>returns TRUE if subject LIKE pattern</t>
  </si>
  <si>
    <t>LIKE_ALL</t>
  </si>
  <si>
    <t>LIKE_ALL(VARCHAR, VARCHAR, VARCHAR) RETURN BOOLEAN</t>
  </si>
  <si>
    <t>returns TRUE if subject LIKE all of the patterns</t>
  </si>
  <si>
    <t>LIKE_ANY</t>
  </si>
  <si>
    <t>LIKE_ANY(VARCHAR, VARCHAR, VARCHAR) RETURN BOOLEAN</t>
  </si>
  <si>
    <t>returns TRUE if subject LIKE any of the patterns</t>
  </si>
  <si>
    <t>LISTAGG</t>
  </si>
  <si>
    <t>LISTAGG(VARCHAR [, VARCHAR]) RETURN VARCHAR</t>
  </si>
  <si>
    <t>output string</t>
  </si>
  <si>
    <t>LN</t>
  </si>
  <si>
    <t>LN(FLOAT) RETURN FLOAT</t>
  </si>
  <si>
    <t>returns the natural logarithm of a</t>
  </si>
  <si>
    <t>LOCALTIME</t>
  </si>
  <si>
    <t>LOCALTIME( [NUMBER]) RETURN TIME</t>
  </si>
  <si>
    <t>LOCALTIMESTAMP</t>
  </si>
  <si>
    <t>LOCALTIMESTAMP( [NUMBER]) RETURN TIMESTAMP_LTZ</t>
  </si>
  <si>
    <t>LOG</t>
  </si>
  <si>
    <t>LOG(FLOAT, FLOAT) RETURN FLOAT</t>
  </si>
  <si>
    <t>returns the logarithm base b of a</t>
  </si>
  <si>
    <t>LOWER</t>
  </si>
  <si>
    <t>LOWER(VARCHAR) RETURN VARCHAR</t>
  </si>
  <si>
    <t>return string with all characters in lowercase</t>
  </si>
  <si>
    <t>LPAD</t>
  </si>
  <si>
    <t>LPAD(VARCHAR, NUMBER [, VARCHAR]) RETURN VARCHAR, LPAD(BINARY, NUMBER, BINARY) RETURN BINARY</t>
  </si>
  <si>
    <t>padded result string</t>
  </si>
  <si>
    <t>LTRIM</t>
  </si>
  <si>
    <t>LTRIM(VARCHAR [, VARCHAR]) RETURN VARCHAR</t>
  </si>
  <si>
    <t>return string trimmed from left</t>
  </si>
  <si>
    <t>MAX</t>
  </si>
  <si>
    <t>MAX(ANY) RETURN ANY</t>
  </si>
  <si>
    <t>Returns the maximum of a column</t>
  </si>
  <si>
    <t>MD5</t>
  </si>
  <si>
    <t>MD5(VARCHAR) RETURN VARCHAR, MD5(BINARY) RETURN VARCHAR</t>
  </si>
  <si>
    <t>Hex-encoded MD5 digest</t>
  </si>
  <si>
    <t>MD5_BINARY</t>
  </si>
  <si>
    <t>MD5_BINARY(VARCHAR) RETURN BINARY, MD5_BINARY(BINARY) RETURN BINARY</t>
  </si>
  <si>
    <t>Binary MD5 digest</t>
  </si>
  <si>
    <t>MD5_HEX</t>
  </si>
  <si>
    <t>MD5_HEX(VARCHAR) RETURN VARCHAR, MD5_HEX(BINARY) RETURN VARCHAR</t>
  </si>
  <si>
    <t>MD5_NUMBER</t>
  </si>
  <si>
    <t>MD5_NUMBER(VARCHAR) RETURN NUMBER, MD5_NUMBER(BINARY) RETURN NUMBER</t>
  </si>
  <si>
    <t>Integral MD5 digest</t>
  </si>
  <si>
    <t>MD5_NUMBER_LOWER64</t>
  </si>
  <si>
    <t>MD5_NUMBER_UPPER64</t>
  </si>
  <si>
    <t>MEDIAN</t>
  </si>
  <si>
    <t>MEDIAN( [NUMBER]) RETURN NUMBER</t>
  </si>
  <si>
    <t>value of sort key at specified percentile</t>
  </si>
  <si>
    <t>MIN</t>
  </si>
  <si>
    <t>MIN(ANY) RETURN ANY</t>
  </si>
  <si>
    <t>Returns the minimum of a column</t>
  </si>
  <si>
    <t>MINHASH</t>
  </si>
  <si>
    <t>MINHASH(NUMBER, ANY) RETURN VARIANT</t>
  </si>
  <si>
    <t>Minhash state including an array of k (first input arg) minimum hash values</t>
  </si>
  <si>
    <t>MINHASH_COMBINE</t>
  </si>
  <si>
    <t>MINHASH_COMBINE(VARIANT) RETURN VARIANT</t>
  </si>
  <si>
    <t>Combined result of two (or more) minhash states</t>
  </si>
  <si>
    <t>MINUTE</t>
  </si>
  <si>
    <t>MOD</t>
  </si>
  <si>
    <t>MOD(NUMBER, NUMBER) RETURN NUMBER, MOD(FLOAT, FLOAT) RETURN FLOAT</t>
  </si>
  <si>
    <t>MODE</t>
  </si>
  <si>
    <t>MODE(ANY) RETURN ANY</t>
  </si>
  <si>
    <t>Returns the most frequent item of a column</t>
  </si>
  <si>
    <t>MONTH</t>
  </si>
  <si>
    <t>MONTHNAME(DATE) RETURN VARCHAR</t>
  </si>
  <si>
    <t>Month name</t>
  </si>
  <si>
    <t>MONTHS_BETWEEN</t>
  </si>
  <si>
    <t>NEGATE</t>
  </si>
  <si>
    <t>NEGATE(NUMBER) RETURN NUMBER, NEGATE(FLOAT) RETURN FLOAT</t>
  </si>
  <si>
    <t>returns the negative value of its input argument.</t>
  </si>
  <si>
    <t>NEXT_DAY</t>
  </si>
  <si>
    <t>NEXT_DAY(DATE, VARCHAR) RETURN DATE</t>
  </si>
  <si>
    <t>returns the first weekday named by weekday that is later than date</t>
  </si>
  <si>
    <t>NORMAL</t>
  </si>
  <si>
    <t>NORMAL(FLOAT, FLOAT, NUMBER) RETURN FLOAT</t>
  </si>
  <si>
    <t>Returns a normal distribution</t>
  </si>
  <si>
    <t>NORMALIZE</t>
  </si>
  <si>
    <t>NORMALIZE(NUMBER, NUMBER, NUMBER) RETURN FLOAT, NORMALIZE(FLOAT, FLOAT, FLOAT) RETURN FLOAT, NORMALIZE(VARCHAR, NUMBER, NUMBER) RETURN FLOAT, NORMALIZE(TIME, TIME, TIME) RETURN FLOAT, NORMALIZE(TIMESTAMP_LTZ, TIMESTAMP_LTZ, TIMESTAMP_LTZ) RETURN FLOAT, NORMALIZE(DATE, DATE, DATE) RETURN FLOAT</t>
  </si>
  <si>
    <t>normalized value</t>
  </si>
  <si>
    <t>NOT</t>
  </si>
  <si>
    <t>NOT(BOOLEAN) RETURN BOOLEAN</t>
  </si>
  <si>
    <t>returns TRUE if input is FALSE, FALSE otherwise</t>
  </si>
  <si>
    <t>NTH_VALUE</t>
  </si>
  <si>
    <t>NTH_VALUE(ANY, NUMBER) RETURN ANY</t>
  </si>
  <si>
    <t>NTILE</t>
  </si>
  <si>
    <t>NTILE(NUMBER) RETURN NUMBER</t>
  </si>
  <si>
    <t>Number of groups (ntiles) per window</t>
  </si>
  <si>
    <t>NULLIF</t>
  </si>
  <si>
    <t>NULLIF(ANY, ANY) RETURN ANY</t>
  </si>
  <si>
    <t>Returns the 1st input, with values equal to the 2nd input replaced with NULL</t>
  </si>
  <si>
    <t>NULLIFZERO</t>
  </si>
  <si>
    <t>NULLIFZERO(NUMBER) RETURN NUMBER, NULLIFZERO(FLOAT) RETURN FLOAT</t>
  </si>
  <si>
    <t>Returns the 1st input, with values equal to 0 replaced with NULL</t>
  </si>
  <si>
    <t>NVL</t>
  </si>
  <si>
    <t>NVL(ANY, ANY) RETURN ANY</t>
  </si>
  <si>
    <t>NVL2</t>
  </si>
  <si>
    <t>NVL2(ANY, ANY, ANY) RETURN ANY</t>
  </si>
  <si>
    <t>Returns second expression if the first expression is NOT NULL. Returns the third expression otherwise.</t>
  </si>
  <si>
    <t>OBJECTAGG</t>
  </si>
  <si>
    <t>OBJECTAGG(VARCHAR, VARIANT) RETURN OBJECT</t>
  </si>
  <si>
    <t>output object</t>
  </si>
  <si>
    <t>OBJECT_AGG</t>
  </si>
  <si>
    <t>OBJECT_AGG(VARCHAR, VARIANT) RETURN OBJECT</t>
  </si>
  <si>
    <t>OBJECT_CONSTRUCT</t>
  </si>
  <si>
    <t>OBJECT_CONSTRUCT(ANY) RETURN OBJECT</t>
  </si>
  <si>
    <t>the resulting object</t>
  </si>
  <si>
    <t>OBJECT_CONSTRUCT(*)</t>
  </si>
  <si>
    <t>OBJECT_CONSTRUCT(*)(ANY) RETURN OBJECT</t>
  </si>
  <si>
    <t>OBJECT_CONSTRUCT_KEEP_NULL</t>
  </si>
  <si>
    <t>OBJECT_CONSTRUCT_KEEP_NULL(ANY) RETURN OBJECT</t>
  </si>
  <si>
    <t>the resulting object with null value</t>
  </si>
  <si>
    <t>OBJECT_CONSTRUCT_KEEP_NULL(*)</t>
  </si>
  <si>
    <t>OBJECT_CONSTRUCT_KEEP_NULL(*)(ANY) RETURN OBJECT</t>
  </si>
  <si>
    <t>OBJECT_DELETE</t>
  </si>
  <si>
    <t>OBJECT_DELETE(OBJECT, VARCHAR) RETURN OBJECT</t>
  </si>
  <si>
    <t>the resulting OBJECT</t>
  </si>
  <si>
    <t>OBJECT_INSERT</t>
  </si>
  <si>
    <t>OBJECT_INSERT(OBJECT, VARCHAR, ANY [, BOOLEAN]) RETURN OBJECT</t>
  </si>
  <si>
    <t>OBJECT_KEYS</t>
  </si>
  <si>
    <t>OBJECT_KEYS(OBJECT) RETURN ARRAY</t>
  </si>
  <si>
    <t>the resulting ARRAY</t>
  </si>
  <si>
    <t>OBJECT_PICK</t>
  </si>
  <si>
    <t>OBJECT_PICK(OBJECT, VARCHAR) RETURN OBJECT, OBJECT_PICK(OBJECT, ARRAY) RETURN OBJECT</t>
  </si>
  <si>
    <t>OCTET_LENGTH</t>
  </si>
  <si>
    <t>OCTET_LENGTH(VARCHAR) RETURN NUMBER, OCTET_LENGTH(BINARY) RETURN NUMBER</t>
  </si>
  <si>
    <t>Returns the length of the string in bytes</t>
  </si>
  <si>
    <t>OR</t>
  </si>
  <si>
    <t>OR(BOOLEAN, BOOLEAN) RETURN BOOLEAN</t>
  </si>
  <si>
    <t>returns TRUE if either input is TRUE, FALSE otherwise</t>
  </si>
  <si>
    <t>PARSE_IP</t>
  </si>
  <si>
    <t>PARSE_IP(VARCHAR, VARCHAR [, NUMBER]) RETURN OBJECT</t>
  </si>
  <si>
    <t>Returns an object with all the components of the IP</t>
  </si>
  <si>
    <t>PARSE_JSON</t>
  </si>
  <si>
    <t>PARSE_JSON(VARCHAR) RETURN VARIANT</t>
  </si>
  <si>
    <t>Parses string as a JSON document</t>
  </si>
  <si>
    <t>PARSE_URL</t>
  </si>
  <si>
    <t>PARSE_URL(VARCHAR [, NUMBER]) RETURN OBJECT</t>
  </si>
  <si>
    <t>Returns an object with all the components of the URL</t>
  </si>
  <si>
    <t>PARSE_XML</t>
  </si>
  <si>
    <t>PARSE_XML(VARCHAR) RETURN OBJECT</t>
  </si>
  <si>
    <t>Parses string as an XML document</t>
  </si>
  <si>
    <t>PERCENTILE_CONT</t>
  </si>
  <si>
    <t>PERCENTILE_CONT( [NUMBER]) RETURN FLOAT</t>
  </si>
  <si>
    <t>PERCENTILE_DISC</t>
  </si>
  <si>
    <t>PERCENTILE_DISC( [NUMBER]) RETURN NUMBER</t>
  </si>
  <si>
    <t>PERCENT_RANK</t>
  </si>
  <si>
    <t>PERCENT_RANK() RETURN FLOAT</t>
  </si>
  <si>
    <t>Returns the percent rank of a row in the window</t>
  </si>
  <si>
    <t>PI</t>
  </si>
  <si>
    <t>PI() RETURN FLOAT</t>
  </si>
  <si>
    <t>Returns the constant pi.</t>
  </si>
  <si>
    <t>POSITION</t>
  </si>
  <si>
    <t>POSITION(VARCHAR, VARCHAR [, NUMBER]) RETURN NUMBER, POSITION(BINARY, BINARY [, NUMBER]) RETURN NUMBER</t>
  </si>
  <si>
    <t>PREVIOUS_DAY</t>
  </si>
  <si>
    <t>PREVIOUS_DAY(DATE, VARCHAR) RETURN DATE</t>
  </si>
  <si>
    <t>returns the last weekday named by weekday that is earlier than date</t>
  </si>
  <si>
    <t>QUARTER</t>
  </si>
  <si>
    <t>RADIANS</t>
  </si>
  <si>
    <t>RADIANS(FLOAT) RETURN FLOAT</t>
  </si>
  <si>
    <t>convert d (degrees) to radians.</t>
  </si>
  <si>
    <t>RANDOM</t>
  </si>
  <si>
    <t>RANDOM( [NUMBER]) RETURN NUMBER</t>
  </si>
  <si>
    <t>returns a random number sequence</t>
  </si>
  <si>
    <t>RANDSTR</t>
  </si>
  <si>
    <t>RANDSTR(NUMBER, NUMBER) RETURN VARCHAR</t>
  </si>
  <si>
    <t>Returns a random string of alphanumeric characters</t>
  </si>
  <si>
    <t>RANK</t>
  </si>
  <si>
    <t>RANK() RETURN NUMBER</t>
  </si>
  <si>
    <t>Returns the rank of a row in the window</t>
  </si>
  <si>
    <t>RATIO_TO_REPORT</t>
  </si>
  <si>
    <t>RATIO_TO_REPORT(NUMBER [, NUMBER]) RETURN NUMBER, RATIO_TO_REPORT(FLOAT [, NUMBER]) RETURN FLOAT</t>
  </si>
  <si>
    <t>Returns a cumulative ratio_to_report of a column</t>
  </si>
  <si>
    <t>REGEXP</t>
  </si>
  <si>
    <t>REGEXP(VARCHAR, VARCHAR [, VARCHAR]) RETURN BOOLEAN</t>
  </si>
  <si>
    <t>returns TRUE if subject RLIKE pattern</t>
  </si>
  <si>
    <t>REGEXP_COUNT</t>
  </si>
  <si>
    <t>REGEXP_COUNT(VARCHAR, VARCHAR [, NUMBER] [, VARCHAR]) RETURN NUMBER</t>
  </si>
  <si>
    <t>returns number of matches of regular expression pattern in subject</t>
  </si>
  <si>
    <t>REGEXP_EXTRACT_ALL</t>
  </si>
  <si>
    <t>REGEXP_EXTRACT_ALL(VARCHAR, VARCHAR [, NUMBER] [, NUMBER] [, VARCHAR] [, NUMBER]) RETURN ARRAY</t>
  </si>
  <si>
    <t>returns all substring in subject which matches the regular expression pattern</t>
  </si>
  <si>
    <t>REGEXP_INSTR</t>
  </si>
  <si>
    <t>REGEXP_INSTR(VARCHAR, VARCHAR [, NUMBER] [, NUMBER] [, NUMBER] [, VARCHAR] [, NUMBER]) RETURN NUMBER</t>
  </si>
  <si>
    <t>returns position at which the subject matches the regular expression pattern</t>
  </si>
  <si>
    <t>REGEXP_LIKE</t>
  </si>
  <si>
    <t>REGEXP_LIKE(VARCHAR, VARCHAR [, VARCHAR]) RETURN BOOLEAN</t>
  </si>
  <si>
    <t>REGEXP_REPLACE</t>
  </si>
  <si>
    <t>REGEXP_REPLACE(VARCHAR, VARCHAR [, VARCHAR] [, NUMBER] [, NUMBER] [, VARCHAR]) RETURN VARCHAR</t>
  </si>
  <si>
    <t>replaces substring in subject matching a regular expression pattern</t>
  </si>
  <si>
    <t>REGEXP_SUBSTR</t>
  </si>
  <si>
    <t>REGEXP_SUBSTR(VARCHAR, VARCHAR [, NUMBER] [, NUMBER] [, VARCHAR] [, NUMBER]) RETURN VARCHAR</t>
  </si>
  <si>
    <t>returns substring in subject which matches the regular expression pattern</t>
  </si>
  <si>
    <t>REGEXP_SUBSTR_ALL</t>
  </si>
  <si>
    <t>REGEXP_SUBSTR_ALL(VARCHAR, VARCHAR [, NUMBER] [, NUMBER] [, VARCHAR] [, NUMBER]) RETURN ARRAY</t>
  </si>
  <si>
    <t>REGR_AVGX</t>
  </si>
  <si>
    <t>REGR_AVGX(FLOAT, FLOAT) RETURN FLOAT</t>
  </si>
  <si>
    <t>Returns the average of the independent variable (2nd parameter) for non-null pairs.</t>
  </si>
  <si>
    <t>REGR_AVGY</t>
  </si>
  <si>
    <t>REGR_AVGY(FLOAT, FLOAT) RETURN FLOAT</t>
  </si>
  <si>
    <t>Returns the average of the dependent variable (1st parameter) for non-null pairs.</t>
  </si>
  <si>
    <t>REGR_COUNT</t>
  </si>
  <si>
    <t>REGR_COUNT(FLOAT, FLOAT) RETURN FLOAT</t>
  </si>
  <si>
    <t>Returns the number of non-null number pairs.</t>
  </si>
  <si>
    <t>REGR_INTERCEPT</t>
  </si>
  <si>
    <t>REGR_INTERCEPT(FLOAT, FLOAT) RETURN FLOAT</t>
  </si>
  <si>
    <t>Returns the intercept of the univariate linear regression line for non-null pairs.</t>
  </si>
  <si>
    <t>REGR_R2</t>
  </si>
  <si>
    <t>REGR_R2(FLOAT, FLOAT) RETURN FLOAT</t>
  </si>
  <si>
    <t>Returns the coefficient of determination for non-null pairs.</t>
  </si>
  <si>
    <t>REGR_SLOPE</t>
  </si>
  <si>
    <t>REGR_SLOPE(FLOAT, FLOAT) RETURN FLOAT</t>
  </si>
  <si>
    <t>Returns the slope of the linear regression line for non-null pairs.</t>
  </si>
  <si>
    <t>REGR_SXX</t>
  </si>
  <si>
    <t>REGR_SXX(FLOAT, FLOAT) RETURN FLOAT</t>
  </si>
  <si>
    <t>Returns REGR_COUNT(expr1, expr2) * VAR_POP(expr2) for non-null pairs.</t>
  </si>
  <si>
    <t>REGR_SXY</t>
  </si>
  <si>
    <t>REGR_SXY(FLOAT, FLOAT) RETURN FLOAT</t>
  </si>
  <si>
    <t>Returns REGR_COUNT(expr1, expr2) * COVAR_POP(expr1, expr2) for non-null pairs.</t>
  </si>
  <si>
    <t>REGR_SYY</t>
  </si>
  <si>
    <t>REGR_SYY(FLOAT, FLOAT) RETURN FLOAT</t>
  </si>
  <si>
    <t>Returns REGR_COUNT(expr1, expr2) * VAR_POP(expr1) for non-null pairs.</t>
  </si>
  <si>
    <t>REGR_VALX</t>
  </si>
  <si>
    <t>REGR_VALX(FLOAT, FLOAT) RETURN FLOAT</t>
  </si>
  <si>
    <t>Returns the value of the dependent variable (2nd param) if both values are not-null.</t>
  </si>
  <si>
    <t>REGR_VALY</t>
  </si>
  <si>
    <t>REGR_VALY(FLOAT, FLOAT) RETURN FLOAT</t>
  </si>
  <si>
    <t>Returns the value of the independent variable (1st param) if both values are not-null.</t>
  </si>
  <si>
    <t>REPEAT</t>
  </si>
  <si>
    <t>REPEAT(VARCHAR, NUMBER) RETURN VARCHAR</t>
  </si>
  <si>
    <t>Returns the input string repeated N times</t>
  </si>
  <si>
    <t>REPLACE</t>
  </si>
  <si>
    <t>REPLACE(VARCHAR, VARCHAR [, VARCHAR]) RETURN VARCHAR</t>
  </si>
  <si>
    <t>replaces all occurrences of searched substring in subject with a replacement</t>
  </si>
  <si>
    <t>REVERSE</t>
  </si>
  <si>
    <t>REVERSE(VARCHAR) RETURN VARCHAR, REVERSE(BINARY) RETURN BINARY</t>
  </si>
  <si>
    <t>return string with character order reversed</t>
  </si>
  <si>
    <t>RIGHT</t>
  </si>
  <si>
    <t>RIGHT(VARCHAR, NUMBER) RETURN VARCHAR</t>
  </si>
  <si>
    <t>Returns rightmost N characters of the input string</t>
  </si>
  <si>
    <t>RLIKE</t>
  </si>
  <si>
    <t>RLIKE(VARCHAR, VARCHAR [, VARCHAR]) RETURN BOOLEAN</t>
  </si>
  <si>
    <t>ROUND</t>
  </si>
  <si>
    <t>ROUND(NUMBER [, NUMBER]) RETURN NUMBER, ROUND(FLOAT [, FLOAT]) RETURN FLOAT</t>
  </si>
  <si>
    <t>round to the nearest integer, with .5 rounded away from 0</t>
  </si>
  <si>
    <t>ROW_NUMBER</t>
  </si>
  <si>
    <t>ROW_NUMBER() RETURN NUMBER</t>
  </si>
  <si>
    <t>Returns the position of this row in the window</t>
  </si>
  <si>
    <t>RPAD</t>
  </si>
  <si>
    <t>RPAD(VARCHAR, NUMBER [, VARCHAR]) RETURN VARCHAR, RPAD(BINARY, NUMBER, BINARY) RETURN BINARY</t>
  </si>
  <si>
    <t>RTRIM</t>
  </si>
  <si>
    <t>RTRIM(VARCHAR [, VARCHAR]) RETURN VARCHAR</t>
  </si>
  <si>
    <t>return string trimmed from right</t>
  </si>
  <si>
    <t>RTRIMMED_LENGTH</t>
  </si>
  <si>
    <t>RTRIMMED_LENGTH(VARCHAR) RETURN VARCHAR</t>
  </si>
  <si>
    <t>Returns the length of the input string without trailing blanks</t>
  </si>
  <si>
    <t>SECOND</t>
  </si>
  <si>
    <t>SEQ1</t>
  </si>
  <si>
    <t>SEQ1( [NUMBER]) RETURN NUMBER</t>
  </si>
  <si>
    <t>returns a sequence of 1-byte integers</t>
  </si>
  <si>
    <t>SEQ2</t>
  </si>
  <si>
    <t>SEQ2( [NUMBER]) RETURN NUMBER</t>
  </si>
  <si>
    <t>returns a sequence of 2-byte integers</t>
  </si>
  <si>
    <t>SEQ4</t>
  </si>
  <si>
    <t>SEQ4( [NUMBER]) RETURN NUMBER</t>
  </si>
  <si>
    <t>returns a sequence of 4-byte integers</t>
  </si>
  <si>
    <t>SEQ8</t>
  </si>
  <si>
    <t>SEQ8( [NUMBER]) RETURN NUMBER</t>
  </si>
  <si>
    <t>returns a sequence of 8-byte integers</t>
  </si>
  <si>
    <t>SFWHO</t>
  </si>
  <si>
    <t>SFWHO() RETURN TABLE (TS TIMESTAMP_LTZ, ACCOUNT VARCHAR, USER VARCHAR, ROLE VARCHAR, DATABASE VARCHAR, SCHEMA VARCHAR, WAREHOUSE VARCHAR)</t>
  </si>
  <si>
    <t>SHA1</t>
  </si>
  <si>
    <t>SHA1(VARCHAR) RETURN VARCHAR, SHA1(BINARY) RETURN VARCHAR</t>
  </si>
  <si>
    <t>Hex-encoded SHA1 digest</t>
  </si>
  <si>
    <t>SHA1_BINARY</t>
  </si>
  <si>
    <t>SHA1_BINARY(VARCHAR) RETURN BINARY, SHA1_BINARY(BINARY) RETURN BINARY</t>
  </si>
  <si>
    <t>Binary SHA1 digest</t>
  </si>
  <si>
    <t>SHA1_HEX</t>
  </si>
  <si>
    <t>SHA1_HEX(VARCHAR) RETURN VARCHAR, SHA1_HEX(BINARY) RETURN VARCHAR</t>
  </si>
  <si>
    <t>SHA2</t>
  </si>
  <si>
    <t>SHA2(VARCHAR [, NUMBER]) RETURN VARCHAR, SHA2(BINARY [, NUMBER]) RETURN VARCHAR</t>
  </si>
  <si>
    <t>Hex-encoded SHA2 digest</t>
  </si>
  <si>
    <t>SHA2_BINARY</t>
  </si>
  <si>
    <t>SHA2_BINARY(VARCHAR [, NUMBER]) RETURN BINARY, SHA2_BINARY(BINARY [, NUMBER]) RETURN BINARY</t>
  </si>
  <si>
    <t>Binary SHA2 digest</t>
  </si>
  <si>
    <t>SHA2_HEX</t>
  </si>
  <si>
    <t>SHA2_HEX(VARCHAR [, NUMBER]) RETURN VARCHAR, SHA2_HEX(BINARY [, NUMBER]) RETURN VARCHAR</t>
  </si>
  <si>
    <t>SHARED_RESULT_GENERATE_TOKEN</t>
  </si>
  <si>
    <t>SHARED_RESULT_GENERATE_TOKEN(VARCHAR) RETURN VARCHAR</t>
  </si>
  <si>
    <t>ResultShare token string</t>
  </si>
  <si>
    <t>SHARED_RESULT_READABLE</t>
  </si>
  <si>
    <t>SHARED_RESULT_READABLE(VARCHAR) RETURN BOOLEAN</t>
  </si>
  <si>
    <t>readable to current user</t>
  </si>
  <si>
    <t>SIGN</t>
  </si>
  <si>
    <t>SIGN(NUMBER) RETURN NUMBER, SIGN(FLOAT) RETURN FLOAT</t>
  </si>
  <si>
    <t>returns sign of x</t>
  </si>
  <si>
    <t>SIN</t>
  </si>
  <si>
    <t>SIN(FLOAT) RETURN FLOAT</t>
  </si>
  <si>
    <t>Compute the sine of the input expression (as radians).</t>
  </si>
  <si>
    <t>SINH</t>
  </si>
  <si>
    <t>SINH(FLOAT) RETURN FLOAT</t>
  </si>
  <si>
    <t>Compute the hyperbolic sine of the input expression.</t>
  </si>
  <si>
    <t>SKEW</t>
  </si>
  <si>
    <t>SKEW(NUMBER) RETURN FLOAT, SKEW(FLOAT) RETURN FLOAT</t>
  </si>
  <si>
    <t>Returns the sample skew of the values in a group. Null values are ignored.</t>
  </si>
  <si>
    <t>SOUNDEX</t>
  </si>
  <si>
    <t>SOUNDEX(VARCHAR) RETURN VARCHAR</t>
  </si>
  <si>
    <t>soundex encoding of string</t>
  </si>
  <si>
    <t>SPACE</t>
  </si>
  <si>
    <t>SPACE(NUMBER) RETURN VARCHAR</t>
  </si>
  <si>
    <t>N spaces</t>
  </si>
  <si>
    <t>SPLIT_PART</t>
  </si>
  <si>
    <t>SPLIT_PART(VARCHAR, VARCHAR, NUMBER) RETURN VARCHAR</t>
  </si>
  <si>
    <t>Splits a string with a delimiter and returns the requested part</t>
  </si>
  <si>
    <t>SQRT</t>
  </si>
  <si>
    <t>SQRT(FLOAT) RETURN FLOAT</t>
  </si>
  <si>
    <t>Compute the square root of the input expression.</t>
  </si>
  <si>
    <t>SQUARE</t>
  </si>
  <si>
    <t>SQUARE(FLOAT) RETURN FLOAT</t>
  </si>
  <si>
    <t>Compute the square of the input expression.</t>
  </si>
  <si>
    <t>STARTSWITH</t>
  </si>
  <si>
    <t>STARTSWITH(VARCHAR, VARCHAR) RETURN BOOLEAN, STARTSWITH(BINARY, BINARY) RETURN BOOLEAN</t>
  </si>
  <si>
    <t>returns TRUE if arg1 starts with arg2</t>
  </si>
  <si>
    <t>STDDEV</t>
  </si>
  <si>
    <t>STDDEV(NUMBER) RETURN FLOAT, STDDEV(FLOAT) RETURN FLOAT</t>
  </si>
  <si>
    <t>Returns the sample standard deviation of the values in a group. Null values are ignored.</t>
  </si>
  <si>
    <t>STDDEV_POP</t>
  </si>
  <si>
    <t>STDDEV_POP(NUMBER) RETURN FLOAT, STDDEV_POP(FLOAT) RETURN FLOAT</t>
  </si>
  <si>
    <t>Returns the population standard deviation of the values in a group. Null values are ignored.</t>
  </si>
  <si>
    <t>STDDEV_SAMP</t>
  </si>
  <si>
    <t>STDDEV_SAMP(NUMBER) RETURN FLOAT, STDDEV_SAMP(FLOAT) RETURN FLOAT</t>
  </si>
  <si>
    <t>STRING_AS_BINARY</t>
  </si>
  <si>
    <t>STRING_AS_BINARY(VARCHAR) RETURN BINARY</t>
  </si>
  <si>
    <t>Returns the input interpreted as a binary.</t>
  </si>
  <si>
    <t>STRIP_NULL_VALUE</t>
  </si>
  <si>
    <t>STRIP_NULL_VALUE(VARIANT) RETURN VARIANT</t>
  </si>
  <si>
    <t>Converts null values to SQL NULLs</t>
  </si>
  <si>
    <t>STRTOK</t>
  </si>
  <si>
    <t>STRTOK(VARCHAR [, VARCHAR] [, NUMBER]) RETURN VARCHAR</t>
  </si>
  <si>
    <t>Tokenizes a string with a delimiter and returns the requested part</t>
  </si>
  <si>
    <t>STRTOK_TO_ARRAY</t>
  </si>
  <si>
    <t>STRTOK_TO_ARRAY(VARCHAR [, VARCHAR]) RETURN ARRAY</t>
  </si>
  <si>
    <t>Return tokenized string as array</t>
  </si>
  <si>
    <t>ST_AREA</t>
  </si>
  <si>
    <t>ST_AREA(GEOGRAPHY) RETURN FLOAT</t>
  </si>
  <si>
    <t>Area of the object in square meters</t>
  </si>
  <si>
    <t>ST_AREA(GEOMETRY) RETURN FLOAT</t>
  </si>
  <si>
    <t>Area of the object in the same units as the input coordinates</t>
  </si>
  <si>
    <t>ST_ASBINARY</t>
  </si>
  <si>
    <t>ST_ASBINARY(GEOGRAPHY) RETURN BINARY</t>
  </si>
  <si>
    <t>Return the WKB representation of the GEOGRAPHY object</t>
  </si>
  <si>
    <t>ST_ASBINARY(GEOMETRY) RETURN BINARY</t>
  </si>
  <si>
    <t>Return the WKB representation of the GEOMETRY object</t>
  </si>
  <si>
    <t>ST_ASEWKB</t>
  </si>
  <si>
    <t>ST_ASEWKB(GEOGRAPHY) RETURN BINARY</t>
  </si>
  <si>
    <t>Return the EWKB representation of the GEOGRAPHY object</t>
  </si>
  <si>
    <t>ST_ASEWKB(GEOMETRY) RETURN BINARY</t>
  </si>
  <si>
    <t>Return the EWKB representation of the GEOMETRY object</t>
  </si>
  <si>
    <t>ST_ASEWKT</t>
  </si>
  <si>
    <t>ST_ASEWKT(GEOGRAPHY) RETURN VARCHAR</t>
  </si>
  <si>
    <t>ST_ASEWKT(GEOMETRY) RETURN VARCHAR</t>
  </si>
  <si>
    <t>ST_ASGEOJSON</t>
  </si>
  <si>
    <t>ST_ASGEOJSON(GEOGRAPHY) RETURN OBJECT</t>
  </si>
  <si>
    <t>Return the GeoJSON representation of the GEOGRAPHY object</t>
  </si>
  <si>
    <t>ST_ASGEOJSON(GEOMETRY) RETURN OBJECT</t>
  </si>
  <si>
    <t>Return the GeoJSON representation of the GEOMETRY object</t>
  </si>
  <si>
    <t>ST_ASTEXT</t>
  </si>
  <si>
    <t>ST_ASTEXT(GEOGRAPHY) RETURN VARCHAR</t>
  </si>
  <si>
    <t>Return the WKT representation of the GEOGRAPHY object</t>
  </si>
  <si>
    <t>ST_ASTEXT(GEOMETRY) RETURN VARCHAR</t>
  </si>
  <si>
    <t>Return the WKT representation of the GEOMETRY object</t>
  </si>
  <si>
    <t>ST_ASWKB</t>
  </si>
  <si>
    <t>ST_ASWKB(GEOGRAPHY) RETURN BINARY</t>
  </si>
  <si>
    <t>ST_ASWKB(GEOMETRY) RETURN BINARY</t>
  </si>
  <si>
    <t>ST_ASWKT</t>
  </si>
  <si>
    <t>ST_ASWKT(GEOGRAPHY) RETURN VARCHAR</t>
  </si>
  <si>
    <t>ST_ASWKT(GEOMETRY) RETURN VARCHAR</t>
  </si>
  <si>
    <t>ST_AZIMUTH</t>
  </si>
  <si>
    <t>ST_AZIMUTH(GEOGRAPHY, GEOGRAPHY) RETURN FLOAT</t>
  </si>
  <si>
    <t>Returns the azimuth in radians of the segment defined by the given point</t>
  </si>
  <si>
    <t>ST_CENTROID</t>
  </si>
  <si>
    <t>ST_CENTROID(GEOGRAPHY) RETURN GEOGRAPHY</t>
  </si>
  <si>
    <t>The centroid of geography</t>
  </si>
  <si>
    <t>ST_CENTROID(GEOMETRY) RETURN GEOMETRY</t>
  </si>
  <si>
    <t>The centroid of geometry</t>
  </si>
  <si>
    <t>ST_COLLECT</t>
  </si>
  <si>
    <t>ST_COLLECT(GEOGRAPHY) RETURN GEOGRAPHY</t>
  </si>
  <si>
    <t>Aggregates all geographies into a GeometryCollection or Multi* geography if they are all of the same single element type (e.g. Point)</t>
  </si>
  <si>
    <t>ST_COLLECT(GEOGRAPHY, GEOGRAPHY) RETURN GEOGRAPHY</t>
  </si>
  <si>
    <t>Version of ST_COLLECT that merges the two input geographies into one</t>
  </si>
  <si>
    <t>ST_CONTAINS</t>
  </si>
  <si>
    <t>ST_CONTAINS(GEOGRAPHY, GEOGRAPHY) RETURN BOOLEAN</t>
  </si>
  <si>
    <t>True if the first object fully contains the second</t>
  </si>
  <si>
    <t>ST_CONTAINS(GEOMETRY, GEOMETRY) RETURN BOOLEAN</t>
  </si>
  <si>
    <t>ST_COVEREDBY</t>
  </si>
  <si>
    <t>ST_COVEREDBY(GEOGRAPHY, GEOGRAPHY) RETURN BOOLEAN</t>
  </si>
  <si>
    <t>True if the second object covers the first</t>
  </si>
  <si>
    <t>ST_COVEREDBY(GEOMETRY, GEOMETRY) RETURN BOOLEAN</t>
  </si>
  <si>
    <t>ST_COVERS</t>
  </si>
  <si>
    <t>ST_COVERS(GEOGRAPHY, GEOGRAPHY) RETURN BOOLEAN</t>
  </si>
  <si>
    <t>True if the first object covers the second</t>
  </si>
  <si>
    <t>ST_COVERS(GEOMETRY, GEOMETRY) RETURN BOOLEAN</t>
  </si>
  <si>
    <t>ST_DIFFERENCE</t>
  </si>
  <si>
    <t>ST_DIFFERENCE(GEOGRAPHY, GEOGRAPHY) RETURN GEOGRAPHY</t>
  </si>
  <si>
    <t>Geometry representing the set difference a minus b</t>
  </si>
  <si>
    <t>ST_DIMENSION</t>
  </si>
  <si>
    <t>ST_DIMENSION(GEOGRAPHY) RETURN NUMBER</t>
  </si>
  <si>
    <t>The dimension of the input geography</t>
  </si>
  <si>
    <t>ST_DIMENSION(GEOMETRY) RETURN NUMBER</t>
  </si>
  <si>
    <t>The dimension of the input geometry</t>
  </si>
  <si>
    <t>ST_DISJOINT</t>
  </si>
  <si>
    <t>ST_DISJOINT(GEOGRAPHY, GEOGRAPHY) RETURN BOOLEAN</t>
  </si>
  <si>
    <t>True if the two objects not intersect</t>
  </si>
  <si>
    <t>ST_DISJOINT(GEOMETRY, GEOMETRY) RETURN BOOLEAN</t>
  </si>
  <si>
    <t>ST_DISTANCE</t>
  </si>
  <si>
    <t>ST_DISTANCE(GEOGRAPHY, GEOGRAPHY) RETURN FLOAT</t>
  </si>
  <si>
    <t>Distance between two geography objects in meters</t>
  </si>
  <si>
    <t>ST_DISTANCE(GEOMETRY, GEOMETRY) RETURN FLOAT</t>
  </si>
  <si>
    <t>Distance between two geometries in the same units as the input coordinates</t>
  </si>
  <si>
    <t>ST_DWITHIN</t>
  </si>
  <si>
    <t>ST_DWITHIN(GEOGRAPHY, GEOGRAPHY, FLOAT) RETURN BOOLEAN</t>
  </si>
  <si>
    <t>True if the minimum distance between two objects is smaller than or equal to the specified distance in meters</t>
  </si>
  <si>
    <t>ST_ENDPOINT</t>
  </si>
  <si>
    <t>ST_ENDPOINT(GEOGRAPHY) RETURN GEOGRAPHY</t>
  </si>
  <si>
    <t>The last point in the geography, only supports LineStrings</t>
  </si>
  <si>
    <t>ST_ENDPOINT(GEOMETRY) RETURN GEOMETRY</t>
  </si>
  <si>
    <t>The last point in the geometry, only supports LineStrings</t>
  </si>
  <si>
    <t>ST_ENVELOPE</t>
  </si>
  <si>
    <t>ST_ENVELOPE(GEOGRAPHY) RETURN GEOGRAPHY</t>
  </si>
  <si>
    <t>the double-precision (float8) minimum bounding box for the supplied geometry</t>
  </si>
  <si>
    <t>ST_ENVELOPE(GEOMETRY) RETURN GEOMETRY</t>
  </si>
  <si>
    <t>the shape of the minimum bounding box of the supplied geometry</t>
  </si>
  <si>
    <t>ST_GEOGFROMEWKB</t>
  </si>
  <si>
    <t>ST_GEOGFROMEWKB(VARCHAR) RETURN GEOGRAPHY</t>
  </si>
  <si>
    <t>Alias of ST_GEOGRAPHYFROMEWKB</t>
  </si>
  <si>
    <t>ST_GEOGFROMEWKB(BINARY) RETURN GEOGRAPHY</t>
  </si>
  <si>
    <t>ST_GEOGFROMEWKT</t>
  </si>
  <si>
    <t>ST_GEOGFROMEWKT(VARCHAR) RETURN GEOGRAPHY</t>
  </si>
  <si>
    <t>Alias of ST_GEOGRAPHYFROMEWKT</t>
  </si>
  <si>
    <t>ST_GEOGFROMGEOHASH</t>
  </si>
  <si>
    <t>ST_GEOGFROMGEOHASH(VARCHAR, NUMBER) RETURN GEOGRAPHY</t>
  </si>
  <si>
    <t>The geography represented by the geohash</t>
  </si>
  <si>
    <t>ST_GEOGFROMGEOHASH(VARCHAR) RETURN GEOGRAPHY</t>
  </si>
  <si>
    <t>ST_GEOGFROMTEXT</t>
  </si>
  <si>
    <t>ST_GEOGFROMTEXT(VARCHAR) RETURN GEOGRAPHY</t>
  </si>
  <si>
    <t>Alias of ST_GEOGRAPHYFROMTEXT</t>
  </si>
  <si>
    <t>ST_GEOGFROMWKB</t>
  </si>
  <si>
    <t>ST_GEOGFROMWKB(VARCHAR) RETURN GEOGRAPHY</t>
  </si>
  <si>
    <t>Alias of ST_GEOGRAPHYFROMWKB</t>
  </si>
  <si>
    <t>ST_GEOGFROMWKB(BINARY) RETURN GEOGRAPHY</t>
  </si>
  <si>
    <t>ST_GEOGFROMWKT</t>
  </si>
  <si>
    <t>ST_GEOGFROMWKT(VARCHAR) RETURN GEOGRAPHY</t>
  </si>
  <si>
    <t>ST_GEOGPOINTFROMGEOHASH</t>
  </si>
  <si>
    <t>ST_GEOGPOINTFROMGEOHASH(VARCHAR) RETURN GEOGRAPHY</t>
  </si>
  <si>
    <t>The point represented by the geohash</t>
  </si>
  <si>
    <t>ST_GEOGRAPHYFROMEWKB</t>
  </si>
  <si>
    <t>ST_GEOGRAPHYFROMEWKB(VARCHAR) RETURN GEOGRAPHY</t>
  </si>
  <si>
    <t>Parse EWKB</t>
  </si>
  <si>
    <t>ST_GEOGRAPHYFROMEWKB(BINARY) RETURN GEOGRAPHY</t>
  </si>
  <si>
    <t>Parse EWKB from binary</t>
  </si>
  <si>
    <t>ST_GEOGRAPHYFROMEWKT</t>
  </si>
  <si>
    <t>ST_GEOGRAPHYFROMEWKT(VARCHAR) RETURN GEOGRAPHY</t>
  </si>
  <si>
    <t>Parse EWKT</t>
  </si>
  <si>
    <t>ST_GEOGRAPHYFROMTEXT</t>
  </si>
  <si>
    <t>ST_GEOGRAPHYFROMTEXT(VARCHAR) RETURN GEOGRAPHY</t>
  </si>
  <si>
    <t>Parse WKT or EWKT</t>
  </si>
  <si>
    <t>ST_GEOGRAPHYFROMWKB</t>
  </si>
  <si>
    <t>ST_GEOGRAPHYFROMWKB(VARCHAR) RETURN GEOGRAPHY</t>
  </si>
  <si>
    <t>Parse WKB or EWKB</t>
  </si>
  <si>
    <t>ST_GEOGRAPHYFROMWKB(BINARY) RETURN GEOGRAPHY</t>
  </si>
  <si>
    <t>Parse WKB or EWKB from binary</t>
  </si>
  <si>
    <t>ST_GEOGRAPHYFROMWKT</t>
  </si>
  <si>
    <t>ST_GEOGRAPHYFROMWKT(VARCHAR) RETURN GEOGRAPHY</t>
  </si>
  <si>
    <t>ST_GEOHASH</t>
  </si>
  <si>
    <t>ST_GEOHASH(GEOGRAPHY, NUMBER) RETURN VARCHAR</t>
  </si>
  <si>
    <t>The geohash of a geography</t>
  </si>
  <si>
    <t>ST_GEOHASH(GEOGRAPHY) RETURN VARCHAR</t>
  </si>
  <si>
    <t>ST_GEOMETRYFROMEWKB</t>
  </si>
  <si>
    <t>ST_GEOMETRYFROMEWKB(VARCHAR) RETURN GEOMETRY</t>
  </si>
  <si>
    <t>ST_GEOMETRYFROMEWKB(BINARY) RETURN GEOMETRY</t>
  </si>
  <si>
    <t>ST_GEOMETRYFROMEWKT</t>
  </si>
  <si>
    <t>ST_GEOMETRYFROMEWKT(VARCHAR) RETURN GEOMETRY</t>
  </si>
  <si>
    <t>ST_GEOMETRYFROMTEXT</t>
  </si>
  <si>
    <t>ST_GEOMETRYFROMTEXT(VARCHAR) RETURN GEOMETRY</t>
  </si>
  <si>
    <t>ST_GEOMETRYFROMWKB</t>
  </si>
  <si>
    <t>ST_GEOMETRYFROMWKB(BINARY) RETURN GEOMETRY</t>
  </si>
  <si>
    <t>ST_GEOMETRYFROMWKB(VARCHAR) RETURN GEOMETRY</t>
  </si>
  <si>
    <t>ST_GEOMETRYFROMWKT</t>
  </si>
  <si>
    <t>ST_GEOMETRYFROMWKT(VARCHAR) RETURN GEOMETRY</t>
  </si>
  <si>
    <t>Alias of ST_GEOMETRYFROMTEXT</t>
  </si>
  <si>
    <t>ST_GEOMFROMEWKB</t>
  </si>
  <si>
    <t>ST_GEOMFROMEWKB(VARCHAR) RETURN GEOMETRY</t>
  </si>
  <si>
    <t>Alias of ST_GEOMETRYFROMEWKB</t>
  </si>
  <si>
    <t>ST_GEOMFROMEWKB(BINARY) RETURN GEOMETRY</t>
  </si>
  <si>
    <t>ST_GEOMFROMEWKT</t>
  </si>
  <si>
    <t>ST_GEOMFROMEWKT(VARCHAR) RETURN GEOMETRY</t>
  </si>
  <si>
    <t>Alias of ST_GEOMETRYFROMEWKT</t>
  </si>
  <si>
    <t>ST_GEOMFROMTEXT</t>
  </si>
  <si>
    <t>ST_GEOMFROMTEXT(VARCHAR) RETURN GEOMETRY</t>
  </si>
  <si>
    <t>ST_GEOMFROMWKB</t>
  </si>
  <si>
    <t>ST_GEOMFROMWKB(VARCHAR) RETURN GEOMETRY</t>
  </si>
  <si>
    <t>Alias of ST_GEOMETRYFROMWKB</t>
  </si>
  <si>
    <t>ST_GEOMFROMWKB(BINARY) RETURN GEOMETRY</t>
  </si>
  <si>
    <t>ST_GEOMFROMWKT</t>
  </si>
  <si>
    <t>ST_GEOMFROMWKT(VARCHAR) RETURN GEOMETRY</t>
  </si>
  <si>
    <t>ST_GEOMPOINT</t>
  </si>
  <si>
    <t>ST_GEOMPOINT(FLOAT, FLOAT) RETURN GEOMETRY</t>
  </si>
  <si>
    <t>Creates a point with the given x and y</t>
  </si>
  <si>
    <t>ST_HAUSDORFFDISTANCE</t>
  </si>
  <si>
    <t>ST_HAUSDORFFDISTANCE(GEOGRAPHY, GEOGRAPHY) RETURN FLOAT</t>
  </si>
  <si>
    <t>the Hausdorff distance between two geometries</t>
  </si>
  <si>
    <t>ST_INTERSECTION</t>
  </si>
  <si>
    <t>ST_INTERSECTION(GEOGRAPHY, GEOGRAPHY) RETURN GEOGRAPHY</t>
  </si>
  <si>
    <t>Geometry representing the intersection of a and b</t>
  </si>
  <si>
    <t>ST_INTERSECTS</t>
  </si>
  <si>
    <t>ST_INTERSECTS(GEOGRAPHY, GEOGRAPHY) RETURN BOOLEAN</t>
  </si>
  <si>
    <t>True if the two objects intersect</t>
  </si>
  <si>
    <t>ST_INTERSECTS(GEOMETRY, GEOMETRY) RETURN BOOLEAN</t>
  </si>
  <si>
    <t>ST_LENGTH</t>
  </si>
  <si>
    <t>ST_LENGTH(GEOGRAPHY) RETURN FLOAT</t>
  </si>
  <si>
    <t>Length or perimeter of the object in meters</t>
  </si>
  <si>
    <t>ST_LENGTH(GEOMETRY) RETURN FLOAT</t>
  </si>
  <si>
    <t>Length of the geometry in the same units as the input coordinates</t>
  </si>
  <si>
    <t>ST_MAKEGEOMPOINT</t>
  </si>
  <si>
    <t>ST_MAKEGEOMPOINT(FLOAT, FLOAT) RETURN GEOMETRY</t>
  </si>
  <si>
    <t>ST_MAKELINE</t>
  </si>
  <si>
    <t>ST_MAKELINE(GEOGRAPHY, GEOGRAPHY) RETURN GEOGRAPHY</t>
  </si>
  <si>
    <t>Create a Line out of the points in the input geographies</t>
  </si>
  <si>
    <t>ST_MAKELINE(GEOMETRY, GEOMETRY) RETURN GEOMETRY</t>
  </si>
  <si>
    <t>Create a LineString out of the points in the input geographies</t>
  </si>
  <si>
    <t>ST_MAKEPOINT</t>
  </si>
  <si>
    <t>ST_MAKEPOINT(FLOAT, FLOAT) RETURN GEOGRAPHY</t>
  </si>
  <si>
    <t>Creates a point with the given longitude and latitude</t>
  </si>
  <si>
    <t>ST_MAKEPOLYGON</t>
  </si>
  <si>
    <t>ST_MAKEPOLYGON(GEOGRAPHY) RETURN GEOGRAPHY</t>
  </si>
  <si>
    <t>The Polygon consisting of the LineString as outer shell</t>
  </si>
  <si>
    <t>ST_MAKEPOLYGON(GEOMETRY) RETURN GEOMETRY</t>
  </si>
  <si>
    <t>ST_NPOINTS</t>
  </si>
  <si>
    <t>ST_NPOINTS(GEOGRAPHY) RETURN NUMBER</t>
  </si>
  <si>
    <t>The number of points in the object's definition</t>
  </si>
  <si>
    <t>ST_NPOINTS(GEOMETRY) RETURN NUMBER</t>
  </si>
  <si>
    <t>The number of points in the geometry</t>
  </si>
  <si>
    <t>ST_NUMPOINTS</t>
  </si>
  <si>
    <t>ST_NUMPOINTS(GEOGRAPHY) RETURN NUMBER</t>
  </si>
  <si>
    <t>Alias for ST_NPOINTS</t>
  </si>
  <si>
    <t>ST_NUMPOINTS(GEOMETRY) RETURN NUMBER</t>
  </si>
  <si>
    <t>ST_PERIMETER</t>
  </si>
  <si>
    <t>ST_PERIMETER(GEOGRAPHY) RETURN FLOAT</t>
  </si>
  <si>
    <t>Perimeter of the object in meters</t>
  </si>
  <si>
    <t>ST_PERIMETER(GEOMETRY) RETURN FLOAT</t>
  </si>
  <si>
    <t>Perimeter of the geometry in the same units as the input coordinates</t>
  </si>
  <si>
    <t>ST_POINT</t>
  </si>
  <si>
    <t>ST_POINT(FLOAT, FLOAT) RETURN GEOGRAPHY</t>
  </si>
  <si>
    <t>ST_POINTN</t>
  </si>
  <si>
    <t>ST_POINTN(GEOGRAPHY, NUMBER) RETURN GEOGRAPHY</t>
  </si>
  <si>
    <t>The nth point in the geography, only supports LineStrings</t>
  </si>
  <si>
    <t>ST_POINTN(GEOMETRY, NUMBER) RETURN GEOMETRY</t>
  </si>
  <si>
    <t>The nth point in the geometry, only supports LineStrings</t>
  </si>
  <si>
    <t>ST_POLYGON</t>
  </si>
  <si>
    <t>ST_POLYGON(GEOGRAPHY) RETURN GEOGRAPHY</t>
  </si>
  <si>
    <t>Alias for ST_MAKEPOLYGON</t>
  </si>
  <si>
    <t>ST_POLYGON(GEOMETRY) RETURN GEOMETRY</t>
  </si>
  <si>
    <t>ST_SETSRID</t>
  </si>
  <si>
    <t>ST_SETSRID(GEOMETRY, NUMBER) RETURN GEOMETRY</t>
  </si>
  <si>
    <t>Returns a geometry same as input geometry but with SRID set to the given value</t>
  </si>
  <si>
    <t>ST_SIMPLIFY</t>
  </si>
  <si>
    <t>ST_SIMPLIFY(GEOGRAPHY, FLOAT, BOOLEAN) RETURN GEOGRAPHY</t>
  </si>
  <si>
    <t>Simplified version of the given geometry</t>
  </si>
  <si>
    <t>ST_SIMPLIFY(GEOGRAPHY, FLOAT) RETURN GEOGRAPHY</t>
  </si>
  <si>
    <t>ST_SRID</t>
  </si>
  <si>
    <t>ST_SRID(GEOGRAPHY) RETURN NUMBER</t>
  </si>
  <si>
    <t>Returns the SRID of a geography if present. Otherwise 4326</t>
  </si>
  <si>
    <t>ST_SRID(GEOMETRY) RETURN NUMBER</t>
  </si>
  <si>
    <t>Returns the SRID of a geometry if present. Otherwise 0</t>
  </si>
  <si>
    <t>ST_STARTPOINT</t>
  </si>
  <si>
    <t>ST_STARTPOINT(GEOGRAPHY) RETURN GEOGRAPHY</t>
  </si>
  <si>
    <t>The first point in the geography, only supports LineStrings</t>
  </si>
  <si>
    <t>ST_STARTPOINT(GEOMETRY) RETURN GEOMETRY</t>
  </si>
  <si>
    <t>The first point in the geometry, only supports LineStrings</t>
  </si>
  <si>
    <t>ST_SYMDIFFERENCE</t>
  </si>
  <si>
    <t>ST_SYMDIFFERENCE(GEOGRAPHY, GEOGRAPHY) RETURN GEOGRAPHY</t>
  </si>
  <si>
    <t>Geometry representing the set symmetric difference a minus b</t>
  </si>
  <si>
    <t>ST_UNION</t>
  </si>
  <si>
    <t>ST_UNION(GEOGRAPHY, GEOGRAPHY) RETURN GEOGRAPHY</t>
  </si>
  <si>
    <t>Geometry representing the union of a and b</t>
  </si>
  <si>
    <t>ST_WITHIN</t>
  </si>
  <si>
    <t>ST_WITHIN(GEOGRAPHY, GEOGRAPHY) RETURN BOOLEAN</t>
  </si>
  <si>
    <t>True if the second object fully contains the first</t>
  </si>
  <si>
    <t>ST_WITHIN(GEOMETRY, GEOMETRY) RETURN BOOLEAN</t>
  </si>
  <si>
    <t>ST_X</t>
  </si>
  <si>
    <t>ST_X(GEOGRAPHY) RETURN FLOAT</t>
  </si>
  <si>
    <t>The longitude of a point</t>
  </si>
  <si>
    <t>ST_X(GEOMETRY) RETURN FLOAT</t>
  </si>
  <si>
    <t>The X coordinate of a point</t>
  </si>
  <si>
    <t>ST_XMAX</t>
  </si>
  <si>
    <t>ST_XMAX(GEOGRAPHY) RETURN FLOAT</t>
  </si>
  <si>
    <t>The maximum longitude</t>
  </si>
  <si>
    <t>ST_XMAX(GEOMETRY) RETURN FLOAT</t>
  </si>
  <si>
    <t>The maximum X coordinate</t>
  </si>
  <si>
    <t>ST_XMIN</t>
  </si>
  <si>
    <t>ST_XMIN(GEOGRAPHY) RETURN FLOAT</t>
  </si>
  <si>
    <t>The minimum longitude</t>
  </si>
  <si>
    <t>ST_XMIN(GEOMETRY) RETURN FLOAT</t>
  </si>
  <si>
    <t>The minimum X coordinate</t>
  </si>
  <si>
    <t>ST_Y</t>
  </si>
  <si>
    <t>ST_Y(GEOGRAPHY) RETURN FLOAT</t>
  </si>
  <si>
    <t>The latitude of a point</t>
  </si>
  <si>
    <t>ST_Y(GEOMETRY) RETURN FLOAT</t>
  </si>
  <si>
    <t>The Y coordinate of a point</t>
  </si>
  <si>
    <t>ST_YMAX</t>
  </si>
  <si>
    <t>ST_YMAX(GEOGRAPHY) RETURN FLOAT</t>
  </si>
  <si>
    <t>The maximum latitude</t>
  </si>
  <si>
    <t>ST_YMAX(GEOMETRY) RETURN FLOAT</t>
  </si>
  <si>
    <t>The maximum Y coordinate</t>
  </si>
  <si>
    <t>ST_YMIN</t>
  </si>
  <si>
    <t>ST_YMIN(GEOGRAPHY) RETURN FLOAT</t>
  </si>
  <si>
    <t>The minimum latitude</t>
  </si>
  <si>
    <t>ST_YMIN(GEOMETRY) RETURN FLOAT</t>
  </si>
  <si>
    <t>The minimum Y coordinate</t>
  </si>
  <si>
    <t>SUBSTR</t>
  </si>
  <si>
    <t>SUBSTR(VARCHAR, NUMBER [, NUMBER]) RETURN VARCHAR, SUBSTR(BINARY, NUMBER [, NUMBER]) RETURN BINARY</t>
  </si>
  <si>
    <t>Returns string fragment of the input string</t>
  </si>
  <si>
    <t>SUBSTRING</t>
  </si>
  <si>
    <t>SUBSTRING(VARCHAR, NUMBER [, NUMBER]) RETURN VARCHAR, SUBSTRING(BINARY, NUMBER [, NUMBER]) RETURN BINARY</t>
  </si>
  <si>
    <t>SUM</t>
  </si>
  <si>
    <t>SUM(NUMBER) RETURN NUMBER, SUM(FLOAT) RETURN FLOAT</t>
  </si>
  <si>
    <t>Returns a sum of a column</t>
  </si>
  <si>
    <t>SUM_INTERNAL</t>
  </si>
  <si>
    <t>SUM_INTERNAL(NUMBER, NUMBER) RETURN NUMBER, SUM_INTERNAL(FLOAT, NUMBER) RETURN FLOAT</t>
  </si>
  <si>
    <t>SYSDATE</t>
  </si>
  <si>
    <t>SYSDATE() RETURN TIMESTAMP_NTZ</t>
  </si>
  <si>
    <t>Returns the current timestamp in the UTC time zone</t>
  </si>
  <si>
    <t>SYSTEM$ABORT_SESSION</t>
  </si>
  <si>
    <t>SYSTEM$ABORT_SESSION(NUMBER) RETURN VARCHAR</t>
  </si>
  <si>
    <t>Abort the specified open session</t>
  </si>
  <si>
    <t>SYSTEM$ABORT_TRANSACTION</t>
  </si>
  <si>
    <t>SYSTEM$ABORT_TRANSACTION(NUMBER) RETURN VARCHAR</t>
  </si>
  <si>
    <t>Abort the specified transaction if it is running. If the transaction is already is committed/rolled back then the state of the transaction is not altered.</t>
  </si>
  <si>
    <t>SYSTEM$BEHAVIOR_CHANGE_BUNDLE_STATUS</t>
  </si>
  <si>
    <t>SYSTEM$BEHAVIOR_CHANGE_BUNDLE_STATUS(VARCHAR) RETURN VARCHAR</t>
  </si>
  <si>
    <t>returned value</t>
  </si>
  <si>
    <t>SYSTEM$CANCEL_ALL_QUERIES</t>
  </si>
  <si>
    <t>SYSTEM$CANCEL_ALL_QUERIES( [NUMBER]) RETURN VARCHAR</t>
  </si>
  <si>
    <t>cancel all the queries running in the specified session</t>
  </si>
  <si>
    <t>SYSTEM$CANCEL_QUERY</t>
  </si>
  <si>
    <t>SYSTEM$CANCEL_QUERY(VARCHAR) RETURN VARCHAR</t>
  </si>
  <si>
    <t>cancel the specified running query</t>
  </si>
  <si>
    <t>SYSTEM$CLUSTERING_DEPTH</t>
  </si>
  <si>
    <t>SYSTEM$CLUSTERING_DEPTH(VARCHAR [, VARCHAR] [, VARCHAR]) RETURN FLOAT</t>
  </si>
  <si>
    <t>Average depth of the table</t>
  </si>
  <si>
    <t>SYSTEM$CLUSTERING_INFORMATION</t>
  </si>
  <si>
    <t>SYSTEM$CLUSTERING_INFORMATION(VARCHAR [, VARCHAR] [, VARCHAR]) RETURN VARCHAR</t>
  </si>
  <si>
    <t>returns clustering information as json</t>
  </si>
  <si>
    <t>SYSTEM$CLUSTERING_RATIO</t>
  </si>
  <si>
    <t>SYSTEM$CLUSTERING_RATIO(VARCHAR [, VARCHAR] [, VARCHAR]) RETURN FLOAT</t>
  </si>
  <si>
    <t>Clustering ratio for the specified table</t>
  </si>
  <si>
    <t>SYSTEM$CONVERT_PRIMARY_DATABASE_FOR_REPLICATION_GROUP</t>
  </si>
  <si>
    <t>SYSTEM$CONVERT_PRIMARY_DATABASE_FOR_REPLICATION_GROUP(VARCHAR) RETURN VARCHAR</t>
  </si>
  <si>
    <t>Returns success/fail message of the operation</t>
  </si>
  <si>
    <t>SYSTEM$CONVERT_PRIMARY_SHARE_FOR_REPLICATION_GROUP</t>
  </si>
  <si>
    <t>SYSTEM$CONVERT_PRIMARY_SHARE_FOR_REPLICATION_GROUP(VARCHAR) RETURN VARCHAR</t>
  </si>
  <si>
    <t>SYSTEM$CONVERT_SECONDARY_DATABASE_FOR_REPLICATION_GROUP</t>
  </si>
  <si>
    <t>SYSTEM$CONVERT_SECONDARY_DATABASE_FOR_REPLICATION_GROUP(VARCHAR) RETURN VARCHAR</t>
  </si>
  <si>
    <t>SYSTEM$CONVERT_SECONDARY_SHARE_FOR_REPLICATION_GROUP</t>
  </si>
  <si>
    <t>SYSTEM$CONVERT_SECONDARY_SHARE_FOR_REPLICATION_GROUP(VARCHAR) RETURN VARCHAR</t>
  </si>
  <si>
    <t>SYSTEM$EXPLAIN_JSON_TO_TEXT</t>
  </si>
  <si>
    <t>SYSTEM$EXPLAIN_JSON_TO_TEXT(VARCHAR) RETURN VARCHAR</t>
  </si>
  <si>
    <t>text format explain plan from json</t>
  </si>
  <si>
    <t>SYSTEM$EXPLAIN_PLAN_JSON</t>
  </si>
  <si>
    <t>SYSTEM$EXPLAIN_PLAN_JSON(VARCHAR) RETURN VARCHAR</t>
  </si>
  <si>
    <t>json of the explain plan result</t>
  </si>
  <si>
    <t>SYSTEM$EXTERNAL_TABLE_PIPE_STATUS</t>
  </si>
  <si>
    <t>SYSTEM$EXTERNAL_TABLE_PIPE_STATUS(VARCHAR) RETURN VARCHAR</t>
  </si>
  <si>
    <t>returns pipe status as json</t>
  </si>
  <si>
    <t>SYSTEM$GENERATE_SAML_CSR</t>
  </si>
  <si>
    <t>SYSTEM$GENERATE_SAML_CSR() RETURN VARCHAR</t>
  </si>
  <si>
    <t>returns the result of the operation.</t>
  </si>
  <si>
    <t>SYSTEM$GET_ACCOUNT_LOCATOR_URL</t>
  </si>
  <si>
    <t>SYSTEM$GET_ACCOUNT_LOCATOR_URL() RETURN VARCHAR</t>
  </si>
  <si>
    <t xml:space="preserve">Returns default locator url for the current account </t>
  </si>
  <si>
    <t>SYSTEM$GET_AWS_SNS_IAM_POLICY</t>
  </si>
  <si>
    <t>SYSTEM$GET_AWS_SNS_IAM_POLICY(VARCHAR) RETURN VARCHAR</t>
  </si>
  <si>
    <t>returns IAM policy for the SNS topic</t>
  </si>
  <si>
    <t>SYSTEM$GET_ICEBERG_TABLE_INFORMATION</t>
  </si>
  <si>
    <t>SYSTEM$GET_ICEBERG_TABLE_INFORMATION(VARCHAR [, NUMBER]) RETURN VARCHAR</t>
  </si>
  <si>
    <t>returns the latest Iceberg metadata information</t>
  </si>
  <si>
    <t>SYSTEM$GET_PREDECESSOR_RETURN_VALUE</t>
  </si>
  <si>
    <t>SYSTEM$GET_PREDECESSOR_RETURN_VALUE( [VARCHAR]) RETURN VARCHAR</t>
  </si>
  <si>
    <t>Return data</t>
  </si>
  <si>
    <t>SYSTEM$GET_SHARE_REFRESH_MISSING_OBJECTS</t>
  </si>
  <si>
    <t>SYSTEM$GET_SHARE_REFRESH_MISSING_OBJECTS(VARCHAR) RETURN VARCHAR</t>
  </si>
  <si>
    <t>returns the missing underlying objects for the most recent share refresh task for a share</t>
  </si>
  <si>
    <t>SYSTEM$GET_TAG</t>
  </si>
  <si>
    <t>SYSTEM$GET_TAG() RETURN VARCHAR</t>
  </si>
  <si>
    <t>Returns the associated tag value</t>
  </si>
  <si>
    <t>SYSTEM$GET_TAG_ALLOWED_VALUES</t>
  </si>
  <si>
    <t>SYSTEM$GET_TAG_ALLOWED_VALUES() RETURN VARCHAR</t>
  </si>
  <si>
    <t>Returns the allowed values for a tag</t>
  </si>
  <si>
    <t>SYSTEM$GET_TAG_ON_CURRENT_COLUMN</t>
  </si>
  <si>
    <t>SYSTEM$GET_TAG_ON_CURRENT_COLUMN() RETURN VARCHAR</t>
  </si>
  <si>
    <t>SYSTEM$GLOBAL_ACCOUNT_SET_PARAMETER</t>
  </si>
  <si>
    <t>SYSTEM$GLOBAL_ACCOUNT_SET_PARAMETER(VARCHAR, VARCHAR, VARCHAR) RETURN VARCHAR</t>
  </si>
  <si>
    <t>param set result from the account</t>
  </si>
  <si>
    <t>SYSTEM$LAST_CHANGE_COMMIT_TIME</t>
  </si>
  <si>
    <t>SYSTEM$LAST_CHANGE_COMMIT_TIME(VARCHAR) RETURN NUMBER</t>
  </si>
  <si>
    <t>returns the largest commit time as a long.</t>
  </si>
  <si>
    <t>SYSTEM$MD5_NUMBER</t>
  </si>
  <si>
    <t>SYSTEM$MD5_NUMBER(VARCHAR) RETURN NUMBER, SYSTEM$MD5_NUMBER(BINARY) RETURN NUMBER</t>
  </si>
  <si>
    <t>SYSTEM$MIGRATE_SAML_IDP_REGISTRATION</t>
  </si>
  <si>
    <t>SYSTEM$MIGRATE_SAML_IDP_REGISTRATION() RETURN VARCHAR</t>
  </si>
  <si>
    <t>SYSTEM$PIPE_FORCE_RESUME</t>
  </si>
  <si>
    <t>SYSTEM$PIPE_FORCE_RESUME(VARCHAR [, VARCHAR]) RETURN VARCHAR</t>
  </si>
  <si>
    <t>returns result of operation</t>
  </si>
  <si>
    <t>SYSTEM$PIPE_STATUS</t>
  </si>
  <si>
    <t>SYSTEM$PIPE_STATUS(VARCHAR) RETURN VARCHAR</t>
  </si>
  <si>
    <t>SYSTEM$REMOVE_ALL_DELEGATED_AUTHORIZATIONS</t>
  </si>
  <si>
    <t>SYSTEM$REMOVE_ALL_DELEGATED_AUTHORIZATIONS(VARCHAR) RETURN VARCHAR</t>
  </si>
  <si>
    <t>The Username.</t>
  </si>
  <si>
    <t>SYSTEM$SET_RETURN_VALUE</t>
  </si>
  <si>
    <t>SYSTEM$SET_RETURN_VALUE(VARCHAR) RETURN VARCHAR</t>
  </si>
  <si>
    <t>Returns "OK" if succeeded</t>
  </si>
  <si>
    <t>SYSTEM$SHOW_ACTIVE_BEHAVIOR_CHANGE_BUNDLES</t>
  </si>
  <si>
    <t>SYSTEM$SHOW_ACTIVE_BEHAVIOR_CHANGE_BUNDLES() RETURN VARCHAR</t>
  </si>
  <si>
    <t>SYSTEM$STAGE_PIPE_STATUS</t>
  </si>
  <si>
    <t>SYSTEM$STAGE_PIPE_STATUS(VARCHAR) RETURN VARCHAR</t>
  </si>
  <si>
    <t>SYSTEM$TASK_DEPENDENTS_ENABLE</t>
  </si>
  <si>
    <t>SYSTEM$TASK_DEPENDENTS_ENABLE(VARCHAR) RETURN VARCHAR</t>
  </si>
  <si>
    <t>SYSTEM$UI_REPLICATION_INFORMATION</t>
  </si>
  <si>
    <t>SYSTEM$UI_REPLICATION_INFORMATION() RETURN VARCHAR</t>
  </si>
  <si>
    <t>returns information about replication databases for the UI</t>
  </si>
  <si>
    <t>SYSTEM$USER_TASK_CANCEL_ONGOING_EXECUTIONS</t>
  </si>
  <si>
    <t>SYSTEM$USER_TASK_CANCEL_ONGOING_EXECUTIONS(VARCHAR) RETURN VARCHAR</t>
  </si>
  <si>
    <t>SYSTEM$VERIFY_EXTERNAL_OAUTH_TOKEN</t>
  </si>
  <si>
    <t>SYSTEM$VERIFY_EXTERNAL_OAUTH_TOKEN() RETURN VARCHAR</t>
  </si>
  <si>
    <t>The OAuth Access Token.</t>
  </si>
  <si>
    <t>SYSTEM$WAIT</t>
  </si>
  <si>
    <t>SYSTEM$WAIT(NUMBER [, VARCHAR]) RETURN VARCHAR</t>
  </si>
  <si>
    <t>Wait for a finite amount of time</t>
  </si>
  <si>
    <t>SYSTIMESTAMP</t>
  </si>
  <si>
    <t>SYSTIMESTAMP() RETURN TIMESTAMP_LTZ</t>
  </si>
  <si>
    <t>TAN</t>
  </si>
  <si>
    <t>TAN(FLOAT) RETURN FLOAT</t>
  </si>
  <si>
    <t>Compute the tangent of the input expression (as radians).</t>
  </si>
  <si>
    <t>TANH</t>
  </si>
  <si>
    <t>TANH(FLOAT) RETURN FLOAT</t>
  </si>
  <si>
    <t>Compute the hyperbolic tangent of the input expression (as radians).</t>
  </si>
  <si>
    <t>TIME</t>
  </si>
  <si>
    <t>TIME(TIMESTAMP_LTZ) RETURN TIME</t>
  </si>
  <si>
    <t>Converts the timestamp argument to a time</t>
  </si>
  <si>
    <t>TIME(TIMESTAMP_NTZ) RETURN TIME</t>
  </si>
  <si>
    <t>TIME(TIMESTAMP_TZ) RETURN TIME</t>
  </si>
  <si>
    <t>TIME(VARCHAR) RETURN TIME</t>
  </si>
  <si>
    <t>TIME(VARIANT) RETURN TIME</t>
  </si>
  <si>
    <t>TIMEADD</t>
  </si>
  <si>
    <t>TIMEDIFF</t>
  </si>
  <si>
    <t>TIMEFROMPARTS</t>
  </si>
  <si>
    <t>TIMEFROMPARTS(NUMBER, NUMBER, NUMBER [, NUMBER]) RETURN TIME</t>
  </si>
  <si>
    <t>Construct a time from individual components</t>
  </si>
  <si>
    <t>TIMESTAMPADD</t>
  </si>
  <si>
    <t>TIMESTAMPDIFF</t>
  </si>
  <si>
    <t>TIMESTAMPFROMPARTS</t>
  </si>
  <si>
    <t>TIMESTAMPFROMPARTS(NUMBER, NUMBER, NUMBER, NUMBER, NUMBER, NUMBER [, NUMBER] [, VARCHAR]) RETURN TIMESTAMP_LTZ, TIMESTAMPFROMPARTS(DATE, TIME) RETURN TIMESTAMP_LTZ</t>
  </si>
  <si>
    <t>Construct a timestamp from individual components</t>
  </si>
  <si>
    <t>TIMESTAMPLTZFROMPARTS</t>
  </si>
  <si>
    <t>TIMESTAMPLTZFROMPARTS(NUMBER, NUMBER, NUMBER, NUMBER, NUMBER, NUMBER [, NUMBER]) RETURN TIMESTAMP_LTZ</t>
  </si>
  <si>
    <t>TIMESTAMPNTZFROMPARTS</t>
  </si>
  <si>
    <t>TIMESTAMPNTZFROMPARTS(NUMBER, NUMBER, NUMBER, NUMBER, NUMBER, NUMBER [, NUMBER]) RETURN TIMESTAMP_NTZ, TIMESTAMPNTZFROMPARTS(DATE, TIME) RETURN TIMESTAMP_LTZ</t>
  </si>
  <si>
    <t>TIMESTAMPTZFROMPARTS</t>
  </si>
  <si>
    <t>TIMESTAMPTZFROMPARTS(NUMBER, NUMBER, NUMBER, NUMBER, NUMBER, NUMBER [, NUMBER] [, VARCHAR]) RETURN TIMESTAMP_TZ</t>
  </si>
  <si>
    <t>TIMESTAMP_FROM_PARTS</t>
  </si>
  <si>
    <t>TIMESTAMP_FROM_PARTS(NUMBER, NUMBER, NUMBER, NUMBER, NUMBER, NUMBER [, NUMBER] [, VARCHAR]) RETURN TIMESTAMP_LTZ, TIMESTAMP_FROM_PARTS(DATE, TIME) RETURN TIMESTAMP_LTZ</t>
  </si>
  <si>
    <t>TIMESTAMP_LTZ_FROM_PARTS</t>
  </si>
  <si>
    <t>TIMESTAMP_LTZ_FROM_PARTS(NUMBER, NUMBER, NUMBER, NUMBER, NUMBER, NUMBER [, NUMBER]) RETURN TIMESTAMP_LTZ</t>
  </si>
  <si>
    <t>TIMESTAMP_NTZ_FROM_PARTS</t>
  </si>
  <si>
    <t>TIMESTAMP_NTZ_FROM_PARTS(NUMBER, NUMBER, NUMBER, NUMBER, NUMBER, NUMBER [, NUMBER]) RETURN TIMESTAMP_NTZ, TIMESTAMP_NTZ_FROM_PARTS(DATE, TIME) RETURN TIMESTAMP_LTZ</t>
  </si>
  <si>
    <t>TIMESTAMP_TZ_FROM_PARTS</t>
  </si>
  <si>
    <t>TIMESTAMP_TZ_FROM_PARTS(NUMBER, NUMBER, NUMBER, NUMBER, NUMBER, NUMBER [, NUMBER] [, VARCHAR]) RETURN TIMESTAMP_TZ</t>
  </si>
  <si>
    <t>TIME_FROM_PARTS</t>
  </si>
  <si>
    <t>TIME_FROM_PARTS(NUMBER, NUMBER, NUMBER [, NUMBER]) RETURN TIME</t>
  </si>
  <si>
    <t>TIME_SLICE</t>
  </si>
  <si>
    <t>TO_ARRAY</t>
  </si>
  <si>
    <t>TO_BINARY</t>
  </si>
  <si>
    <t>TO_BOOLEAN</t>
  </si>
  <si>
    <t>TO_CHAR</t>
  </si>
  <si>
    <t>TO_DATE</t>
  </si>
  <si>
    <t>TO_DECIMAL</t>
  </si>
  <si>
    <t>TO_DOUBLE</t>
  </si>
  <si>
    <t>TO_GEOGRAPHY</t>
  </si>
  <si>
    <t>TO_GEOGRAPHY(GEOGRAPHY) RETURN GEOGRAPHY</t>
  </si>
  <si>
    <t>No-op; prevents us from re-packaging GEOGRAPHY during input</t>
  </si>
  <si>
    <t>TO_GEOGRAPHY(VARIANT) RETURN GEOGRAPHY</t>
  </si>
  <si>
    <t>Parses a variant as a GEOGRAPHY object; supported format is GeoJSON</t>
  </si>
  <si>
    <t>TO_GEOGRAPHY(VARCHAR) RETURN GEOGRAPHY</t>
  </si>
  <si>
    <t>Parses a string as a GEOGRAPHY object; supported formats are GeoJSON, WKT, and WKB</t>
  </si>
  <si>
    <t>TO_GEOGRAPHY(BINARY) RETURN GEOGRAPHY</t>
  </si>
  <si>
    <t>Parses binary input in WKB format into a GEOGRAPHY object</t>
  </si>
  <si>
    <t>TO_GEOMETRY</t>
  </si>
  <si>
    <t>TO_GEOMETRY(GEOMETRY) RETURN GEOMETRY</t>
  </si>
  <si>
    <t>No-op; prevents us from re-packaging GEOMETRY during input</t>
  </si>
  <si>
    <t>TO_GEOMETRY(VARIANT) RETURN GEOMETRY</t>
  </si>
  <si>
    <t>Parses a variant as a GEOMETRY object; supported format is GeoJSON</t>
  </si>
  <si>
    <t>TO_GEOMETRY(VARCHAR) RETURN GEOMETRY</t>
  </si>
  <si>
    <t>Parses a string as a GEOMETRY object; supported formats are GeoJSON, WKT, and WKB</t>
  </si>
  <si>
    <t>TO_GEOMETRY(BINARY) RETURN GEOMETRY</t>
  </si>
  <si>
    <t>Parses binary input in WKB format into a GEOMETRY object</t>
  </si>
  <si>
    <t>TO_JSON</t>
  </si>
  <si>
    <t>TO_JSON(VARIANT) RETURN VARCHAR</t>
  </si>
  <si>
    <t>Convert variant data to string as JSON</t>
  </si>
  <si>
    <t>TO_NUMBER</t>
  </si>
  <si>
    <t>TO_NUMERIC</t>
  </si>
  <si>
    <t>TO_OBJECT</t>
  </si>
  <si>
    <t>TO_TIME</t>
  </si>
  <si>
    <t>TO_TIMESTAMP</t>
  </si>
  <si>
    <t>TO_TIMESTAMP_LTZ</t>
  </si>
  <si>
    <t>TO_TIMESTAMP_NTZ</t>
  </si>
  <si>
    <t>TO_TIMESTAMP_TZ</t>
  </si>
  <si>
    <t>TO_VARCHAR</t>
  </si>
  <si>
    <t>TO_VARIANT</t>
  </si>
  <si>
    <t>TO_XML</t>
  </si>
  <si>
    <t>TO_XML(VARIANT) RETURN VARCHAR</t>
  </si>
  <si>
    <t>Convert variant data to string as XML</t>
  </si>
  <si>
    <t>TRANSLATE</t>
  </si>
  <si>
    <t>TRANSLATE(VARCHAR, VARCHAR, VARCHAR) RETURN VARCHAR</t>
  </si>
  <si>
    <t>replaces all occurences of each character of the source alphabet in the subject with the corresponding character in the target alphabet</t>
  </si>
  <si>
    <t>TRIM</t>
  </si>
  <si>
    <t>TRIM(VARCHAR [, VARCHAR]) RETURN VARCHAR</t>
  </si>
  <si>
    <t>return string trimmed from both sides</t>
  </si>
  <si>
    <t>TRUNC</t>
  </si>
  <si>
    <t>TRUNC(NUMBER [, NUMBER]) RETURN NUMBER, TRUNC(FLOAT [, FLOAT]) RETURN FLOAT, TRUNC(DATE, VARCHAR) RETURN DATE, TRUNC(TIME, VARCHAR) RETURN TIME, TRUNC(TIMESTAMP_LTZ, VARCHAR) RETURN TIMESTAMP_LTZ</t>
  </si>
  <si>
    <t>truncate the fractional or date part</t>
  </si>
  <si>
    <t>TRUNCATE</t>
  </si>
  <si>
    <t>TRUNCATE(NUMBER [, NUMBER]) RETURN NUMBER, TRUNCATE(FLOAT [, FLOAT]) RETURN FLOAT, TRUNCATE(DATE, VARCHAR) RETURN DATE, TRUNCATE(TIME, VARCHAR) RETURN TIME, TRUNCATE(TIMESTAMP_LTZ, VARCHAR) RETURN TIMESTAMP_LTZ</t>
  </si>
  <si>
    <t>TRY_BASE64_DECODE_BINARY</t>
  </si>
  <si>
    <t>TRY_BASE64_DECODE_BINARY(VARCHAR [, VARCHAR]) RETURN BINARY</t>
  </si>
  <si>
    <t>TRY_BASE64_DECODE_STRING</t>
  </si>
  <si>
    <t>TRY_BASE64_DECODE_STRING(VARCHAR [, VARCHAR]) RETURN VARCHAR</t>
  </si>
  <si>
    <t>TRY_CAST</t>
  </si>
  <si>
    <t>TRY_HEX_DECODE_BINARY</t>
  </si>
  <si>
    <t>TRY_HEX_DECODE_BINARY(VARCHAR) RETURN BINARY</t>
  </si>
  <si>
    <t>TRY_HEX_DECODE_STRING</t>
  </si>
  <si>
    <t>TRY_HEX_DECODE_STRING(VARCHAR) RETURN VARCHAR</t>
  </si>
  <si>
    <t>TRY_PARSE_IP</t>
  </si>
  <si>
    <t>TRY_PARSE_IP(VARCHAR, VARCHAR) RETURN OBJECT</t>
  </si>
  <si>
    <t>TRY_PARSE_JSON</t>
  </si>
  <si>
    <t>TRY_PARSE_JSON(VARCHAR) RETURN VARIANT</t>
  </si>
  <si>
    <t>TRY_TO_BINARY</t>
  </si>
  <si>
    <t>TRY_TO_BOOLEAN</t>
  </si>
  <si>
    <t>TRY_TO_DATE</t>
  </si>
  <si>
    <t>TRY_TO_DECIMAL</t>
  </si>
  <si>
    <t>TRY_TO_DOUBLE</t>
  </si>
  <si>
    <t>TRY_TO_GEOGRAPHY</t>
  </si>
  <si>
    <t>TRY_TO_GEOGRAPHY(GEOGRAPHY) RETURN GEOGRAPHY</t>
  </si>
  <si>
    <t>TRY_TO_GEOGRAPHY(VARIANT) RETURN GEOGRAPHY</t>
  </si>
  <si>
    <t>Tries to parse a variant as a GEOGRAPHY object; supported format is GeoJSON</t>
  </si>
  <si>
    <t>TRY_TO_GEOGRAPHY(VARCHAR) RETURN GEOGRAPHY</t>
  </si>
  <si>
    <t>Tries to parse a string as a GEOGRAPHY object; supported formats are GeoJSON, WKT, and WKB</t>
  </si>
  <si>
    <t>TRY_TO_GEOGRAPHY(BINARY) RETURN GEOGRAPHY</t>
  </si>
  <si>
    <t>Tries to parse binary input in WKB format into a GEOGRAPHY object</t>
  </si>
  <si>
    <t>TRY_TO_GEOMETRY</t>
  </si>
  <si>
    <t>TRY_TO_GEOMETRY(GEOMETRY) RETURN GEOMETRY</t>
  </si>
  <si>
    <t>TRY_TO_GEOMETRY(VARIANT) RETURN GEOMETRY</t>
  </si>
  <si>
    <t>Tries to parse a variant as a GEOMETRY object; supported format is GeoJSON</t>
  </si>
  <si>
    <t>TRY_TO_GEOMETRY(VARCHAR) RETURN GEOMETRY</t>
  </si>
  <si>
    <t>Tries to parse a string as a GEOMETRY object; supported formats are GeoJSON, WKT, and WKB</t>
  </si>
  <si>
    <t>TRY_TO_GEOMETRY(BINARY) RETURN GEOMETRY</t>
  </si>
  <si>
    <t>Tries to parse binary input in WKB format into a GEOMETRY object</t>
  </si>
  <si>
    <t>TRY_TO_NUMBER</t>
  </si>
  <si>
    <t>TRY_TO_NUMERIC</t>
  </si>
  <si>
    <t>TRY_TO_TIME</t>
  </si>
  <si>
    <t>TRY_TO_TIMESTAMP</t>
  </si>
  <si>
    <t>TRY_TO_TIMESTAMP_LTZ</t>
  </si>
  <si>
    <t>TRY_TO_TIMESTAMP_NTZ</t>
  </si>
  <si>
    <t>TRY_TO_TIMESTAMP_TZ</t>
  </si>
  <si>
    <t>TRY_VALIDATE_UTF8</t>
  </si>
  <si>
    <t>TRY_VALIDATE_UTF8(VARCHAR) RETURN VARCHAR</t>
  </si>
  <si>
    <t>return the input string if valid UTF8 otherwise null</t>
  </si>
  <si>
    <t>TYPEOF</t>
  </si>
  <si>
    <t>TYPEOF(VARIANT) RETURN VARCHAR</t>
  </si>
  <si>
    <t>Returns SQL type word of a variant value</t>
  </si>
  <si>
    <t>UNICODE</t>
  </si>
  <si>
    <t>UNICODE(VARCHAR) RETURN NUMBER</t>
  </si>
  <si>
    <t>Returns the Unicode code point of the first character of the string</t>
  </si>
  <si>
    <t>UNIFORM</t>
  </si>
  <si>
    <t>UNIFORM(NUMBER, NUMBER, NUMBER) RETURN NUMBER, UNIFORM(FLOAT, FLOAT, NUMBER) RETURN FLOAT</t>
  </si>
  <si>
    <t>Returns a uniform random distribution</t>
  </si>
  <si>
    <t>UPPER</t>
  </si>
  <si>
    <t>UPPER(VARCHAR) RETURN VARCHAR</t>
  </si>
  <si>
    <t>return string with all characters in uppercase</t>
  </si>
  <si>
    <t>UUID_STRING</t>
  </si>
  <si>
    <t>UUID_STRING() RETURN VARCHAR, UUID_STRING(VARCHAR, VARCHAR) RETURN VARCHAR</t>
  </si>
  <si>
    <t>Returns a pseudo-randomly generated (version 4) UUID.</t>
  </si>
  <si>
    <t>VALIDATE_STAGE_LOCATION_AGAINST_INTEGRATION</t>
  </si>
  <si>
    <t>VALIDATE_STAGE_LOCATION_AGAINST_INTEGRATION(VARCHAR, VARCHAR [, VARCHAR]) RETURN VARCHAR</t>
  </si>
  <si>
    <t>returns whether a stage location is allowed or blocked by the integration</t>
  </si>
  <si>
    <t>VARIANCE</t>
  </si>
  <si>
    <t>VARIANCE(NUMBER) RETURN FLOAT, VARIANCE(FLOAT) RETURN FLOAT</t>
  </si>
  <si>
    <t>Returns the sample variance of the values in a group. Null values are ignored.</t>
  </si>
  <si>
    <t>VARIANCE_POP</t>
  </si>
  <si>
    <t>VARIANCE_POP(NUMBER) RETURN FLOAT, VARIANCE_POP(FLOAT) RETURN FLOAT</t>
  </si>
  <si>
    <t>Returns the population variance of the values in a group. Null values are ignored.</t>
  </si>
  <si>
    <t>VARIANCE_SAMP</t>
  </si>
  <si>
    <t>VARIANCE_SAMP(NUMBER) RETURN FLOAT, VARIANCE_SAMP(FLOAT) RETURN FLOAT</t>
  </si>
  <si>
    <t>VAR_POP</t>
  </si>
  <si>
    <t>VAR_POP(NUMBER) RETURN FLOAT, VAR_POP(FLOAT) RETURN FLOAT</t>
  </si>
  <si>
    <t>VAR_SAMP</t>
  </si>
  <si>
    <t>VAR_SAMP(NUMBER) RETURN FLOAT, VAR_SAMP(FLOAT) RETURN FLOAT</t>
  </si>
  <si>
    <t>WEEK</t>
  </si>
  <si>
    <t>WEEKISO</t>
  </si>
  <si>
    <t>WIDTH_BUCKET</t>
  </si>
  <si>
    <t>WIDTH_BUCKET(NUMBER, NUMBER, NUMBER, NUMBER) RETURN NUMBER, WIDTH_BUCKET(FLOAT, FLOAT, FLOAT, NUMBER) RETURN NUMBER</t>
  </si>
  <si>
    <t>returns the bucket a value falls into in an equiwidth histogram</t>
  </si>
  <si>
    <t>XMLGET</t>
  </si>
  <si>
    <t>XMLGET(VARIANT, VARCHAR, NUMBER) RETURN OBJECT, XMLGET(OBJECT, VARCHAR, NUMBER) RETURN OBJECT, XMLGET(VARIANT, VARCHAR) RETURN OBJECT, XMLGET(OBJECT, VARCHAR) RETURN OBJECT</t>
  </si>
  <si>
    <t>Get XML element object by XML tag name</t>
  </si>
  <si>
    <t>YEAR</t>
  </si>
  <si>
    <t>YEAROFWEEK</t>
  </si>
  <si>
    <t>YEAROFWEEKISO</t>
  </si>
  <si>
    <t>ZEROIFNULL</t>
  </si>
  <si>
    <t>ZEROIFNULL(NUMBER) RETURN NUMBER, ZEROIFNULL(FLOAT) RETURN FLOAT</t>
  </si>
  <si>
    <t>Converts to zero if the input is NULL</t>
  </si>
  <si>
    <t>ZIPF</t>
  </si>
  <si>
    <t>ZIPF(FLOAT, NUMBER, NUMBER) RETURN NUMBER</t>
  </si>
  <si>
    <t>Returns a Zipf distribution</t>
  </si>
  <si>
    <t>[](VARIANT, VARCHAR) RETURN VARIANT, [](VARIANT, NUMBER) RETURN VARIANT, [](OBJECT, VARCHAR) RETURN VARIANT, [](ARRAY, NUMBER) RETURN VARIANT</t>
  </si>
  <si>
    <t>||</t>
  </si>
  <si>
    <t>||(VARCHAR) RETURN VARCHAR, ||(BINARY) RETURN BINARY</t>
  </si>
  <si>
    <t>EXCHANGE_RATE</t>
  </si>
  <si>
    <t>EXCHANGE_RATE(VARCHAR) RETURN VARCHAR</t>
  </si>
  <si>
    <t>EXTERNAL</t>
  </si>
  <si>
    <t>notification_channel</t>
  </si>
  <si>
    <t>integration</t>
  </si>
  <si>
    <t>pattern</t>
  </si>
  <si>
    <t>ACHSTAGING</t>
  </si>
  <si>
    <t>UTILS_ELEMENTARY</t>
  </si>
  <si>
    <t>ALERTS_ANOMALY_DETECTION</t>
  </si>
  <si>
    <t>ALERTS_DBT_MODELS</t>
  </si>
  <si>
    <t>ALERTS_DBT_TESTS</t>
  </si>
  <si>
    <t>ALERTS_SCHEMA_CHANGES</t>
  </si>
  <si>
    <t>ANOMALY_THRESHOLD_SENSITIVITY</t>
  </si>
  <si>
    <t>COUNTRYANDSUBDIVISIONSTAGING</t>
  </si>
  <si>
    <t>CURRENCIESSTAGING</t>
  </si>
  <si>
    <t>DATA_MONITORING_METRICS</t>
  </si>
  <si>
    <t>DBT_EXPOSURES</t>
  </si>
  <si>
    <t>DBT_METRICS</t>
  </si>
  <si>
    <t>DBT_MODELS</t>
  </si>
  <si>
    <t>DBT_RUN_RESULTS</t>
  </si>
  <si>
    <t>DBT_SNAPSHOTS</t>
  </si>
  <si>
    <t>DBT_SOURCES</t>
  </si>
  <si>
    <t>DBT_TESTS</t>
  </si>
  <si>
    <t>ELEMENTARY_TEST_RESULTS</t>
  </si>
  <si>
    <t>FILTERED_INFORMATION_SCHEMA_COLUMNS</t>
  </si>
  <si>
    <t>FILTERED_INFORMATION_SCHEMA_TABLES</t>
  </si>
  <si>
    <t>METRICS_ANOMALY_SCORE</t>
  </si>
  <si>
    <t>MODEL_RUN_RESULTS</t>
  </si>
  <si>
    <t>MONITORS_RUNS</t>
  </si>
  <si>
    <t>SALES</t>
  </si>
  <si>
    <t>SCHEMA_COLUMNS_SNAPSHOT</t>
  </si>
  <si>
    <t>SNAPSHOT_RUN_RESULTS</t>
  </si>
  <si>
    <t>DUPLICATEDVALUE</t>
  </si>
  <si>
    <t>Antarctica</t>
  </si>
  <si>
    <t>Antarctique (l')</t>
  </si>
  <si>
    <t>AQ</t>
  </si>
  <si>
    <t>ATA</t>
  </si>
  <si>
    <t>Palestine, State of</t>
  </si>
  <si>
    <t>Palestine, État de</t>
  </si>
  <si>
    <t>PS</t>
  </si>
  <si>
    <t>PSE</t>
  </si>
  <si>
    <t>South Georgia and the South Sandwich Islands</t>
  </si>
  <si>
    <t>Géorgie du Sud-et-les Îles Sandwich du Sud (la)</t>
  </si>
  <si>
    <t>GS</t>
  </si>
  <si>
    <t>SGS</t>
  </si>
  <si>
    <t>ANG</t>
  </si>
  <si>
    <t>Curaçao</t>
  </si>
  <si>
    <t>CW</t>
  </si>
  <si>
    <t>CUW</t>
  </si>
  <si>
    <t>Netherlands Antillean Guilder</t>
  </si>
  <si>
    <t>Sint Maarten (Dutch part)</t>
  </si>
  <si>
    <t>Saint-Martin (partie néerlandaise)</t>
  </si>
  <si>
    <t>SX</t>
  </si>
  <si>
    <t>SXM</t>
  </si>
  <si>
    <t>AUD</t>
  </si>
  <si>
    <t>Norfolk Island</t>
  </si>
  <si>
    <t>Norfolk (l'Île)</t>
  </si>
  <si>
    <t>NF</t>
  </si>
  <si>
    <t>NFK</t>
  </si>
  <si>
    <t>Australian Dollar</t>
  </si>
  <si>
    <t>Christmas Island</t>
  </si>
  <si>
    <t>Christmas (l'Île)</t>
  </si>
  <si>
    <t>CX</t>
  </si>
  <si>
    <t>CXR</t>
  </si>
  <si>
    <t>Nauru</t>
  </si>
  <si>
    <t>NR</t>
  </si>
  <si>
    <t>NRU</t>
  </si>
  <si>
    <t>Cocos (Keeling) Islands (the)</t>
  </si>
  <si>
    <t>Cocos (les Îles)/ Keeling (les Îles)</t>
  </si>
  <si>
    <t>Cocos (Keeling) Islands</t>
  </si>
  <si>
    <t>CC</t>
  </si>
  <si>
    <t>CCK</t>
  </si>
  <si>
    <t>Heard Island and McDonald Islands</t>
  </si>
  <si>
    <t>Heard-et-Îles MacDonald (l'Île)</t>
  </si>
  <si>
    <t>HM</t>
  </si>
  <si>
    <t>HMD</t>
  </si>
  <si>
    <t>Australia</t>
  </si>
  <si>
    <t>Australie (l')</t>
  </si>
  <si>
    <t>AU</t>
  </si>
  <si>
    <t>AUS</t>
  </si>
  <si>
    <t>Tuvalu</t>
  </si>
  <si>
    <t>Tuvalu (les)</t>
  </si>
  <si>
    <t>TV</t>
  </si>
  <si>
    <t>TUV</t>
  </si>
  <si>
    <t>Kiribati</t>
  </si>
  <si>
    <t>KI</t>
  </si>
  <si>
    <t>KIR</t>
  </si>
  <si>
    <t>CHF</t>
  </si>
  <si>
    <t>Liechtenstein</t>
  </si>
  <si>
    <t>Liechtenstein (le)</t>
  </si>
  <si>
    <t>LI</t>
  </si>
  <si>
    <t>LIE</t>
  </si>
  <si>
    <t>Swiss Franc</t>
  </si>
  <si>
    <t>Switzerland</t>
  </si>
  <si>
    <t>Suisse (la)</t>
  </si>
  <si>
    <t>CH</t>
  </si>
  <si>
    <t>CHE</t>
  </si>
  <si>
    <t>DKK</t>
  </si>
  <si>
    <t>Denmark</t>
  </si>
  <si>
    <t>Danemark (le)</t>
  </si>
  <si>
    <t>DK</t>
  </si>
  <si>
    <t>DNK</t>
  </si>
  <si>
    <t>Danish Krone</t>
  </si>
  <si>
    <t>Greenland</t>
  </si>
  <si>
    <t>Groenland (le)</t>
  </si>
  <si>
    <t>GL</t>
  </si>
  <si>
    <t>GRL</t>
  </si>
  <si>
    <t>Faroe Islands (the)</t>
  </si>
  <si>
    <t>Féroé (les Îles)</t>
  </si>
  <si>
    <t>Faroe Islands</t>
  </si>
  <si>
    <t>FO</t>
  </si>
  <si>
    <t>FRO</t>
  </si>
  <si>
    <t>EUR</t>
  </si>
  <si>
    <t>France</t>
  </si>
  <si>
    <t>France (la)</t>
  </si>
  <si>
    <t>FR</t>
  </si>
  <si>
    <t>FRA</t>
  </si>
  <si>
    <t>Euro</t>
  </si>
  <si>
    <t>Martinique</t>
  </si>
  <si>
    <t>Martinique (la)</t>
  </si>
  <si>
    <t>MQ</t>
  </si>
  <si>
    <t>MTQ</t>
  </si>
  <si>
    <t>Saint Martin (French part)</t>
  </si>
  <si>
    <t>Saint-Martin (partie française)</t>
  </si>
  <si>
    <t>MF</t>
  </si>
  <si>
    <t>MAF</t>
  </si>
  <si>
    <t>Montenegro</t>
  </si>
  <si>
    <t>Monténégro (le)</t>
  </si>
  <si>
    <t>ME</t>
  </si>
  <si>
    <t>MNE</t>
  </si>
  <si>
    <t>Monaco</t>
  </si>
  <si>
    <t>MC</t>
  </si>
  <si>
    <t>MCO</t>
  </si>
  <si>
    <t>Italy</t>
  </si>
  <si>
    <t>Italie (l')</t>
  </si>
  <si>
    <t>IT</t>
  </si>
  <si>
    <t>ITA</t>
  </si>
  <si>
    <t>French Guiana</t>
  </si>
  <si>
    <t>Guyane française (la )</t>
  </si>
  <si>
    <t>GF</t>
  </si>
  <si>
    <t>GUF</t>
  </si>
  <si>
    <t>Latvia</t>
  </si>
  <si>
    <t>Lettonie (la)</t>
  </si>
  <si>
    <t>LV</t>
  </si>
  <si>
    <t>LVA</t>
  </si>
  <si>
    <t>Guadeloupe</t>
  </si>
  <si>
    <t>Guadeloupe (la)</t>
  </si>
  <si>
    <t>GP</t>
  </si>
  <si>
    <t>GLP</t>
  </si>
  <si>
    <t>Luxembourg</t>
  </si>
  <si>
    <t>Luxembourg (le)</t>
  </si>
  <si>
    <t>LU</t>
  </si>
  <si>
    <t>LUX</t>
  </si>
  <si>
    <t>Greece</t>
  </si>
  <si>
    <t>Grèce (la)</t>
  </si>
  <si>
    <t>GR</t>
  </si>
  <si>
    <t>GRC</t>
  </si>
  <si>
    <t>Lithuania</t>
  </si>
  <si>
    <t>Lituanie (la)</t>
  </si>
  <si>
    <t>LT</t>
  </si>
  <si>
    <t>LTU</t>
  </si>
  <si>
    <t>Ireland</t>
  </si>
  <si>
    <t>Irlande (l')</t>
  </si>
  <si>
    <t>IE</t>
  </si>
  <si>
    <t>IRL</t>
  </si>
  <si>
    <t>Andorra</t>
  </si>
  <si>
    <t>Andorre (l')</t>
  </si>
  <si>
    <t>AD</t>
  </si>
  <si>
    <t>Spain</t>
  </si>
  <si>
    <t>Espagne (l')</t>
  </si>
  <si>
    <t>ES</t>
  </si>
  <si>
    <t>ESP</t>
  </si>
  <si>
    <t>Mayotte</t>
  </si>
  <si>
    <t>YT</t>
  </si>
  <si>
    <t>MYT</t>
  </si>
  <si>
    <t>Holy See (the)</t>
  </si>
  <si>
    <t>Saint-Siège (le)</t>
  </si>
  <si>
    <t>Holy See (Vatican City State)</t>
  </si>
  <si>
    <t>VA</t>
  </si>
  <si>
    <t>VAT</t>
  </si>
  <si>
    <t>Austria</t>
  </si>
  <si>
    <t>Autriche (l')</t>
  </si>
  <si>
    <t>AT</t>
  </si>
  <si>
    <t>AUT</t>
  </si>
  <si>
    <t>Åland Islands</t>
  </si>
  <si>
    <t>Åland(les Îles)</t>
  </si>
  <si>
    <t>AX</t>
  </si>
  <si>
    <t>ALA</t>
  </si>
  <si>
    <t>Belgium</t>
  </si>
  <si>
    <t>Belgique (la)</t>
  </si>
  <si>
    <t>BE</t>
  </si>
  <si>
    <t>BEL</t>
  </si>
  <si>
    <t>French Southern Territories (the)</t>
  </si>
  <si>
    <t>Terres australes françaises (les)</t>
  </si>
  <si>
    <t>French Southern Territories</t>
  </si>
  <si>
    <t>TF</t>
  </si>
  <si>
    <t>ATF</t>
  </si>
  <si>
    <t>Saint Barthélemy</t>
  </si>
  <si>
    <t>Saint-Barthélemy</t>
  </si>
  <si>
    <t>BL</t>
  </si>
  <si>
    <t>BLM</t>
  </si>
  <si>
    <t>San Marino</t>
  </si>
  <si>
    <t>Saint-Marin</t>
  </si>
  <si>
    <t>SM</t>
  </si>
  <si>
    <t>SMR</t>
  </si>
  <si>
    <t>Slovakia</t>
  </si>
  <si>
    <t>Slovaquie (la)</t>
  </si>
  <si>
    <t>SK</t>
  </si>
  <si>
    <t>SVK</t>
  </si>
  <si>
    <t>Slovenia</t>
  </si>
  <si>
    <t>Slovénie (la)</t>
  </si>
  <si>
    <t>SI</t>
  </si>
  <si>
    <t>SVN</t>
  </si>
  <si>
    <t>Réunion</t>
  </si>
  <si>
    <t>Réunion (La)</t>
  </si>
  <si>
    <t>RE</t>
  </si>
  <si>
    <t>REU</t>
  </si>
  <si>
    <t>Portugal</t>
  </si>
  <si>
    <t>Portugal (le)</t>
  </si>
  <si>
    <t>PT</t>
  </si>
  <si>
    <t>PRT</t>
  </si>
  <si>
    <t>Saint Pierre and Miquelon</t>
  </si>
  <si>
    <t>Saint-Pierre-et-Miquelon</t>
  </si>
  <si>
    <t>PM</t>
  </si>
  <si>
    <t>SPM</t>
  </si>
  <si>
    <t>Cyprus</t>
  </si>
  <si>
    <t>Chypre</t>
  </si>
  <si>
    <t>CY</t>
  </si>
  <si>
    <t>CYP</t>
  </si>
  <si>
    <t>Germany</t>
  </si>
  <si>
    <t>Allemagne (l')</t>
  </si>
  <si>
    <t>DE</t>
  </si>
  <si>
    <t>DEU</t>
  </si>
  <si>
    <t>Netherlands (the)</t>
  </si>
  <si>
    <t>Pays-Bas (les)</t>
  </si>
  <si>
    <t>Netherlands</t>
  </si>
  <si>
    <t>NL</t>
  </si>
  <si>
    <t>NLD</t>
  </si>
  <si>
    <t>Estonia</t>
  </si>
  <si>
    <t>Estonie (l')</t>
  </si>
  <si>
    <t>EE</t>
  </si>
  <si>
    <t>EST</t>
  </si>
  <si>
    <t>Malta</t>
  </si>
  <si>
    <t>Malte</t>
  </si>
  <si>
    <t>MT</t>
  </si>
  <si>
    <t>MLT</t>
  </si>
  <si>
    <t>Finland</t>
  </si>
  <si>
    <t>Finlande (la)</t>
  </si>
  <si>
    <t>FI</t>
  </si>
  <si>
    <t>FIN</t>
  </si>
  <si>
    <t>GBP</t>
  </si>
  <si>
    <t>Jersey</t>
  </si>
  <si>
    <t>JE</t>
  </si>
  <si>
    <t>JEY</t>
  </si>
  <si>
    <t>Pound Sterling</t>
  </si>
  <si>
    <t>Isle of Man</t>
  </si>
  <si>
    <t>Île de Man</t>
  </si>
  <si>
    <t>IM</t>
  </si>
  <si>
    <t>IMN</t>
  </si>
  <si>
    <t>Guernsey</t>
  </si>
  <si>
    <t>Guernesey</t>
  </si>
  <si>
    <t>GG</t>
  </si>
  <si>
    <t>GGY</t>
  </si>
  <si>
    <t>United Kingdom of Great Britain and Northern Ireland (the)</t>
  </si>
  <si>
    <t>Royaume-Uni de Grande-Bretagne et d'Irlande du Nord (le)</t>
  </si>
  <si>
    <t>United Kingdom</t>
  </si>
  <si>
    <t>GB</t>
  </si>
  <si>
    <t>GBR</t>
  </si>
  <si>
    <t>INR</t>
  </si>
  <si>
    <t>India</t>
  </si>
  <si>
    <t>Inde (l')</t>
  </si>
  <si>
    <t>IND</t>
  </si>
  <si>
    <t>Indian Rupee</t>
  </si>
  <si>
    <t>Bhutan</t>
  </si>
  <si>
    <t>Bhoutan (le)</t>
  </si>
  <si>
    <t>BT</t>
  </si>
  <si>
    <t>BTN</t>
  </si>
  <si>
    <t>MAD</t>
  </si>
  <si>
    <t>Morocco</t>
  </si>
  <si>
    <t>Maroc (le)</t>
  </si>
  <si>
    <t>MA</t>
  </si>
  <si>
    <t>MAR</t>
  </si>
  <si>
    <t>Moroccan Dirham</t>
  </si>
  <si>
    <t>Western Sahara*</t>
  </si>
  <si>
    <t>Sahara occidental (le)*</t>
  </si>
  <si>
    <t>Western Sahara</t>
  </si>
  <si>
    <t>EH</t>
  </si>
  <si>
    <t>ESH</t>
  </si>
  <si>
    <t>NOK</t>
  </si>
  <si>
    <t>Svalbard and Jan Mayen</t>
  </si>
  <si>
    <t>Svalbard et l'Île Jan Mayen (le)</t>
  </si>
  <si>
    <t>SJ</t>
  </si>
  <si>
    <t>SJM</t>
  </si>
  <si>
    <t>Norwegian Krone</t>
  </si>
  <si>
    <t>Bouvet Island</t>
  </si>
  <si>
    <t>Bouvet (l'Île)</t>
  </si>
  <si>
    <t>BV</t>
  </si>
  <si>
    <t>BVT</t>
  </si>
  <si>
    <t>Norway</t>
  </si>
  <si>
    <t>Norvège (la)</t>
  </si>
  <si>
    <t>NOR</t>
  </si>
  <si>
    <t>NZD</t>
  </si>
  <si>
    <t>Cook Islands (the)</t>
  </si>
  <si>
    <t>Cook (les Îles)</t>
  </si>
  <si>
    <t>Cook Islands</t>
  </si>
  <si>
    <t>CK</t>
  </si>
  <si>
    <t>COK</t>
  </si>
  <si>
    <t>New Zealand Dollar</t>
  </si>
  <si>
    <t>Tokelau</t>
  </si>
  <si>
    <t>Tokelau (les)</t>
  </si>
  <si>
    <t>TK</t>
  </si>
  <si>
    <t>TKL</t>
  </si>
  <si>
    <t>Pitcairn</t>
  </si>
  <si>
    <t>PN</t>
  </si>
  <si>
    <t>PCN</t>
  </si>
  <si>
    <t>New Zealand</t>
  </si>
  <si>
    <t>Nouvelle-Zélande (la)</t>
  </si>
  <si>
    <t>NZ</t>
  </si>
  <si>
    <t>NZL</t>
  </si>
  <si>
    <t>Niue</t>
  </si>
  <si>
    <t>NU</t>
  </si>
  <si>
    <t>NIU</t>
  </si>
  <si>
    <t>USD</t>
  </si>
  <si>
    <t>Micronesia (Federated States of)</t>
  </si>
  <si>
    <t>Micronésie (États fédérés de)</t>
  </si>
  <si>
    <t>Micronesia, Federated States of</t>
  </si>
  <si>
    <t>FM</t>
  </si>
  <si>
    <t>FSM</t>
  </si>
  <si>
    <t>US Dollar</t>
  </si>
  <si>
    <t>Virgin Islands (U.S.)</t>
  </si>
  <si>
    <t>Vierges des États-Unis (les Îles)</t>
  </si>
  <si>
    <t>Virgin Islands, U.S.</t>
  </si>
  <si>
    <t>VI</t>
  </si>
  <si>
    <t>VIR</t>
  </si>
  <si>
    <t>Virgin Islands (British)</t>
  </si>
  <si>
    <t>Vierges britanniques (les Îles)</t>
  </si>
  <si>
    <t>Virgin Islands, British</t>
  </si>
  <si>
    <t>VG</t>
  </si>
  <si>
    <t>VGB</t>
  </si>
  <si>
    <t>United States of America (the)</t>
  </si>
  <si>
    <t>États-Unis d'Amérique (les)</t>
  </si>
  <si>
    <t>United States</t>
  </si>
  <si>
    <t>US</t>
  </si>
  <si>
    <t>USA</t>
  </si>
  <si>
    <t>United States Minor Outlying Islands (the)</t>
  </si>
  <si>
    <t>Îles mineures éloignées des États-Unis (les)</t>
  </si>
  <si>
    <t>United States Minor Outlying Islands</t>
  </si>
  <si>
    <t>UM</t>
  </si>
  <si>
    <t>UMI</t>
  </si>
  <si>
    <t>American Samoa</t>
  </si>
  <si>
    <t>Samoa américaines (les)</t>
  </si>
  <si>
    <t>AS</t>
  </si>
  <si>
    <t>ASM</t>
  </si>
  <si>
    <t>Timor-Leste</t>
  </si>
  <si>
    <t>Timor-Leste (le)</t>
  </si>
  <si>
    <t>TL</t>
  </si>
  <si>
    <t>TLS</t>
  </si>
  <si>
    <t>Turks and Caicos Islands (the)</t>
  </si>
  <si>
    <t>Turks-et-Caïcos (les Îles)</t>
  </si>
  <si>
    <t>Turks and Caicos Islands</t>
  </si>
  <si>
    <t>TC</t>
  </si>
  <si>
    <t>TCA</t>
  </si>
  <si>
    <t>Bonaire, Sint Eustatius and Saba</t>
  </si>
  <si>
    <t>Bonaire, Saint-Eustache et Saba</t>
  </si>
  <si>
    <t>BQ</t>
  </si>
  <si>
    <t>BES</t>
  </si>
  <si>
    <t>Guam</t>
  </si>
  <si>
    <t>GU</t>
  </si>
  <si>
    <t>GUM</t>
  </si>
  <si>
    <t>Palau</t>
  </si>
  <si>
    <t>Palaos (les)</t>
  </si>
  <si>
    <t>PW</t>
  </si>
  <si>
    <t>PLW</t>
  </si>
  <si>
    <t>Puerto Rico</t>
  </si>
  <si>
    <t>Porto Rico</t>
  </si>
  <si>
    <t>PR</t>
  </si>
  <si>
    <t>PRI</t>
  </si>
  <si>
    <t>British Indian Ocean Territory (the)</t>
  </si>
  <si>
    <t>Indien (le Territoire britannique de l'océan)</t>
  </si>
  <si>
    <t>British Indian Ocean Territory</t>
  </si>
  <si>
    <t>IO</t>
  </si>
  <si>
    <t>IOT</t>
  </si>
  <si>
    <t>Northern Mariana Islands (the)</t>
  </si>
  <si>
    <t>Mariannes du Nord (les Îles)</t>
  </si>
  <si>
    <t>Northern Mariana Islands</t>
  </si>
  <si>
    <t>MP</t>
  </si>
  <si>
    <t>MNP</t>
  </si>
  <si>
    <t>Ecuador</t>
  </si>
  <si>
    <t>Équateur (l')</t>
  </si>
  <si>
    <t>EC</t>
  </si>
  <si>
    <t>ECU</t>
  </si>
  <si>
    <t>Marshall Islands (the)</t>
  </si>
  <si>
    <t>Marshall (les Îles)</t>
  </si>
  <si>
    <t>Marshall Islands</t>
  </si>
  <si>
    <t>MH</t>
  </si>
  <si>
    <t>MHL</t>
  </si>
  <si>
    <t>XAF</t>
  </si>
  <si>
    <t>Equatorial Guinea</t>
  </si>
  <si>
    <t>Guinée équatoriale (la)</t>
  </si>
  <si>
    <t>GQ</t>
  </si>
  <si>
    <t>GNQ</t>
  </si>
  <si>
    <t>CFA Franc BEAC</t>
  </si>
  <si>
    <t>Chad</t>
  </si>
  <si>
    <t>Tchad (le)</t>
  </si>
  <si>
    <t>TD</t>
  </si>
  <si>
    <t>TCD</t>
  </si>
  <si>
    <t>Cameroon</t>
  </si>
  <si>
    <t>Cameroun (le)</t>
  </si>
  <si>
    <t>CM</t>
  </si>
  <si>
    <t>CMR</t>
  </si>
  <si>
    <t>Gabon</t>
  </si>
  <si>
    <t>Gabon (le)</t>
  </si>
  <si>
    <t>GA</t>
  </si>
  <si>
    <t>GAB</t>
  </si>
  <si>
    <t>Central African Republic (the)</t>
  </si>
  <si>
    <t>République centrafricaine (la)</t>
  </si>
  <si>
    <t>Central African Republic</t>
  </si>
  <si>
    <t>CF</t>
  </si>
  <si>
    <t>CAF</t>
  </si>
  <si>
    <t>Congo (the)</t>
  </si>
  <si>
    <t>Congo (le)</t>
  </si>
  <si>
    <t>Congo</t>
  </si>
  <si>
    <t>CG</t>
  </si>
  <si>
    <t>COG</t>
  </si>
  <si>
    <t>XCD</t>
  </si>
  <si>
    <t>Antigua and Barbuda</t>
  </si>
  <si>
    <t>Antigua-et-Barbuda</t>
  </si>
  <si>
    <t>AG</t>
  </si>
  <si>
    <t>ATG</t>
  </si>
  <si>
    <t>East Caribbean Dollar</t>
  </si>
  <si>
    <t>Montserrat</t>
  </si>
  <si>
    <t>MS</t>
  </si>
  <si>
    <t>MSR</t>
  </si>
  <si>
    <t>Saint Vincent and the Grenadines</t>
  </si>
  <si>
    <t>Saint-Vincent-et-les Grenadines</t>
  </si>
  <si>
    <t>VC</t>
  </si>
  <si>
    <t>VCT</t>
  </si>
  <si>
    <t>Anguilla</t>
  </si>
  <si>
    <t>AI</t>
  </si>
  <si>
    <t>AIA</t>
  </si>
  <si>
    <t>Grenada</t>
  </si>
  <si>
    <t>Grenade (la)</t>
  </si>
  <si>
    <t>GD</t>
  </si>
  <si>
    <t>GRD</t>
  </si>
  <si>
    <t>Saint Kitts and Nevis</t>
  </si>
  <si>
    <t>Saint-Kitts-et-Nevis</t>
  </si>
  <si>
    <t>KN</t>
  </si>
  <si>
    <t>KNA</t>
  </si>
  <si>
    <t>Dominica</t>
  </si>
  <si>
    <t>Dominique (la)</t>
  </si>
  <si>
    <t>DM</t>
  </si>
  <si>
    <t>DMA</t>
  </si>
  <si>
    <t>Saint Lucia</t>
  </si>
  <si>
    <t>Sainte-Lucie</t>
  </si>
  <si>
    <t>LC</t>
  </si>
  <si>
    <t>LCA</t>
  </si>
  <si>
    <t>XOF</t>
  </si>
  <si>
    <t>Burkina Faso</t>
  </si>
  <si>
    <t>Burkina Faso (le)</t>
  </si>
  <si>
    <t>BF</t>
  </si>
  <si>
    <t>BFA</t>
  </si>
  <si>
    <t>CFA Franc BCEAO</t>
  </si>
  <si>
    <t>Togo</t>
  </si>
  <si>
    <t>Togo (le)</t>
  </si>
  <si>
    <t>TG</t>
  </si>
  <si>
    <t>TGO</t>
  </si>
  <si>
    <t>Côte d'Ivoire</t>
  </si>
  <si>
    <t>Côte d'Ivoire (la)</t>
  </si>
  <si>
    <t>Côte d''Ivoire</t>
  </si>
  <si>
    <t>CI</t>
  </si>
  <si>
    <t>CIV</t>
  </si>
  <si>
    <t>Niger (the)</t>
  </si>
  <si>
    <t>Niger (le)</t>
  </si>
  <si>
    <t>Niger</t>
  </si>
  <si>
    <t>NE</t>
  </si>
  <si>
    <t>NER</t>
  </si>
  <si>
    <t>Mali</t>
  </si>
  <si>
    <t>Mali (le)</t>
  </si>
  <si>
    <t>ML</t>
  </si>
  <si>
    <t>MLI</t>
  </si>
  <si>
    <t>Benin</t>
  </si>
  <si>
    <t>Bénin (le)</t>
  </si>
  <si>
    <t>BJ</t>
  </si>
  <si>
    <t>BEN</t>
  </si>
  <si>
    <t>Senegal</t>
  </si>
  <si>
    <t>Sénégal (le)</t>
  </si>
  <si>
    <t>SN</t>
  </si>
  <si>
    <t>SEN</t>
  </si>
  <si>
    <t>Guinea-Bissau</t>
  </si>
  <si>
    <t>Guinée-Bissau (la)</t>
  </si>
  <si>
    <t>GW</t>
  </si>
  <si>
    <t>GNB</t>
  </si>
  <si>
    <t>XPF</t>
  </si>
  <si>
    <t>New Caledonia</t>
  </si>
  <si>
    <t>Nouvelle-Calédonie (la)</t>
  </si>
  <si>
    <t>NC</t>
  </si>
  <si>
    <t>NCL</t>
  </si>
  <si>
    <t>CFP Franc</t>
  </si>
  <si>
    <t>French Polynesia</t>
  </si>
  <si>
    <t>Polynésie française (la)</t>
  </si>
  <si>
    <t>PF</t>
  </si>
  <si>
    <t>PYF</t>
  </si>
  <si>
    <t>Wallis and Futuna</t>
  </si>
  <si>
    <t>Wallis-et-Futuna</t>
  </si>
  <si>
    <t>WF</t>
  </si>
  <si>
    <t>WLF</t>
  </si>
  <si>
    <t>Table</t>
  </si>
  <si>
    <t>Column</t>
  </si>
  <si>
    <t>Tools.Public.Countries</t>
  </si>
  <si>
    <t>CurrencyCD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</si>
</sst>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22" fontId="0" fillId="0" borderId="0" xfId="0" applyNumberFormat="1"/>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0" fillId="0" borderId="0" xfId="0" applyNumberFormat="1"/>
  </cellXfs>
  <cellStyles count="1">
    <cellStyle name="Normal" xfId="0" builtinId="0"/>
  </cellStyles>
  <dxfs count="1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openxmlformats.org/officeDocument/2006/relationships/customXml" Target="../customXml/item6.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29"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3.xml"/><Relationship Id="rId28" Type="http://schemas.openxmlformats.org/officeDocument/2006/relationships/customXml" Target="../customXml/item8.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s>
</file>

<file path=xl/drawings/drawing1.xml><?xml version="1.0" encoding="utf-8"?>
<xdr:wsDr xmlns:xdr="http://schemas.openxmlformats.org/drawingml/2006/spreadsheetDrawing" xmlns:a="http://schemas.openxmlformats.org/drawingml/2006/main">
  <xdr:twoCellAnchor>
    <xdr:from>
      <xdr:col>7</xdr:col>
      <xdr:colOff>276225</xdr:colOff>
      <xdr:row>7</xdr:row>
      <xdr:rowOff>9525</xdr:rowOff>
    </xdr:from>
    <xdr:to>
      <xdr:col>12</xdr:col>
      <xdr:colOff>552450</xdr:colOff>
      <xdr:row>10</xdr:row>
      <xdr:rowOff>0</xdr:rowOff>
    </xdr:to>
    <xdr:sp macro="" textlink="">
      <xdr:nvSpPr>
        <xdr:cNvPr id="2" name="TextBox 1">
          <a:extLst>
            <a:ext uri="{FF2B5EF4-FFF2-40B4-BE49-F238E27FC236}">
              <a16:creationId xmlns:a16="http://schemas.microsoft.com/office/drawing/2014/main" id="{A16F214C-F2EF-4763-9A6C-65CD32B40473}"/>
            </a:ext>
          </a:extLst>
        </xdr:cNvPr>
        <xdr:cNvSpPr txBox="1"/>
      </xdr:nvSpPr>
      <xdr:spPr>
        <a:xfrm>
          <a:off x="4543425" y="1343025"/>
          <a:ext cx="47529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latin typeface="Arial Black" panose="020B0A04020102020204" pitchFamily="34" charset="0"/>
            </a:rPr>
            <a:t>Database reporter</a:t>
          </a:r>
        </a:p>
      </xdr:txBody>
    </xdr:sp>
    <xdr:clientData/>
  </xdr:twoCellAnchor>
  <xdr:twoCellAnchor>
    <xdr:from>
      <xdr:col>7</xdr:col>
      <xdr:colOff>85724</xdr:colOff>
      <xdr:row>26</xdr:row>
      <xdr:rowOff>19050</xdr:rowOff>
    </xdr:from>
    <xdr:to>
      <xdr:col>13</xdr:col>
      <xdr:colOff>209549</xdr:colOff>
      <xdr:row>36</xdr:row>
      <xdr:rowOff>171451</xdr:rowOff>
    </xdr:to>
    <xdr:sp macro="" textlink="">
      <xdr:nvSpPr>
        <xdr:cNvPr id="3" name="TextBox 2">
          <a:extLst>
            <a:ext uri="{FF2B5EF4-FFF2-40B4-BE49-F238E27FC236}">
              <a16:creationId xmlns:a16="http://schemas.microsoft.com/office/drawing/2014/main" id="{172E4368-03CD-45FE-BC8F-6E12DDF88F9B}"/>
            </a:ext>
          </a:extLst>
        </xdr:cNvPr>
        <xdr:cNvSpPr txBox="1"/>
      </xdr:nvSpPr>
      <xdr:spPr>
        <a:xfrm>
          <a:off x="4352924" y="5048250"/>
          <a:ext cx="5562600" cy="2057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obtain the most recent data from the server, just right-click over a table and select Refresh.</a:t>
          </a:r>
          <a:br>
            <a:rPr lang="en-US" sz="1100"/>
          </a:br>
          <a:r>
            <a:rPr lang="en-US" sz="1100"/>
            <a:t>You can also use the Refresh</a:t>
          </a:r>
          <a:r>
            <a:rPr lang="en-US" sz="1100" baseline="0"/>
            <a:t> All button in the Data ribbon.</a:t>
          </a:r>
          <a:endParaRPr lang="en-US" sz="1100"/>
        </a:p>
        <a:p>
          <a:endParaRPr lang="en-US" sz="1100"/>
        </a:p>
        <a:p>
          <a:r>
            <a:rPr lang="en-US" sz="1100"/>
            <a:t>This will run using your Windows</a:t>
          </a:r>
          <a:r>
            <a:rPr lang="en-US" sz="1100" baseline="0"/>
            <a:t> account, as long as you are in a Windows group authorized to access the data.</a:t>
          </a:r>
          <a:br>
            <a:rPr lang="en-US" sz="1100" baseline="0"/>
          </a:br>
          <a:r>
            <a:rPr lang="en-US" sz="1100" baseline="0"/>
            <a:t>It is also possible to use a sql login, You will have to setup this at first time use. Save this document and use this personal copy going forward.</a:t>
          </a:r>
          <a:endParaRPr lang="en-US" sz="1100"/>
        </a:p>
        <a:p>
          <a:endParaRPr lang="en-US" sz="1100"/>
        </a:p>
        <a:p>
          <a:r>
            <a:rPr lang="en-US" sz="1100"/>
            <a:t>Get rid of Native Query security</a:t>
          </a:r>
          <a:r>
            <a:rPr lang="en-US" sz="1100" baseline="0"/>
            <a:t> warning:</a:t>
          </a:r>
          <a:br>
            <a:rPr lang="en-US" sz="1100" baseline="0"/>
          </a:br>
          <a:r>
            <a:rPr lang="en-US" sz="1100" baseline="0"/>
            <a:t>Data -&gt; Get Data -&gt; Query Options -&gt; Security -&gt; uncheck Request User Approval</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9524</xdr:colOff>
      <xdr:row>0</xdr:row>
      <xdr:rowOff>0</xdr:rowOff>
    </xdr:from>
    <xdr:to>
      <xdr:col>5</xdr:col>
      <xdr:colOff>790574</xdr:colOff>
      <xdr:row>2</xdr:row>
      <xdr:rowOff>171450</xdr:rowOff>
    </xdr:to>
    <xdr:sp macro="" textlink="">
      <xdr:nvSpPr>
        <xdr:cNvPr id="2" name="TextBox 1">
          <a:extLst>
            <a:ext uri="{FF2B5EF4-FFF2-40B4-BE49-F238E27FC236}">
              <a16:creationId xmlns:a16="http://schemas.microsoft.com/office/drawing/2014/main" id="{0329E151-95E3-B8A8-21C3-4235351DA050}"/>
            </a:ext>
          </a:extLst>
        </xdr:cNvPr>
        <xdr:cNvSpPr txBox="1"/>
      </xdr:nvSpPr>
      <xdr:spPr>
        <a:xfrm>
          <a:off x="8667749" y="0"/>
          <a:ext cx="4676775"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 or replace procedure utils.FIND_DUPLICATES(TableName VARCHAR(500), ColumnName VARCHAR(500))</a:t>
          </a:r>
        </a:p>
        <a:p>
          <a:r>
            <a:rPr lang="en-US" sz="1100"/>
            <a:t>returns table ()</a:t>
          </a:r>
        </a:p>
        <a:p>
          <a:r>
            <a:rPr lang="en-US" sz="1100"/>
            <a:t>language sql</a:t>
          </a:r>
        </a:p>
        <a:p>
          <a:r>
            <a:rPr lang="en-US" sz="1100"/>
            <a:t>as</a:t>
          </a:r>
        </a:p>
        <a:p>
          <a:r>
            <a:rPr lang="en-US" sz="1100"/>
            <a:t>declare</a:t>
          </a:r>
        </a:p>
        <a:p>
          <a:r>
            <a:rPr lang="en-US" sz="1100"/>
            <a:t>  select_statement varchar;</a:t>
          </a:r>
        </a:p>
        <a:p>
          <a:r>
            <a:rPr lang="en-US" sz="1100"/>
            <a:t>  res resultset;</a:t>
          </a:r>
        </a:p>
        <a:p>
          <a:r>
            <a:rPr lang="en-US" sz="1100"/>
            <a:t>begin</a:t>
          </a:r>
        </a:p>
        <a:p>
          <a:r>
            <a:rPr lang="en-US" sz="1100"/>
            <a:t>  select_statement :=</a:t>
          </a:r>
        </a:p>
        <a:p>
          <a:r>
            <a:rPr lang="en-US" sz="1100"/>
            <a:t>  Concat( </a:t>
          </a:r>
        </a:p>
        <a:p>
          <a:r>
            <a:rPr lang="en-US" sz="1100"/>
            <a:t>  'WITH dupl AS (</a:t>
          </a:r>
        </a:p>
        <a:p>
          <a:r>
            <a:rPr lang="en-US" sz="1100"/>
            <a:t>    SELECT</a:t>
          </a:r>
        </a:p>
        <a:p>
          <a:r>
            <a:rPr lang="en-US" sz="1100"/>
            <a:t>		c.' , ColumnName  , '</a:t>
          </a:r>
        </a:p>
        <a:p>
          <a:r>
            <a:rPr lang="en-US" sz="1100"/>
            <a:t>    FROM ' , TableName , ' c</a:t>
          </a:r>
        </a:p>
        <a:p>
          <a:r>
            <a:rPr lang="en-US" sz="1100"/>
            <a:t>    GROUP BY </a:t>
          </a:r>
        </a:p>
        <a:p>
          <a:r>
            <a:rPr lang="en-US" sz="1100"/>
            <a:t>        c.' , ColumnName , '</a:t>
          </a:r>
        </a:p>
        <a:p>
          <a:r>
            <a:rPr lang="en-US" sz="1100"/>
            <a:t>    HAVING </a:t>
          </a:r>
        </a:p>
        <a:p>
          <a:r>
            <a:rPr lang="en-US" sz="1100"/>
            <a:t>        COUNT(*) &gt; 1</a:t>
          </a:r>
        </a:p>
        <a:p>
          <a:r>
            <a:rPr lang="en-US" sz="1100"/>
            <a:t>)</a:t>
          </a:r>
        </a:p>
        <a:p>
          <a:r>
            <a:rPr lang="en-US" sz="1100"/>
            <a:t>SELECT </a:t>
          </a:r>
        </a:p>
        <a:p>
          <a:r>
            <a:rPr lang="en-US" sz="1100"/>
            <a:t>c.' , ColumnName  , ' as DuplicatedValue</a:t>
          </a:r>
        </a:p>
        <a:p>
          <a:r>
            <a:rPr lang="en-US" sz="1100"/>
            <a:t>,	c.*</a:t>
          </a:r>
        </a:p>
        <a:p>
          <a:r>
            <a:rPr lang="en-US" sz="1100"/>
            <a:t>FROM ' , TableName , ' c</a:t>
          </a:r>
        </a:p>
        <a:p>
          <a:r>
            <a:rPr lang="en-US" sz="1100"/>
            <a:t>    INNER JOIN dupl d ON d.' , ColumnName , ' = c.' , ColumnName ,</a:t>
          </a:r>
        </a:p>
        <a:p>
          <a:r>
            <a:rPr lang="en-US" sz="1100"/>
            <a:t>' ORDER BY </a:t>
          </a:r>
        </a:p>
        <a:p>
          <a:r>
            <a:rPr lang="en-US" sz="1100"/>
            <a:t>c.' , ColumnName     </a:t>
          </a:r>
        </a:p>
        <a:p>
          <a:r>
            <a:rPr lang="en-US" sz="1100"/>
            <a:t>  );</a:t>
          </a:r>
        </a:p>
        <a:p>
          <a:r>
            <a:rPr lang="en-US" sz="1100"/>
            <a:t>  </a:t>
          </a:r>
        </a:p>
        <a:p>
          <a:r>
            <a:rPr lang="en-US" sz="1100"/>
            <a:t>  res := (execute immediate :select_statement);</a:t>
          </a:r>
        </a:p>
        <a:p>
          <a:r>
            <a:rPr lang="en-US" sz="1100"/>
            <a:t>  return table(res);</a:t>
          </a:r>
        </a:p>
        <a:p>
          <a:r>
            <a:rPr lang="en-US" sz="1100"/>
            <a:t>end;</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95250</xdr:colOff>
      <xdr:row>44</xdr:row>
      <xdr:rowOff>171450</xdr:rowOff>
    </xdr:from>
    <xdr:ext cx="7181850" cy="5431359"/>
    <xdr:sp macro="" textlink="">
      <xdr:nvSpPr>
        <xdr:cNvPr id="2" name="TextBox 1">
          <a:extLst>
            <a:ext uri="{FF2B5EF4-FFF2-40B4-BE49-F238E27FC236}">
              <a16:creationId xmlns:a16="http://schemas.microsoft.com/office/drawing/2014/main" id="{92710833-22B7-4BE7-9AB4-0D6B2035E4BE}"/>
            </a:ext>
          </a:extLst>
        </xdr:cNvPr>
        <xdr:cNvSpPr txBox="1"/>
      </xdr:nvSpPr>
      <xdr:spPr>
        <a:xfrm rot="10800000" flipH="1" flipV="1">
          <a:off x="4019550" y="8553450"/>
          <a:ext cx="7181850" cy="5431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SELECT  'SalesForce_DEV' AS SFDB</a:t>
          </a:r>
        </a:p>
        <a:p>
          <a:r>
            <a:rPr lang="en-US" sz="1100"/>
            <a:t>     , QUOTENAME(SCHEMA_NAME(sOBJ.schema_id)) + '.' + QUOTENAME(sOBJ.name) AS [TableName]</a:t>
          </a:r>
        </a:p>
        <a:p>
          <a:r>
            <a:rPr lang="en-US" sz="1100"/>
            <a:t>      , SUM(sdmvPTNS.row_count) AS [RowCount]</a:t>
          </a:r>
        </a:p>
        <a:p>
          <a:r>
            <a:rPr lang="en-US" sz="1100"/>
            <a:t>FROM</a:t>
          </a:r>
        </a:p>
        <a:p>
          <a:r>
            <a:rPr lang="en-US" sz="1100"/>
            <a:t>      SalesForce.sys.objects AS sOBJ</a:t>
          </a:r>
        </a:p>
        <a:p>
          <a:r>
            <a:rPr lang="en-US" sz="1100"/>
            <a:t>      INNER JOIN SalesForce.sys.dm_db_partition_stats AS sdmvPTNS</a:t>
          </a:r>
        </a:p>
        <a:p>
          <a:r>
            <a:rPr lang="en-US" sz="1100"/>
            <a:t>            ON sOBJ.object_id = sdmvPTNS.object_id</a:t>
          </a:r>
        </a:p>
        <a:p>
          <a:r>
            <a:rPr lang="en-US" sz="1100"/>
            <a:t>WHERE </a:t>
          </a:r>
        </a:p>
        <a:p>
          <a:r>
            <a:rPr lang="en-US" sz="1100"/>
            <a:t>      sOBJ.type = 'U'</a:t>
          </a:r>
        </a:p>
        <a:p>
          <a:r>
            <a:rPr lang="en-US" sz="1100"/>
            <a:t>      AND sOBJ.is_ms_shipped = 0x0</a:t>
          </a:r>
        </a:p>
        <a:p>
          <a:r>
            <a:rPr lang="en-US" sz="1100"/>
            <a:t>      AND sdmvPTNS.index_id &lt; 2</a:t>
          </a:r>
        </a:p>
        <a:p>
          <a:r>
            <a:rPr lang="en-US" sz="1100"/>
            <a:t>GROUP BY</a:t>
          </a:r>
        </a:p>
        <a:p>
          <a:r>
            <a:rPr lang="en-US" sz="1100"/>
            <a:t>      sOBJ.schema_id</a:t>
          </a:r>
        </a:p>
        <a:p>
          <a:r>
            <a:rPr lang="en-US" sz="1100"/>
            <a:t>      , sOBJ.name</a:t>
          </a:r>
        </a:p>
        <a:p>
          <a:endParaRPr lang="en-US" sz="1100"/>
        </a:p>
        <a:p>
          <a:r>
            <a:rPr lang="en-US" sz="1100"/>
            <a:t>UNION ALL</a:t>
          </a:r>
        </a:p>
        <a:p>
          <a:r>
            <a:rPr lang="en-US" sz="1100"/>
            <a:t>SELECT 'UAT_DEV' AS SFDB</a:t>
          </a:r>
        </a:p>
        <a:p>
          <a:r>
            <a:rPr lang="en-US" sz="1100"/>
            <a:t>     , QUOTENAME(SCHEMA_NAME(sOBJ.schema_id)) + '.' + QUOTENAME(sOBJ.name) AS [TableName]</a:t>
          </a:r>
        </a:p>
        <a:p>
          <a:r>
            <a:rPr lang="en-US" sz="1100"/>
            <a:t>      , SUM(sdmvPTNS.row_count) AS [RowCount]</a:t>
          </a:r>
        </a:p>
        <a:p>
          <a:r>
            <a:rPr lang="en-US" sz="1100"/>
            <a:t>FROM</a:t>
          </a:r>
        </a:p>
        <a:p>
          <a:r>
            <a:rPr lang="en-US" sz="1100"/>
            <a:t>      SalesForceUAT.sys.objects AS sOBJ</a:t>
          </a:r>
        </a:p>
        <a:p>
          <a:r>
            <a:rPr lang="en-US" sz="1100"/>
            <a:t>      INNER JOIN SalesForceUAT.sys.dm_db_partition_stats AS sdmvPTNS</a:t>
          </a:r>
        </a:p>
        <a:p>
          <a:r>
            <a:rPr lang="en-US" sz="1100"/>
            <a:t>            ON sOBJ.object_id = sdmvPTNS.object_id</a:t>
          </a:r>
        </a:p>
        <a:p>
          <a:r>
            <a:rPr lang="en-US" sz="1100"/>
            <a:t>WHERE </a:t>
          </a:r>
        </a:p>
        <a:p>
          <a:r>
            <a:rPr lang="en-US" sz="1100"/>
            <a:t>      sOBJ.type = 'U'</a:t>
          </a:r>
        </a:p>
        <a:p>
          <a:r>
            <a:rPr lang="en-US" sz="1100"/>
            <a:t>      AND sOBJ.is_ms_shipped = 0x0</a:t>
          </a:r>
        </a:p>
        <a:p>
          <a:r>
            <a:rPr lang="en-US" sz="1100"/>
            <a:t>      AND sdmvPTNS.index_id &lt; 2</a:t>
          </a:r>
        </a:p>
        <a:p>
          <a:r>
            <a:rPr lang="en-US" sz="1100"/>
            <a:t>GROUP BY</a:t>
          </a:r>
        </a:p>
        <a:p>
          <a:r>
            <a:rPr lang="en-US" sz="1100"/>
            <a:t>      sOBJ.schema_id</a:t>
          </a:r>
        </a:p>
        <a:p>
          <a:r>
            <a:rPr lang="en-US" sz="1100"/>
            <a:t>      , sOBJ.name</a:t>
          </a:r>
        </a:p>
        <a:p>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CB1B1401-EE07-4958-A454-A69682BBC342}" autoFormatId="16" applyNumberFormats="0" applyBorderFormats="0" applyFontFormats="0" applyPatternFormats="0" applyAlignmentFormats="0" applyWidthHeightFormats="0">
  <queryTableRefresh nextId="55">
    <queryTableFields count="9">
      <queryTableField id="40" name="created_on" tableColumnId="1"/>
      <queryTableField id="41" name="name" tableColumnId="2"/>
      <queryTableField id="42" name="is_default" tableColumnId="3"/>
      <queryTableField id="43" name="is_current" tableColumnId="4"/>
      <queryTableField id="44" name="origin" tableColumnId="5"/>
      <queryTableField id="45" name="owner" tableColumnId="6"/>
      <queryTableField id="24" name="COMMENT" tableColumnId="24"/>
      <queryTableField id="46" name="options" tableColumnId="7"/>
      <queryTableField id="12" name="RETENTION_TIME"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2" xr16:uid="{EFD3764C-D4E6-466E-90CA-68E7119F2F92}" autoFormatId="16" applyNumberFormats="0" applyBorderFormats="0" applyFontFormats="0" applyPatternFormats="0" applyAlignmentFormats="0" applyWidthHeightFormats="0">
  <queryTableRefresh nextId="62">
    <queryTableFields count="5">
      <queryTableField id="57" name="DATABASE" tableColumnId="9"/>
      <queryTableField id="58" name="SCHEMA_NAME" tableColumnId="10"/>
      <queryTableField id="59" name="SCHEMA_OWNER" tableColumnId="11"/>
      <queryTableField id="60" name="CREATED" tableColumnId="12"/>
      <queryTableField id="61" name="LAST_ALTERED"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4" xr16:uid="{79204D0A-515F-4990-A274-97074412CF90}" autoFormatId="16" applyNumberFormats="0" applyBorderFormats="0" applyFontFormats="0" applyPatternFormats="0" applyAlignmentFormats="0" applyWidthHeightFormats="0">
  <queryTableRefresh nextId="40" unboundColumnsLeft="1">
    <queryTableFields count="23">
      <queryTableField id="39" dataBound="0" tableColumnId="25"/>
      <queryTableField id="3" name="TABLE_CATALOG" tableColumnId="3"/>
      <queryTableField id="4" name="TABLE_SCHEMA" tableColumnId="4"/>
      <queryTableField id="5" name="TABLE_NAME" tableColumnId="5"/>
      <queryTableField id="6" name="TABLE_OWNER" tableColumnId="6"/>
      <queryTableField id="7" name="TABLE_TYPE" tableColumnId="7"/>
      <queryTableField id="8" name="IS_TRANSIENT" tableColumnId="8"/>
      <queryTableField id="9" name="CLUSTERING_KEY" tableColumnId="9"/>
      <queryTableField id="10" name="ROW_COUNT" tableColumnId="10"/>
      <queryTableField id="11" name="BYTES" tableColumnId="11"/>
      <queryTableField id="12" name="RETENTION_TIME" tableColumnId="12"/>
      <queryTableField id="13" name="SELF_REFERENCING_COLUMN_NAME" tableColumnId="13"/>
      <queryTableField id="14" name="REFERENCE_GENERATION" tableColumnId="14"/>
      <queryTableField id="15" name="USER_DEFINED_TYPE_CATALOG" tableColumnId="15"/>
      <queryTableField id="16" name="USER_DEFINED_TYPE_SCHEMA" tableColumnId="16"/>
      <queryTableField id="17" name="USER_DEFINED_TYPE_NAME" tableColumnId="17"/>
      <queryTableField id="18" name="IS_INSERTABLE_INTO" tableColumnId="18"/>
      <queryTableField id="19" name="IS_TYPED" tableColumnId="19"/>
      <queryTableField id="20" name="COMMIT_ACTION" tableColumnId="20"/>
      <queryTableField id="21" name="CREATED" tableColumnId="21"/>
      <queryTableField id="22" name="LAST_ALTERED" tableColumnId="22"/>
      <queryTableField id="23" name="AUTO_CLUSTERING_ON" tableColumnId="23"/>
      <queryTableField id="24" name="COMMENT" tableColumnId="2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6" xr16:uid="{C0DCAAB0-72DF-4F54-97DE-0005B3AD6DC7}" autoFormatId="16" applyNumberFormats="0" applyBorderFormats="0" applyFontFormats="0" applyPatternFormats="0" applyAlignmentFormats="0" applyWidthHeightFormats="0">
  <queryTableRefresh nextId="49" unboundColumnsLeft="5">
    <queryTableFields count="47">
      <queryTableField id="47" dataBound="0" tableColumnId="46"/>
      <queryTableField id="44" dataBound="0" tableColumnId="44"/>
      <queryTableField id="45" dataBound="0" tableColumnId="45"/>
      <queryTableField id="43" dataBound="0" tableColumnId="43"/>
      <queryTableField id="46" dataBound="0" tableColumnId="47"/>
      <queryTableField id="1" name="TABLE_CATALOG" tableColumnId="1"/>
      <queryTableField id="2" name="TABLE_SCHEMA" tableColumnId="2"/>
      <queryTableField id="3" name="TABLE_NAME" tableColumnId="3"/>
      <queryTableField id="4" name="COLUMN_NAME" tableColumnId="4"/>
      <queryTableField id="5" name="ORDINAL_POSITION" tableColumnId="5"/>
      <queryTableField id="6" name="COLUMN_DEFAULT" tableColumnId="6"/>
      <queryTableField id="7" name="IS_NULLABLE" tableColumnId="7"/>
      <queryTableField id="8" name="DATA_TYPE" tableColumnId="8"/>
      <queryTableField id="9" name="CHARACTER_MAXIMUM_LENGTH" tableColumnId="9"/>
      <queryTableField id="10" name="CHARACTER_OCTET_LENGTH" tableColumnId="10"/>
      <queryTableField id="11" name="NUMERIC_PRECISION" tableColumnId="11"/>
      <queryTableField id="12" name="NUMERIC_PRECISION_RADIX" tableColumnId="12"/>
      <queryTableField id="13" name="NUMERIC_SCALE" tableColumnId="13"/>
      <queryTableField id="14" name="DATETIME_PRECISION" tableColumnId="14"/>
      <queryTableField id="15" name="INTERVAL_TYPE" tableColumnId="15"/>
      <queryTableField id="16" name="INTERVAL_PRECISION" tableColumnId="16"/>
      <queryTableField id="17" name="CHARACTER_SET_CATALOG" tableColumnId="17"/>
      <queryTableField id="18" name="CHARACTER_SET_SCHEMA" tableColumnId="18"/>
      <queryTableField id="19" name="CHARACTER_SET_NAME" tableColumnId="19"/>
      <queryTableField id="20" name="COLLATION_CATALOG" tableColumnId="20"/>
      <queryTableField id="21" name="COLLATION_SCHEMA" tableColumnId="21"/>
      <queryTableField id="22" name="COLLATION_NAME" tableColumnId="22"/>
      <queryTableField id="23" name="DOMAIN_CATALOG" tableColumnId="23"/>
      <queryTableField id="24" name="DOMAIN_SCHEMA" tableColumnId="24"/>
      <queryTableField id="25" name="DOMAIN_NAME" tableColumnId="25"/>
      <queryTableField id="26" name="UDT_CATALOG" tableColumnId="26"/>
      <queryTableField id="27" name="UDT_SCHEMA" tableColumnId="27"/>
      <queryTableField id="28" name="UDT_NAME" tableColumnId="28"/>
      <queryTableField id="29" name="SCOPE_CATALOG" tableColumnId="29"/>
      <queryTableField id="30" name="SCOPE_SCHEMA" tableColumnId="30"/>
      <queryTableField id="31" name="SCOPE_NAME" tableColumnId="31"/>
      <queryTableField id="32" name="MAXIMUM_CARDINALITY" tableColumnId="32"/>
      <queryTableField id="33" name="DTD_IDENTIFIER" tableColumnId="33"/>
      <queryTableField id="34" name="IS_SELF_REFERENCING" tableColumnId="34"/>
      <queryTableField id="35" name="IS_IDENTITY" tableColumnId="35"/>
      <queryTableField id="36" name="IDENTITY_GENERATION" tableColumnId="36"/>
      <queryTableField id="37" name="IDENTITY_START" tableColumnId="37"/>
      <queryTableField id="38" name="IDENTITY_INCREMENT" tableColumnId="38"/>
      <queryTableField id="39" name="IDENTITY_MAXIMUM" tableColumnId="39"/>
      <queryTableField id="40" name="IDENTITY_MINIMUM" tableColumnId="40"/>
      <queryTableField id="41" name="IDENTITY_CYCLE" tableColumnId="41"/>
      <queryTableField id="42" name="COMMENT" tableColumnId="4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7" connectionId="3" xr16:uid="{195C6541-09F6-454E-B19F-8D343E411208}" autoFormatId="16" applyNumberFormats="0" applyBorderFormats="0" applyFontFormats="0" applyPatternFormats="0" applyAlignmentFormats="0" applyWidthHeightFormats="0">
  <queryTableRefresh nextId="117">
    <queryTableFields count="10">
      <queryTableField id="1" name="DUPLICATEDVALUE" tableColumnId="1"/>
      <queryTableField id="107" name="COUNTRYNAME" tableColumnId="105"/>
      <queryTableField id="108" name="COUNTRYNAMEFRENCH" tableColumnId="106"/>
      <queryTableField id="4" name="NAME" tableColumnId="4"/>
      <queryTableField id="109" name="COUNTRYCD2" tableColumnId="107"/>
      <queryTableField id="110" name="COUNTRYCD3" tableColumnId="108"/>
      <queryTableField id="111" name="COUNTRYNUM" tableColumnId="109"/>
      <queryTableField id="112" name="CURRENCYCD" tableColumnId="110"/>
      <queryTableField id="113" name="CURENCYNUM" tableColumnId="111"/>
      <queryTableField id="114" name="CURRENCYNAME" tableColumnId="11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5" connectionId="11" xr16:uid="{8254C8AF-D91F-4505-BB41-AF1C95A142E7}" autoFormatId="16" applyNumberFormats="0" applyBorderFormats="0" applyFontFormats="0" applyPatternFormats="0" applyAlignmentFormats="0" applyWidthHeightFormats="0">
  <queryTableRefresh nextId="12">
    <queryTableFields count="11">
      <queryTableField id="1" name="created_on" tableColumnId="1"/>
      <queryTableField id="2" name="name" tableColumnId="2"/>
      <queryTableField id="3" name="database_name" tableColumnId="3"/>
      <queryTableField id="4" name="schema_name" tableColumnId="4"/>
      <queryTableField id="5" name="definition" tableColumnId="5"/>
      <queryTableField id="6" name="owner" tableColumnId="6"/>
      <queryTableField id="7" name="notification_channel" tableColumnId="7"/>
      <queryTableField id="8" name="comment" tableColumnId="8"/>
      <queryTableField id="9" name="integration" tableColumnId="9"/>
      <queryTableField id="10" name="pattern" tableColumnId="10"/>
      <queryTableField id="11" name="error_integration" tableColumnId="11"/>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4" connectionId="13" xr16:uid="{7E9A736A-360A-4669-B47E-12F1B318A61C}" autoFormatId="16" applyNumberFormats="0" applyBorderFormats="0" applyFontFormats="0" applyPatternFormats="0" applyAlignmentFormats="0" applyWidthHeightFormats="0">
  <queryTableRefresh nextId="15">
    <queryTableFields count="14">
      <queryTableField id="1" name="created_on" tableColumnId="1"/>
      <queryTableField id="2" name="name" tableColumnId="2"/>
      <queryTableField id="3" name="database_name" tableColumnId="3"/>
      <queryTableField id="4" name="schema_name" tableColumnId="4"/>
      <queryTableField id="5" name="owner" tableColumnId="5"/>
      <queryTableField id="6" name="comment" tableColumnId="6"/>
      <queryTableField id="7" name="table_name" tableColumnId="7"/>
      <queryTableField id="8" name="source_type" tableColumnId="8"/>
      <queryTableField id="9" name="base_tables" tableColumnId="9"/>
      <queryTableField id="10" name="type" tableColumnId="10"/>
      <queryTableField id="11" name="stale" tableColumnId="11"/>
      <queryTableField id="12" name="mode" tableColumnId="12"/>
      <queryTableField id="13" name="stale_after" tableColumnId="13"/>
      <queryTableField id="14" name="invalid_reason" tableColumnId="1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5" connectionId="9" xr16:uid="{3E6BE2E9-C58D-44DA-A9B9-4FFFFF598D53}" autoFormatId="16" applyNumberFormats="0" applyBorderFormats="0" applyFontFormats="0" applyPatternFormats="0" applyAlignmentFormats="0" applyWidthHeightFormats="0">
  <queryTableRefresh nextId="17">
    <queryTableFields count="16">
      <queryTableField id="1" name="created_on" tableColumnId="1"/>
      <queryTableField id="2" name="name" tableColumnId="2"/>
      <queryTableField id="3" name="schema_name" tableColumnId="3"/>
      <queryTableField id="4" name="is_builtin" tableColumnId="4"/>
      <queryTableField id="5" name="is_aggregate" tableColumnId="5"/>
      <queryTableField id="6" name="is_ansi" tableColumnId="6"/>
      <queryTableField id="7" name="min_num_arguments" tableColumnId="7"/>
      <queryTableField id="8" name="max_num_arguments" tableColumnId="8"/>
      <queryTableField id="9" name="arguments" tableColumnId="9"/>
      <queryTableField id="10" name="description" tableColumnId="10"/>
      <queryTableField id="11" name="catalog_name" tableColumnId="11"/>
      <queryTableField id="12" name="is_table_function" tableColumnId="12"/>
      <queryTableField id="13" name="valid_for_clustering" tableColumnId="13"/>
      <queryTableField id="14" name="is_secure" tableColumnId="14"/>
      <queryTableField id="15" name="is_external_function" tableColumnId="15"/>
      <queryTableField id="16" name="language" tableColumnId="1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4" adjustColumnWidth="0" connectionId="10" xr16:uid="{9FEEDF76-B9E5-432F-99F0-7D95C8573E8D}" autoFormatId="16" applyNumberFormats="0" applyBorderFormats="0" applyFontFormats="0" applyPatternFormats="0" applyAlignmentFormats="0" applyWidthHeightFormats="0">
  <queryTableRefresh nextId="17">
    <queryTableFields count="16">
      <queryTableField id="1" name="created_on" tableColumnId="1"/>
      <queryTableField id="2" name="name" tableColumnId="2"/>
      <queryTableField id="3" name="schema_name" tableColumnId="3"/>
      <queryTableField id="4" name="is_builtin" tableColumnId="4"/>
      <queryTableField id="5" name="is_aggregate" tableColumnId="5"/>
      <queryTableField id="6" name="is_ansi" tableColumnId="6"/>
      <queryTableField id="7" name="min_num_arguments" tableColumnId="7"/>
      <queryTableField id="8" name="max_num_arguments" tableColumnId="8"/>
      <queryTableField id="9" name="arguments" tableColumnId="9"/>
      <queryTableField id="10" name="description" tableColumnId="10"/>
      <queryTableField id="11" name="catalog_name" tableColumnId="11"/>
      <queryTableField id="12" name="is_table_function" tableColumnId="12"/>
      <queryTableField id="13" name="valid_for_clustering" tableColumnId="13"/>
      <queryTableField id="14" name="is_secure" tableColumnId="14"/>
      <queryTableField id="15" name="is_external_function" tableColumnId="15"/>
      <queryTableField id="16" name="language" tableColumnId="16"/>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5" xr16:uid="{A2191395-29A8-4E98-AB73-BA07B5E24CA7}" autoFormatId="16" applyNumberFormats="0" applyBorderFormats="0" applyFontFormats="0" applyPatternFormats="0" applyAlignmentFormats="0" applyWidthHeightFormats="0">
  <queryTableRefresh nextId="18">
    <queryTableFields count="17">
      <queryTableField id="1" name="created_on" tableColumnId="1"/>
      <queryTableField id="2" name="name" tableColumnId="2"/>
      <queryTableField id="3" name="id" tableColumnId="3"/>
      <queryTableField id="4" name="database_name" tableColumnId="4"/>
      <queryTableField id="5" name="schema_name" tableColumnId="5"/>
      <queryTableField id="6" name="owner" tableColumnId="6"/>
      <queryTableField id="7" name="comment" tableColumnId="7"/>
      <queryTableField id="8" name="warehouse" tableColumnId="8"/>
      <queryTableField id="9" name="schedule" tableColumnId="9"/>
      <queryTableField id="10" name="predecessors" tableColumnId="10"/>
      <queryTableField id="11" name="state" tableColumnId="11"/>
      <queryTableField id="12" name="definition" tableColumnId="12"/>
      <queryTableField id="13" name="condition" tableColumnId="13"/>
      <queryTableField id="14" name="allow_overlapping_execution" tableColumnId="14"/>
      <queryTableField id="15" name="error_integration" tableColumnId="15"/>
      <queryTableField id="16" name="last_committed_on" tableColumnId="16"/>
      <queryTableField id="17" name="last_suspended_on" tableColumnId="1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preserveFormatting="0" adjustColumnWidth="0" connectionId="8" xr16:uid="{73DA146D-609E-4C7A-836C-95079B6DE7A0}" autoFormatId="16" applyNumberFormats="0" applyBorderFormats="0" applyFontFormats="0" applyPatternFormats="0" applyAlignmentFormats="0" applyWidthHeightFormats="0">
  <queryTableRefresh preserveSortFilterLayout="0" nextId="2">
    <queryTableFields count="1">
      <queryTableField id="1" name="GET_DDL('SCHEMA', 'TOOLS.UTILS', TRUE)" tableColumnId="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54DE7BC-4EC5-4540-9E71-5DEB8555F72D}" name="Table4" displayName="Table4" ref="J18:K24" totalsRowShown="0">
  <autoFilter ref="J18:K24" xr:uid="{7C897784-C46B-4A1E-806F-32E323F25EB7}"/>
  <tableColumns count="2">
    <tableColumn id="1" xr3:uid="{51BF5A2A-74AF-47CA-90EC-4A971C629C4A}" name="Parameter"/>
    <tableColumn id="2" xr3:uid="{BFD15917-5531-4DBE-ADCE-F00880ABC582}" name="Valu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614ED0C-0EB4-44A7-967B-2293AB4D6FDB}" name="Snow_Databases" displayName="Snow_Databases" ref="A1:I29" tableType="queryTable" totalsRowShown="0">
  <autoFilter ref="A1:I29" xr:uid="{2A54E92A-7757-45CC-842E-773920273E3F}"/>
  <tableColumns count="9">
    <tableColumn id="1" xr3:uid="{9C04201B-CE21-45FD-8193-1C7A07A06DDF}" uniqueName="1" name="created_on" queryTableFieldId="40" dataDxfId="8"/>
    <tableColumn id="2" xr3:uid="{296A4C4E-47BA-47F3-BCEC-8DF2D25AF8DC}" uniqueName="2" name="name" queryTableFieldId="41" dataDxfId="151"/>
    <tableColumn id="3" xr3:uid="{F5BA44FC-7C64-46C9-A392-5C803BA30DFE}" uniqueName="3" name="is_default" queryTableFieldId="42" dataDxfId="150"/>
    <tableColumn id="4" xr3:uid="{5361A3D5-5BC2-432C-B721-4E76949ACF8E}" uniqueName="4" name="is_current" queryTableFieldId="43" dataDxfId="149"/>
    <tableColumn id="5" xr3:uid="{392BF97F-7EA8-4679-AF5A-D5624115D084}" uniqueName="5" name="origin" queryTableFieldId="44" dataDxfId="148"/>
    <tableColumn id="6" xr3:uid="{44EDA59C-F157-47A4-BAD7-49AB1E808636}" uniqueName="6" name="owner" queryTableFieldId="45" dataDxfId="147"/>
    <tableColumn id="24" xr3:uid="{9A1E8880-7047-4F2D-BE0B-C46234EAAAF9}" uniqueName="24" name="comment" queryTableFieldId="24" dataDxfId="146"/>
    <tableColumn id="7" xr3:uid="{B9FDFA06-EE70-4D77-A625-B5C95D6DE787}" uniqueName="7" name="options" queryTableFieldId="46" dataDxfId="145"/>
    <tableColumn id="12" xr3:uid="{F746DBB0-7EFB-4E85-A8E3-3CF4242DA24C}" uniqueName="12" name="retention_time" queryTableFieldId="12" dataDxfId="14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0B2FCEF-9C66-4573-81F6-A3E73014A7C4}" name="Snow_Schemas" displayName="Snow_Schemas" ref="A1:E4" tableType="queryTable" totalsRowShown="0">
  <autoFilter ref="A1:E4" xr:uid="{2A54E92A-7757-45CC-842E-773920273E3F}"/>
  <tableColumns count="5">
    <tableColumn id="9" xr3:uid="{CD181741-018F-4D47-B77B-0F362800963B}" uniqueName="9" name="DATABASE" queryTableFieldId="57" dataDxfId="143"/>
    <tableColumn id="10" xr3:uid="{8DCEB5A1-4497-4722-B627-CB142486EE6F}" uniqueName="10" name="SCHEMA_NAME" queryTableFieldId="58" dataDxfId="142"/>
    <tableColumn id="11" xr3:uid="{489533DC-512E-4CD5-AE1D-BB46E5B58A6C}" uniqueName="11" name="SCHEMA_OWNER" queryTableFieldId="59" dataDxfId="141"/>
    <tableColumn id="12" xr3:uid="{C1D05EA5-7009-446B-9A5E-C706CB685796}" uniqueName="12" name="CREATED" queryTableFieldId="60" dataDxfId="140"/>
    <tableColumn id="13" xr3:uid="{873257D2-9990-4F80-BACA-4967392C2984}" uniqueName="13" name="LAST_ALTERED" queryTableFieldId="61" dataDxfId="13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A54E92A-7757-45CC-842E-773920273E3F}" name="Snow_Tables" displayName="Snow_Tables" ref="A1:W63" tableType="queryTable" totalsRowShown="0">
  <autoFilter ref="A1:W63" xr:uid="{2A54E92A-7757-45CC-842E-773920273E3F}"/>
  <tableColumns count="23">
    <tableColumn id="25" xr3:uid="{A228DA61-EEFE-4220-9713-70CE17BD1E33}" uniqueName="25" name="Schema and Name" queryTableFieldId="39" dataDxfId="138">
      <calculatedColumnFormula>Snow_Tables[[#This Row],[TABLE_SCHEMA]]&amp;"."&amp;Snow_Tables[[#This Row],[TABLE_NAME]]</calculatedColumnFormula>
    </tableColumn>
    <tableColumn id="3" xr3:uid="{B88001F3-2341-4181-9998-53AB2BB71C38}" uniqueName="3" name="TABLE_CATALOG" queryTableFieldId="3" dataDxfId="137"/>
    <tableColumn id="4" xr3:uid="{707F6C7F-0701-4858-8533-C8BE5E9859C7}" uniqueName="4" name="TABLE_SCHEMA" queryTableFieldId="4" dataDxfId="136"/>
    <tableColumn id="5" xr3:uid="{C5907776-B7AC-410B-8527-D32C3C42845D}" uniqueName="5" name="TABLE_NAME" queryTableFieldId="5" dataDxfId="135"/>
    <tableColumn id="6" xr3:uid="{70440446-F8FA-41F2-AE7C-53F2531ED6FB}" uniqueName="6" name="TABLE_OWNER" queryTableFieldId="6" dataDxfId="134"/>
    <tableColumn id="7" xr3:uid="{766E5E45-A7B5-4D18-8EC9-53257526A4CB}" uniqueName="7" name="TABLE_TYPE" queryTableFieldId="7" dataDxfId="133"/>
    <tableColumn id="8" xr3:uid="{24FA9D0E-19ED-4975-846F-183C339034EF}" uniqueName="8" name="IS_TRANSIENT" queryTableFieldId="8" dataDxfId="132"/>
    <tableColumn id="9" xr3:uid="{FA25F7EF-43E5-47C8-92B2-C61811FB4645}" uniqueName="9" name="CLUSTERING_KEY" queryTableFieldId="9" dataDxfId="131"/>
    <tableColumn id="10" xr3:uid="{CFB6ECD6-9BBA-4044-9152-D6FE4096A372}" uniqueName="10" name="ROW_COUNT" queryTableFieldId="10"/>
    <tableColumn id="11" xr3:uid="{B0497A10-3011-4F1C-B90B-BF3C884D8BF6}" uniqueName="11" name="BYTES" queryTableFieldId="11"/>
    <tableColumn id="12" xr3:uid="{143AF3AA-3F4A-462A-B641-6371357CB827}" uniqueName="12" name="RETENTION_TIME" queryTableFieldId="12"/>
    <tableColumn id="13" xr3:uid="{8859488D-8F7A-40E5-AB06-B651CE925574}" uniqueName="13" name="SELF_REFERENCING_COLUMN_NAME" queryTableFieldId="13" dataDxfId="130"/>
    <tableColumn id="14" xr3:uid="{433A746E-7B47-4A96-B383-84BD814C3497}" uniqueName="14" name="REFERENCE_GENERATION" queryTableFieldId="14" dataDxfId="129"/>
    <tableColumn id="15" xr3:uid="{15566A65-4413-45B8-A872-9388E7933B51}" uniqueName="15" name="USER_DEFINED_TYPE_CATALOG" queryTableFieldId="15" dataDxfId="128"/>
    <tableColumn id="16" xr3:uid="{91391A61-355E-4A14-BC07-3137FFFB8380}" uniqueName="16" name="USER_DEFINED_TYPE_SCHEMA" queryTableFieldId="16" dataDxfId="127"/>
    <tableColumn id="17" xr3:uid="{980BA8E9-B410-42C0-BA9C-8EC80CB40166}" uniqueName="17" name="USER_DEFINED_TYPE_NAME" queryTableFieldId="17" dataDxfId="126"/>
    <tableColumn id="18" xr3:uid="{0070DC10-3FC3-4106-91CE-CF6D69C9C814}" uniqueName="18" name="IS_INSERTABLE_INTO" queryTableFieldId="18" dataDxfId="125"/>
    <tableColumn id="19" xr3:uid="{46820073-C319-4C14-8107-8CC1416362A5}" uniqueName="19" name="IS_TYPED" queryTableFieldId="19" dataDxfId="124"/>
    <tableColumn id="20" xr3:uid="{7202C836-2D3A-413D-8026-F77271827F64}" uniqueName="20" name="COMMIT_ACTION" queryTableFieldId="20" dataDxfId="123"/>
    <tableColumn id="21" xr3:uid="{ABD9FBF9-C829-41CA-8508-83DC69E72667}" uniqueName="21" name="CREATED" queryTableFieldId="21" dataDxfId="122"/>
    <tableColumn id="22" xr3:uid="{D97F66F4-5F18-432B-AD53-AF01264EF4E8}" uniqueName="22" name="LAST_ALTERED" queryTableFieldId="22" dataDxfId="121"/>
    <tableColumn id="23" xr3:uid="{CB8ACE89-069C-4EFF-BC16-DCD78ADE675D}" uniqueName="23" name="AUTO_CLUSTERING_ON" queryTableFieldId="23" dataDxfId="120"/>
    <tableColumn id="24" xr3:uid="{DE81DF5A-7DE6-4195-859B-DE88B832AAC6}" uniqueName="24" name="COMMENT" queryTableFieldId="24" dataDxfId="11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0610DB6-A82A-4106-B605-F3CAAAC4CD29}" name="Snow_Columns" displayName="Snow_Columns" ref="B1:AV500" tableType="queryTable" totalsRowShown="0">
  <autoFilter ref="B1:AV500" xr:uid="{80610DB6-A82A-4106-B605-F3CAAAC4CD29}">
    <filterColumn colId="6">
      <filters>
        <filter val="LOOKUPS"/>
      </filters>
    </filterColumn>
    <filterColumn colId="7">
      <filters>
        <filter val="COUNTRIES"/>
      </filters>
    </filterColumn>
  </autoFilter>
  <tableColumns count="47">
    <tableColumn id="46" xr3:uid="{6FFAD9FE-2A34-4714-B60B-1FBB170F91CC}" uniqueName="46" name="z.MD5 = cast( MD5_hex( Concat(  ) as BINARY ) " queryTableFieldId="47" dataDxfId="118">
      <calculatedColumnFormula>"ifnull("&amp;LEFT(Snow_Columns[[#This Row],[TABLE_NAME]],1) &amp;"."&amp;Snow_Columns[[#This Row],[COLUMN_NAME]]&amp;IF(Snow_Columns[[#This Row],[DATA_TYPE]]= "text",", ''",", 0")&amp;"),"</calculatedColumnFormula>
    </tableColumn>
    <tableColumn id="44" xr3:uid="{A35674B4-1D51-4B36-9C0D-6BF909D5F6A7}" uniqueName="44" name="Equal = List" queryTableFieldId="44" dataDxfId="117">
      <calculatedColumnFormula>LEFT(Snow_Columns[[#This Row],[TABLE_NAME]],1) &amp;"."&amp;Snow_Columns[[#This Row],[COLUMN_NAME]]&amp; " = " &amp; LEFT(Snow_Columns[[#This Row],[TABLE_NAME]],1) &amp; "s."&amp;Snow_Columns[[#This Row],[COLUMN_NAME]]&amp; IF(Snow_Columns[[#This Row],[TABLE_NAME]]=I3, ", ", "")</calculatedColumnFormula>
    </tableColumn>
    <tableColumn id="45" xr3:uid="{D41AA7D5-AC73-44FA-984E-7202F3BFFB94}" uniqueName="45" name="Comma List" queryTableFieldId="45" dataDxfId="116">
      <calculatedColumnFormula>Snow_Columns[[#This Row],[COLUMN_NAME]]&amp; IF(Snow_Columns[[#This Row],[TABLE_NAME]]=I3, ", ", "")</calculatedColumnFormula>
    </tableColumn>
    <tableColumn id="43" xr3:uid="{09AB0780-316C-40BD-B22A-2544E841542F}" uniqueName="43" name="Comma List Target" queryTableFieldId="43" dataDxfId="115">
      <calculatedColumnFormula>LEFT(Snow_Columns[[#This Row],[TABLE_NAME]],1)&amp;"."&amp;Snow_Columns[[#This Row],[COLUMN_NAME]]&amp; IF(Snow_Columns[[#This Row],[TABLE_NAME]]=I3, ", ", "")</calculatedColumnFormula>
    </tableColumn>
    <tableColumn id="47" xr3:uid="{E27D5E9B-E63E-442F-8CA6-42772CF6BADE}" uniqueName="47" name="Comma List Source" queryTableFieldId="46" dataDxfId="114">
      <calculatedColumnFormula>LEFT(Snow_Columns[[#This Row],[TABLE_NAME]],1)&amp;"s."&amp;Snow_Columns[[#This Row],[COLUMN_NAME]]&amp; IF(Snow_Columns[[#This Row],[TABLE_NAME]]=I3, ", ", "")</calculatedColumnFormula>
    </tableColumn>
    <tableColumn id="1" xr3:uid="{3BB90FAE-F6AC-4FDC-A218-602C9779944A}" uniqueName="1" name="TABLE_CATALOG" queryTableFieldId="1" dataDxfId="113"/>
    <tableColumn id="2" xr3:uid="{0F8DACE8-772F-42B5-A155-5D06B3181D03}" uniqueName="2" name="TABLE_SCHEMA" queryTableFieldId="2" dataDxfId="112"/>
    <tableColumn id="3" xr3:uid="{66E53CB0-E745-4E44-B142-0590EED96FEE}" uniqueName="3" name="TABLE_NAME" queryTableFieldId="3" dataDxfId="111"/>
    <tableColumn id="4" xr3:uid="{71D6E3FD-4A29-4858-850A-B7F00E69B2C3}" uniqueName="4" name="COLUMN_NAME" queryTableFieldId="4" dataDxfId="110"/>
    <tableColumn id="5" xr3:uid="{B3CA4A72-E1E9-4DDF-8A3F-828AE03CF1AB}" uniqueName="5" name="ORDINAL_POSITION" queryTableFieldId="5"/>
    <tableColumn id="6" xr3:uid="{F9D35E8B-10F4-47B7-9319-D57CEE095BCE}" uniqueName="6" name="COLUMN_DEFAULT" queryTableFieldId="6" dataDxfId="109"/>
    <tableColumn id="7" xr3:uid="{C46B8A5C-A509-4BF9-A83C-6B53E1D4A606}" uniqueName="7" name="IS_NULLABLE" queryTableFieldId="7" dataDxfId="108"/>
    <tableColumn id="8" xr3:uid="{A7A03925-14CF-4290-927B-69A04C8F0F98}" uniqueName="8" name="DATA_TYPE" queryTableFieldId="8" dataDxfId="107"/>
    <tableColumn id="9" xr3:uid="{07CB16B4-9033-476E-9A0E-B8755523D966}" uniqueName="9" name="CHARACTER_MAXIMUM_LENGTH" queryTableFieldId="9"/>
    <tableColumn id="10" xr3:uid="{036E5FA2-6981-42E8-AD32-57BC23E22A43}" uniqueName="10" name="CHARACTER_OCTET_LENGTH" queryTableFieldId="10"/>
    <tableColumn id="11" xr3:uid="{91B2B29F-4E5B-4CD9-A928-C2823CB9A33F}" uniqueName="11" name="NUMERIC_PRECISION" queryTableFieldId="11"/>
    <tableColumn id="12" xr3:uid="{93E293C0-2838-4785-BF1B-B4240250121B}" uniqueName="12" name="NUMERIC_PRECISION_RADIX" queryTableFieldId="12"/>
    <tableColumn id="13" xr3:uid="{C072AA9F-E0EB-408C-BD68-8A01223A9C60}" uniqueName="13" name="NUMERIC_SCALE" queryTableFieldId="13"/>
    <tableColumn id="14" xr3:uid="{5611AECF-C88F-40B7-9267-4E1E90989E5F}" uniqueName="14" name="DATETIME_PRECISION" queryTableFieldId="14"/>
    <tableColumn id="15" xr3:uid="{6F8A3215-8C5C-4F90-8C2D-1F4B8F406310}" uniqueName="15" name="INTERVAL_TYPE" queryTableFieldId="15" dataDxfId="106"/>
    <tableColumn id="16" xr3:uid="{081DA958-B214-463A-92D1-DBBED74B0D63}" uniqueName="16" name="INTERVAL_PRECISION" queryTableFieldId="16"/>
    <tableColumn id="17" xr3:uid="{725E45E5-3992-4227-A10B-FF7EA7E22031}" uniqueName="17" name="CHARACTER_SET_CATALOG" queryTableFieldId="17" dataDxfId="105"/>
    <tableColumn id="18" xr3:uid="{F2CD1681-8227-49EF-B228-3066D96FC094}" uniqueName="18" name="CHARACTER_SET_SCHEMA" queryTableFieldId="18" dataDxfId="104"/>
    <tableColumn id="19" xr3:uid="{E62AF449-1090-4761-95E9-E2C0DDDD8627}" uniqueName="19" name="CHARACTER_SET_NAME" queryTableFieldId="19" dataDxfId="103"/>
    <tableColumn id="20" xr3:uid="{A9B3D1C1-6AAB-4437-B1B6-9060969984C2}" uniqueName="20" name="COLLATION_CATALOG" queryTableFieldId="20" dataDxfId="102"/>
    <tableColumn id="21" xr3:uid="{5DDB8C52-0CE1-4BD9-82E4-42ADA2244B75}" uniqueName="21" name="COLLATION_SCHEMA" queryTableFieldId="21" dataDxfId="101"/>
    <tableColumn id="22" xr3:uid="{BF107584-BC73-4F83-A457-B02B164A1F89}" uniqueName="22" name="COLLATION_NAME" queryTableFieldId="22" dataDxfId="100"/>
    <tableColumn id="23" xr3:uid="{1E3AA9D9-3567-467D-99B1-A79D229ECFC8}" uniqueName="23" name="DOMAIN_CATALOG" queryTableFieldId="23" dataDxfId="99"/>
    <tableColumn id="24" xr3:uid="{36D917D8-8121-41E0-8112-08BFFABBB280}" uniqueName="24" name="DOMAIN_SCHEMA" queryTableFieldId="24" dataDxfId="98"/>
    <tableColumn id="25" xr3:uid="{EDE38BEB-1B2B-424D-BDA2-BAEB5FED3AA5}" uniqueName="25" name="DOMAIN_NAME" queryTableFieldId="25" dataDxfId="97"/>
    <tableColumn id="26" xr3:uid="{952FFA8B-4DD1-4637-A846-13ACD674A6A2}" uniqueName="26" name="UDT_CATALOG" queryTableFieldId="26" dataDxfId="96"/>
    <tableColumn id="27" xr3:uid="{3948AE47-1247-4727-8B9B-E82D2A44E1F7}" uniqueName="27" name="UDT_SCHEMA" queryTableFieldId="27" dataDxfId="95"/>
    <tableColumn id="28" xr3:uid="{F9A05E55-2C63-4388-82DD-A35284C6AB72}" uniqueName="28" name="UDT_NAME" queryTableFieldId="28" dataDxfId="94"/>
    <tableColumn id="29" xr3:uid="{EAC625E7-AFA7-47CD-8D79-14D32EF2200C}" uniqueName="29" name="SCOPE_CATALOG" queryTableFieldId="29" dataDxfId="93"/>
    <tableColumn id="30" xr3:uid="{2E80AECA-66FA-4737-BE08-865238B8624D}" uniqueName="30" name="SCOPE_SCHEMA" queryTableFieldId="30" dataDxfId="92"/>
    <tableColumn id="31" xr3:uid="{8AA146FD-5375-46EE-B510-5EEC21BD596E}" uniqueName="31" name="SCOPE_NAME" queryTableFieldId="31" dataDxfId="91"/>
    <tableColumn id="32" xr3:uid="{1DF9B42B-B48D-413B-BCF0-378E4834D76E}" uniqueName="32" name="MAXIMUM_CARDINALITY" queryTableFieldId="32" dataDxfId="90"/>
    <tableColumn id="33" xr3:uid="{E84B7D45-9DDA-49C6-96F0-A7BE5376B2FE}" uniqueName="33" name="DTD_IDENTIFIER" queryTableFieldId="33" dataDxfId="89"/>
    <tableColumn id="34" xr3:uid="{D5CF554D-4BED-4601-A59E-A0D3F660BD37}" uniqueName="34" name="IS_SELF_REFERENCING" queryTableFieldId="34" dataDxfId="88"/>
    <tableColumn id="35" xr3:uid="{FB12CCF0-CEC2-40F2-B031-FC23DF0DA1E3}" uniqueName="35" name="IS_IDENTITY" queryTableFieldId="35" dataDxfId="87"/>
    <tableColumn id="36" xr3:uid="{34A30F37-B2CE-409E-9750-935943A56868}" uniqueName="36" name="IDENTITY_GENERATION" queryTableFieldId="36" dataDxfId="86"/>
    <tableColumn id="37" xr3:uid="{985FC620-2B62-4AE0-B296-9C853C81637C}" uniqueName="37" name="IDENTITY_START" queryTableFieldId="37"/>
    <tableColumn id="38" xr3:uid="{907B59CB-D14B-453E-8CB8-7E0671449FA5}" uniqueName="38" name="IDENTITY_INCREMENT" queryTableFieldId="38"/>
    <tableColumn id="39" xr3:uid="{29C69E11-072A-4CD6-B490-0E6016C5BEB2}" uniqueName="39" name="IDENTITY_MAXIMUM" queryTableFieldId="39" dataDxfId="85"/>
    <tableColumn id="40" xr3:uid="{81CF9055-55A6-4BBF-8ABF-691AB6714DA8}" uniqueName="40" name="IDENTITY_MINIMUM" queryTableFieldId="40" dataDxfId="84"/>
    <tableColumn id="41" xr3:uid="{B7305893-9834-4821-9CAB-F758B88FABEA}" uniqueName="41" name="IDENTITY_CYCLE" queryTableFieldId="41" dataDxfId="83"/>
    <tableColumn id="42" xr3:uid="{A70F3925-422A-41F7-8426-C1B7552C33CA}" uniqueName="42" name="COMMENT" queryTableFieldId="42" dataDxfId="8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D607A75-A51D-49B3-8BC5-14BE6BBAFD77}" name="Find_Duplicates_Procedure" displayName="Find_Duplicates_Procedure" ref="A4:J113" tableType="queryTable" totalsRowShown="0">
  <autoFilter ref="A4:J113" xr:uid="{2D607A75-A51D-49B3-8BC5-14BE6BBAFD77}"/>
  <sortState xmlns:xlrd2="http://schemas.microsoft.com/office/spreadsheetml/2017/richdata2" ref="A5:J113">
    <sortCondition ref="A4:A113"/>
  </sortState>
  <tableColumns count="10">
    <tableColumn id="1" xr3:uid="{D0D3E87C-8EB1-4639-8105-1479C8CC3791}" uniqueName="1" name="DUPLICATEDVALUE" queryTableFieldId="1" dataDxfId="7"/>
    <tableColumn id="105" xr3:uid="{B1003C27-F627-4C69-9CCB-3DBE2531C81B}" uniqueName="105" name="COUNTRYNAME" queryTableFieldId="107" dataDxfId="6"/>
    <tableColumn id="106" xr3:uid="{040D9B74-9BD3-4E98-BA68-4D4BE1FCEDB4}" uniqueName="106" name="COUNTRYNAMEFRENCH" queryTableFieldId="108" dataDxfId="5"/>
    <tableColumn id="4" xr3:uid="{E3C0E3F6-95F8-4A66-A48B-445BA87B7E8F}" uniqueName="4" name="NAME" queryTableFieldId="4" dataDxfId="4"/>
    <tableColumn id="107" xr3:uid="{8363BD8C-03F3-4FBE-BDBA-EB765ACB5125}" uniqueName="107" name="COUNTRYCD2" queryTableFieldId="109" dataDxfId="3"/>
    <tableColumn id="108" xr3:uid="{6EA92C44-7BC3-4CFC-9F47-E2CB8DCF0A3A}" uniqueName="108" name="COUNTRYCD3" queryTableFieldId="110" dataDxfId="2"/>
    <tableColumn id="109" xr3:uid="{5EED0628-0B02-4591-8851-35ADAD2AED02}" uniqueName="109" name="COUNTRYNUM" queryTableFieldId="111"/>
    <tableColumn id="110" xr3:uid="{96858EF8-CEF9-4062-B4CA-9C9710F706A8}" uniqueName="110" name="CURRENCYCD" queryTableFieldId="112" dataDxfId="1"/>
    <tableColumn id="111" xr3:uid="{A75CD209-3A6A-4B8B-BBAC-91ACD051A131}" uniqueName="111" name="CURENCYNUM" queryTableFieldId="113"/>
    <tableColumn id="112" xr3:uid="{18C064C7-50C5-4688-B44C-C177571EA935}" uniqueName="112" name="CURRENCYNAME" queryTableFieldId="114" dataDxfId="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0F6F0A9-1ED4-4F7F-A649-7DBFF32968EB}" name="Table17" displayName="Table17" ref="A1:B2" totalsRowShown="0">
  <autoFilter ref="A1:B2" xr:uid="{E0F6F0A9-1ED4-4F7F-A649-7DBFF32968EB}"/>
  <tableColumns count="2">
    <tableColumn id="1" xr3:uid="{832AB13F-44F0-4474-AC05-893497A5E934}" name="Table"/>
    <tableColumn id="2" xr3:uid="{D3C3C9BA-DF8E-4034-9EFE-A2DD79123140}" name="Column"/>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CC62DF4-670E-46C7-A16C-D8BEE373DBC1}" name="Snow_Pipes" displayName="Snow_Pipes" ref="A1:K2" tableType="queryTable" totalsRowShown="0">
  <autoFilter ref="A1:K2" xr:uid="{7CC62DF4-670E-46C7-A16C-D8BEE373DBC1}"/>
  <tableColumns count="11">
    <tableColumn id="1" xr3:uid="{0F156D0D-54DF-4F03-B246-86E97B87EFBA}" uniqueName="1" name="created_on" queryTableFieldId="1" dataDxfId="81"/>
    <tableColumn id="2" xr3:uid="{5D4A10A9-6D3E-4F67-AF6F-25B63507F6D5}" uniqueName="2" name="name" queryTableFieldId="2" dataDxfId="80"/>
    <tableColumn id="3" xr3:uid="{FA6A29F2-E401-4B6E-9A92-46462A4A3BFD}" uniqueName="3" name="database_name" queryTableFieldId="3" dataDxfId="79"/>
    <tableColumn id="4" xr3:uid="{F4851C33-FB01-48E9-81D2-F3E0856678E6}" uniqueName="4" name="schema_name" queryTableFieldId="4" dataDxfId="78"/>
    <tableColumn id="5" xr3:uid="{EC7391EE-0C94-4A3A-BFA5-D80A8055F294}" uniqueName="5" name="definition" queryTableFieldId="5" dataDxfId="77"/>
    <tableColumn id="6" xr3:uid="{7038E046-D4B5-4D56-BB56-23E56DED74AB}" uniqueName="6" name="owner" queryTableFieldId="6" dataDxfId="76"/>
    <tableColumn id="7" xr3:uid="{4B40140E-F1FD-4B51-B8B6-FF08E29D653B}" uniqueName="7" name="notification_channel" queryTableFieldId="7" dataDxfId="75"/>
    <tableColumn id="8" xr3:uid="{DE3BECA9-95BA-4803-9C33-B8DC5D68F7DC}" uniqueName="8" name="comment" queryTableFieldId="8" dataDxfId="74"/>
    <tableColumn id="9" xr3:uid="{6E828B3C-19A3-4A90-A6F2-A2A73E9C1A15}" uniqueName="9" name="integration" queryTableFieldId="9" dataDxfId="73"/>
    <tableColumn id="10" xr3:uid="{7BECF01E-8840-4FAB-B101-4D77F0B9C2CF}" uniqueName="10" name="pattern" queryTableFieldId="10" dataDxfId="72"/>
    <tableColumn id="11" xr3:uid="{4B628DB4-6842-4554-B19D-F4BBD89EA578}" uniqueName="11" name="error_integration" queryTableFieldId="11" dataDxfId="7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CB30A7-EEB2-4EC8-ACD1-AF6EEF83D3D7}" name="Snow_Streams" displayName="Snow_Streams" ref="A1:N2" tableType="queryTable" totalsRowShown="0">
  <autoFilter ref="A1:N2" xr:uid="{C5CB30A7-EEB2-4EC8-ACD1-AF6EEF83D3D7}"/>
  <tableColumns count="14">
    <tableColumn id="1" xr3:uid="{A5BF275E-4F7C-437B-9DFD-130944F23023}" uniqueName="1" name="created_on" queryTableFieldId="1" dataDxfId="70"/>
    <tableColumn id="2" xr3:uid="{88048CB1-08FB-414B-9B96-EA9AB72F83D3}" uniqueName="2" name="name" queryTableFieldId="2" dataDxfId="69"/>
    <tableColumn id="3" xr3:uid="{6C290FE7-0EAB-4E99-BC97-971B87997336}" uniqueName="3" name="database_name" queryTableFieldId="3" dataDxfId="68"/>
    <tableColumn id="4" xr3:uid="{AA4068D4-F19A-42F3-9C82-ECAFBC1ABF55}" uniqueName="4" name="schema_name" queryTableFieldId="4" dataDxfId="67"/>
    <tableColumn id="5" xr3:uid="{F8F48ACA-EB2A-4212-A965-7584C001EE29}" uniqueName="5" name="owner" queryTableFieldId="5" dataDxfId="66"/>
    <tableColumn id="6" xr3:uid="{DBF3E4F7-179B-4C33-ABAD-B332963ED651}" uniqueName="6" name="comment" queryTableFieldId="6" dataDxfId="65"/>
    <tableColumn id="7" xr3:uid="{8B608E61-D083-4891-908D-20467E08438F}" uniqueName="7" name="table_name" queryTableFieldId="7" dataDxfId="64"/>
    <tableColumn id="8" xr3:uid="{50F828FF-CEA4-4E0D-A52A-1DB1763F8A2B}" uniqueName="8" name="source_type" queryTableFieldId="8" dataDxfId="63"/>
    <tableColumn id="9" xr3:uid="{20B3AC61-7E84-4322-BFD5-2F292CA69606}" uniqueName="9" name="base_tables" queryTableFieldId="9" dataDxfId="62"/>
    <tableColumn id="10" xr3:uid="{8E1DD885-5AD7-4BCF-A036-74B55E868497}" uniqueName="10" name="type" queryTableFieldId="10" dataDxfId="61"/>
    <tableColumn id="11" xr3:uid="{01B1BCE4-130A-463E-881A-E86D8E09A829}" uniqueName="11" name="stale" queryTableFieldId="11" dataDxfId="60"/>
    <tableColumn id="12" xr3:uid="{DB00AB71-61B4-4E29-8159-440C8FDEB1FF}" uniqueName="12" name="mode" queryTableFieldId="12" dataDxfId="59"/>
    <tableColumn id="13" xr3:uid="{1AAD39F2-338A-4A1B-AC90-A89DFA9BDB95}" uniqueName="13" name="stale_after" queryTableFieldId="13" dataDxfId="58"/>
    <tableColumn id="14" xr3:uid="{4C03A96F-D148-41FB-B612-C4CC6E39C11D}" uniqueName="14" name="invalid_reason" queryTableFieldId="14" dataDxfId="5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2E4061F-C18C-49B5-A19D-E6456C6F7E6A}" name="Snow_External_Functions" displayName="Snow_External_Functions" ref="A1:P2" tableType="queryTable" totalsRowShown="0">
  <autoFilter ref="A1:P2" xr:uid="{72E4061F-C18C-49B5-A19D-E6456C6F7E6A}"/>
  <tableColumns count="16">
    <tableColumn id="1" xr3:uid="{38907294-8D76-43F1-9C6A-136F507499BE}" uniqueName="1" name="created_on" queryTableFieldId="1" dataDxfId="56"/>
    <tableColumn id="2" xr3:uid="{6824CF05-7E73-440D-B575-1761A7FBDFCF}" uniqueName="2" name="name" queryTableFieldId="2" dataDxfId="55"/>
    <tableColumn id="3" xr3:uid="{9A62D0E5-FE1D-4086-9883-C4C88318839E}" uniqueName="3" name="schema_name" queryTableFieldId="3" dataDxfId="54"/>
    <tableColumn id="4" xr3:uid="{2414C826-96C1-4DD5-A074-1AE666070728}" uniqueName="4" name="is_builtin" queryTableFieldId="4" dataDxfId="53"/>
    <tableColumn id="5" xr3:uid="{3FD73E8B-7164-463B-8105-394DC4B77C3C}" uniqueName="5" name="is_aggregate" queryTableFieldId="5" dataDxfId="52"/>
    <tableColumn id="6" xr3:uid="{DA468647-F325-4AA4-AAF8-58C566598813}" uniqueName="6" name="is_ansi" queryTableFieldId="6" dataDxfId="51"/>
    <tableColumn id="7" xr3:uid="{6EC19C66-D990-4DAD-A17F-69DCA41720CA}" uniqueName="7" name="min_num_arguments" queryTableFieldId="7"/>
    <tableColumn id="8" xr3:uid="{AE7D78C9-9A27-496A-90D4-B4207E13FB39}" uniqueName="8" name="max_num_arguments" queryTableFieldId="8"/>
    <tableColumn id="9" xr3:uid="{4D000961-9285-4D55-8B4A-4FC00C0B55AE}" uniqueName="9" name="arguments" queryTableFieldId="9" dataDxfId="50"/>
    <tableColumn id="10" xr3:uid="{65308BCD-CB5E-4DB0-B849-120C1AB8CC5F}" uniqueName="10" name="description" queryTableFieldId="10" dataDxfId="49"/>
    <tableColumn id="11" xr3:uid="{4B5DC53F-FFFA-40D1-8494-DD0230977746}" uniqueName="11" name="catalog_name" queryTableFieldId="11" dataDxfId="48"/>
    <tableColumn id="12" xr3:uid="{BB71EEB2-5FAC-4645-BB6A-1C1CE378C40B}" uniqueName="12" name="is_table_function" queryTableFieldId="12" dataDxfId="47"/>
    <tableColumn id="13" xr3:uid="{58C0F6C1-7C2A-48CA-A53F-0B593B069682}" uniqueName="13" name="valid_for_clustering" queryTableFieldId="13" dataDxfId="46"/>
    <tableColumn id="14" xr3:uid="{B14F9ACB-05DE-4357-84C0-722B2767F0FF}" uniqueName="14" name="is_secure" queryTableFieldId="14" dataDxfId="45"/>
    <tableColumn id="15" xr3:uid="{C21EE86C-3E23-4765-8D2C-7AC61D24AB4C}" uniqueName="15" name="is_external_function" queryTableFieldId="15" dataDxfId="44"/>
    <tableColumn id="16" xr3:uid="{F3B985E1-1B55-42B2-9E4A-ABCB9565050D}" uniqueName="16" name="language" queryTableFieldId="16" dataDxfId="4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D83F3-8D91-4A59-A757-EC14BD4DEB91}" name="Snow_Functions" displayName="Snow_Functions" ref="A1:P655" tableType="queryTable" totalsRowShown="0" headerRowDxfId="42">
  <autoFilter ref="A1:P655" xr:uid="{C98D83F3-8D91-4A59-A757-EC14BD4DEB91}"/>
  <tableColumns count="16">
    <tableColumn id="1" xr3:uid="{9C475BF3-86C8-49F3-B314-A268CEE4EE9A}" uniqueName="1" name="created_on" queryTableFieldId="1" dataDxfId="41"/>
    <tableColumn id="2" xr3:uid="{81289C3D-DA0E-444B-8414-0D9153D31285}" uniqueName="2" name="name" queryTableFieldId="2" dataDxfId="40"/>
    <tableColumn id="3" xr3:uid="{1C006640-236D-4AF8-9870-3155C33EFD0A}" uniqueName="3" name="schema_name" queryTableFieldId="3" dataDxfId="39"/>
    <tableColumn id="4" xr3:uid="{68E62715-EF5B-42BC-8398-E6C71CF31543}" uniqueName="4" name="is_builtin" queryTableFieldId="4" dataDxfId="38"/>
    <tableColumn id="5" xr3:uid="{01728FC3-398B-4DDA-B830-5018700DB5B1}" uniqueName="5" name="is_aggregate" queryTableFieldId="5" dataDxfId="37"/>
    <tableColumn id="6" xr3:uid="{2534EEC9-39E2-4465-A7AE-6762F7ECBE0E}" uniqueName="6" name="is_ansi" queryTableFieldId="6" dataDxfId="36"/>
    <tableColumn id="7" xr3:uid="{1815C1FD-6290-4BB1-9839-0FABC274B412}" uniqueName="7" name="min_num_arguments" queryTableFieldId="7"/>
    <tableColumn id="8" xr3:uid="{F13066A1-6225-4B2E-93E7-A64E7BB1FA7C}" uniqueName="8" name="max_num_arguments" queryTableFieldId="8"/>
    <tableColumn id="9" xr3:uid="{31F8CE05-51B6-4D4A-B837-D6E0DEF3CA3C}" uniqueName="9" name="arguments" queryTableFieldId="9" dataDxfId="35"/>
    <tableColumn id="10" xr3:uid="{F729587D-42D7-4C1D-A97E-4176F24649A1}" uniqueName="10" name="description" queryTableFieldId="10" dataDxfId="34"/>
    <tableColumn id="11" xr3:uid="{275D6BD1-F147-45CD-9ECD-CF5D3229A863}" uniqueName="11" name="catalog_name" queryTableFieldId="11" dataDxfId="33"/>
    <tableColumn id="12" xr3:uid="{D203E8C2-5310-44F9-B25F-44B9C83A4B7F}" uniqueName="12" name="is_table_function" queryTableFieldId="12" dataDxfId="32"/>
    <tableColumn id="13" xr3:uid="{DB8435B4-D8DB-46C5-B449-7ED7B586AABF}" uniqueName="13" name="valid_for_clustering" queryTableFieldId="13" dataDxfId="31"/>
    <tableColumn id="14" xr3:uid="{3EF6AABA-5B1B-46E0-BE4A-47C139936896}" uniqueName="14" name="is_secure" queryTableFieldId="14" dataDxfId="30"/>
    <tableColumn id="15" xr3:uid="{224C88DF-D835-47D4-8D24-B325CFFB455B}" uniqueName="15" name="is_external_function" queryTableFieldId="15" dataDxfId="29"/>
    <tableColumn id="16" xr3:uid="{0F48BFF3-52B2-42FA-8594-D244972723DA}" uniqueName="16" name="language" queryTableFieldId="16" dataDxfId="28"/>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47AD9D-44C3-4906-8735-43F609AAF913}" name="Snow_Tasks" displayName="Snow_Tasks" ref="A1:Q2" tableType="queryTable" totalsRowShown="0">
  <autoFilter ref="A1:Q2" xr:uid="{5247AD9D-44C3-4906-8735-43F609AAF913}"/>
  <tableColumns count="17">
    <tableColumn id="1" xr3:uid="{0D5A53EE-F666-4966-A221-122297474317}" uniqueName="1" name="created_on" queryTableFieldId="1" dataDxfId="27"/>
    <tableColumn id="2" xr3:uid="{EF5BB58E-B8BB-4389-9B80-C0FC25E3A97F}" uniqueName="2" name="name" queryTableFieldId="2" dataDxfId="26"/>
    <tableColumn id="3" xr3:uid="{C4C2C572-B377-4463-9091-185642217078}" uniqueName="3" name="id" queryTableFieldId="3" dataDxfId="25"/>
    <tableColumn id="4" xr3:uid="{07EAE8EF-01DB-4475-843F-6DF8EFCAF12F}" uniqueName="4" name="database_name" queryTableFieldId="4" dataDxfId="24"/>
    <tableColumn id="5" xr3:uid="{5590A3BD-A70F-43EE-B770-52D3B92C373A}" uniqueName="5" name="schema_name" queryTableFieldId="5" dataDxfId="23"/>
    <tableColumn id="6" xr3:uid="{F4A84B62-EA50-4A5D-BA2A-539004D7D40B}" uniqueName="6" name="owner" queryTableFieldId="6" dataDxfId="22"/>
    <tableColumn id="7" xr3:uid="{A9C91FFF-300E-4F47-8319-1C150AEE964E}" uniqueName="7" name="comment" queryTableFieldId="7" dataDxfId="21"/>
    <tableColumn id="8" xr3:uid="{228DB6BE-1F38-4B96-9F14-72A9E68E8E39}" uniqueName="8" name="warehouse" queryTableFieldId="8" dataDxfId="20"/>
    <tableColumn id="9" xr3:uid="{151DA96F-DCD3-4CB8-8564-27AB41A266E4}" uniqueName="9" name="schedule" queryTableFieldId="9" dataDxfId="19"/>
    <tableColumn id="10" xr3:uid="{CB2F5C74-C964-45D6-B8E2-0949A49D35C5}" uniqueName="10" name="predecessors" queryTableFieldId="10" dataDxfId="18"/>
    <tableColumn id="11" xr3:uid="{D7951A05-B4AD-41B6-8643-A0CF5B4FC0CC}" uniqueName="11" name="state" queryTableFieldId="11" dataDxfId="17"/>
    <tableColumn id="12" xr3:uid="{C9699BD4-BA0C-432A-9A5A-ED22DEF9E936}" uniqueName="12" name="definition" queryTableFieldId="12" dataDxfId="16"/>
    <tableColumn id="13" xr3:uid="{C08FBAE3-68D9-4D3A-8E7A-1C53E04055FA}" uniqueName="13" name="condition" queryTableFieldId="13" dataDxfId="15"/>
    <tableColumn id="14" xr3:uid="{6D6414E2-38A6-4F23-B7F1-EA7AB5D947CF}" uniqueName="14" name="allow_overlapping_execution" queryTableFieldId="14" dataDxfId="14"/>
    <tableColumn id="15" xr3:uid="{1BFDBABC-A44F-4BA5-A6BF-F7DB0E3F0F40}" uniqueName="15" name="error_integration" queryTableFieldId="15" dataDxfId="13"/>
    <tableColumn id="16" xr3:uid="{5096E3B8-3450-47DF-BA29-9CB9F2882FAF}" uniqueName="16" name="last_committed_on" queryTableFieldId="16" dataDxfId="12"/>
    <tableColumn id="17" xr3:uid="{18CD3430-3579-4671-8E35-0911858DA9EF}" uniqueName="17" name="last_suspended_on" queryTableFieldId="17" dataDxfId="11"/>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277391-A266-44C3-9E03-97638F3AB075}" name="Snow_DDL" displayName="Snow_DDL" ref="A1:A2" tableType="queryTable" totalsRowShown="0" dataDxfId="10">
  <autoFilter ref="A1:A2" xr:uid="{36277391-A266-44C3-9E03-97638F3AB075}"/>
  <tableColumns count="1">
    <tableColumn id="1" xr3:uid="{13B574F1-0570-47C1-853A-99E3CE6B2F3E}" uniqueName="1" name="GET_DDL('SCHEMA', 'TOOLS.UTILS', TRUE)" queryTableFieldId="1" dataDxfId="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7DF73A-A18B-429C-80CC-1EC8E599E1CD}" name="ServersList" displayName="ServersList" ref="A1:A21" totalsRowShown="0">
  <autoFilter ref="A1:A21" xr:uid="{058D0A5D-E19E-4C83-BFBB-2CD7A6AB86A0}"/>
  <tableColumns count="1">
    <tableColumn id="1" xr3:uid="{A2FF8A00-5E46-4BCA-B74E-557F09C31FED}" name="Server"/>
  </tableColumns>
  <tableStyleInfo name="TableStyleLight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6D3FB84-8FEA-4FB5-8BEB-4400016A38A0}" name="DatabasesList" displayName="DatabasesList" ref="C1:C46" totalsRowShown="0">
  <autoFilter ref="C1:C46" xr:uid="{03AE9196-AC30-479B-85E0-5811C20ED38A}"/>
  <tableColumns count="1">
    <tableColumn id="1" xr3:uid="{DA820830-24E8-4AD0-A5D4-E9498D1E16D8}" name="Database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2.xml"/><Relationship Id="rId1" Type="http://schemas.openxmlformats.org/officeDocument/2006/relationships/printerSettings" Target="../printerSettings/printerSettings6.bin"/><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3.xml"/><Relationship Id="rId1" Type="http://schemas.openxmlformats.org/officeDocument/2006/relationships/printerSettings" Target="../printerSettings/printerSettings10.bin"/><Relationship Id="rId4"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091FB-950E-446E-A67F-2CCBE65D3E3C}">
  <sheetPr codeName="Sheet1">
    <tabColor theme="5" tint="0.39997558519241921"/>
  </sheetPr>
  <dimension ref="J16:M24"/>
  <sheetViews>
    <sheetView topLeftCell="A4" workbookViewId="0">
      <selection activeCell="K24" sqref="K24"/>
    </sheetView>
  </sheetViews>
  <sheetFormatPr defaultRowHeight="15" x14ac:dyDescent="0.25"/>
  <cols>
    <col min="9" max="9" width="12.42578125" customWidth="1"/>
    <col min="10" max="10" width="16.42578125" customWidth="1"/>
    <col min="11" max="11" width="34" bestFit="1" customWidth="1"/>
  </cols>
  <sheetData>
    <row r="16" spans="10:12" ht="21" x14ac:dyDescent="0.35">
      <c r="J16" s="4" t="s">
        <v>0</v>
      </c>
      <c r="K16" s="5"/>
      <c r="L16" s="1"/>
    </row>
    <row r="18" spans="10:13" x14ac:dyDescent="0.25">
      <c r="J18" t="s">
        <v>1</v>
      </c>
      <c r="K18" t="s">
        <v>2</v>
      </c>
      <c r="M18" t="s">
        <v>654</v>
      </c>
    </row>
    <row r="19" spans="10:13" x14ac:dyDescent="0.25">
      <c r="J19" t="s">
        <v>3</v>
      </c>
      <c r="K19" t="s">
        <v>533</v>
      </c>
      <c r="M19" t="s">
        <v>36</v>
      </c>
    </row>
    <row r="20" spans="10:13" x14ac:dyDescent="0.25">
      <c r="J20" t="s">
        <v>17</v>
      </c>
      <c r="K20" t="s">
        <v>25</v>
      </c>
      <c r="M20" t="s">
        <v>37</v>
      </c>
    </row>
    <row r="21" spans="10:13" x14ac:dyDescent="0.25">
      <c r="J21" t="s">
        <v>638</v>
      </c>
      <c r="K21" t="s">
        <v>643</v>
      </c>
      <c r="M21" t="s">
        <v>652</v>
      </c>
    </row>
    <row r="22" spans="10:13" x14ac:dyDescent="0.25">
      <c r="J22" t="s">
        <v>639</v>
      </c>
      <c r="K22" t="s">
        <v>769</v>
      </c>
      <c r="M22" t="s">
        <v>653</v>
      </c>
    </row>
    <row r="23" spans="10:13" x14ac:dyDescent="0.25">
      <c r="J23" t="s">
        <v>34</v>
      </c>
      <c r="K23" t="str" cm="1">
        <f t="array" ref="K23">Table17[Table]</f>
        <v>Tools.Public.Countries</v>
      </c>
      <c r="M23" t="s">
        <v>537</v>
      </c>
    </row>
    <row r="24" spans="10:13" x14ac:dyDescent="0.25">
      <c r="J24" t="s">
        <v>2943</v>
      </c>
      <c r="K24" t="str" cm="1">
        <f t="array" ref="K24">Table17[Column]</f>
        <v>CurrencyCD</v>
      </c>
      <c r="M24" t="s">
        <v>35</v>
      </c>
    </row>
  </sheetData>
  <mergeCells count="1">
    <mergeCell ref="J16:K16"/>
  </mergeCells>
  <pageMargins left="0.7" right="0.7" top="0.75" bottom="0.75" header="0.3" footer="0.3"/>
  <pageSetup orientation="portrait" r:id="rId1"/>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8FB149D-DBC2-4576-A365-0A16A519B060}">
          <x14:formula1>
            <xm:f>Internal!$A$2:$A$21</xm:f>
          </x14:formula1>
          <xm:sqref>K19</xm:sqref>
        </x14:dataValidation>
        <x14:dataValidation type="list" allowBlank="1" showInputMessage="1" showErrorMessage="1" xr:uid="{01465090-8D61-4F2A-85A0-47FC38285CE7}">
          <x14:formula1>
            <xm:f>Internal!$C$2:$C$46</xm:f>
          </x14:formula1>
          <xm:sqref>K20</xm:sqref>
        </x14:dataValidation>
        <x14:dataValidation type="list" allowBlank="1" showInputMessage="1" showErrorMessage="1" xr:uid="{FC8E7A14-E7E1-40D4-AA7F-34E109324612}">
          <x14:formula1>
            <xm:f>Internal!$E$2:$E$14</xm:f>
          </x14:formula1>
          <xm:sqref>K21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B7477-165C-457B-9464-8FD3D1035A1A}">
  <sheetPr>
    <tabColor theme="0"/>
  </sheetPr>
  <dimension ref="A1:I29"/>
  <sheetViews>
    <sheetView workbookViewId="0">
      <selection sqref="A1:I29"/>
    </sheetView>
  </sheetViews>
  <sheetFormatPr defaultRowHeight="15" x14ac:dyDescent="0.25"/>
  <cols>
    <col min="1" max="1" width="15.85546875" bestFit="1" customWidth="1"/>
    <col min="2" max="2" width="28.5703125" bestFit="1" customWidth="1"/>
    <col min="3" max="4" width="12.140625" bestFit="1" customWidth="1"/>
    <col min="5" max="5" width="58.7109375" bestFit="1" customWidth="1"/>
    <col min="6" max="6" width="16.140625" bestFit="1" customWidth="1"/>
    <col min="7" max="7" width="46" bestFit="1" customWidth="1"/>
    <col min="8" max="8" width="10.85546875" bestFit="1" customWidth="1"/>
    <col min="9" max="9" width="17" bestFit="1" customWidth="1"/>
    <col min="10" max="10" width="47.28515625" bestFit="1" customWidth="1"/>
    <col min="11" max="11" width="16.7109375" bestFit="1" customWidth="1"/>
    <col min="12" max="12" width="13.85546875" bestFit="1" customWidth="1"/>
    <col min="13" max="13" width="15.85546875" bestFit="1" customWidth="1"/>
    <col min="14" max="14" width="78.5703125" bestFit="1" customWidth="1"/>
    <col min="15" max="15" width="15.42578125" bestFit="1" customWidth="1"/>
    <col min="16" max="16" width="10" bestFit="1" customWidth="1"/>
    <col min="17" max="17" width="18.85546875" bestFit="1" customWidth="1"/>
    <col min="18" max="18" width="37" bestFit="1" customWidth="1"/>
    <col min="19" max="19" width="26.28515625" bestFit="1" customWidth="1"/>
    <col min="20" max="20" width="31.7109375" bestFit="1" customWidth="1"/>
    <col min="21" max="21" width="30.85546875" bestFit="1" customWidth="1"/>
    <col min="22" max="22" width="28.85546875" bestFit="1" customWidth="1"/>
    <col min="23" max="23" width="22" bestFit="1" customWidth="1"/>
    <col min="24" max="24" width="11.42578125" bestFit="1" customWidth="1"/>
    <col min="25" max="25" width="19.140625" bestFit="1" customWidth="1"/>
    <col min="26" max="26" width="14.85546875" bestFit="1" customWidth="1"/>
    <col min="27" max="27" width="16.140625" bestFit="1" customWidth="1"/>
    <col min="28" max="28" width="24.7109375" bestFit="1" customWidth="1"/>
    <col min="29" max="29" width="81.140625" bestFit="1" customWidth="1"/>
    <col min="31" max="31" width="24.7109375" bestFit="1" customWidth="1"/>
    <col min="33" max="33" width="81.140625" bestFit="1" customWidth="1"/>
    <col min="34" max="34" width="15.85546875" bestFit="1" customWidth="1"/>
  </cols>
  <sheetData>
    <row r="1" spans="1:9" x14ac:dyDescent="0.25">
      <c r="A1" t="s">
        <v>538</v>
      </c>
      <c r="B1" t="s">
        <v>539</v>
      </c>
      <c r="C1" t="s">
        <v>540</v>
      </c>
      <c r="D1" t="s">
        <v>541</v>
      </c>
      <c r="E1" t="s">
        <v>542</v>
      </c>
      <c r="F1" t="s">
        <v>543</v>
      </c>
      <c r="G1" t="s">
        <v>544</v>
      </c>
      <c r="H1" t="s">
        <v>545</v>
      </c>
      <c r="I1" t="s">
        <v>546</v>
      </c>
    </row>
    <row r="2" spans="1:9" x14ac:dyDescent="0.25">
      <c r="A2" s="2">
        <v>44736.415198541668</v>
      </c>
      <c r="B2" t="s">
        <v>547</v>
      </c>
      <c r="C2" t="s">
        <v>548</v>
      </c>
      <c r="D2" t="s">
        <v>548</v>
      </c>
      <c r="E2" t="s">
        <v>549</v>
      </c>
      <c r="F2" t="s">
        <v>532</v>
      </c>
      <c r="G2" t="s">
        <v>549</v>
      </c>
      <c r="H2" t="s">
        <v>549</v>
      </c>
      <c r="I2" t="s">
        <v>550</v>
      </c>
    </row>
    <row r="3" spans="1:9" x14ac:dyDescent="0.25">
      <c r="A3" s="2">
        <v>43732.599293356485</v>
      </c>
      <c r="B3" t="s">
        <v>536</v>
      </c>
      <c r="C3" t="s">
        <v>548</v>
      </c>
      <c r="D3" t="s">
        <v>548</v>
      </c>
      <c r="E3" t="s">
        <v>549</v>
      </c>
      <c r="F3" t="s">
        <v>532</v>
      </c>
      <c r="G3" t="s">
        <v>549</v>
      </c>
      <c r="H3" t="s">
        <v>549</v>
      </c>
      <c r="I3" t="s">
        <v>550</v>
      </c>
    </row>
    <row r="4" spans="1:9" x14ac:dyDescent="0.25">
      <c r="A4" s="2">
        <v>43812.714022673608</v>
      </c>
      <c r="B4" t="s">
        <v>551</v>
      </c>
      <c r="C4" t="s">
        <v>548</v>
      </c>
      <c r="D4" t="s">
        <v>548</v>
      </c>
      <c r="E4" t="s">
        <v>549</v>
      </c>
      <c r="F4" t="s">
        <v>532</v>
      </c>
      <c r="G4" t="s">
        <v>549</v>
      </c>
      <c r="H4" t="s">
        <v>549</v>
      </c>
      <c r="I4" t="s">
        <v>550</v>
      </c>
    </row>
    <row r="5" spans="1:9" x14ac:dyDescent="0.25">
      <c r="A5" s="2">
        <v>44729.527069768519</v>
      </c>
      <c r="B5" t="s">
        <v>552</v>
      </c>
      <c r="C5" t="s">
        <v>548</v>
      </c>
      <c r="D5" t="s">
        <v>548</v>
      </c>
      <c r="E5" t="s">
        <v>549</v>
      </c>
      <c r="F5" t="s">
        <v>532</v>
      </c>
      <c r="G5" t="s">
        <v>549</v>
      </c>
      <c r="H5" t="s">
        <v>549</v>
      </c>
      <c r="I5" t="s">
        <v>550</v>
      </c>
    </row>
    <row r="6" spans="1:9" x14ac:dyDescent="0.25">
      <c r="A6" s="2">
        <v>43783.346775104168</v>
      </c>
      <c r="B6" t="s">
        <v>553</v>
      </c>
      <c r="C6" t="s">
        <v>548</v>
      </c>
      <c r="D6" t="s">
        <v>548</v>
      </c>
      <c r="E6" t="s">
        <v>549</v>
      </c>
      <c r="F6" t="s">
        <v>532</v>
      </c>
      <c r="G6" t="s">
        <v>554</v>
      </c>
      <c r="H6" t="s">
        <v>549</v>
      </c>
      <c r="I6" t="s">
        <v>550</v>
      </c>
    </row>
    <row r="7" spans="1:9" x14ac:dyDescent="0.25">
      <c r="A7" s="2">
        <v>44292.655416585651</v>
      </c>
      <c r="B7" t="s">
        <v>555</v>
      </c>
      <c r="C7" t="s">
        <v>548</v>
      </c>
      <c r="D7" t="s">
        <v>548</v>
      </c>
      <c r="E7" t="s">
        <v>549</v>
      </c>
      <c r="F7" t="s">
        <v>532</v>
      </c>
      <c r="G7" t="s">
        <v>549</v>
      </c>
      <c r="H7" t="s">
        <v>549</v>
      </c>
      <c r="I7" t="s">
        <v>550</v>
      </c>
    </row>
    <row r="8" spans="1:9" x14ac:dyDescent="0.25">
      <c r="A8" s="2">
        <v>44636.349790914355</v>
      </c>
      <c r="B8" t="s">
        <v>556</v>
      </c>
      <c r="C8" t="s">
        <v>548</v>
      </c>
      <c r="D8" t="s">
        <v>548</v>
      </c>
      <c r="E8" t="s">
        <v>549</v>
      </c>
      <c r="F8" t="s">
        <v>532</v>
      </c>
      <c r="G8" t="s">
        <v>549</v>
      </c>
      <c r="H8" t="s">
        <v>549</v>
      </c>
      <c r="I8" t="s">
        <v>550</v>
      </c>
    </row>
    <row r="9" spans="1:9" x14ac:dyDescent="0.25">
      <c r="A9" s="2">
        <v>43325.471771516204</v>
      </c>
      <c r="B9" t="s">
        <v>557</v>
      </c>
      <c r="C9" t="s">
        <v>548</v>
      </c>
      <c r="D9" t="s">
        <v>548</v>
      </c>
      <c r="E9" t="s">
        <v>549</v>
      </c>
      <c r="F9" t="s">
        <v>532</v>
      </c>
      <c r="G9" t="s">
        <v>558</v>
      </c>
      <c r="H9" t="s">
        <v>549</v>
      </c>
      <c r="I9" t="s">
        <v>550</v>
      </c>
    </row>
    <row r="10" spans="1:9" x14ac:dyDescent="0.25">
      <c r="A10" s="2">
        <v>43390.599917025465</v>
      </c>
      <c r="B10" t="s">
        <v>559</v>
      </c>
      <c r="C10" t="s">
        <v>548</v>
      </c>
      <c r="D10" t="s">
        <v>548</v>
      </c>
      <c r="E10" t="s">
        <v>549</v>
      </c>
      <c r="F10" t="s">
        <v>532</v>
      </c>
      <c r="G10" t="s">
        <v>549</v>
      </c>
      <c r="H10" t="s">
        <v>549</v>
      </c>
      <c r="I10" t="s">
        <v>550</v>
      </c>
    </row>
    <row r="11" spans="1:9" x14ac:dyDescent="0.25">
      <c r="A11" s="2">
        <v>43546.596557048608</v>
      </c>
      <c r="B11" t="s">
        <v>560</v>
      </c>
      <c r="C11" t="s">
        <v>548</v>
      </c>
      <c r="D11" t="s">
        <v>548</v>
      </c>
      <c r="E11" t="s">
        <v>549</v>
      </c>
      <c r="F11" t="s">
        <v>532</v>
      </c>
      <c r="G11" t="s">
        <v>561</v>
      </c>
      <c r="H11" t="s">
        <v>549</v>
      </c>
      <c r="I11" t="s">
        <v>550</v>
      </c>
    </row>
    <row r="12" spans="1:9" x14ac:dyDescent="0.25">
      <c r="A12" s="2">
        <v>43523.401540289349</v>
      </c>
      <c r="B12" t="s">
        <v>562</v>
      </c>
      <c r="C12" t="s">
        <v>548</v>
      </c>
      <c r="D12" t="s">
        <v>548</v>
      </c>
      <c r="E12" t="s">
        <v>549</v>
      </c>
      <c r="F12" t="s">
        <v>532</v>
      </c>
      <c r="G12" t="s">
        <v>549</v>
      </c>
      <c r="H12" t="s">
        <v>549</v>
      </c>
      <c r="I12" t="s">
        <v>550</v>
      </c>
    </row>
    <row r="13" spans="1:9" x14ac:dyDescent="0.25">
      <c r="A13" s="2">
        <v>44140.279464930558</v>
      </c>
      <c r="B13" t="s">
        <v>563</v>
      </c>
      <c r="C13" t="s">
        <v>548</v>
      </c>
      <c r="D13" t="s">
        <v>548</v>
      </c>
      <c r="E13" t="s">
        <v>549</v>
      </c>
      <c r="F13" t="s">
        <v>532</v>
      </c>
      <c r="G13" t="s">
        <v>564</v>
      </c>
      <c r="H13" t="s">
        <v>549</v>
      </c>
      <c r="I13" t="s">
        <v>550</v>
      </c>
    </row>
    <row r="14" spans="1:9" x14ac:dyDescent="0.25">
      <c r="A14" s="2">
        <v>44729.527844652781</v>
      </c>
      <c r="B14" t="s">
        <v>565</v>
      </c>
      <c r="C14" t="s">
        <v>548</v>
      </c>
      <c r="D14" t="s">
        <v>548</v>
      </c>
      <c r="E14" t="s">
        <v>549</v>
      </c>
      <c r="F14" t="s">
        <v>532</v>
      </c>
      <c r="G14" t="s">
        <v>549</v>
      </c>
      <c r="H14" t="s">
        <v>549</v>
      </c>
      <c r="I14" t="s">
        <v>550</v>
      </c>
    </row>
    <row r="15" spans="1:9" x14ac:dyDescent="0.25">
      <c r="A15" s="2">
        <v>44729.527504594909</v>
      </c>
      <c r="B15" t="s">
        <v>566</v>
      </c>
      <c r="C15" t="s">
        <v>548</v>
      </c>
      <c r="D15" t="s">
        <v>548</v>
      </c>
      <c r="E15" t="s">
        <v>549</v>
      </c>
      <c r="F15" t="s">
        <v>532</v>
      </c>
      <c r="G15" t="s">
        <v>549</v>
      </c>
      <c r="H15" t="s">
        <v>549</v>
      </c>
      <c r="I15" t="s">
        <v>550</v>
      </c>
    </row>
    <row r="16" spans="1:9" x14ac:dyDescent="0.25">
      <c r="A16" s="2">
        <v>44747.402420335646</v>
      </c>
      <c r="B16" t="s">
        <v>587</v>
      </c>
      <c r="C16" t="s">
        <v>548</v>
      </c>
      <c r="D16" t="s">
        <v>548</v>
      </c>
      <c r="E16" t="s">
        <v>549</v>
      </c>
      <c r="F16" t="s">
        <v>70</v>
      </c>
      <c r="G16" t="s">
        <v>568</v>
      </c>
      <c r="H16" t="s">
        <v>549</v>
      </c>
      <c r="I16" t="s">
        <v>550</v>
      </c>
    </row>
    <row r="17" spans="1:9" x14ac:dyDescent="0.25">
      <c r="A17" s="2">
        <v>44306.421269571758</v>
      </c>
      <c r="B17" t="s">
        <v>567</v>
      </c>
      <c r="C17" t="s">
        <v>548</v>
      </c>
      <c r="D17" t="s">
        <v>548</v>
      </c>
      <c r="E17" t="s">
        <v>549</v>
      </c>
      <c r="F17" t="s">
        <v>70</v>
      </c>
      <c r="G17" t="s">
        <v>568</v>
      </c>
      <c r="H17" t="s">
        <v>549</v>
      </c>
      <c r="I17" t="s">
        <v>550</v>
      </c>
    </row>
    <row r="18" spans="1:9" x14ac:dyDescent="0.25">
      <c r="A18" s="2">
        <v>44575.383778298608</v>
      </c>
      <c r="B18" t="s">
        <v>569</v>
      </c>
      <c r="C18" t="s">
        <v>548</v>
      </c>
      <c r="D18" t="s">
        <v>548</v>
      </c>
      <c r="E18" t="s">
        <v>549</v>
      </c>
      <c r="F18" t="s">
        <v>532</v>
      </c>
      <c r="G18" t="s">
        <v>549</v>
      </c>
      <c r="H18" t="s">
        <v>549</v>
      </c>
      <c r="I18" t="s">
        <v>550</v>
      </c>
    </row>
    <row r="19" spans="1:9" x14ac:dyDescent="0.25">
      <c r="A19" s="2">
        <v>44736.415130196758</v>
      </c>
      <c r="B19" t="s">
        <v>571</v>
      </c>
      <c r="C19" t="s">
        <v>548</v>
      </c>
      <c r="D19" t="s">
        <v>548</v>
      </c>
      <c r="E19" t="s">
        <v>549</v>
      </c>
      <c r="F19" t="s">
        <v>532</v>
      </c>
      <c r="G19" t="s">
        <v>549</v>
      </c>
      <c r="H19" t="s">
        <v>549</v>
      </c>
      <c r="I19" t="s">
        <v>550</v>
      </c>
    </row>
    <row r="20" spans="1:9" x14ac:dyDescent="0.25">
      <c r="A20" s="2">
        <v>44420.597871076388</v>
      </c>
      <c r="B20" t="s">
        <v>572</v>
      </c>
      <c r="C20" t="s">
        <v>548</v>
      </c>
      <c r="D20" t="s">
        <v>548</v>
      </c>
      <c r="E20" t="s">
        <v>549</v>
      </c>
      <c r="F20" t="s">
        <v>532</v>
      </c>
      <c r="G20" t="s">
        <v>573</v>
      </c>
      <c r="H20" t="s">
        <v>549</v>
      </c>
      <c r="I20" t="s">
        <v>550</v>
      </c>
    </row>
    <row r="21" spans="1:9" x14ac:dyDescent="0.25">
      <c r="A21" s="2">
        <v>44722.671419293983</v>
      </c>
      <c r="B21" t="s">
        <v>530</v>
      </c>
      <c r="C21" t="s">
        <v>548</v>
      </c>
      <c r="D21" t="s">
        <v>548</v>
      </c>
      <c r="E21" t="s">
        <v>549</v>
      </c>
      <c r="F21" t="s">
        <v>531</v>
      </c>
      <c r="G21" t="s">
        <v>549</v>
      </c>
      <c r="H21" t="s">
        <v>549</v>
      </c>
      <c r="I21" t="s">
        <v>550</v>
      </c>
    </row>
    <row r="22" spans="1:9" x14ac:dyDescent="0.25">
      <c r="A22" s="2">
        <v>44729.527402546293</v>
      </c>
      <c r="B22" t="s">
        <v>574</v>
      </c>
      <c r="C22" t="s">
        <v>548</v>
      </c>
      <c r="D22" t="s">
        <v>548</v>
      </c>
      <c r="E22" t="s">
        <v>549</v>
      </c>
      <c r="F22" t="s">
        <v>532</v>
      </c>
      <c r="G22" t="s">
        <v>549</v>
      </c>
      <c r="H22" t="s">
        <v>549</v>
      </c>
      <c r="I22" t="s">
        <v>550</v>
      </c>
    </row>
    <row r="23" spans="1:9" x14ac:dyDescent="0.25">
      <c r="A23" s="2">
        <v>43307.69558349537</v>
      </c>
      <c r="B23" t="s">
        <v>575</v>
      </c>
      <c r="C23" t="s">
        <v>548</v>
      </c>
      <c r="D23" t="s">
        <v>548</v>
      </c>
      <c r="E23" t="s">
        <v>576</v>
      </c>
      <c r="F23" t="s">
        <v>70</v>
      </c>
      <c r="G23" t="s">
        <v>577</v>
      </c>
      <c r="H23" t="s">
        <v>549</v>
      </c>
      <c r="I23" t="s">
        <v>550</v>
      </c>
    </row>
    <row r="24" spans="1:9" x14ac:dyDescent="0.25">
      <c r="A24" s="2">
        <v>44574.634681134259</v>
      </c>
      <c r="B24" t="s">
        <v>578</v>
      </c>
      <c r="C24" t="s">
        <v>548</v>
      </c>
      <c r="D24" t="s">
        <v>548</v>
      </c>
      <c r="E24" t="s">
        <v>549</v>
      </c>
      <c r="F24" t="s">
        <v>532</v>
      </c>
      <c r="G24" t="s">
        <v>549</v>
      </c>
      <c r="H24" t="s">
        <v>549</v>
      </c>
      <c r="I24" t="s">
        <v>550</v>
      </c>
    </row>
    <row r="25" spans="1:9" x14ac:dyDescent="0.25">
      <c r="A25" s="2">
        <v>43307.695619143517</v>
      </c>
      <c r="B25" t="s">
        <v>579</v>
      </c>
      <c r="C25" t="s">
        <v>548</v>
      </c>
      <c r="D25" t="s">
        <v>548</v>
      </c>
      <c r="E25" t="s">
        <v>549</v>
      </c>
      <c r="F25" t="s">
        <v>532</v>
      </c>
      <c r="G25" t="s">
        <v>580</v>
      </c>
      <c r="H25" t="s">
        <v>581</v>
      </c>
      <c r="I25" t="s">
        <v>550</v>
      </c>
    </row>
    <row r="26" spans="1:9" x14ac:dyDescent="0.25">
      <c r="A26" s="2">
        <v>44729.527592789353</v>
      </c>
      <c r="B26" t="s">
        <v>582</v>
      </c>
      <c r="C26" t="s">
        <v>548</v>
      </c>
      <c r="D26" t="s">
        <v>548</v>
      </c>
      <c r="E26" t="s">
        <v>549</v>
      </c>
      <c r="F26" t="s">
        <v>532</v>
      </c>
      <c r="G26" t="s">
        <v>549</v>
      </c>
      <c r="H26" t="s">
        <v>549</v>
      </c>
      <c r="I26" t="s">
        <v>550</v>
      </c>
    </row>
    <row r="27" spans="1:9" x14ac:dyDescent="0.25">
      <c r="A27" s="2">
        <v>44768.451201574077</v>
      </c>
      <c r="B27" t="s">
        <v>589</v>
      </c>
      <c r="C27" t="s">
        <v>548</v>
      </c>
      <c r="D27" t="s">
        <v>548</v>
      </c>
      <c r="E27" t="s">
        <v>549</v>
      </c>
      <c r="F27" t="s">
        <v>532</v>
      </c>
      <c r="G27" t="s">
        <v>590</v>
      </c>
      <c r="H27" t="s">
        <v>549</v>
      </c>
      <c r="I27" t="s">
        <v>550</v>
      </c>
    </row>
    <row r="28" spans="1:9" x14ac:dyDescent="0.25">
      <c r="A28" s="2">
        <v>43307.695477511574</v>
      </c>
      <c r="B28" t="s">
        <v>583</v>
      </c>
      <c r="C28" t="s">
        <v>548</v>
      </c>
      <c r="D28" t="s">
        <v>548</v>
      </c>
      <c r="E28" t="s">
        <v>549</v>
      </c>
      <c r="F28" t="s">
        <v>532</v>
      </c>
      <c r="G28" t="s">
        <v>584</v>
      </c>
      <c r="H28" t="s">
        <v>549</v>
      </c>
      <c r="I28" t="s">
        <v>550</v>
      </c>
    </row>
    <row r="29" spans="1:9" x14ac:dyDescent="0.25">
      <c r="A29" s="2">
        <v>43732.621738530092</v>
      </c>
      <c r="B29" t="s">
        <v>585</v>
      </c>
      <c r="C29" t="s">
        <v>548</v>
      </c>
      <c r="D29" t="s">
        <v>548</v>
      </c>
      <c r="E29" t="s">
        <v>549</v>
      </c>
      <c r="F29" t="s">
        <v>532</v>
      </c>
      <c r="G29" t="s">
        <v>549</v>
      </c>
      <c r="H29" t="s">
        <v>549</v>
      </c>
      <c r="I29" t="s">
        <v>550</v>
      </c>
    </row>
  </sheetData>
  <phoneticPr fontId="2"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266EF-956F-4AFC-BF5D-FB69765C53AF}">
  <sheetPr>
    <tabColor theme="0"/>
  </sheetPr>
  <dimension ref="A1:E4"/>
  <sheetViews>
    <sheetView workbookViewId="0">
      <selection activeCell="C5" sqref="C5"/>
    </sheetView>
  </sheetViews>
  <sheetFormatPr defaultRowHeight="15" x14ac:dyDescent="0.25"/>
  <cols>
    <col min="1" max="1" width="12.5703125" bestFit="1" customWidth="1"/>
    <col min="2" max="2" width="22.85546875" bestFit="1" customWidth="1"/>
    <col min="3" max="3" width="19" bestFit="1" customWidth="1"/>
    <col min="4" max="4" width="13.85546875" bestFit="1" customWidth="1"/>
    <col min="5" max="5" width="16.140625" bestFit="1" customWidth="1"/>
    <col min="6" max="6" width="14.85546875" bestFit="1" customWidth="1"/>
    <col min="7" max="7" width="26.28515625" bestFit="1" customWidth="1"/>
    <col min="8" max="9" width="12.140625" bestFit="1" customWidth="1"/>
    <col min="10" max="10" width="17.42578125" bestFit="1" customWidth="1"/>
    <col min="11" max="11" width="13.7109375" bestFit="1" customWidth="1"/>
    <col min="12" max="12" width="53.5703125" bestFit="1" customWidth="1"/>
    <col min="13" max="13" width="10" bestFit="1" customWidth="1"/>
    <col min="14" max="15" width="17" bestFit="1" customWidth="1"/>
    <col min="16" max="16" width="47.28515625" bestFit="1" customWidth="1"/>
    <col min="17" max="17" width="16.7109375" bestFit="1" customWidth="1"/>
    <col min="18" max="18" width="13.85546875" bestFit="1" customWidth="1"/>
    <col min="19" max="19" width="15.85546875" bestFit="1" customWidth="1"/>
    <col min="20" max="20" width="78.5703125" bestFit="1" customWidth="1"/>
    <col min="21" max="21" width="15.42578125" bestFit="1" customWidth="1"/>
    <col min="22" max="22" width="10" bestFit="1" customWidth="1"/>
    <col min="23" max="23" width="18.85546875" bestFit="1" customWidth="1"/>
    <col min="24" max="24" width="37" bestFit="1" customWidth="1"/>
    <col min="25" max="25" width="26.28515625" bestFit="1" customWidth="1"/>
    <col min="26" max="26" width="31.7109375" bestFit="1" customWidth="1"/>
    <col min="27" max="27" width="30.85546875" bestFit="1" customWidth="1"/>
    <col min="28" max="28" width="28.85546875" bestFit="1" customWidth="1"/>
    <col min="29" max="29" width="22" bestFit="1" customWidth="1"/>
    <col min="30" max="30" width="11.42578125" bestFit="1" customWidth="1"/>
    <col min="31" max="31" width="19.140625" bestFit="1" customWidth="1"/>
    <col min="32" max="32" width="14.85546875" bestFit="1" customWidth="1"/>
    <col min="33" max="33" width="16.140625" bestFit="1" customWidth="1"/>
    <col min="34" max="34" width="24.7109375" bestFit="1" customWidth="1"/>
    <col min="35" max="35" width="81.140625" bestFit="1" customWidth="1"/>
    <col min="37" max="37" width="24.7109375" bestFit="1" customWidth="1"/>
    <col min="39" max="39" width="81.140625" bestFit="1" customWidth="1"/>
    <col min="40" max="40" width="15.85546875" bestFit="1" customWidth="1"/>
  </cols>
  <sheetData>
    <row r="1" spans="1:5" x14ac:dyDescent="0.25">
      <c r="A1" t="s">
        <v>586</v>
      </c>
      <c r="B1" t="s">
        <v>437</v>
      </c>
      <c r="C1" t="s">
        <v>440</v>
      </c>
      <c r="D1" t="s">
        <v>59</v>
      </c>
      <c r="E1" t="s">
        <v>60</v>
      </c>
    </row>
    <row r="2" spans="1:5" x14ac:dyDescent="0.25">
      <c r="A2" t="s">
        <v>547</v>
      </c>
      <c r="B2" t="s">
        <v>63</v>
      </c>
      <c r="D2" s="2"/>
      <c r="E2" s="2"/>
    </row>
    <row r="3" spans="1:5" x14ac:dyDescent="0.25">
      <c r="A3" t="s">
        <v>547</v>
      </c>
      <c r="B3" t="s">
        <v>768</v>
      </c>
      <c r="C3" t="s">
        <v>532</v>
      </c>
      <c r="D3" s="2">
        <v>44747.485827928242</v>
      </c>
      <c r="E3" s="2">
        <v>44747.485827928242</v>
      </c>
    </row>
    <row r="4" spans="1:5" x14ac:dyDescent="0.25">
      <c r="A4" t="s">
        <v>547</v>
      </c>
      <c r="B4" t="s">
        <v>69</v>
      </c>
      <c r="C4" t="s">
        <v>532</v>
      </c>
      <c r="D4" s="2">
        <v>44736.415198854163</v>
      </c>
      <c r="E4" s="2">
        <v>44736.415198854163</v>
      </c>
    </row>
  </sheetData>
  <phoneticPr fontId="2"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64830-B7A0-4417-B72B-08279092626A}">
  <sheetPr>
    <tabColor theme="0"/>
  </sheetPr>
  <dimension ref="A1:W63"/>
  <sheetViews>
    <sheetView workbookViewId="0">
      <selection activeCell="E26" sqref="E26"/>
    </sheetView>
  </sheetViews>
  <sheetFormatPr defaultRowHeight="15" x14ac:dyDescent="0.25"/>
  <cols>
    <col min="1" max="1" width="61.85546875" bestFit="1" customWidth="1"/>
    <col min="2" max="2" width="18.140625" bestFit="1" customWidth="1"/>
    <col min="3" max="3" width="22.85546875" bestFit="1" customWidth="1"/>
    <col min="4" max="4" width="42.28515625" bestFit="1" customWidth="1"/>
    <col min="5" max="5" width="16.7109375" bestFit="1" customWidth="1"/>
    <col min="6" max="6" width="13.85546875" bestFit="1" customWidth="1"/>
    <col min="7" max="7" width="15.85546875" bestFit="1" customWidth="1"/>
    <col min="8" max="8" width="18.7109375" bestFit="1" customWidth="1"/>
    <col min="9" max="9" width="15.42578125" bestFit="1" customWidth="1"/>
    <col min="10" max="10" width="8.5703125" bestFit="1" customWidth="1"/>
    <col min="11" max="11" width="18.85546875" bestFit="1" customWidth="1"/>
    <col min="12" max="12" width="37" bestFit="1" customWidth="1"/>
    <col min="13" max="13" width="26.28515625" bestFit="1" customWidth="1"/>
    <col min="14" max="14" width="31.7109375" bestFit="1" customWidth="1"/>
    <col min="15" max="15" width="30.85546875" bestFit="1" customWidth="1"/>
    <col min="16" max="16" width="28.85546875" bestFit="1" customWidth="1"/>
    <col min="17" max="17" width="22" bestFit="1" customWidth="1"/>
    <col min="18" max="18" width="11.42578125" bestFit="1" customWidth="1"/>
    <col min="19" max="19" width="19.140625" bestFit="1" customWidth="1"/>
    <col min="20" max="20" width="14.85546875" bestFit="1" customWidth="1"/>
    <col min="21" max="21" width="16.140625" bestFit="1" customWidth="1"/>
    <col min="22" max="22" width="24.7109375" bestFit="1" customWidth="1"/>
    <col min="23" max="23" width="81.140625" bestFit="1" customWidth="1"/>
    <col min="25" max="25" width="24.7109375" bestFit="1" customWidth="1"/>
    <col min="27" max="27" width="81.140625" bestFit="1" customWidth="1"/>
    <col min="28" max="28" width="15.85546875" bestFit="1" customWidth="1"/>
  </cols>
  <sheetData>
    <row r="1" spans="1:23" x14ac:dyDescent="0.25">
      <c r="A1" t="s">
        <v>527</v>
      </c>
      <c r="B1" t="s">
        <v>43</v>
      </c>
      <c r="C1" t="s">
        <v>5</v>
      </c>
      <c r="D1" t="s">
        <v>6</v>
      </c>
      <c r="E1" t="s">
        <v>44</v>
      </c>
      <c r="F1" t="s">
        <v>45</v>
      </c>
      <c r="G1" t="s">
        <v>46</v>
      </c>
      <c r="H1" t="s">
        <v>47</v>
      </c>
      <c r="I1" t="s">
        <v>48</v>
      </c>
      <c r="J1" t="s">
        <v>49</v>
      </c>
      <c r="K1" t="s">
        <v>50</v>
      </c>
      <c r="L1" t="s">
        <v>51</v>
      </c>
      <c r="M1" t="s">
        <v>52</v>
      </c>
      <c r="N1" t="s">
        <v>53</v>
      </c>
      <c r="O1" t="s">
        <v>54</v>
      </c>
      <c r="P1" t="s">
        <v>55</v>
      </c>
      <c r="Q1" t="s">
        <v>56</v>
      </c>
      <c r="R1" t="s">
        <v>57</v>
      </c>
      <c r="S1" t="s">
        <v>58</v>
      </c>
      <c r="T1" t="s">
        <v>59</v>
      </c>
      <c r="U1" t="s">
        <v>60</v>
      </c>
      <c r="V1" t="s">
        <v>61</v>
      </c>
      <c r="W1" t="s">
        <v>62</v>
      </c>
    </row>
    <row r="2" spans="1:23" x14ac:dyDescent="0.25">
      <c r="A2" t="str">
        <f>Snow_Tables[[#This Row],[TABLE_SCHEMA]]&amp;"."&amp;Snow_Tables[[#This Row],[TABLE_NAME]]</f>
        <v>PUBLIC.ACHSTAGING</v>
      </c>
      <c r="B2" t="s">
        <v>589</v>
      </c>
      <c r="C2" t="s">
        <v>69</v>
      </c>
      <c r="D2" t="s">
        <v>2442</v>
      </c>
      <c r="E2" t="s">
        <v>532</v>
      </c>
      <c r="F2" t="s">
        <v>71</v>
      </c>
      <c r="G2" t="s">
        <v>67</v>
      </c>
      <c r="I2">
        <v>0</v>
      </c>
      <c r="J2">
        <v>0</v>
      </c>
      <c r="K2">
        <v>1</v>
      </c>
      <c r="Q2" t="s">
        <v>66</v>
      </c>
      <c r="R2" t="s">
        <v>66</v>
      </c>
      <c r="T2" s="2">
        <v>44808.118625567127</v>
      </c>
      <c r="U2" s="2">
        <v>44808.118627337964</v>
      </c>
      <c r="V2" t="s">
        <v>67</v>
      </c>
    </row>
    <row r="3" spans="1:23" x14ac:dyDescent="0.25">
      <c r="A3" t="str">
        <f>Snow_Tables[[#This Row],[TABLE_SCHEMA]]&amp;"."&amp;Snow_Tables[[#This Row],[TABLE_NAME]]</f>
        <v>UTILS_ELEMENTARY.ALERTS_ANOMALY_DETECTION</v>
      </c>
      <c r="B3" t="s">
        <v>589</v>
      </c>
      <c r="C3" t="s">
        <v>2443</v>
      </c>
      <c r="D3" t="s">
        <v>2444</v>
      </c>
      <c r="E3" t="s">
        <v>532</v>
      </c>
      <c r="F3" t="s">
        <v>65</v>
      </c>
      <c r="Q3" t="s">
        <v>66</v>
      </c>
      <c r="R3" t="s">
        <v>66</v>
      </c>
      <c r="T3" s="2">
        <v>44812.375806666663</v>
      </c>
      <c r="U3" s="2">
        <v>44812.375809027777</v>
      </c>
      <c r="V3" t="s">
        <v>67</v>
      </c>
    </row>
    <row r="4" spans="1:23" x14ac:dyDescent="0.25">
      <c r="A4" t="str">
        <f>Snow_Tables[[#This Row],[TABLE_SCHEMA]]&amp;"."&amp;Snow_Tables[[#This Row],[TABLE_NAME]]</f>
        <v>UTILS_ELEMENTARY.ALERTS_DBT_MODELS</v>
      </c>
      <c r="B4" t="s">
        <v>589</v>
      </c>
      <c r="C4" t="s">
        <v>2443</v>
      </c>
      <c r="D4" t="s">
        <v>2445</v>
      </c>
      <c r="E4" t="s">
        <v>532</v>
      </c>
      <c r="F4" t="s">
        <v>65</v>
      </c>
      <c r="Q4" t="s">
        <v>66</v>
      </c>
      <c r="R4" t="s">
        <v>66</v>
      </c>
      <c r="T4" s="2">
        <v>44812.369160254631</v>
      </c>
      <c r="U4" s="2">
        <v>44812.369162476854</v>
      </c>
      <c r="V4" t="s">
        <v>67</v>
      </c>
    </row>
    <row r="5" spans="1:23" x14ac:dyDescent="0.25">
      <c r="A5" t="str">
        <f>Snow_Tables[[#This Row],[TABLE_SCHEMA]]&amp;"."&amp;Snow_Tables[[#This Row],[TABLE_NAME]]</f>
        <v>UTILS_ELEMENTARY.ALERTS_DBT_TESTS</v>
      </c>
      <c r="B5" t="s">
        <v>589</v>
      </c>
      <c r="C5" t="s">
        <v>2443</v>
      </c>
      <c r="D5" t="s">
        <v>2446</v>
      </c>
      <c r="E5" t="s">
        <v>532</v>
      </c>
      <c r="F5" t="s">
        <v>65</v>
      </c>
      <c r="Q5" t="s">
        <v>66</v>
      </c>
      <c r="R5" t="s">
        <v>66</v>
      </c>
      <c r="T5" s="2">
        <v>44812.37580804398</v>
      </c>
      <c r="U5" s="2">
        <v>44812.375809837962</v>
      </c>
      <c r="V5" t="s">
        <v>67</v>
      </c>
    </row>
    <row r="6" spans="1:23" x14ac:dyDescent="0.25">
      <c r="A6" t="str">
        <f>Snow_Tables[[#This Row],[TABLE_SCHEMA]]&amp;"."&amp;Snow_Tables[[#This Row],[TABLE_NAME]]</f>
        <v>UTILS_ELEMENTARY.ALERTS_SCHEMA_CHANGES</v>
      </c>
      <c r="B6" t="s">
        <v>589</v>
      </c>
      <c r="C6" t="s">
        <v>2443</v>
      </c>
      <c r="D6" t="s">
        <v>2447</v>
      </c>
      <c r="E6" t="s">
        <v>532</v>
      </c>
      <c r="F6" t="s">
        <v>65</v>
      </c>
      <c r="Q6" t="s">
        <v>66</v>
      </c>
      <c r="R6" t="s">
        <v>66</v>
      </c>
      <c r="T6" s="2">
        <v>44812.375808310186</v>
      </c>
      <c r="U6" s="2">
        <v>44812.375810474536</v>
      </c>
      <c r="V6" t="s">
        <v>67</v>
      </c>
    </row>
    <row r="7" spans="1:23" x14ac:dyDescent="0.25">
      <c r="A7" t="str">
        <f>Snow_Tables[[#This Row],[TABLE_SCHEMA]]&amp;"."&amp;Snow_Tables[[#This Row],[TABLE_NAME]]</f>
        <v>UTILS_ELEMENTARY.ANOMALY_THRESHOLD_SENSITIVITY</v>
      </c>
      <c r="B7" t="s">
        <v>589</v>
      </c>
      <c r="C7" t="s">
        <v>2443</v>
      </c>
      <c r="D7" t="s">
        <v>2448</v>
      </c>
      <c r="E7" t="s">
        <v>532</v>
      </c>
      <c r="F7" t="s">
        <v>65</v>
      </c>
      <c r="Q7" t="s">
        <v>66</v>
      </c>
      <c r="R7" t="s">
        <v>66</v>
      </c>
      <c r="T7" s="2">
        <v>44812.375816851854</v>
      </c>
      <c r="U7" s="2">
        <v>44812.375820324072</v>
      </c>
      <c r="V7" t="s">
        <v>67</v>
      </c>
    </row>
    <row r="8" spans="1:23" x14ac:dyDescent="0.25">
      <c r="A8" t="str">
        <f>Snow_Tables[[#This Row],[TABLE_SCHEMA]]&amp;"."&amp;Snow_Tables[[#This Row],[TABLE_NAME]]</f>
        <v>INFORMATION_SCHEMA.APPLICABLE_ROLES</v>
      </c>
      <c r="B8" t="s">
        <v>589</v>
      </c>
      <c r="C8" t="s">
        <v>63</v>
      </c>
      <c r="D8" t="s">
        <v>64</v>
      </c>
      <c r="F8" t="s">
        <v>65</v>
      </c>
      <c r="Q8" t="s">
        <v>66</v>
      </c>
      <c r="R8" t="s">
        <v>66</v>
      </c>
      <c r="T8" s="2"/>
      <c r="U8" s="2"/>
      <c r="V8" t="s">
        <v>67</v>
      </c>
      <c r="W8" t="s">
        <v>68</v>
      </c>
    </row>
    <row r="9" spans="1:23" x14ac:dyDescent="0.25">
      <c r="A9" t="str">
        <f>Snow_Tables[[#This Row],[TABLE_SCHEMA]]&amp;"."&amp;Snow_Tables[[#This Row],[TABLE_NAME]]</f>
        <v>UTILS.CALENDAR</v>
      </c>
      <c r="B9" t="s">
        <v>589</v>
      </c>
      <c r="C9" t="s">
        <v>655</v>
      </c>
      <c r="D9" t="s">
        <v>656</v>
      </c>
      <c r="E9" t="s">
        <v>532</v>
      </c>
      <c r="F9" t="s">
        <v>71</v>
      </c>
      <c r="G9" t="s">
        <v>66</v>
      </c>
      <c r="I9">
        <v>14974</v>
      </c>
      <c r="J9">
        <v>386048</v>
      </c>
      <c r="K9">
        <v>1</v>
      </c>
      <c r="Q9" t="s">
        <v>66</v>
      </c>
      <c r="R9" t="s">
        <v>66</v>
      </c>
      <c r="T9" s="2">
        <v>44812.375774560183</v>
      </c>
      <c r="U9" s="2">
        <v>44812.375792939813</v>
      </c>
      <c r="V9" t="s">
        <v>67</v>
      </c>
    </row>
    <row r="10" spans="1:23" x14ac:dyDescent="0.25">
      <c r="A10" t="str">
        <f>Snow_Tables[[#This Row],[TABLE_SCHEMA]]&amp;"."&amp;Snow_Tables[[#This Row],[TABLE_NAME]]</f>
        <v>INFORMATION_SCHEMA.COLUMNS</v>
      </c>
      <c r="B10" t="s">
        <v>589</v>
      </c>
      <c r="C10" t="s">
        <v>63</v>
      </c>
      <c r="D10" t="s">
        <v>72</v>
      </c>
      <c r="F10" t="s">
        <v>65</v>
      </c>
      <c r="Q10" t="s">
        <v>66</v>
      </c>
      <c r="R10" t="s">
        <v>66</v>
      </c>
      <c r="T10" s="2"/>
      <c r="U10" s="2"/>
      <c r="V10" t="s">
        <v>67</v>
      </c>
      <c r="W10" t="s">
        <v>73</v>
      </c>
    </row>
    <row r="11" spans="1:23" x14ac:dyDescent="0.25">
      <c r="A11" t="str">
        <f>Snow_Tables[[#This Row],[TABLE_SCHEMA]]&amp;"."&amp;Snow_Tables[[#This Row],[TABLE_NAME]]</f>
        <v>UTILS.CONSTANTS</v>
      </c>
      <c r="B11" t="s">
        <v>589</v>
      </c>
      <c r="C11" t="s">
        <v>655</v>
      </c>
      <c r="D11" t="s">
        <v>690</v>
      </c>
      <c r="E11" t="s">
        <v>532</v>
      </c>
      <c r="F11" t="s">
        <v>71</v>
      </c>
      <c r="G11" t="s">
        <v>66</v>
      </c>
      <c r="I11">
        <v>1</v>
      </c>
      <c r="J11">
        <v>13312</v>
      </c>
      <c r="K11">
        <v>1</v>
      </c>
      <c r="Q11" t="s">
        <v>66</v>
      </c>
      <c r="R11" t="s">
        <v>66</v>
      </c>
      <c r="T11" s="2">
        <v>44851.000994351853</v>
      </c>
      <c r="U11" s="2">
        <v>44851.001024212965</v>
      </c>
      <c r="V11" t="s">
        <v>67</v>
      </c>
    </row>
    <row r="12" spans="1:23" x14ac:dyDescent="0.25">
      <c r="A12" t="str">
        <f>Snow_Tables[[#This Row],[TABLE_SCHEMA]]&amp;"."&amp;Snow_Tables[[#This Row],[TABLE_NAME]]</f>
        <v>UTILS.CONSTANTS_PIVOTED</v>
      </c>
      <c r="B12" t="s">
        <v>589</v>
      </c>
      <c r="C12" t="s">
        <v>655</v>
      </c>
      <c r="D12" t="s">
        <v>726</v>
      </c>
      <c r="E12" t="s">
        <v>532</v>
      </c>
      <c r="F12" t="s">
        <v>71</v>
      </c>
      <c r="G12" t="s">
        <v>66</v>
      </c>
      <c r="I12">
        <v>52</v>
      </c>
      <c r="J12">
        <v>2048</v>
      </c>
      <c r="K12">
        <v>1</v>
      </c>
      <c r="Q12" t="s">
        <v>66</v>
      </c>
      <c r="R12" t="s">
        <v>66</v>
      </c>
      <c r="T12" s="2">
        <v>44851.001032581022</v>
      </c>
      <c r="U12" s="2">
        <v>44851.001049386578</v>
      </c>
      <c r="V12" t="s">
        <v>67</v>
      </c>
    </row>
    <row r="13" spans="1:23" x14ac:dyDescent="0.25">
      <c r="A13" t="str">
        <f>Snow_Tables[[#This Row],[TABLE_SCHEMA]]&amp;"."&amp;Snow_Tables[[#This Row],[TABLE_NAME]]</f>
        <v>UTILS.COUNTRIES</v>
      </c>
      <c r="B13" t="s">
        <v>589</v>
      </c>
      <c r="C13" t="s">
        <v>655</v>
      </c>
      <c r="D13" t="s">
        <v>728</v>
      </c>
      <c r="E13" t="s">
        <v>532</v>
      </c>
      <c r="F13" t="s">
        <v>71</v>
      </c>
      <c r="G13" t="s">
        <v>66</v>
      </c>
      <c r="I13">
        <v>249</v>
      </c>
      <c r="J13">
        <v>17408</v>
      </c>
      <c r="K13">
        <v>1</v>
      </c>
      <c r="Q13" t="s">
        <v>66</v>
      </c>
      <c r="R13" t="s">
        <v>66</v>
      </c>
      <c r="T13" s="2">
        <v>44812.375772650463</v>
      </c>
      <c r="U13" s="2">
        <v>44812.375784618052</v>
      </c>
      <c r="V13" t="s">
        <v>67</v>
      </c>
    </row>
    <row r="14" spans="1:23" x14ac:dyDescent="0.25">
      <c r="A14" t="str">
        <f>Snow_Tables[[#This Row],[TABLE_SCHEMA]]&amp;"."&amp;Snow_Tables[[#This Row],[TABLE_NAME]]</f>
        <v>LOOKUPS.COUNTRIES</v>
      </c>
      <c r="B14" t="s">
        <v>589</v>
      </c>
      <c r="C14" t="s">
        <v>730</v>
      </c>
      <c r="D14" t="s">
        <v>728</v>
      </c>
      <c r="E14" t="s">
        <v>532</v>
      </c>
      <c r="F14" t="s">
        <v>71</v>
      </c>
      <c r="G14" t="s">
        <v>67</v>
      </c>
      <c r="I14">
        <v>0</v>
      </c>
      <c r="J14">
        <v>0</v>
      </c>
      <c r="K14">
        <v>1</v>
      </c>
      <c r="Q14" t="s">
        <v>66</v>
      </c>
      <c r="R14" t="s">
        <v>66</v>
      </c>
      <c r="T14" s="2">
        <v>44795.604105439816</v>
      </c>
      <c r="U14" s="2">
        <v>44811.707254837966</v>
      </c>
      <c r="V14" t="s">
        <v>67</v>
      </c>
    </row>
    <row r="15" spans="1:23" x14ac:dyDescent="0.25">
      <c r="A15" t="str">
        <f>Snow_Tables[[#This Row],[TABLE_SCHEMA]]&amp;"."&amp;Snow_Tables[[#This Row],[TABLE_NAME]]</f>
        <v>PUBLIC.COUNTRIES</v>
      </c>
      <c r="B15" t="s">
        <v>589</v>
      </c>
      <c r="C15" t="s">
        <v>69</v>
      </c>
      <c r="D15" t="s">
        <v>728</v>
      </c>
      <c r="E15" t="s">
        <v>532</v>
      </c>
      <c r="F15" t="s">
        <v>71</v>
      </c>
      <c r="G15" t="s">
        <v>67</v>
      </c>
      <c r="I15">
        <v>249</v>
      </c>
      <c r="J15">
        <v>15872</v>
      </c>
      <c r="K15">
        <v>1</v>
      </c>
      <c r="Q15" t="s">
        <v>66</v>
      </c>
      <c r="R15" t="s">
        <v>66</v>
      </c>
      <c r="T15" s="2">
        <v>44795.621927708336</v>
      </c>
      <c r="U15" s="2">
        <v>44795.62275949074</v>
      </c>
      <c r="V15" t="s">
        <v>67</v>
      </c>
    </row>
    <row r="16" spans="1:23" x14ac:dyDescent="0.25">
      <c r="A16" t="str">
        <f>Snow_Tables[[#This Row],[TABLE_SCHEMA]]&amp;"."&amp;Snow_Tables[[#This Row],[TABLE_NAME]]</f>
        <v>PUBLIC.COUNTRYANDSUBDIVISIONSTAGING</v>
      </c>
      <c r="B16" t="s">
        <v>589</v>
      </c>
      <c r="C16" t="s">
        <v>69</v>
      </c>
      <c r="D16" t="s">
        <v>2449</v>
      </c>
      <c r="E16" t="s">
        <v>532</v>
      </c>
      <c r="F16" t="s">
        <v>71</v>
      </c>
      <c r="G16" t="s">
        <v>67</v>
      </c>
      <c r="I16">
        <v>4667</v>
      </c>
      <c r="J16">
        <v>82432</v>
      </c>
      <c r="K16">
        <v>1</v>
      </c>
      <c r="Q16" t="s">
        <v>66</v>
      </c>
      <c r="R16" t="s">
        <v>66</v>
      </c>
      <c r="T16" s="2">
        <v>44809.542567777775</v>
      </c>
      <c r="U16" s="2">
        <v>44809.54352053241</v>
      </c>
      <c r="V16" t="s">
        <v>67</v>
      </c>
    </row>
    <row r="17" spans="1:23" x14ac:dyDescent="0.25">
      <c r="A17" t="str">
        <f>Snow_Tables[[#This Row],[TABLE_SCHEMA]]&amp;"."&amp;Snow_Tables[[#This Row],[TABLE_NAME]]</f>
        <v>PUBLIC.CURRENCIESSTAGING</v>
      </c>
      <c r="B17" t="s">
        <v>589</v>
      </c>
      <c r="C17" t="s">
        <v>69</v>
      </c>
      <c r="D17" t="s">
        <v>2450</v>
      </c>
      <c r="E17" t="s">
        <v>532</v>
      </c>
      <c r="F17" t="s">
        <v>71</v>
      </c>
      <c r="G17" t="s">
        <v>67</v>
      </c>
      <c r="I17">
        <v>277</v>
      </c>
      <c r="J17">
        <v>10240</v>
      </c>
      <c r="K17">
        <v>1</v>
      </c>
      <c r="Q17" t="s">
        <v>66</v>
      </c>
      <c r="R17" t="s">
        <v>66</v>
      </c>
      <c r="T17" s="2">
        <v>44809.97248773148</v>
      </c>
      <c r="U17" s="2">
        <v>44809.973364027777</v>
      </c>
      <c r="V17" t="s">
        <v>67</v>
      </c>
    </row>
    <row r="18" spans="1:23" x14ac:dyDescent="0.25">
      <c r="A18" t="str">
        <f>Snow_Tables[[#This Row],[TABLE_SCHEMA]]&amp;"."&amp;Snow_Tables[[#This Row],[TABLE_NAME]]</f>
        <v>INFORMATION_SCHEMA.DATABASES</v>
      </c>
      <c r="B18" t="s">
        <v>589</v>
      </c>
      <c r="C18" t="s">
        <v>63</v>
      </c>
      <c r="D18" t="s">
        <v>74</v>
      </c>
      <c r="F18" t="s">
        <v>65</v>
      </c>
      <c r="Q18" t="s">
        <v>66</v>
      </c>
      <c r="R18" t="s">
        <v>66</v>
      </c>
      <c r="T18" s="2"/>
      <c r="U18" s="2"/>
      <c r="V18" t="s">
        <v>67</v>
      </c>
      <c r="W18" t="s">
        <v>75</v>
      </c>
    </row>
    <row r="19" spans="1:23" x14ac:dyDescent="0.25">
      <c r="A19" t="str">
        <f>Snow_Tables[[#This Row],[TABLE_SCHEMA]]&amp;"."&amp;Snow_Tables[[#This Row],[TABLE_NAME]]</f>
        <v>UTILS_ELEMENTARY.DATA_MONITORING_METRICS</v>
      </c>
      <c r="B19" t="s">
        <v>589</v>
      </c>
      <c r="C19" t="s">
        <v>2443</v>
      </c>
      <c r="D19" t="s">
        <v>2451</v>
      </c>
      <c r="E19" t="s">
        <v>532</v>
      </c>
      <c r="F19" t="s">
        <v>65</v>
      </c>
      <c r="Q19" t="s">
        <v>66</v>
      </c>
      <c r="R19" t="s">
        <v>66</v>
      </c>
      <c r="T19" s="2">
        <v>44812.375717465278</v>
      </c>
      <c r="U19" s="2">
        <v>44812.375725254627</v>
      </c>
      <c r="V19" t="s">
        <v>67</v>
      </c>
    </row>
    <row r="20" spans="1:23" x14ac:dyDescent="0.25">
      <c r="A20" t="str">
        <f>Snow_Tables[[#This Row],[TABLE_SCHEMA]]&amp;"."&amp;Snow_Tables[[#This Row],[TABLE_NAME]]</f>
        <v>UTILS_ELEMENTARY.DBT_EXPOSURES</v>
      </c>
      <c r="B20" t="s">
        <v>589</v>
      </c>
      <c r="C20" t="s">
        <v>2443</v>
      </c>
      <c r="D20" t="s">
        <v>2452</v>
      </c>
      <c r="E20" t="s">
        <v>532</v>
      </c>
      <c r="F20" t="s">
        <v>65</v>
      </c>
      <c r="Q20" t="s">
        <v>66</v>
      </c>
      <c r="R20" t="s">
        <v>66</v>
      </c>
      <c r="T20" s="2">
        <v>44812.375712986111</v>
      </c>
      <c r="U20" s="2">
        <v>44812.375722500001</v>
      </c>
      <c r="V20" t="s">
        <v>67</v>
      </c>
    </row>
    <row r="21" spans="1:23" x14ac:dyDescent="0.25">
      <c r="A21" t="str">
        <f>Snow_Tables[[#This Row],[TABLE_SCHEMA]]&amp;"."&amp;Snow_Tables[[#This Row],[TABLE_NAME]]</f>
        <v>UTILS_ELEMENTARY.DBT_METRICS</v>
      </c>
      <c r="B21" t="s">
        <v>589</v>
      </c>
      <c r="C21" t="s">
        <v>2443</v>
      </c>
      <c r="D21" t="s">
        <v>2453</v>
      </c>
      <c r="E21" t="s">
        <v>532</v>
      </c>
      <c r="F21" t="s">
        <v>65</v>
      </c>
      <c r="Q21" t="s">
        <v>66</v>
      </c>
      <c r="R21" t="s">
        <v>66</v>
      </c>
      <c r="T21" s="2">
        <v>44812.375713194444</v>
      </c>
      <c r="U21" s="2">
        <v>44812.375724004633</v>
      </c>
      <c r="V21" t="s">
        <v>67</v>
      </c>
    </row>
    <row r="22" spans="1:23" x14ac:dyDescent="0.25">
      <c r="A22" t="str">
        <f>Snow_Tables[[#This Row],[TABLE_SCHEMA]]&amp;"."&amp;Snow_Tables[[#This Row],[TABLE_NAME]]</f>
        <v>UTILS_ELEMENTARY.DBT_MODELS</v>
      </c>
      <c r="B22" t="s">
        <v>589</v>
      </c>
      <c r="C22" t="s">
        <v>2443</v>
      </c>
      <c r="D22" t="s">
        <v>2454</v>
      </c>
      <c r="E22" t="s">
        <v>532</v>
      </c>
      <c r="F22" t="s">
        <v>65</v>
      </c>
      <c r="Q22" t="s">
        <v>66</v>
      </c>
      <c r="R22" t="s">
        <v>66</v>
      </c>
      <c r="T22" s="2">
        <v>44812.375714062502</v>
      </c>
      <c r="U22" s="2">
        <v>44812.375716388888</v>
      </c>
      <c r="V22" t="s">
        <v>67</v>
      </c>
    </row>
    <row r="23" spans="1:23" x14ac:dyDescent="0.25">
      <c r="A23" t="str">
        <f>Snow_Tables[[#This Row],[TABLE_SCHEMA]]&amp;"."&amp;Snow_Tables[[#This Row],[TABLE_NAME]]</f>
        <v>UTILS_ELEMENTARY.DBT_RUN_RESULTS</v>
      </c>
      <c r="B23" t="s">
        <v>589</v>
      </c>
      <c r="C23" t="s">
        <v>2443</v>
      </c>
      <c r="D23" t="s">
        <v>2455</v>
      </c>
      <c r="E23" t="s">
        <v>532</v>
      </c>
      <c r="F23" t="s">
        <v>65</v>
      </c>
      <c r="Q23" t="s">
        <v>66</v>
      </c>
      <c r="R23" t="s">
        <v>66</v>
      </c>
      <c r="T23" s="2">
        <v>44812.375742465279</v>
      </c>
      <c r="U23" s="2">
        <v>44812.375744224541</v>
      </c>
      <c r="V23" t="s">
        <v>67</v>
      </c>
    </row>
    <row r="24" spans="1:23" x14ac:dyDescent="0.25">
      <c r="A24" t="str">
        <f>Snow_Tables[[#This Row],[TABLE_SCHEMA]]&amp;"."&amp;Snow_Tables[[#This Row],[TABLE_NAME]]</f>
        <v>UTILS_ELEMENTARY.DBT_SNAPSHOTS</v>
      </c>
      <c r="B24" t="s">
        <v>589</v>
      </c>
      <c r="C24" t="s">
        <v>2443</v>
      </c>
      <c r="D24" t="s">
        <v>2456</v>
      </c>
      <c r="E24" t="s">
        <v>532</v>
      </c>
      <c r="F24" t="s">
        <v>65</v>
      </c>
      <c r="Q24" t="s">
        <v>66</v>
      </c>
      <c r="R24" t="s">
        <v>66</v>
      </c>
      <c r="T24" s="2">
        <v>44812.375760300929</v>
      </c>
      <c r="U24" s="2">
        <v>44812.375762233794</v>
      </c>
      <c r="V24" t="s">
        <v>67</v>
      </c>
    </row>
    <row r="25" spans="1:23" x14ac:dyDescent="0.25">
      <c r="A25" t="str">
        <f>Snow_Tables[[#This Row],[TABLE_SCHEMA]]&amp;"."&amp;Snow_Tables[[#This Row],[TABLE_NAME]]</f>
        <v>UTILS_ELEMENTARY.DBT_SOURCES</v>
      </c>
      <c r="B25" t="s">
        <v>589</v>
      </c>
      <c r="C25" t="s">
        <v>2443</v>
      </c>
      <c r="D25" t="s">
        <v>2457</v>
      </c>
      <c r="E25" t="s">
        <v>532</v>
      </c>
      <c r="F25" t="s">
        <v>65</v>
      </c>
      <c r="Q25" t="s">
        <v>66</v>
      </c>
      <c r="R25" t="s">
        <v>66</v>
      </c>
      <c r="T25" s="2">
        <v>44812.375746006946</v>
      </c>
      <c r="U25" s="2">
        <v>44812.375747777776</v>
      </c>
      <c r="V25" t="s">
        <v>67</v>
      </c>
    </row>
    <row r="26" spans="1:23" x14ac:dyDescent="0.25">
      <c r="A26" t="str">
        <f>Snow_Tables[[#This Row],[TABLE_SCHEMA]]&amp;"."&amp;Snow_Tables[[#This Row],[TABLE_NAME]]</f>
        <v>UTILS_ELEMENTARY.DBT_TESTS</v>
      </c>
      <c r="B26" t="s">
        <v>589</v>
      </c>
      <c r="C26" t="s">
        <v>2443</v>
      </c>
      <c r="D26" t="s">
        <v>2458</v>
      </c>
      <c r="E26" t="s">
        <v>532</v>
      </c>
      <c r="F26" t="s">
        <v>65</v>
      </c>
      <c r="Q26" t="s">
        <v>66</v>
      </c>
      <c r="R26" t="s">
        <v>66</v>
      </c>
      <c r="T26" s="2">
        <v>44812.375749733794</v>
      </c>
      <c r="U26" s="2">
        <v>44812.375751504631</v>
      </c>
      <c r="V26" t="s">
        <v>67</v>
      </c>
    </row>
    <row r="27" spans="1:23" x14ac:dyDescent="0.25">
      <c r="A27" t="str">
        <f>Snow_Tables[[#This Row],[TABLE_SCHEMA]]&amp;"."&amp;Snow_Tables[[#This Row],[TABLE_NAME]]</f>
        <v>UTILS_ELEMENTARY.ELEMENTARY_TEST_RESULTS</v>
      </c>
      <c r="B27" t="s">
        <v>589</v>
      </c>
      <c r="C27" t="s">
        <v>2443</v>
      </c>
      <c r="D27" t="s">
        <v>2459</v>
      </c>
      <c r="E27" t="s">
        <v>532</v>
      </c>
      <c r="F27" t="s">
        <v>65</v>
      </c>
      <c r="Q27" t="s">
        <v>66</v>
      </c>
      <c r="R27" t="s">
        <v>66</v>
      </c>
      <c r="T27" s="2">
        <v>44812.375751168984</v>
      </c>
      <c r="U27" s="2">
        <v>44812.375753136577</v>
      </c>
      <c r="V27" t="s">
        <v>67</v>
      </c>
    </row>
    <row r="28" spans="1:23" x14ac:dyDescent="0.25">
      <c r="A28" t="str">
        <f>Snow_Tables[[#This Row],[TABLE_SCHEMA]]&amp;"."&amp;Snow_Tables[[#This Row],[TABLE_NAME]]</f>
        <v>INFORMATION_SCHEMA.ENABLED_ROLES</v>
      </c>
      <c r="B28" t="s">
        <v>589</v>
      </c>
      <c r="C28" t="s">
        <v>63</v>
      </c>
      <c r="D28" t="s">
        <v>76</v>
      </c>
      <c r="F28" t="s">
        <v>65</v>
      </c>
      <c r="Q28" t="s">
        <v>66</v>
      </c>
      <c r="R28" t="s">
        <v>66</v>
      </c>
      <c r="T28" s="2"/>
      <c r="U28" s="2"/>
      <c r="V28" t="s">
        <v>67</v>
      </c>
      <c r="W28" t="s">
        <v>77</v>
      </c>
    </row>
    <row r="29" spans="1:23" x14ac:dyDescent="0.25">
      <c r="A29" t="str">
        <f>Snow_Tables[[#This Row],[TABLE_SCHEMA]]&amp;"."&amp;Snow_Tables[[#This Row],[TABLE_NAME]]</f>
        <v>INFORMATION_SCHEMA.EXTERNAL_TABLES</v>
      </c>
      <c r="B29" t="s">
        <v>589</v>
      </c>
      <c r="C29" t="s">
        <v>63</v>
      </c>
      <c r="D29" t="s">
        <v>78</v>
      </c>
      <c r="F29" t="s">
        <v>65</v>
      </c>
      <c r="Q29" t="s">
        <v>66</v>
      </c>
      <c r="R29" t="s">
        <v>66</v>
      </c>
      <c r="T29" s="2"/>
      <c r="U29" s="2"/>
      <c r="V29" t="s">
        <v>67</v>
      </c>
      <c r="W29" t="s">
        <v>79</v>
      </c>
    </row>
    <row r="30" spans="1:23" x14ac:dyDescent="0.25">
      <c r="A30" t="str">
        <f>Snow_Tables[[#This Row],[TABLE_SCHEMA]]&amp;"."&amp;Snow_Tables[[#This Row],[TABLE_NAME]]</f>
        <v>INFORMATION_SCHEMA.FILE_FORMATS</v>
      </c>
      <c r="B30" t="s">
        <v>589</v>
      </c>
      <c r="C30" t="s">
        <v>63</v>
      </c>
      <c r="D30" t="s">
        <v>80</v>
      </c>
      <c r="F30" t="s">
        <v>65</v>
      </c>
      <c r="Q30" t="s">
        <v>66</v>
      </c>
      <c r="R30" t="s">
        <v>66</v>
      </c>
      <c r="T30" s="2"/>
      <c r="U30" s="2"/>
      <c r="V30" t="s">
        <v>67</v>
      </c>
      <c r="W30" t="s">
        <v>81</v>
      </c>
    </row>
    <row r="31" spans="1:23" x14ac:dyDescent="0.25">
      <c r="A31" t="str">
        <f>Snow_Tables[[#This Row],[TABLE_SCHEMA]]&amp;"."&amp;Snow_Tables[[#This Row],[TABLE_NAME]]</f>
        <v>UTILS_ELEMENTARY.FILTERED_INFORMATION_SCHEMA_COLUMNS</v>
      </c>
      <c r="B31" t="s">
        <v>589</v>
      </c>
      <c r="C31" t="s">
        <v>2443</v>
      </c>
      <c r="D31" t="s">
        <v>2460</v>
      </c>
      <c r="E31" t="s">
        <v>532</v>
      </c>
      <c r="F31" t="s">
        <v>65</v>
      </c>
      <c r="Q31" t="s">
        <v>66</v>
      </c>
      <c r="R31" t="s">
        <v>66</v>
      </c>
      <c r="T31" s="2">
        <v>44812.375760706018</v>
      </c>
      <c r="U31" s="2">
        <v>44812.375762129632</v>
      </c>
      <c r="V31" t="s">
        <v>67</v>
      </c>
    </row>
    <row r="32" spans="1:23" x14ac:dyDescent="0.25">
      <c r="A32" t="str">
        <f>Snow_Tables[[#This Row],[TABLE_SCHEMA]]&amp;"."&amp;Snow_Tables[[#This Row],[TABLE_NAME]]</f>
        <v>UTILS_ELEMENTARY.FILTERED_INFORMATION_SCHEMA_TABLES</v>
      </c>
      <c r="B32" t="s">
        <v>589</v>
      </c>
      <c r="C32" t="s">
        <v>2443</v>
      </c>
      <c r="D32" t="s">
        <v>2461</v>
      </c>
      <c r="E32" t="s">
        <v>532</v>
      </c>
      <c r="F32" t="s">
        <v>65</v>
      </c>
      <c r="Q32" t="s">
        <v>66</v>
      </c>
      <c r="R32" t="s">
        <v>66</v>
      </c>
      <c r="T32" s="2">
        <v>44812.375761087962</v>
      </c>
      <c r="U32" s="2">
        <v>44812.375762476855</v>
      </c>
      <c r="V32" t="s">
        <v>67</v>
      </c>
    </row>
    <row r="33" spans="1:23" x14ac:dyDescent="0.25">
      <c r="A33" t="str">
        <f>Snow_Tables[[#This Row],[TABLE_SCHEMA]]&amp;"."&amp;Snow_Tables[[#This Row],[TABLE_NAME]]</f>
        <v>INFORMATION_SCHEMA.FUNCTIONS</v>
      </c>
      <c r="B33" t="s">
        <v>589</v>
      </c>
      <c r="C33" t="s">
        <v>63</v>
      </c>
      <c r="D33" t="s">
        <v>82</v>
      </c>
      <c r="F33" t="s">
        <v>65</v>
      </c>
      <c r="Q33" t="s">
        <v>66</v>
      </c>
      <c r="R33" t="s">
        <v>66</v>
      </c>
      <c r="T33" s="2"/>
      <c r="U33" s="2"/>
      <c r="V33" t="s">
        <v>67</v>
      </c>
      <c r="W33" t="s">
        <v>83</v>
      </c>
    </row>
    <row r="34" spans="1:23" x14ac:dyDescent="0.25">
      <c r="A34" t="str">
        <f>Snow_Tables[[#This Row],[TABLE_SCHEMA]]&amp;"."&amp;Snow_Tables[[#This Row],[TABLE_NAME]]</f>
        <v>INFORMATION_SCHEMA.INFORMATION_SCHEMA_CATALOG_NAME</v>
      </c>
      <c r="B34" t="s">
        <v>589</v>
      </c>
      <c r="C34" t="s">
        <v>63</v>
      </c>
      <c r="D34" t="s">
        <v>84</v>
      </c>
      <c r="F34" t="s">
        <v>65</v>
      </c>
      <c r="Q34" t="s">
        <v>66</v>
      </c>
      <c r="R34" t="s">
        <v>66</v>
      </c>
      <c r="T34" s="2"/>
      <c r="U34" s="2"/>
      <c r="V34" t="s">
        <v>67</v>
      </c>
      <c r="W34" t="s">
        <v>85</v>
      </c>
    </row>
    <row r="35" spans="1:23" x14ac:dyDescent="0.25">
      <c r="A35" t="str">
        <f>Snow_Tables[[#This Row],[TABLE_SCHEMA]]&amp;"."&amp;Snow_Tables[[#This Row],[TABLE_NAME]]</f>
        <v>INFORMATION_SCHEMA.LOAD_HISTORY</v>
      </c>
      <c r="B35" t="s">
        <v>589</v>
      </c>
      <c r="C35" t="s">
        <v>63</v>
      </c>
      <c r="D35" t="s">
        <v>86</v>
      </c>
      <c r="F35" t="s">
        <v>65</v>
      </c>
      <c r="Q35" t="s">
        <v>66</v>
      </c>
      <c r="R35" t="s">
        <v>66</v>
      </c>
      <c r="T35" s="2"/>
      <c r="U35" s="2"/>
      <c r="V35" t="s">
        <v>67</v>
      </c>
      <c r="W35" t="s">
        <v>87</v>
      </c>
    </row>
    <row r="36" spans="1:23" x14ac:dyDescent="0.25">
      <c r="A36" t="str">
        <f>Snow_Tables[[#This Row],[TABLE_SCHEMA]]&amp;"."&amp;Snow_Tables[[#This Row],[TABLE_NAME]]</f>
        <v>UTILS_ELEMENTARY.METRICS_ANOMALY_SCORE</v>
      </c>
      <c r="B36" t="s">
        <v>589</v>
      </c>
      <c r="C36" t="s">
        <v>2443</v>
      </c>
      <c r="D36" t="s">
        <v>2462</v>
      </c>
      <c r="E36" t="s">
        <v>532</v>
      </c>
      <c r="F36" t="s">
        <v>65</v>
      </c>
      <c r="Q36" t="s">
        <v>66</v>
      </c>
      <c r="R36" t="s">
        <v>66</v>
      </c>
      <c r="T36" s="2">
        <v>44812.37579672454</v>
      </c>
      <c r="U36" s="2">
        <v>44812.375799328707</v>
      </c>
      <c r="V36" t="s">
        <v>67</v>
      </c>
    </row>
    <row r="37" spans="1:23" x14ac:dyDescent="0.25">
      <c r="A37" t="str">
        <f>Snow_Tables[[#This Row],[TABLE_SCHEMA]]&amp;"."&amp;Snow_Tables[[#This Row],[TABLE_NAME]]</f>
        <v>UTILS_ELEMENTARY.MODEL_RUN_RESULTS</v>
      </c>
      <c r="B37" t="s">
        <v>589</v>
      </c>
      <c r="C37" t="s">
        <v>2443</v>
      </c>
      <c r="D37" t="s">
        <v>2463</v>
      </c>
      <c r="E37" t="s">
        <v>532</v>
      </c>
      <c r="F37" t="s">
        <v>65</v>
      </c>
      <c r="Q37" t="s">
        <v>66</v>
      </c>
      <c r="R37" t="s">
        <v>66</v>
      </c>
      <c r="T37" s="2">
        <v>44812.369146400466</v>
      </c>
      <c r="U37" s="2">
        <v>44812.369149189813</v>
      </c>
      <c r="V37" t="s">
        <v>67</v>
      </c>
    </row>
    <row r="38" spans="1:23" x14ac:dyDescent="0.25">
      <c r="A38" t="str">
        <f>Snow_Tables[[#This Row],[TABLE_SCHEMA]]&amp;"."&amp;Snow_Tables[[#This Row],[TABLE_NAME]]</f>
        <v>UTILS_ELEMENTARY.MONITORS_RUNS</v>
      </c>
      <c r="B38" t="s">
        <v>589</v>
      </c>
      <c r="C38" t="s">
        <v>2443</v>
      </c>
      <c r="D38" t="s">
        <v>2464</v>
      </c>
      <c r="E38" t="s">
        <v>532</v>
      </c>
      <c r="F38" t="s">
        <v>65</v>
      </c>
      <c r="Q38" t="s">
        <v>66</v>
      </c>
      <c r="R38" t="s">
        <v>66</v>
      </c>
      <c r="T38" s="2">
        <v>44812.375797962966</v>
      </c>
      <c r="U38" s="2">
        <v>44812.375800046299</v>
      </c>
      <c r="V38" t="s">
        <v>67</v>
      </c>
    </row>
    <row r="39" spans="1:23" x14ac:dyDescent="0.25">
      <c r="A39" t="str">
        <f>Snow_Tables[[#This Row],[TABLE_SCHEMA]]&amp;"."&amp;Snow_Tables[[#This Row],[TABLE_NAME]]</f>
        <v>PUBLIC.NAICS</v>
      </c>
      <c r="B39" t="s">
        <v>589</v>
      </c>
      <c r="C39" t="s">
        <v>69</v>
      </c>
      <c r="D39" t="s">
        <v>739</v>
      </c>
      <c r="E39" t="s">
        <v>532</v>
      </c>
      <c r="F39" t="s">
        <v>71</v>
      </c>
      <c r="G39" t="s">
        <v>67</v>
      </c>
      <c r="I39">
        <v>2125</v>
      </c>
      <c r="J39">
        <v>261120</v>
      </c>
      <c r="K39">
        <v>1</v>
      </c>
      <c r="Q39" t="s">
        <v>66</v>
      </c>
      <c r="R39" t="s">
        <v>66</v>
      </c>
      <c r="T39" s="2">
        <v>44795.738468495372</v>
      </c>
      <c r="U39" s="2">
        <v>44795.739513935187</v>
      </c>
      <c r="V39" t="s">
        <v>67</v>
      </c>
    </row>
    <row r="40" spans="1:23" x14ac:dyDescent="0.25">
      <c r="A40" t="str">
        <f>Snow_Tables[[#This Row],[TABLE_SCHEMA]]&amp;"."&amp;Snow_Tables[[#This Row],[TABLE_NAME]]</f>
        <v>UTILS.NAICS</v>
      </c>
      <c r="B40" t="s">
        <v>589</v>
      </c>
      <c r="C40" t="s">
        <v>655</v>
      </c>
      <c r="D40" t="s">
        <v>739</v>
      </c>
      <c r="E40" t="s">
        <v>532</v>
      </c>
      <c r="F40" t="s">
        <v>71</v>
      </c>
      <c r="G40" t="s">
        <v>66</v>
      </c>
      <c r="I40">
        <v>2125</v>
      </c>
      <c r="J40">
        <v>261632</v>
      </c>
      <c r="K40">
        <v>1</v>
      </c>
      <c r="Q40" t="s">
        <v>66</v>
      </c>
      <c r="R40" t="s">
        <v>66</v>
      </c>
      <c r="T40" s="2">
        <v>44812.375772905092</v>
      </c>
      <c r="U40" s="2">
        <v>44812.375785474534</v>
      </c>
      <c r="V40" t="s">
        <v>67</v>
      </c>
    </row>
    <row r="41" spans="1:23" x14ac:dyDescent="0.25">
      <c r="A41" t="str">
        <f>Snow_Tables[[#This Row],[TABLE_SCHEMA]]&amp;"."&amp;Snow_Tables[[#This Row],[TABLE_NAME]]</f>
        <v>INFORMATION_SCHEMA.OBJECT_PRIVILEGES</v>
      </c>
      <c r="B41" t="s">
        <v>589</v>
      </c>
      <c r="C41" t="s">
        <v>63</v>
      </c>
      <c r="D41" t="s">
        <v>88</v>
      </c>
      <c r="F41" t="s">
        <v>65</v>
      </c>
      <c r="Q41" t="s">
        <v>66</v>
      </c>
      <c r="R41" t="s">
        <v>66</v>
      </c>
      <c r="T41" s="2"/>
      <c r="U41" s="2"/>
      <c r="V41" t="s">
        <v>67</v>
      </c>
      <c r="W41" t="s">
        <v>89</v>
      </c>
    </row>
    <row r="42" spans="1:23" x14ac:dyDescent="0.25">
      <c r="A42" t="str">
        <f>Snow_Tables[[#This Row],[TABLE_SCHEMA]]&amp;"."&amp;Snow_Tables[[#This Row],[TABLE_NAME]]</f>
        <v>INFORMATION_SCHEMA.PACKAGES</v>
      </c>
      <c r="B42" t="s">
        <v>589</v>
      </c>
      <c r="C42" t="s">
        <v>63</v>
      </c>
      <c r="D42" t="s">
        <v>90</v>
      </c>
      <c r="F42" t="s">
        <v>65</v>
      </c>
      <c r="Q42" t="s">
        <v>66</v>
      </c>
      <c r="R42" t="s">
        <v>66</v>
      </c>
      <c r="T42" s="2"/>
      <c r="U42" s="2"/>
      <c r="V42" t="s">
        <v>67</v>
      </c>
      <c r="W42" t="s">
        <v>91</v>
      </c>
    </row>
    <row r="43" spans="1:23" x14ac:dyDescent="0.25">
      <c r="A43" t="str">
        <f>Snow_Tables[[#This Row],[TABLE_SCHEMA]]&amp;"."&amp;Snow_Tables[[#This Row],[TABLE_NAME]]</f>
        <v>UTILS.PAD_LOG</v>
      </c>
      <c r="B43" t="s">
        <v>589</v>
      </c>
      <c r="C43" t="s">
        <v>655</v>
      </c>
      <c r="D43" t="s">
        <v>742</v>
      </c>
      <c r="E43" t="s">
        <v>532</v>
      </c>
      <c r="F43" t="s">
        <v>71</v>
      </c>
      <c r="G43" t="s">
        <v>67</v>
      </c>
      <c r="I43">
        <v>2</v>
      </c>
      <c r="J43">
        <v>2560</v>
      </c>
      <c r="K43">
        <v>1</v>
      </c>
      <c r="Q43" t="s">
        <v>66</v>
      </c>
      <c r="R43" t="s">
        <v>66</v>
      </c>
      <c r="T43" s="2">
        <v>44797.416370671293</v>
      </c>
      <c r="U43" s="2">
        <v>44797.422524490743</v>
      </c>
      <c r="V43" t="s">
        <v>67</v>
      </c>
    </row>
    <row r="44" spans="1:23" x14ac:dyDescent="0.25">
      <c r="A44" t="str">
        <f>Snow_Tables[[#This Row],[TABLE_SCHEMA]]&amp;"."&amp;Snow_Tables[[#This Row],[TABLE_NAME]]</f>
        <v>INFORMATION_SCHEMA.PIPES</v>
      </c>
      <c r="B44" t="s">
        <v>589</v>
      </c>
      <c r="C44" t="s">
        <v>63</v>
      </c>
      <c r="D44" t="s">
        <v>92</v>
      </c>
      <c r="F44" t="s">
        <v>65</v>
      </c>
      <c r="Q44" t="s">
        <v>66</v>
      </c>
      <c r="R44" t="s">
        <v>66</v>
      </c>
      <c r="T44" s="2"/>
      <c r="U44" s="2"/>
      <c r="V44" t="s">
        <v>67</v>
      </c>
      <c r="W44" t="s">
        <v>93</v>
      </c>
    </row>
    <row r="45" spans="1:23" x14ac:dyDescent="0.25">
      <c r="A45" t="str">
        <f>Snow_Tables[[#This Row],[TABLE_SCHEMA]]&amp;"."&amp;Snow_Tables[[#This Row],[TABLE_NAME]]</f>
        <v>INFORMATION_SCHEMA.PROCEDURES</v>
      </c>
      <c r="B45" t="s">
        <v>589</v>
      </c>
      <c r="C45" t="s">
        <v>63</v>
      </c>
      <c r="D45" t="s">
        <v>94</v>
      </c>
      <c r="F45" t="s">
        <v>65</v>
      </c>
      <c r="Q45" t="s">
        <v>66</v>
      </c>
      <c r="R45" t="s">
        <v>66</v>
      </c>
      <c r="T45" s="2"/>
      <c r="U45" s="2"/>
      <c r="V45" t="s">
        <v>67</v>
      </c>
      <c r="W45" t="s">
        <v>95</v>
      </c>
    </row>
    <row r="46" spans="1:23" x14ac:dyDescent="0.25">
      <c r="A46" t="str">
        <f>Snow_Tables[[#This Row],[TABLE_SCHEMA]]&amp;"."&amp;Snow_Tables[[#This Row],[TABLE_NAME]]</f>
        <v>INFORMATION_SCHEMA.REFERENTIAL_CONSTRAINTS</v>
      </c>
      <c r="B46" t="s">
        <v>589</v>
      </c>
      <c r="C46" t="s">
        <v>63</v>
      </c>
      <c r="D46" t="s">
        <v>96</v>
      </c>
      <c r="F46" t="s">
        <v>65</v>
      </c>
      <c r="Q46" t="s">
        <v>66</v>
      </c>
      <c r="R46" t="s">
        <v>66</v>
      </c>
      <c r="T46" s="2"/>
      <c r="U46" s="2"/>
      <c r="V46" t="s">
        <v>67</v>
      </c>
      <c r="W46" t="s">
        <v>97</v>
      </c>
    </row>
    <row r="47" spans="1:23" x14ac:dyDescent="0.25">
      <c r="A47" t="str">
        <f>Snow_Tables[[#This Row],[TABLE_SCHEMA]]&amp;"."&amp;Snow_Tables[[#This Row],[TABLE_NAME]]</f>
        <v>INFORMATION_SCHEMA.REPLICATION_DATABASES</v>
      </c>
      <c r="B47" t="s">
        <v>589</v>
      </c>
      <c r="C47" t="s">
        <v>63</v>
      </c>
      <c r="D47" t="s">
        <v>98</v>
      </c>
      <c r="F47" t="s">
        <v>65</v>
      </c>
      <c r="Q47" t="s">
        <v>66</v>
      </c>
      <c r="R47" t="s">
        <v>66</v>
      </c>
      <c r="T47" s="2"/>
      <c r="U47" s="2"/>
      <c r="V47" t="s">
        <v>67</v>
      </c>
      <c r="W47" t="s">
        <v>99</v>
      </c>
    </row>
    <row r="48" spans="1:23" x14ac:dyDescent="0.25">
      <c r="A48" t="str">
        <f>Snow_Tables[[#This Row],[TABLE_SCHEMA]]&amp;"."&amp;Snow_Tables[[#This Row],[TABLE_NAME]]</f>
        <v>INFORMATION_SCHEMA.REPLICATION_GROUPS</v>
      </c>
      <c r="B48" t="s">
        <v>589</v>
      </c>
      <c r="C48" t="s">
        <v>63</v>
      </c>
      <c r="D48" t="s">
        <v>591</v>
      </c>
      <c r="F48" t="s">
        <v>65</v>
      </c>
      <c r="Q48" t="s">
        <v>66</v>
      </c>
      <c r="R48" t="s">
        <v>66</v>
      </c>
      <c r="T48" s="2"/>
      <c r="U48" s="2"/>
      <c r="V48" t="s">
        <v>67</v>
      </c>
      <c r="W48" t="s">
        <v>592</v>
      </c>
    </row>
    <row r="49" spans="1:23" x14ac:dyDescent="0.25">
      <c r="A49" t="str">
        <f>Snow_Tables[[#This Row],[TABLE_SCHEMA]]&amp;"."&amp;Snow_Tables[[#This Row],[TABLE_NAME]]</f>
        <v>LOOKUPS.SALES</v>
      </c>
      <c r="B49" t="s">
        <v>589</v>
      </c>
      <c r="C49" t="s">
        <v>730</v>
      </c>
      <c r="D49" t="s">
        <v>2465</v>
      </c>
      <c r="E49" t="s">
        <v>532</v>
      </c>
      <c r="F49" t="s">
        <v>71</v>
      </c>
      <c r="G49" t="s">
        <v>67</v>
      </c>
      <c r="I49">
        <v>1</v>
      </c>
      <c r="J49">
        <v>1024</v>
      </c>
      <c r="K49">
        <v>1</v>
      </c>
      <c r="Q49" t="s">
        <v>66</v>
      </c>
      <c r="R49" t="s">
        <v>66</v>
      </c>
      <c r="T49" s="2">
        <v>44824.746049861111</v>
      </c>
      <c r="U49" s="2">
        <v>44824.746066134256</v>
      </c>
      <c r="V49" t="s">
        <v>67</v>
      </c>
    </row>
    <row r="50" spans="1:23" x14ac:dyDescent="0.25">
      <c r="A50" t="str">
        <f>Snow_Tables[[#This Row],[TABLE_SCHEMA]]&amp;"."&amp;Snow_Tables[[#This Row],[TABLE_NAME]]</f>
        <v>INFORMATION_SCHEMA.SCHEMATA</v>
      </c>
      <c r="B50" t="s">
        <v>589</v>
      </c>
      <c r="C50" t="s">
        <v>63</v>
      </c>
      <c r="D50" t="s">
        <v>100</v>
      </c>
      <c r="F50" t="s">
        <v>65</v>
      </c>
      <c r="Q50" t="s">
        <v>66</v>
      </c>
      <c r="R50" t="s">
        <v>66</v>
      </c>
      <c r="T50" s="2"/>
      <c r="U50" s="2"/>
      <c r="V50" t="s">
        <v>67</v>
      </c>
      <c r="W50" t="s">
        <v>101</v>
      </c>
    </row>
    <row r="51" spans="1:23" x14ac:dyDescent="0.25">
      <c r="A51" t="str">
        <f>Snow_Tables[[#This Row],[TABLE_SCHEMA]]&amp;"."&amp;Snow_Tables[[#This Row],[TABLE_NAME]]</f>
        <v>UTILS_ELEMENTARY.SCHEMA_COLUMNS_SNAPSHOT</v>
      </c>
      <c r="B51" t="s">
        <v>589</v>
      </c>
      <c r="C51" t="s">
        <v>2443</v>
      </c>
      <c r="D51" t="s">
        <v>2466</v>
      </c>
      <c r="E51" t="s">
        <v>532</v>
      </c>
      <c r="F51" t="s">
        <v>65</v>
      </c>
      <c r="Q51" t="s">
        <v>66</v>
      </c>
      <c r="R51" t="s">
        <v>66</v>
      </c>
      <c r="T51" s="2">
        <v>44812.375797476852</v>
      </c>
      <c r="U51" s="2">
        <v>44812.375798680558</v>
      </c>
      <c r="V51" t="s">
        <v>67</v>
      </c>
    </row>
    <row r="52" spans="1:23" x14ac:dyDescent="0.25">
      <c r="A52" t="str">
        <f>Snow_Tables[[#This Row],[TABLE_SCHEMA]]&amp;"."&amp;Snow_Tables[[#This Row],[TABLE_NAME]]</f>
        <v>INFORMATION_SCHEMA.SEQUENCES</v>
      </c>
      <c r="B52" t="s">
        <v>589</v>
      </c>
      <c r="C52" t="s">
        <v>63</v>
      </c>
      <c r="D52" t="s">
        <v>102</v>
      </c>
      <c r="F52" t="s">
        <v>65</v>
      </c>
      <c r="Q52" t="s">
        <v>66</v>
      </c>
      <c r="R52" t="s">
        <v>66</v>
      </c>
      <c r="T52" s="2"/>
      <c r="U52" s="2"/>
      <c r="V52" t="s">
        <v>67</v>
      </c>
      <c r="W52" t="s">
        <v>103</v>
      </c>
    </row>
    <row r="53" spans="1:23" x14ac:dyDescent="0.25">
      <c r="A53" t="str">
        <f>Snow_Tables[[#This Row],[TABLE_SCHEMA]]&amp;"."&amp;Snow_Tables[[#This Row],[TABLE_NAME]]</f>
        <v>UTILS_ELEMENTARY.SNAPSHOT_RUN_RESULTS</v>
      </c>
      <c r="B53" t="s">
        <v>589</v>
      </c>
      <c r="C53" t="s">
        <v>2443</v>
      </c>
      <c r="D53" t="s">
        <v>2467</v>
      </c>
      <c r="E53" t="s">
        <v>532</v>
      </c>
      <c r="F53" t="s">
        <v>65</v>
      </c>
      <c r="Q53" t="s">
        <v>66</v>
      </c>
      <c r="R53" t="s">
        <v>66</v>
      </c>
      <c r="T53" s="2">
        <v>44812.369149999999</v>
      </c>
      <c r="U53" s="2">
        <v>44812.369151643521</v>
      </c>
      <c r="V53" t="s">
        <v>67</v>
      </c>
    </row>
    <row r="54" spans="1:23" x14ac:dyDescent="0.25">
      <c r="A54" t="str">
        <f>Snow_Tables[[#This Row],[TABLE_SCHEMA]]&amp;"."&amp;Snow_Tables[[#This Row],[TABLE_NAME]]</f>
        <v>DOC.SQL_QUERIES</v>
      </c>
      <c r="B54" t="s">
        <v>589</v>
      </c>
      <c r="C54" t="s">
        <v>588</v>
      </c>
      <c r="D54" t="s">
        <v>748</v>
      </c>
      <c r="E54" t="s">
        <v>532</v>
      </c>
      <c r="F54" t="s">
        <v>71</v>
      </c>
      <c r="G54" t="s">
        <v>67</v>
      </c>
      <c r="I54">
        <v>61</v>
      </c>
      <c r="J54">
        <v>2560</v>
      </c>
      <c r="K54">
        <v>1</v>
      </c>
      <c r="Q54" t="s">
        <v>66</v>
      </c>
      <c r="R54" t="s">
        <v>66</v>
      </c>
      <c r="T54" s="2">
        <v>44797.678705393519</v>
      </c>
      <c r="U54" s="2">
        <v>44805.637370231481</v>
      </c>
      <c r="V54" t="s">
        <v>67</v>
      </c>
    </row>
    <row r="55" spans="1:23" x14ac:dyDescent="0.25">
      <c r="A55" t="str">
        <f>Snow_Tables[[#This Row],[TABLE_SCHEMA]]&amp;"."&amp;Snow_Tables[[#This Row],[TABLE_NAME]]</f>
        <v>INFORMATION_SCHEMA.STAGES</v>
      </c>
      <c r="B55" t="s">
        <v>589</v>
      </c>
      <c r="C55" t="s">
        <v>63</v>
      </c>
      <c r="D55" t="s">
        <v>104</v>
      </c>
      <c r="F55" t="s">
        <v>65</v>
      </c>
      <c r="Q55" t="s">
        <v>66</v>
      </c>
      <c r="R55" t="s">
        <v>66</v>
      </c>
      <c r="T55" s="2"/>
      <c r="U55" s="2"/>
      <c r="V55" t="s">
        <v>67</v>
      </c>
      <c r="W55" t="s">
        <v>105</v>
      </c>
    </row>
    <row r="56" spans="1:23" x14ac:dyDescent="0.25">
      <c r="A56" t="str">
        <f>Snow_Tables[[#This Row],[TABLE_SCHEMA]]&amp;"."&amp;Snow_Tables[[#This Row],[TABLE_NAME]]</f>
        <v>INFORMATION_SCHEMA.TABLES</v>
      </c>
      <c r="B56" t="s">
        <v>589</v>
      </c>
      <c r="C56" t="s">
        <v>63</v>
      </c>
      <c r="D56" t="s">
        <v>106</v>
      </c>
      <c r="F56" t="s">
        <v>65</v>
      </c>
      <c r="Q56" t="s">
        <v>66</v>
      </c>
      <c r="R56" t="s">
        <v>66</v>
      </c>
      <c r="T56" s="2"/>
      <c r="U56" s="2"/>
      <c r="V56" t="s">
        <v>67</v>
      </c>
      <c r="W56" t="s">
        <v>107</v>
      </c>
    </row>
    <row r="57" spans="1:23" x14ac:dyDescent="0.25">
      <c r="A57" t="str">
        <f>Snow_Tables[[#This Row],[TABLE_SCHEMA]]&amp;"."&amp;Snow_Tables[[#This Row],[TABLE_NAME]]</f>
        <v>INFORMATION_SCHEMA.TABLE_CONSTRAINTS</v>
      </c>
      <c r="B57" t="s">
        <v>589</v>
      </c>
      <c r="C57" t="s">
        <v>63</v>
      </c>
      <c r="D57" t="s">
        <v>108</v>
      </c>
      <c r="F57" t="s">
        <v>65</v>
      </c>
      <c r="Q57" t="s">
        <v>66</v>
      </c>
      <c r="R57" t="s">
        <v>66</v>
      </c>
      <c r="T57" s="2"/>
      <c r="U57" s="2"/>
      <c r="V57" t="s">
        <v>67</v>
      </c>
      <c r="W57" t="s">
        <v>109</v>
      </c>
    </row>
    <row r="58" spans="1:23" x14ac:dyDescent="0.25">
      <c r="A58" t="str">
        <f>Snow_Tables[[#This Row],[TABLE_SCHEMA]]&amp;"."&amp;Snow_Tables[[#This Row],[TABLE_NAME]]</f>
        <v>INFORMATION_SCHEMA.TABLE_PRIVILEGES</v>
      </c>
      <c r="B58" t="s">
        <v>589</v>
      </c>
      <c r="C58" t="s">
        <v>63</v>
      </c>
      <c r="D58" t="s">
        <v>110</v>
      </c>
      <c r="F58" t="s">
        <v>65</v>
      </c>
      <c r="Q58" t="s">
        <v>66</v>
      </c>
      <c r="R58" t="s">
        <v>66</v>
      </c>
      <c r="T58" s="2"/>
      <c r="U58" s="2"/>
      <c r="V58" t="s">
        <v>67</v>
      </c>
      <c r="W58" t="s">
        <v>111</v>
      </c>
    </row>
    <row r="59" spans="1:23" x14ac:dyDescent="0.25">
      <c r="A59" t="str">
        <f>Snow_Tables[[#This Row],[TABLE_SCHEMA]]&amp;"."&amp;Snow_Tables[[#This Row],[TABLE_NAME]]</f>
        <v>INFORMATION_SCHEMA.TABLE_STORAGE_METRICS</v>
      </c>
      <c r="B59" t="s">
        <v>589</v>
      </c>
      <c r="C59" t="s">
        <v>63</v>
      </c>
      <c r="D59" t="s">
        <v>112</v>
      </c>
      <c r="F59" t="s">
        <v>65</v>
      </c>
      <c r="Q59" t="s">
        <v>66</v>
      </c>
      <c r="R59" t="s">
        <v>66</v>
      </c>
      <c r="T59" s="2"/>
      <c r="U59" s="2"/>
      <c r="V59" t="s">
        <v>67</v>
      </c>
      <c r="W59" t="s">
        <v>113</v>
      </c>
    </row>
    <row r="60" spans="1:23" x14ac:dyDescent="0.25">
      <c r="A60" t="str">
        <f>Snow_Tables[[#This Row],[TABLE_SCHEMA]]&amp;"."&amp;Snow_Tables[[#This Row],[TABLE_NAME]]</f>
        <v>INFORMATION_SCHEMA.USAGE_PRIVILEGES</v>
      </c>
      <c r="B60" t="s">
        <v>589</v>
      </c>
      <c r="C60" t="s">
        <v>63</v>
      </c>
      <c r="D60" t="s">
        <v>114</v>
      </c>
      <c r="F60" t="s">
        <v>65</v>
      </c>
      <c r="Q60" t="s">
        <v>66</v>
      </c>
      <c r="R60" t="s">
        <v>66</v>
      </c>
      <c r="T60" s="2"/>
      <c r="U60" s="2"/>
      <c r="V60" t="s">
        <v>67</v>
      </c>
      <c r="W60" t="s">
        <v>115</v>
      </c>
    </row>
    <row r="61" spans="1:23" x14ac:dyDescent="0.25">
      <c r="A61" t="str">
        <f>Snow_Tables[[#This Row],[TABLE_SCHEMA]]&amp;"."&amp;Snow_Tables[[#This Row],[TABLE_NAME]]</f>
        <v>INFORMATION_SCHEMA.VIEWS</v>
      </c>
      <c r="B61" t="s">
        <v>589</v>
      </c>
      <c r="C61" t="s">
        <v>63</v>
      </c>
      <c r="D61" t="s">
        <v>116</v>
      </c>
      <c r="F61" t="s">
        <v>65</v>
      </c>
      <c r="Q61" t="s">
        <v>66</v>
      </c>
      <c r="R61" t="s">
        <v>66</v>
      </c>
      <c r="T61" s="2"/>
      <c r="U61" s="2"/>
      <c r="V61" t="s">
        <v>67</v>
      </c>
      <c r="W61" t="s">
        <v>117</v>
      </c>
    </row>
    <row r="62" spans="1:23" x14ac:dyDescent="0.25">
      <c r="A62" t="str">
        <f>Snow_Tables[[#This Row],[TABLE_SCHEMA]]&amp;"."&amp;Snow_Tables[[#This Row],[TABLE_NAME]]</f>
        <v>LOOKUPS.ZIP</v>
      </c>
      <c r="B62" t="s">
        <v>589</v>
      </c>
      <c r="C62" t="s">
        <v>730</v>
      </c>
      <c r="D62" t="s">
        <v>753</v>
      </c>
      <c r="E62" t="s">
        <v>532</v>
      </c>
      <c r="F62" t="s">
        <v>71</v>
      </c>
      <c r="G62" t="s">
        <v>67</v>
      </c>
      <c r="I62">
        <v>42632</v>
      </c>
      <c r="J62">
        <v>2063872</v>
      </c>
      <c r="K62">
        <v>1</v>
      </c>
      <c r="Q62" t="s">
        <v>66</v>
      </c>
      <c r="R62" t="s">
        <v>66</v>
      </c>
      <c r="T62" s="2">
        <v>44806.48689108796</v>
      </c>
      <c r="U62" s="2">
        <v>44816.655329849535</v>
      </c>
      <c r="V62" t="s">
        <v>67</v>
      </c>
    </row>
    <row r="63" spans="1:23" x14ac:dyDescent="0.25">
      <c r="A63" t="str">
        <f>Snow_Tables[[#This Row],[TABLE_SCHEMA]]&amp;"."&amp;Snow_Tables[[#This Row],[TABLE_NAME]]</f>
        <v>PUBLIC.ZIPSTAGING</v>
      </c>
      <c r="B63" t="s">
        <v>589</v>
      </c>
      <c r="C63" t="s">
        <v>69</v>
      </c>
      <c r="D63" t="s">
        <v>763</v>
      </c>
      <c r="E63" t="s">
        <v>532</v>
      </c>
      <c r="F63" t="s">
        <v>71</v>
      </c>
      <c r="G63" t="s">
        <v>67</v>
      </c>
      <c r="I63">
        <v>42632</v>
      </c>
      <c r="J63">
        <v>1367552</v>
      </c>
      <c r="K63">
        <v>1</v>
      </c>
      <c r="Q63" t="s">
        <v>66</v>
      </c>
      <c r="R63" t="s">
        <v>66</v>
      </c>
      <c r="T63" s="2">
        <v>44816.650009363424</v>
      </c>
      <c r="U63" s="2">
        <v>44816.651142060182</v>
      </c>
      <c r="V63" t="s">
        <v>67</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08FA5-B229-436E-B21F-B4A786D8D70F}">
  <sheetPr>
    <tabColor theme="0"/>
  </sheetPr>
  <dimension ref="B1:AV500"/>
  <sheetViews>
    <sheetView workbookViewId="0">
      <selection activeCell="B143" sqref="B143"/>
    </sheetView>
  </sheetViews>
  <sheetFormatPr defaultRowHeight="15" x14ac:dyDescent="0.25"/>
  <cols>
    <col min="2" max="2" width="45.28515625" customWidth="1"/>
    <col min="3" max="3" width="27.5703125" customWidth="1"/>
    <col min="4" max="4" width="22.85546875" bestFit="1" customWidth="1"/>
    <col min="5" max="5" width="23" customWidth="1"/>
    <col min="6" max="6" width="27" customWidth="1"/>
    <col min="7" max="7" width="21.140625" bestFit="1" customWidth="1"/>
    <col min="8" max="8" width="20.5703125" bestFit="1" customWidth="1"/>
    <col min="9" max="9" width="14.7109375" bestFit="1" customWidth="1"/>
    <col min="10" max="10" width="16" bestFit="1" customWidth="1"/>
    <col min="11" max="11" width="33.42578125" bestFit="1" customWidth="1"/>
    <col min="12" max="12" width="28.85546875" bestFit="1" customWidth="1"/>
    <col min="13" max="13" width="22.5703125" bestFit="1" customWidth="1"/>
    <col min="14" max="14" width="29.28515625" bestFit="1" customWidth="1"/>
    <col min="15" max="15" width="18.28515625" bestFit="1" customWidth="1"/>
    <col min="16" max="16" width="23" bestFit="1" customWidth="1"/>
    <col min="17" max="17" width="17.28515625" bestFit="1" customWidth="1"/>
    <col min="18" max="18" width="22.5703125" bestFit="1" customWidth="1"/>
    <col min="19" max="19" width="27.5703125" bestFit="1" customWidth="1"/>
    <col min="20" max="20" width="26.7109375" bestFit="1" customWidth="1"/>
    <col min="21" max="21" width="24.7109375" bestFit="1" customWidth="1"/>
    <col min="22" max="22" width="23" bestFit="1" customWidth="1"/>
    <col min="23" max="23" width="22.140625" bestFit="1" customWidth="1"/>
    <col min="24" max="24" width="20.140625" bestFit="1" customWidth="1"/>
    <col min="25" max="25" width="20.85546875" bestFit="1" customWidth="1"/>
    <col min="26" max="26" width="20" bestFit="1" customWidth="1"/>
    <col min="27" max="27" width="17.85546875" bestFit="1" customWidth="1"/>
    <col min="28" max="28" width="16.5703125" bestFit="1" customWidth="1"/>
    <col min="29" max="29" width="15.7109375" bestFit="1" customWidth="1"/>
    <col min="30" max="30" width="13.5703125" bestFit="1" customWidth="1"/>
    <col min="31" max="31" width="18.5703125" bestFit="1" customWidth="1"/>
    <col min="32" max="32" width="17.7109375" bestFit="1" customWidth="1"/>
    <col min="33" max="33" width="15.7109375" bestFit="1" customWidth="1"/>
    <col min="34" max="34" width="26.42578125" bestFit="1" customWidth="1"/>
    <col min="35" max="35" width="17.5703125" bestFit="1" customWidth="1"/>
    <col min="36" max="36" width="23.28515625" bestFit="1" customWidth="1"/>
    <col min="37" max="37" width="13.85546875" bestFit="1" customWidth="1"/>
    <col min="38" max="38" width="24.42578125" bestFit="1" customWidth="1"/>
    <col min="39" max="39" width="17.85546875" bestFit="1" customWidth="1"/>
    <col min="40" max="40" width="23.140625" bestFit="1" customWidth="1"/>
    <col min="41" max="41" width="22.5703125" bestFit="1" customWidth="1"/>
    <col min="42" max="42" width="22.140625" bestFit="1" customWidth="1"/>
    <col min="43" max="43" width="17.7109375" bestFit="1" customWidth="1"/>
    <col min="44" max="44" width="26.42578125" customWidth="1"/>
  </cols>
  <sheetData>
    <row r="1" spans="2:48" x14ac:dyDescent="0.25">
      <c r="B1" t="s">
        <v>767</v>
      </c>
      <c r="C1" t="s">
        <v>764</v>
      </c>
      <c r="D1" t="s">
        <v>19</v>
      </c>
      <c r="E1" t="s">
        <v>765</v>
      </c>
      <c r="F1" t="s">
        <v>766</v>
      </c>
      <c r="G1" t="s">
        <v>43</v>
      </c>
      <c r="H1" t="s">
        <v>5</v>
      </c>
      <c r="I1" t="s">
        <v>6</v>
      </c>
      <c r="J1" t="s">
        <v>7</v>
      </c>
      <c r="K1" t="s">
        <v>8</v>
      </c>
      <c r="L1" t="s">
        <v>16</v>
      </c>
      <c r="M1" t="s">
        <v>9</v>
      </c>
      <c r="N1" t="s">
        <v>10</v>
      </c>
      <c r="O1" t="s">
        <v>15</v>
      </c>
      <c r="P1" t="s">
        <v>118</v>
      </c>
      <c r="Q1" t="s">
        <v>12</v>
      </c>
      <c r="R1" t="s">
        <v>11</v>
      </c>
      <c r="S1" t="s">
        <v>13</v>
      </c>
      <c r="T1" t="s">
        <v>14</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62</v>
      </c>
    </row>
    <row r="2" spans="2:48" hidden="1" x14ac:dyDescent="0.25">
      <c r="B2" t="str">
        <f>"ifnull("&amp;LEFT(Snow_Columns[[#This Row],[TABLE_NAME]],1) &amp;"."&amp;Snow_Columns[[#This Row],[COLUMN_NAME]]&amp;IF(Snow_Columns[[#This Row],[DATA_TYPE]]= "text",", ''",", 0")&amp;"),"</f>
        <v>ifnull(A.GRANTEE, ''),</v>
      </c>
      <c r="C2" t="str">
        <f>LEFT(Snow_Columns[[#This Row],[TABLE_NAME]],1) &amp;"."&amp;Snow_Columns[[#This Row],[COLUMN_NAME]]&amp; " = " &amp; LEFT(Snow_Columns[[#This Row],[TABLE_NAME]],1) &amp; "s."&amp;Snow_Columns[[#This Row],[COLUMN_NAME]]&amp; IF(Snow_Columns[[#This Row],[TABLE_NAME]]=I3, ", ", "")</f>
        <v xml:space="preserve">A.GRANTEE = As.GRANTEE, </v>
      </c>
      <c r="D2" t="str">
        <f>Snow_Columns[[#This Row],[COLUMN_NAME]]&amp; IF(Snow_Columns[[#This Row],[TABLE_NAME]]=I3, ", ", "")</f>
        <v xml:space="preserve">GRANTEE, </v>
      </c>
      <c r="E2" t="str">
        <f>LEFT(Snow_Columns[[#This Row],[TABLE_NAME]],1)&amp;"."&amp;Snow_Columns[[#This Row],[COLUMN_NAME]]&amp; IF(Snow_Columns[[#This Row],[TABLE_NAME]]=I3, ", ", "")</f>
        <v xml:space="preserve">A.GRANTEE, </v>
      </c>
      <c r="F2" t="str">
        <f>LEFT(Snow_Columns[[#This Row],[TABLE_NAME]],1)&amp;"s."&amp;Snow_Columns[[#This Row],[COLUMN_NAME]]&amp; IF(Snow_Columns[[#This Row],[TABLE_NAME]]=I3, ", ", "")</f>
        <v xml:space="preserve">As.GRANTEE, </v>
      </c>
      <c r="G2" t="s">
        <v>589</v>
      </c>
      <c r="H2" t="s">
        <v>63</v>
      </c>
      <c r="I2" t="s">
        <v>64</v>
      </c>
      <c r="J2" t="s">
        <v>292</v>
      </c>
      <c r="K2">
        <v>1</v>
      </c>
      <c r="M2" t="s">
        <v>67</v>
      </c>
      <c r="N2" t="s">
        <v>147</v>
      </c>
      <c r="O2">
        <v>16777216</v>
      </c>
      <c r="P2">
        <v>16777216</v>
      </c>
      <c r="AN2" t="s">
        <v>67</v>
      </c>
      <c r="AO2" t="s">
        <v>67</v>
      </c>
      <c r="AV2" t="s">
        <v>293</v>
      </c>
    </row>
    <row r="3" spans="2:48" hidden="1" x14ac:dyDescent="0.25">
      <c r="B3" t="str">
        <f>"ifnull("&amp;LEFT(Snow_Columns[[#This Row],[TABLE_NAME]],1) &amp;"."&amp;Snow_Columns[[#This Row],[COLUMN_NAME]]&amp;IF(Snow_Columns[[#This Row],[DATA_TYPE]]= "text",", ''",", 0")&amp;"),"</f>
        <v>ifnull(A.IS_GRANTABLE, ''),</v>
      </c>
      <c r="C3" t="str">
        <f>LEFT(Snow_Columns[[#This Row],[TABLE_NAME]],1) &amp;"."&amp;Snow_Columns[[#This Row],[COLUMN_NAME]]&amp; " = " &amp; LEFT(Snow_Columns[[#This Row],[TABLE_NAME]],1) &amp; "s."&amp;Snow_Columns[[#This Row],[COLUMN_NAME]]&amp; IF(Snow_Columns[[#This Row],[TABLE_NAME]]=I4, ", ", "")</f>
        <v xml:space="preserve">A.IS_GRANTABLE = As.IS_GRANTABLE, </v>
      </c>
      <c r="D3" t="str">
        <f>Snow_Columns[[#This Row],[COLUMN_NAME]]&amp; IF(Snow_Columns[[#This Row],[TABLE_NAME]]=I4, ", ", "")</f>
        <v xml:space="preserve">IS_GRANTABLE, </v>
      </c>
      <c r="E3" t="str">
        <f>LEFT(Snow_Columns[[#This Row],[TABLE_NAME]],1)&amp;"."&amp;Snow_Columns[[#This Row],[COLUMN_NAME]]&amp; IF(Snow_Columns[[#This Row],[TABLE_NAME]]=I4, ", ", "")</f>
        <v xml:space="preserve">A.IS_GRANTABLE, </v>
      </c>
      <c r="F3" t="str">
        <f>LEFT(Snow_Columns[[#This Row],[TABLE_NAME]],1)&amp;"s."&amp;Snow_Columns[[#This Row],[COLUMN_NAME]]&amp; IF(Snow_Columns[[#This Row],[TABLE_NAME]]=I4, ", ", "")</f>
        <v xml:space="preserve">As.IS_GRANTABLE, </v>
      </c>
      <c r="G3" t="s">
        <v>589</v>
      </c>
      <c r="H3" t="s">
        <v>63</v>
      </c>
      <c r="I3" t="s">
        <v>64</v>
      </c>
      <c r="J3" t="s">
        <v>320</v>
      </c>
      <c r="K3">
        <v>4</v>
      </c>
      <c r="M3" t="s">
        <v>66</v>
      </c>
      <c r="N3" t="s">
        <v>147</v>
      </c>
      <c r="O3">
        <v>3</v>
      </c>
      <c r="P3">
        <v>12</v>
      </c>
      <c r="AN3" t="s">
        <v>67</v>
      </c>
      <c r="AO3" t="s">
        <v>67</v>
      </c>
      <c r="AV3" t="s">
        <v>322</v>
      </c>
    </row>
    <row r="4" spans="2:48" hidden="1" x14ac:dyDescent="0.25">
      <c r="B4" t="str">
        <f>"ifnull("&amp;LEFT(Snow_Columns[[#This Row],[TABLE_NAME]],1) &amp;"."&amp;Snow_Columns[[#This Row],[COLUMN_NAME]]&amp;IF(Snow_Columns[[#This Row],[DATA_TYPE]]= "text",", ''",", 0")&amp;"),"</f>
        <v>ifnull(A.ROLE_NAME, ''),</v>
      </c>
      <c r="C4" t="str">
        <f>LEFT(Snow_Columns[[#This Row],[TABLE_NAME]],1) &amp;"."&amp;Snow_Columns[[#This Row],[COLUMN_NAME]]&amp; " = " &amp; LEFT(Snow_Columns[[#This Row],[TABLE_NAME]],1) &amp; "s."&amp;Snow_Columns[[#This Row],[COLUMN_NAME]]&amp; IF(Snow_Columns[[#This Row],[TABLE_NAME]]=I5, ", ", "")</f>
        <v xml:space="preserve">A.ROLE_NAME = As.ROLE_NAME, </v>
      </c>
      <c r="D4" t="str">
        <f>Snow_Columns[[#This Row],[COLUMN_NAME]]&amp; IF(Snow_Columns[[#This Row],[TABLE_NAME]]=I5, ", ", "")</f>
        <v xml:space="preserve">ROLE_NAME, </v>
      </c>
      <c r="E4" t="str">
        <f>LEFT(Snow_Columns[[#This Row],[TABLE_NAME]],1)&amp;"."&amp;Snow_Columns[[#This Row],[COLUMN_NAME]]&amp; IF(Snow_Columns[[#This Row],[TABLE_NAME]]=I5, ", ", "")</f>
        <v xml:space="preserve">A.ROLE_NAME, </v>
      </c>
      <c r="F4" t="str">
        <f>LEFT(Snow_Columns[[#This Row],[TABLE_NAME]],1)&amp;"s."&amp;Snow_Columns[[#This Row],[COLUMN_NAME]]&amp; IF(Snow_Columns[[#This Row],[TABLE_NAME]]=I5, ", ", "")</f>
        <v xml:space="preserve">As.ROLE_NAME, </v>
      </c>
      <c r="G4" t="s">
        <v>589</v>
      </c>
      <c r="H4" t="s">
        <v>63</v>
      </c>
      <c r="I4" t="s">
        <v>64</v>
      </c>
      <c r="J4" t="s">
        <v>425</v>
      </c>
      <c r="K4">
        <v>2</v>
      </c>
      <c r="M4" t="s">
        <v>67</v>
      </c>
      <c r="N4" t="s">
        <v>147</v>
      </c>
      <c r="O4">
        <v>16777216</v>
      </c>
      <c r="P4">
        <v>16777216</v>
      </c>
      <c r="AN4" t="s">
        <v>67</v>
      </c>
      <c r="AO4" t="s">
        <v>67</v>
      </c>
      <c r="AV4" t="s">
        <v>426</v>
      </c>
    </row>
    <row r="5" spans="2:48" hidden="1" x14ac:dyDescent="0.25">
      <c r="B5" t="str">
        <f>"ifnull("&amp;LEFT(Snow_Columns[[#This Row],[TABLE_NAME]],1) &amp;"."&amp;Snow_Columns[[#This Row],[COLUMN_NAME]]&amp;IF(Snow_Columns[[#This Row],[DATA_TYPE]]= "text",", ''",", 0")&amp;"),"</f>
        <v>ifnull(A.ROLE_OWNER, ''),</v>
      </c>
      <c r="C5" t="str">
        <f>LEFT(Snow_Columns[[#This Row],[TABLE_NAME]],1) &amp;"."&amp;Snow_Columns[[#This Row],[COLUMN_NAME]]&amp; " = " &amp; LEFT(Snow_Columns[[#This Row],[TABLE_NAME]],1) &amp; "s."&amp;Snow_Columns[[#This Row],[COLUMN_NAME]]&amp; IF(Snow_Columns[[#This Row],[TABLE_NAME]]=I6, ", ", "")</f>
        <v>A.ROLE_OWNER = As.ROLE_OWNER</v>
      </c>
      <c r="D5" t="str">
        <f>Snow_Columns[[#This Row],[COLUMN_NAME]]&amp; IF(Snow_Columns[[#This Row],[TABLE_NAME]]=I6, ", ", "")</f>
        <v>ROLE_OWNER</v>
      </c>
      <c r="E5" t="str">
        <f>LEFT(Snow_Columns[[#This Row],[TABLE_NAME]],1)&amp;"."&amp;Snow_Columns[[#This Row],[COLUMN_NAME]]&amp; IF(Snow_Columns[[#This Row],[TABLE_NAME]]=I6, ", ", "")</f>
        <v>A.ROLE_OWNER</v>
      </c>
      <c r="F5" t="str">
        <f>LEFT(Snow_Columns[[#This Row],[TABLE_NAME]],1)&amp;"s."&amp;Snow_Columns[[#This Row],[COLUMN_NAME]]&amp; IF(Snow_Columns[[#This Row],[TABLE_NAME]]=I6, ", ", "")</f>
        <v>As.ROLE_OWNER</v>
      </c>
      <c r="G5" t="s">
        <v>589</v>
      </c>
      <c r="H5" t="s">
        <v>63</v>
      </c>
      <c r="I5" t="s">
        <v>64</v>
      </c>
      <c r="J5" t="s">
        <v>427</v>
      </c>
      <c r="K5">
        <v>3</v>
      </c>
      <c r="M5" t="s">
        <v>67</v>
      </c>
      <c r="N5" t="s">
        <v>147</v>
      </c>
      <c r="O5">
        <v>16777216</v>
      </c>
      <c r="P5">
        <v>16777216</v>
      </c>
      <c r="AN5" t="s">
        <v>67</v>
      </c>
      <c r="AO5" t="s">
        <v>67</v>
      </c>
      <c r="AV5" t="s">
        <v>428</v>
      </c>
    </row>
    <row r="6" spans="2:48" hidden="1" x14ac:dyDescent="0.25">
      <c r="B6" t="str">
        <f>"ifnull("&amp;LEFT(Snow_Columns[[#This Row],[TABLE_NAME]],1) &amp;"."&amp;Snow_Columns[[#This Row],[COLUMN_NAME]]&amp;IF(Snow_Columns[[#This Row],[DATA_TYPE]]= "text",", ''",", 0")&amp;"),"</f>
        <v>ifnull(C.CALENDARQUARTER, 0),</v>
      </c>
      <c r="C6" t="str">
        <f>LEFT(Snow_Columns[[#This Row],[TABLE_NAME]],1) &amp;"."&amp;Snow_Columns[[#This Row],[COLUMN_NAME]]&amp; " = " &amp; LEFT(Snow_Columns[[#This Row],[TABLE_NAME]],1) &amp; "s."&amp;Snow_Columns[[#This Row],[COLUMN_NAME]]&amp; IF(Snow_Columns[[#This Row],[TABLE_NAME]]=I7, ", ", "")</f>
        <v xml:space="preserve">C.CALENDARQUARTER = Cs.CALENDARQUARTER, </v>
      </c>
      <c r="D6" t="str">
        <f>Snow_Columns[[#This Row],[COLUMN_NAME]]&amp; IF(Snow_Columns[[#This Row],[TABLE_NAME]]=I7, ", ", "")</f>
        <v xml:space="preserve">CALENDARQUARTER, </v>
      </c>
      <c r="E6" t="str">
        <f>LEFT(Snow_Columns[[#This Row],[TABLE_NAME]],1)&amp;"."&amp;Snow_Columns[[#This Row],[COLUMN_NAME]]&amp; IF(Snow_Columns[[#This Row],[TABLE_NAME]]=I7, ", ", "")</f>
        <v xml:space="preserve">C.CALENDARQUARTER, </v>
      </c>
      <c r="F6" t="str">
        <f>LEFT(Snow_Columns[[#This Row],[TABLE_NAME]],1)&amp;"s."&amp;Snow_Columns[[#This Row],[COLUMN_NAME]]&amp; IF(Snow_Columns[[#This Row],[TABLE_NAME]]=I7, ", ", "")</f>
        <v xml:space="preserve">Cs.CALENDARQUARTER, </v>
      </c>
      <c r="G6" t="s">
        <v>589</v>
      </c>
      <c r="H6" t="s">
        <v>655</v>
      </c>
      <c r="I6" t="s">
        <v>656</v>
      </c>
      <c r="J6" t="s">
        <v>657</v>
      </c>
      <c r="K6">
        <v>22</v>
      </c>
      <c r="M6" t="s">
        <v>66</v>
      </c>
      <c r="N6" t="s">
        <v>150</v>
      </c>
      <c r="Q6">
        <v>38</v>
      </c>
      <c r="R6">
        <v>10</v>
      </c>
      <c r="S6">
        <v>0</v>
      </c>
      <c r="AN6" t="s">
        <v>67</v>
      </c>
      <c r="AO6" t="s">
        <v>67</v>
      </c>
    </row>
    <row r="7" spans="2:48" hidden="1" x14ac:dyDescent="0.25">
      <c r="B7" t="str">
        <f>"ifnull("&amp;LEFT(Snow_Columns[[#This Row],[TABLE_NAME]],1) &amp;"."&amp;Snow_Columns[[#This Row],[COLUMN_NAME]]&amp;IF(Snow_Columns[[#This Row],[DATA_TYPE]]= "text",", ''",", 0")&amp;"),"</f>
        <v>ifnull(C.CALENDARSEMESTER, 0),</v>
      </c>
      <c r="C7" t="str">
        <f>LEFT(Snow_Columns[[#This Row],[TABLE_NAME]],1) &amp;"."&amp;Snow_Columns[[#This Row],[COLUMN_NAME]]&amp; " = " &amp; LEFT(Snow_Columns[[#This Row],[TABLE_NAME]],1) &amp; "s."&amp;Snow_Columns[[#This Row],[COLUMN_NAME]]&amp; IF(Snow_Columns[[#This Row],[TABLE_NAME]]=I8, ", ", "")</f>
        <v xml:space="preserve">C.CALENDARSEMESTER = Cs.CALENDARSEMESTER, </v>
      </c>
      <c r="D7" t="str">
        <f>Snow_Columns[[#This Row],[COLUMN_NAME]]&amp; IF(Snow_Columns[[#This Row],[TABLE_NAME]]=I8, ", ", "")</f>
        <v xml:space="preserve">CALENDARSEMESTER, </v>
      </c>
      <c r="E7" t="str">
        <f>LEFT(Snow_Columns[[#This Row],[TABLE_NAME]],1)&amp;"."&amp;Snow_Columns[[#This Row],[COLUMN_NAME]]&amp; IF(Snow_Columns[[#This Row],[TABLE_NAME]]=I8, ", ", "")</f>
        <v xml:space="preserve">C.CALENDARSEMESTER, </v>
      </c>
      <c r="F7" t="str">
        <f>LEFT(Snow_Columns[[#This Row],[TABLE_NAME]],1)&amp;"s."&amp;Snow_Columns[[#This Row],[COLUMN_NAME]]&amp; IF(Snow_Columns[[#This Row],[TABLE_NAME]]=I8, ", ", "")</f>
        <v xml:space="preserve">Cs.CALENDARSEMESTER, </v>
      </c>
      <c r="G7" t="s">
        <v>589</v>
      </c>
      <c r="H7" t="s">
        <v>655</v>
      </c>
      <c r="I7" t="s">
        <v>656</v>
      </c>
      <c r="J7" t="s">
        <v>658</v>
      </c>
      <c r="K7">
        <v>23</v>
      </c>
      <c r="M7" t="s">
        <v>66</v>
      </c>
      <c r="N7" t="s">
        <v>150</v>
      </c>
      <c r="Q7">
        <v>38</v>
      </c>
      <c r="R7">
        <v>10</v>
      </c>
      <c r="S7">
        <v>0</v>
      </c>
      <c r="AN7" t="s">
        <v>67</v>
      </c>
      <c r="AO7" t="s">
        <v>67</v>
      </c>
    </row>
    <row r="8" spans="2:48" hidden="1" x14ac:dyDescent="0.25">
      <c r="B8" t="str">
        <f>"ifnull("&amp;LEFT(Snow_Columns[[#This Row],[TABLE_NAME]],1) &amp;"."&amp;Snow_Columns[[#This Row],[COLUMN_NAME]]&amp;IF(Snow_Columns[[#This Row],[DATA_TYPE]]= "text",", ''",", 0")&amp;"),"</f>
        <v>ifnull(C.CALENDARYEAR, 0),</v>
      </c>
      <c r="C8" t="str">
        <f>LEFT(Snow_Columns[[#This Row],[TABLE_NAME]],1) &amp;"."&amp;Snow_Columns[[#This Row],[COLUMN_NAME]]&amp; " = " &amp; LEFT(Snow_Columns[[#This Row],[TABLE_NAME]],1) &amp; "s."&amp;Snow_Columns[[#This Row],[COLUMN_NAME]]&amp; IF(Snow_Columns[[#This Row],[TABLE_NAME]]=I9, ", ", "")</f>
        <v xml:space="preserve">C.CALENDARYEAR = Cs.CALENDARYEAR, </v>
      </c>
      <c r="D8" t="str">
        <f>Snow_Columns[[#This Row],[COLUMN_NAME]]&amp; IF(Snow_Columns[[#This Row],[TABLE_NAME]]=I9, ", ", "")</f>
        <v xml:space="preserve">CALENDARYEAR, </v>
      </c>
      <c r="E8" t="str">
        <f>LEFT(Snow_Columns[[#This Row],[TABLE_NAME]],1)&amp;"."&amp;Snow_Columns[[#This Row],[COLUMN_NAME]]&amp; IF(Snow_Columns[[#This Row],[TABLE_NAME]]=I9, ", ", "")</f>
        <v xml:space="preserve">C.CALENDARYEAR, </v>
      </c>
      <c r="F8" t="str">
        <f>LEFT(Snow_Columns[[#This Row],[TABLE_NAME]],1)&amp;"s."&amp;Snow_Columns[[#This Row],[COLUMN_NAME]]&amp; IF(Snow_Columns[[#This Row],[TABLE_NAME]]=I9, ", ", "")</f>
        <v xml:space="preserve">Cs.CALENDARYEAR, </v>
      </c>
      <c r="G8" t="s">
        <v>589</v>
      </c>
      <c r="H8" t="s">
        <v>655</v>
      </c>
      <c r="I8" t="s">
        <v>656</v>
      </c>
      <c r="J8" t="s">
        <v>659</v>
      </c>
      <c r="K8">
        <v>24</v>
      </c>
      <c r="M8" t="s">
        <v>66</v>
      </c>
      <c r="N8" t="s">
        <v>150</v>
      </c>
      <c r="Q8">
        <v>38</v>
      </c>
      <c r="R8">
        <v>10</v>
      </c>
      <c r="S8">
        <v>0</v>
      </c>
      <c r="AN8" t="s">
        <v>67</v>
      </c>
      <c r="AO8" t="s">
        <v>67</v>
      </c>
    </row>
    <row r="9" spans="2:48" hidden="1" x14ac:dyDescent="0.25">
      <c r="B9" t="str">
        <f>"ifnull("&amp;LEFT(Snow_Columns[[#This Row],[TABLE_NAME]],1) &amp;"."&amp;Snow_Columns[[#This Row],[COLUMN_NAME]]&amp;IF(Snow_Columns[[#This Row],[DATA_TYPE]]= "text",", ''",", 0")&amp;"),"</f>
        <v>ifnull(C.DAYOFMONTH, 0),</v>
      </c>
      <c r="C9" t="str">
        <f>LEFT(Snow_Columns[[#This Row],[TABLE_NAME]],1) &amp;"."&amp;Snow_Columns[[#This Row],[COLUMN_NAME]]&amp; " = " &amp; LEFT(Snow_Columns[[#This Row],[TABLE_NAME]],1) &amp; "s."&amp;Snow_Columns[[#This Row],[COLUMN_NAME]]&amp; IF(Snow_Columns[[#This Row],[TABLE_NAME]]=I10, ", ", "")</f>
        <v xml:space="preserve">C.DAYOFMONTH = Cs.DAYOFMONTH, </v>
      </c>
      <c r="D9" t="str">
        <f>Snow_Columns[[#This Row],[COLUMN_NAME]]&amp; IF(Snow_Columns[[#This Row],[TABLE_NAME]]=I10, ", ", "")</f>
        <v xml:space="preserve">DAYOFMONTH, </v>
      </c>
      <c r="E9" t="str">
        <f>LEFT(Snow_Columns[[#This Row],[TABLE_NAME]],1)&amp;"."&amp;Snow_Columns[[#This Row],[COLUMN_NAME]]&amp; IF(Snow_Columns[[#This Row],[TABLE_NAME]]=I10, ", ", "")</f>
        <v xml:space="preserve">C.DAYOFMONTH, </v>
      </c>
      <c r="F9" t="str">
        <f>LEFT(Snow_Columns[[#This Row],[TABLE_NAME]],1)&amp;"s."&amp;Snow_Columns[[#This Row],[COLUMN_NAME]]&amp; IF(Snow_Columns[[#This Row],[TABLE_NAME]]=I10, ", ", "")</f>
        <v xml:space="preserve">Cs.DAYOFMONTH, </v>
      </c>
      <c r="G9" t="s">
        <v>589</v>
      </c>
      <c r="H9" t="s">
        <v>655</v>
      </c>
      <c r="I9" t="s">
        <v>656</v>
      </c>
      <c r="J9" t="s">
        <v>660</v>
      </c>
      <c r="K9">
        <v>12</v>
      </c>
      <c r="M9" t="s">
        <v>66</v>
      </c>
      <c r="N9" t="s">
        <v>150</v>
      </c>
      <c r="Q9">
        <v>38</v>
      </c>
      <c r="R9">
        <v>10</v>
      </c>
      <c r="S9">
        <v>0</v>
      </c>
      <c r="AN9" t="s">
        <v>67</v>
      </c>
      <c r="AO9" t="s">
        <v>67</v>
      </c>
    </row>
    <row r="10" spans="2:48" hidden="1" x14ac:dyDescent="0.25">
      <c r="B10" t="str">
        <f>"ifnull("&amp;LEFT(Snow_Columns[[#This Row],[TABLE_NAME]],1) &amp;"."&amp;Snow_Columns[[#This Row],[COLUMN_NAME]]&amp;IF(Snow_Columns[[#This Row],[DATA_TYPE]]= "text",", ''",", 0")&amp;"),"</f>
        <v>ifnull(C.DAYOFWEEK, 0),</v>
      </c>
      <c r="C10" t="str">
        <f>LEFT(Snow_Columns[[#This Row],[TABLE_NAME]],1) &amp;"."&amp;Snow_Columns[[#This Row],[COLUMN_NAME]]&amp; " = " &amp; LEFT(Snow_Columns[[#This Row],[TABLE_NAME]],1) &amp; "s."&amp;Snow_Columns[[#This Row],[COLUMN_NAME]]&amp; IF(Snow_Columns[[#This Row],[TABLE_NAME]]=I11, ", ", "")</f>
        <v xml:space="preserve">C.DAYOFWEEK = Cs.DAYOFWEEK, </v>
      </c>
      <c r="D10" t="str">
        <f>Snow_Columns[[#This Row],[COLUMN_NAME]]&amp; IF(Snow_Columns[[#This Row],[TABLE_NAME]]=I11, ", ", "")</f>
        <v xml:space="preserve">DAYOFWEEK, </v>
      </c>
      <c r="E10" t="str">
        <f>LEFT(Snow_Columns[[#This Row],[TABLE_NAME]],1)&amp;"."&amp;Snow_Columns[[#This Row],[COLUMN_NAME]]&amp; IF(Snow_Columns[[#This Row],[TABLE_NAME]]=I11, ", ", "")</f>
        <v xml:space="preserve">C.DAYOFWEEK, </v>
      </c>
      <c r="F10" t="str">
        <f>LEFT(Snow_Columns[[#This Row],[TABLE_NAME]],1)&amp;"s."&amp;Snow_Columns[[#This Row],[COLUMN_NAME]]&amp; IF(Snow_Columns[[#This Row],[TABLE_NAME]]=I11, ", ", "")</f>
        <v xml:space="preserve">Cs.DAYOFWEEK, </v>
      </c>
      <c r="G10" t="s">
        <v>589</v>
      </c>
      <c r="H10" t="s">
        <v>655</v>
      </c>
      <c r="I10" t="s">
        <v>656</v>
      </c>
      <c r="J10" t="s">
        <v>661</v>
      </c>
      <c r="K10">
        <v>9</v>
      </c>
      <c r="M10" t="s">
        <v>66</v>
      </c>
      <c r="N10" t="s">
        <v>150</v>
      </c>
      <c r="Q10">
        <v>38</v>
      </c>
      <c r="R10">
        <v>10</v>
      </c>
      <c r="S10">
        <v>0</v>
      </c>
      <c r="AN10" t="s">
        <v>67</v>
      </c>
      <c r="AO10" t="s">
        <v>67</v>
      </c>
    </row>
    <row r="11" spans="2:48" hidden="1" x14ac:dyDescent="0.25">
      <c r="B11" t="str">
        <f>"ifnull("&amp;LEFT(Snow_Columns[[#This Row],[TABLE_NAME]],1) &amp;"."&amp;Snow_Columns[[#This Row],[COLUMN_NAME]]&amp;IF(Snow_Columns[[#This Row],[DATA_TYPE]]= "text",", ''",", 0")&amp;"),"</f>
        <v>ifnull(C.DAYOFWEEKNAME, ''),</v>
      </c>
      <c r="C11" t="str">
        <f>LEFT(Snow_Columns[[#This Row],[TABLE_NAME]],1) &amp;"."&amp;Snow_Columns[[#This Row],[COLUMN_NAME]]&amp; " = " &amp; LEFT(Snow_Columns[[#This Row],[TABLE_NAME]],1) &amp; "s."&amp;Snow_Columns[[#This Row],[COLUMN_NAME]]&amp; IF(Snow_Columns[[#This Row],[TABLE_NAME]]=I12, ", ", "")</f>
        <v xml:space="preserve">C.DAYOFWEEKNAME = Cs.DAYOFWEEKNAME, </v>
      </c>
      <c r="D11" t="str">
        <f>Snow_Columns[[#This Row],[COLUMN_NAME]]&amp; IF(Snow_Columns[[#This Row],[TABLE_NAME]]=I12, ", ", "")</f>
        <v xml:space="preserve">DAYOFWEEKNAME, </v>
      </c>
      <c r="E11" t="str">
        <f>LEFT(Snow_Columns[[#This Row],[TABLE_NAME]],1)&amp;"."&amp;Snow_Columns[[#This Row],[COLUMN_NAME]]&amp; IF(Snow_Columns[[#This Row],[TABLE_NAME]]=I12, ", ", "")</f>
        <v xml:space="preserve">C.DAYOFWEEKNAME, </v>
      </c>
      <c r="F11" t="str">
        <f>LEFT(Snow_Columns[[#This Row],[TABLE_NAME]],1)&amp;"s."&amp;Snow_Columns[[#This Row],[COLUMN_NAME]]&amp; IF(Snow_Columns[[#This Row],[TABLE_NAME]]=I12, ", ", "")</f>
        <v xml:space="preserve">Cs.DAYOFWEEKNAME, </v>
      </c>
      <c r="G11" t="s">
        <v>589</v>
      </c>
      <c r="H11" t="s">
        <v>655</v>
      </c>
      <c r="I11" t="s">
        <v>656</v>
      </c>
      <c r="J11" t="s">
        <v>662</v>
      </c>
      <c r="K11">
        <v>11</v>
      </c>
      <c r="M11" t="s">
        <v>66</v>
      </c>
      <c r="N11" t="s">
        <v>147</v>
      </c>
      <c r="O11">
        <v>16777216</v>
      </c>
      <c r="P11">
        <v>16777216</v>
      </c>
      <c r="AN11" t="s">
        <v>67</v>
      </c>
      <c r="AO11" t="s">
        <v>67</v>
      </c>
    </row>
    <row r="12" spans="2:48" hidden="1" x14ac:dyDescent="0.25">
      <c r="B12" t="str">
        <f>"ifnull("&amp;LEFT(Snow_Columns[[#This Row],[TABLE_NAME]],1) &amp;"."&amp;Snow_Columns[[#This Row],[COLUMN_NAME]]&amp;IF(Snow_Columns[[#This Row],[DATA_TYPE]]= "text",", ''",", 0")&amp;"),"</f>
        <v>ifnull(C.DAYOFWEEKNAMESHORT, ''),</v>
      </c>
      <c r="C12" t="str">
        <f>LEFT(Snow_Columns[[#This Row],[TABLE_NAME]],1) &amp;"."&amp;Snow_Columns[[#This Row],[COLUMN_NAME]]&amp; " = " &amp; LEFT(Snow_Columns[[#This Row],[TABLE_NAME]],1) &amp; "s."&amp;Snow_Columns[[#This Row],[COLUMN_NAME]]&amp; IF(Snow_Columns[[#This Row],[TABLE_NAME]]=I13, ", ", "")</f>
        <v xml:space="preserve">C.DAYOFWEEKNAMESHORT = Cs.DAYOFWEEKNAMESHORT, </v>
      </c>
      <c r="D12" t="str">
        <f>Snow_Columns[[#This Row],[COLUMN_NAME]]&amp; IF(Snow_Columns[[#This Row],[TABLE_NAME]]=I13, ", ", "")</f>
        <v xml:space="preserve">DAYOFWEEKNAMESHORT, </v>
      </c>
      <c r="E12" t="str">
        <f>LEFT(Snow_Columns[[#This Row],[TABLE_NAME]],1)&amp;"."&amp;Snow_Columns[[#This Row],[COLUMN_NAME]]&amp; IF(Snow_Columns[[#This Row],[TABLE_NAME]]=I13, ", ", "")</f>
        <v xml:space="preserve">C.DAYOFWEEKNAMESHORT, </v>
      </c>
      <c r="F12" t="str">
        <f>LEFT(Snow_Columns[[#This Row],[TABLE_NAME]],1)&amp;"s."&amp;Snow_Columns[[#This Row],[COLUMN_NAME]]&amp; IF(Snow_Columns[[#This Row],[TABLE_NAME]]=I13, ", ", "")</f>
        <v xml:space="preserve">Cs.DAYOFWEEKNAMESHORT, </v>
      </c>
      <c r="G12" t="s">
        <v>589</v>
      </c>
      <c r="H12" t="s">
        <v>655</v>
      </c>
      <c r="I12" t="s">
        <v>656</v>
      </c>
      <c r="J12" t="s">
        <v>663</v>
      </c>
      <c r="K12">
        <v>10</v>
      </c>
      <c r="M12" t="s">
        <v>66</v>
      </c>
      <c r="N12" t="s">
        <v>147</v>
      </c>
      <c r="O12">
        <v>3</v>
      </c>
      <c r="P12">
        <v>12</v>
      </c>
      <c r="AN12" t="s">
        <v>67</v>
      </c>
      <c r="AO12" t="s">
        <v>67</v>
      </c>
    </row>
    <row r="13" spans="2:48" hidden="1" x14ac:dyDescent="0.25">
      <c r="B13" t="str">
        <f>"ifnull("&amp;LEFT(Snow_Columns[[#This Row],[TABLE_NAME]],1) &amp;"."&amp;Snow_Columns[[#This Row],[COLUMN_NAME]]&amp;IF(Snow_Columns[[#This Row],[DATA_TYPE]]= "text",", ''",", 0")&amp;"),"</f>
        <v>ifnull(C.DAYOFYEAR, 0),</v>
      </c>
      <c r="C13" t="str">
        <f>LEFT(Snow_Columns[[#This Row],[TABLE_NAME]],1) &amp;"."&amp;Snow_Columns[[#This Row],[COLUMN_NAME]]&amp; " = " &amp; LEFT(Snow_Columns[[#This Row],[TABLE_NAME]],1) &amp; "s."&amp;Snow_Columns[[#This Row],[COLUMN_NAME]]&amp; IF(Snow_Columns[[#This Row],[TABLE_NAME]]=I14, ", ", "")</f>
        <v xml:space="preserve">C.DAYOFYEAR = Cs.DAYOFYEAR, </v>
      </c>
      <c r="D13" t="str">
        <f>Snow_Columns[[#This Row],[COLUMN_NAME]]&amp; IF(Snow_Columns[[#This Row],[TABLE_NAME]]=I14, ", ", "")</f>
        <v xml:space="preserve">DAYOFYEAR, </v>
      </c>
      <c r="E13" t="str">
        <f>LEFT(Snow_Columns[[#This Row],[TABLE_NAME]],1)&amp;"."&amp;Snow_Columns[[#This Row],[COLUMN_NAME]]&amp; IF(Snow_Columns[[#This Row],[TABLE_NAME]]=I14, ", ", "")</f>
        <v xml:space="preserve">C.DAYOFYEAR, </v>
      </c>
      <c r="F13" t="str">
        <f>LEFT(Snow_Columns[[#This Row],[TABLE_NAME]],1)&amp;"s."&amp;Snow_Columns[[#This Row],[COLUMN_NAME]]&amp; IF(Snow_Columns[[#This Row],[TABLE_NAME]]=I14, ", ", "")</f>
        <v xml:space="preserve">Cs.DAYOFYEAR, </v>
      </c>
      <c r="G13" t="s">
        <v>589</v>
      </c>
      <c r="H13" t="s">
        <v>655</v>
      </c>
      <c r="I13" t="s">
        <v>656</v>
      </c>
      <c r="J13" t="s">
        <v>664</v>
      </c>
      <c r="K13">
        <v>15</v>
      </c>
      <c r="M13" t="s">
        <v>66</v>
      </c>
      <c r="N13" t="s">
        <v>150</v>
      </c>
      <c r="Q13">
        <v>38</v>
      </c>
      <c r="R13">
        <v>10</v>
      </c>
      <c r="S13">
        <v>0</v>
      </c>
      <c r="AN13" t="s">
        <v>67</v>
      </c>
      <c r="AO13" t="s">
        <v>67</v>
      </c>
    </row>
    <row r="14" spans="2:48" hidden="1" x14ac:dyDescent="0.25">
      <c r="B14" t="str">
        <f>"ifnull("&amp;LEFT(Snow_Columns[[#This Row],[TABLE_NAME]],1) &amp;"."&amp;Snow_Columns[[#This Row],[COLUMN_NAME]]&amp;IF(Snow_Columns[[#This Row],[DATA_TYPE]]= "text",", ''",", 0")&amp;"),"</f>
        <v>ifnull(C.DAYSINMONTH, 0),</v>
      </c>
      <c r="C14" t="str">
        <f>LEFT(Snow_Columns[[#This Row],[TABLE_NAME]],1) &amp;"."&amp;Snow_Columns[[#This Row],[COLUMN_NAME]]&amp; " = " &amp; LEFT(Snow_Columns[[#This Row],[TABLE_NAME]],1) &amp; "s."&amp;Snow_Columns[[#This Row],[COLUMN_NAME]]&amp; IF(Snow_Columns[[#This Row],[TABLE_NAME]]=I15, ", ", "")</f>
        <v xml:space="preserve">C.DAYSINMONTH = Cs.DAYSINMONTH, </v>
      </c>
      <c r="D14" t="str">
        <f>Snow_Columns[[#This Row],[COLUMN_NAME]]&amp; IF(Snow_Columns[[#This Row],[TABLE_NAME]]=I15, ", ", "")</f>
        <v xml:space="preserve">DAYSINMONTH, </v>
      </c>
      <c r="E14" t="str">
        <f>LEFT(Snow_Columns[[#This Row],[TABLE_NAME]],1)&amp;"."&amp;Snow_Columns[[#This Row],[COLUMN_NAME]]&amp; IF(Snow_Columns[[#This Row],[TABLE_NAME]]=I15, ", ", "")</f>
        <v xml:space="preserve">C.DAYSINMONTH, </v>
      </c>
      <c r="F14" t="str">
        <f>LEFT(Snow_Columns[[#This Row],[TABLE_NAME]],1)&amp;"s."&amp;Snow_Columns[[#This Row],[COLUMN_NAME]]&amp; IF(Snow_Columns[[#This Row],[TABLE_NAME]]=I15, ", ", "")</f>
        <v xml:space="preserve">Cs.DAYSINMONTH, </v>
      </c>
      <c r="G14" t="s">
        <v>589</v>
      </c>
      <c r="H14" t="s">
        <v>655</v>
      </c>
      <c r="I14" t="s">
        <v>656</v>
      </c>
      <c r="J14" t="s">
        <v>665</v>
      </c>
      <c r="K14">
        <v>27</v>
      </c>
      <c r="M14" t="s">
        <v>66</v>
      </c>
      <c r="N14" t="s">
        <v>150</v>
      </c>
      <c r="Q14">
        <v>10</v>
      </c>
      <c r="R14">
        <v>10</v>
      </c>
      <c r="S14">
        <v>0</v>
      </c>
      <c r="AN14" t="s">
        <v>67</v>
      </c>
      <c r="AO14" t="s">
        <v>67</v>
      </c>
    </row>
    <row r="15" spans="2:48" hidden="1" x14ac:dyDescent="0.25">
      <c r="B15" t="str">
        <f>"ifnull("&amp;LEFT(Snow_Columns[[#This Row],[TABLE_NAME]],1) &amp;"."&amp;Snow_Columns[[#This Row],[COLUMN_NAME]]&amp;IF(Snow_Columns[[#This Row],[DATA_TYPE]]= "text",", ''",", 0")&amp;"),"</f>
        <v>ifnull(C.DAY_DATE, 0),</v>
      </c>
      <c r="C15" t="str">
        <f>LEFT(Snow_Columns[[#This Row],[TABLE_NAME]],1) &amp;"."&amp;Snow_Columns[[#This Row],[COLUMN_NAME]]&amp; " = " &amp; LEFT(Snow_Columns[[#This Row],[TABLE_NAME]],1) &amp; "s."&amp;Snow_Columns[[#This Row],[COLUMN_NAME]]&amp; IF(Snow_Columns[[#This Row],[TABLE_NAME]]=I16, ", ", "")</f>
        <v xml:space="preserve">C.DAY_DATE = Cs.DAY_DATE, </v>
      </c>
      <c r="D15" t="str">
        <f>Snow_Columns[[#This Row],[COLUMN_NAME]]&amp; IF(Snow_Columns[[#This Row],[TABLE_NAME]]=I16, ", ", "")</f>
        <v xml:space="preserve">DAY_DATE, </v>
      </c>
      <c r="E15" t="str">
        <f>LEFT(Snow_Columns[[#This Row],[TABLE_NAME]],1)&amp;"."&amp;Snow_Columns[[#This Row],[COLUMN_NAME]]&amp; IF(Snow_Columns[[#This Row],[TABLE_NAME]]=I16, ", ", "")</f>
        <v xml:space="preserve">C.DAY_DATE, </v>
      </c>
      <c r="F15" t="str">
        <f>LEFT(Snow_Columns[[#This Row],[TABLE_NAME]],1)&amp;"s."&amp;Snow_Columns[[#This Row],[COLUMN_NAME]]&amp; IF(Snow_Columns[[#This Row],[TABLE_NAME]]=I16, ", ", "")</f>
        <v xml:space="preserve">Cs.DAY_DATE, </v>
      </c>
      <c r="G15" t="s">
        <v>589</v>
      </c>
      <c r="H15" t="s">
        <v>655</v>
      </c>
      <c r="I15" t="s">
        <v>656</v>
      </c>
      <c r="J15" t="s">
        <v>666</v>
      </c>
      <c r="K15">
        <v>3</v>
      </c>
      <c r="M15" t="s">
        <v>66</v>
      </c>
      <c r="N15" t="s">
        <v>228</v>
      </c>
      <c r="AN15" t="s">
        <v>67</v>
      </c>
      <c r="AO15" t="s">
        <v>67</v>
      </c>
    </row>
    <row r="16" spans="2:48" hidden="1" x14ac:dyDescent="0.25">
      <c r="B16" t="str">
        <f>"ifnull("&amp;LEFT(Snow_Columns[[#This Row],[TABLE_NAME]],1) &amp;"."&amp;Snow_Columns[[#This Row],[COLUMN_NAME]]&amp;IF(Snow_Columns[[#This Row],[DATA_TYPE]]= "text",", ''",", 0")&amp;"),"</f>
        <v>ifnull(C.DOWINMONTH, 0),</v>
      </c>
      <c r="C16" t="str">
        <f>LEFT(Snow_Columns[[#This Row],[TABLE_NAME]],1) &amp;"."&amp;Snow_Columns[[#This Row],[COLUMN_NAME]]&amp; " = " &amp; LEFT(Snow_Columns[[#This Row],[TABLE_NAME]],1) &amp; "s."&amp;Snow_Columns[[#This Row],[COLUMN_NAME]]&amp; IF(Snow_Columns[[#This Row],[TABLE_NAME]]=I17, ", ", "")</f>
        <v xml:space="preserve">C.DOWINMONTH = Cs.DOWINMONTH, </v>
      </c>
      <c r="D16" t="str">
        <f>Snow_Columns[[#This Row],[COLUMN_NAME]]&amp; IF(Snow_Columns[[#This Row],[TABLE_NAME]]=I17, ", ", "")</f>
        <v xml:space="preserve">DOWINMONTH, </v>
      </c>
      <c r="E16" t="str">
        <f>LEFT(Snow_Columns[[#This Row],[TABLE_NAME]],1)&amp;"."&amp;Snow_Columns[[#This Row],[COLUMN_NAME]]&amp; IF(Snow_Columns[[#This Row],[TABLE_NAME]]=I17, ", ", "")</f>
        <v xml:space="preserve">C.DOWINMONTH, </v>
      </c>
      <c r="F16" t="str">
        <f>LEFT(Snow_Columns[[#This Row],[TABLE_NAME]],1)&amp;"s."&amp;Snow_Columns[[#This Row],[COLUMN_NAME]]&amp; IF(Snow_Columns[[#This Row],[TABLE_NAME]]=I17, ", ", "")</f>
        <v xml:space="preserve">Cs.DOWINMONTH, </v>
      </c>
      <c r="G16" t="s">
        <v>589</v>
      </c>
      <c r="H16" t="s">
        <v>655</v>
      </c>
      <c r="I16" t="s">
        <v>656</v>
      </c>
      <c r="J16" t="s">
        <v>667</v>
      </c>
      <c r="K16">
        <v>32</v>
      </c>
      <c r="M16" t="s">
        <v>66</v>
      </c>
      <c r="N16" t="s">
        <v>150</v>
      </c>
      <c r="Q16">
        <v>38</v>
      </c>
      <c r="R16">
        <v>10</v>
      </c>
      <c r="S16">
        <v>0</v>
      </c>
      <c r="AN16" t="s">
        <v>67</v>
      </c>
      <c r="AO16" t="s">
        <v>67</v>
      </c>
    </row>
    <row r="17" spans="2:41" hidden="1" x14ac:dyDescent="0.25">
      <c r="B17" t="str">
        <f>"ifnull("&amp;LEFT(Snow_Columns[[#This Row],[TABLE_NAME]],1) &amp;"."&amp;Snow_Columns[[#This Row],[COLUMN_NAME]]&amp;IF(Snow_Columns[[#This Row],[DATA_TYPE]]= "text",", ''",", 0")&amp;"),"</f>
        <v>ifnull(C.FIRSTOFMONTH, 0),</v>
      </c>
      <c r="C17" t="str">
        <f>LEFT(Snow_Columns[[#This Row],[TABLE_NAME]],1) &amp;"."&amp;Snow_Columns[[#This Row],[COLUMN_NAME]]&amp; " = " &amp; LEFT(Snow_Columns[[#This Row],[TABLE_NAME]],1) &amp; "s."&amp;Snow_Columns[[#This Row],[COLUMN_NAME]]&amp; IF(Snow_Columns[[#This Row],[TABLE_NAME]]=I18, ", ", "")</f>
        <v xml:space="preserve">C.FIRSTOFMONTH = Cs.FIRSTOFMONTH, </v>
      </c>
      <c r="D17" t="str">
        <f>Snow_Columns[[#This Row],[COLUMN_NAME]]&amp; IF(Snow_Columns[[#This Row],[TABLE_NAME]]=I18, ", ", "")</f>
        <v xml:space="preserve">FIRSTOFMONTH, </v>
      </c>
      <c r="E17" t="str">
        <f>LEFT(Snow_Columns[[#This Row],[TABLE_NAME]],1)&amp;"."&amp;Snow_Columns[[#This Row],[COLUMN_NAME]]&amp; IF(Snow_Columns[[#This Row],[TABLE_NAME]]=I18, ", ", "")</f>
        <v xml:space="preserve">C.FIRSTOFMONTH, </v>
      </c>
      <c r="F17" t="str">
        <f>LEFT(Snow_Columns[[#This Row],[TABLE_NAME]],1)&amp;"s."&amp;Snow_Columns[[#This Row],[COLUMN_NAME]]&amp; IF(Snow_Columns[[#This Row],[TABLE_NAME]]=I18, ", ", "")</f>
        <v xml:space="preserve">Cs.FIRSTOFMONTH, </v>
      </c>
      <c r="G17" t="s">
        <v>589</v>
      </c>
      <c r="H17" t="s">
        <v>655</v>
      </c>
      <c r="I17" t="s">
        <v>656</v>
      </c>
      <c r="J17" t="s">
        <v>668</v>
      </c>
      <c r="K17">
        <v>28</v>
      </c>
      <c r="M17" t="s">
        <v>66</v>
      </c>
      <c r="N17" t="s">
        <v>228</v>
      </c>
      <c r="AN17" t="s">
        <v>67</v>
      </c>
      <c r="AO17" t="s">
        <v>67</v>
      </c>
    </row>
    <row r="18" spans="2:41" hidden="1" x14ac:dyDescent="0.25">
      <c r="B18" t="str">
        <f>"ifnull("&amp;LEFT(Snow_Columns[[#This Row],[TABLE_NAME]],1) &amp;"."&amp;Snow_Columns[[#This Row],[COLUMN_NAME]]&amp;IF(Snow_Columns[[#This Row],[DATA_TYPE]]= "text",", ''",", 0")&amp;"),"</f>
        <v>ifnull(C.FIRSTOFYEAR, 0),</v>
      </c>
      <c r="C18" t="str">
        <f>LEFT(Snow_Columns[[#This Row],[TABLE_NAME]],1) &amp;"."&amp;Snow_Columns[[#This Row],[COLUMN_NAME]]&amp; " = " &amp; LEFT(Snow_Columns[[#This Row],[TABLE_NAME]],1) &amp; "s."&amp;Snow_Columns[[#This Row],[COLUMN_NAME]]&amp; IF(Snow_Columns[[#This Row],[TABLE_NAME]]=I19, ", ", "")</f>
        <v xml:space="preserve">C.FIRSTOFYEAR = Cs.FIRSTOFYEAR, </v>
      </c>
      <c r="D18" t="str">
        <f>Snow_Columns[[#This Row],[COLUMN_NAME]]&amp; IF(Snow_Columns[[#This Row],[TABLE_NAME]]=I19, ", ", "")</f>
        <v xml:space="preserve">FIRSTOFYEAR, </v>
      </c>
      <c r="E18" t="str">
        <f>LEFT(Snow_Columns[[#This Row],[TABLE_NAME]],1)&amp;"."&amp;Snow_Columns[[#This Row],[COLUMN_NAME]]&amp; IF(Snow_Columns[[#This Row],[TABLE_NAME]]=I19, ", ", "")</f>
        <v xml:space="preserve">C.FIRSTOFYEAR, </v>
      </c>
      <c r="F18" t="str">
        <f>LEFT(Snow_Columns[[#This Row],[TABLE_NAME]],1)&amp;"s."&amp;Snow_Columns[[#This Row],[COLUMN_NAME]]&amp; IF(Snow_Columns[[#This Row],[TABLE_NAME]]=I19, ", ", "")</f>
        <v xml:space="preserve">Cs.FIRSTOFYEAR, </v>
      </c>
      <c r="G18" t="s">
        <v>589</v>
      </c>
      <c r="H18" t="s">
        <v>655</v>
      </c>
      <c r="I18" t="s">
        <v>656</v>
      </c>
      <c r="J18" t="s">
        <v>669</v>
      </c>
      <c r="K18">
        <v>29</v>
      </c>
      <c r="M18" t="s">
        <v>66</v>
      </c>
      <c r="N18" t="s">
        <v>228</v>
      </c>
      <c r="AN18" t="s">
        <v>67</v>
      </c>
      <c r="AO18" t="s">
        <v>67</v>
      </c>
    </row>
    <row r="19" spans="2:41" hidden="1" x14ac:dyDescent="0.25">
      <c r="B19" t="str">
        <f>"ifnull("&amp;LEFT(Snow_Columns[[#This Row],[TABLE_NAME]],1) &amp;"."&amp;Snow_Columns[[#This Row],[COLUMN_NAME]]&amp;IF(Snow_Columns[[#This Row],[DATA_TYPE]]= "text",", ''",", 0")&amp;"),"</f>
        <v>ifnull(C.FISCALSEMESTER, 0),</v>
      </c>
      <c r="C19" t="str">
        <f>LEFT(Snow_Columns[[#This Row],[TABLE_NAME]],1) &amp;"."&amp;Snow_Columns[[#This Row],[COLUMN_NAME]]&amp; " = " &amp; LEFT(Snow_Columns[[#This Row],[TABLE_NAME]],1) &amp; "s."&amp;Snow_Columns[[#This Row],[COLUMN_NAME]]&amp; IF(Snow_Columns[[#This Row],[TABLE_NAME]]=I20, ", ", "")</f>
        <v xml:space="preserve">C.FISCALSEMESTER = Cs.FISCALSEMESTER, </v>
      </c>
      <c r="D19" t="str">
        <f>Snow_Columns[[#This Row],[COLUMN_NAME]]&amp; IF(Snow_Columns[[#This Row],[TABLE_NAME]]=I20, ", ", "")</f>
        <v xml:space="preserve">FISCALSEMESTER, </v>
      </c>
      <c r="E19" t="str">
        <f>LEFT(Snow_Columns[[#This Row],[TABLE_NAME]],1)&amp;"."&amp;Snow_Columns[[#This Row],[COLUMN_NAME]]&amp; IF(Snow_Columns[[#This Row],[TABLE_NAME]]=I20, ", ", "")</f>
        <v xml:space="preserve">C.FISCALSEMESTER, </v>
      </c>
      <c r="F19" t="str">
        <f>LEFT(Snow_Columns[[#This Row],[TABLE_NAME]],1)&amp;"s."&amp;Snow_Columns[[#This Row],[COLUMN_NAME]]&amp; IF(Snow_Columns[[#This Row],[TABLE_NAME]]=I20, ", ", "")</f>
        <v xml:space="preserve">Cs.FISCALSEMESTER, </v>
      </c>
      <c r="G19" t="s">
        <v>589</v>
      </c>
      <c r="H19" t="s">
        <v>655</v>
      </c>
      <c r="I19" t="s">
        <v>656</v>
      </c>
      <c r="J19" t="s">
        <v>670</v>
      </c>
      <c r="K19">
        <v>25</v>
      </c>
      <c r="M19" t="s">
        <v>66</v>
      </c>
      <c r="N19" t="s">
        <v>150</v>
      </c>
      <c r="Q19">
        <v>38</v>
      </c>
      <c r="R19">
        <v>10</v>
      </c>
      <c r="S19">
        <v>0</v>
      </c>
      <c r="AN19" t="s">
        <v>67</v>
      </c>
      <c r="AO19" t="s">
        <v>67</v>
      </c>
    </row>
    <row r="20" spans="2:41" hidden="1" x14ac:dyDescent="0.25">
      <c r="B20" t="str">
        <f>"ifnull("&amp;LEFT(Snow_Columns[[#This Row],[TABLE_NAME]],1) &amp;"."&amp;Snow_Columns[[#This Row],[COLUMN_NAME]]&amp;IF(Snow_Columns[[#This Row],[DATA_TYPE]]= "text",", ''",", 0")&amp;"),"</f>
        <v>ifnull(C.FISCALYEAR, 0),</v>
      </c>
      <c r="C20" t="str">
        <f>LEFT(Snow_Columns[[#This Row],[TABLE_NAME]],1) &amp;"."&amp;Snow_Columns[[#This Row],[COLUMN_NAME]]&amp; " = " &amp; LEFT(Snow_Columns[[#This Row],[TABLE_NAME]],1) &amp; "s."&amp;Snow_Columns[[#This Row],[COLUMN_NAME]]&amp; IF(Snow_Columns[[#This Row],[TABLE_NAME]]=I21, ", ", "")</f>
        <v xml:space="preserve">C.FISCALYEAR = Cs.FISCALYEAR, </v>
      </c>
      <c r="D20" t="str">
        <f>Snow_Columns[[#This Row],[COLUMN_NAME]]&amp; IF(Snow_Columns[[#This Row],[TABLE_NAME]]=I21, ", ", "")</f>
        <v xml:space="preserve">FISCALYEAR, </v>
      </c>
      <c r="E20" t="str">
        <f>LEFT(Snow_Columns[[#This Row],[TABLE_NAME]],1)&amp;"."&amp;Snow_Columns[[#This Row],[COLUMN_NAME]]&amp; IF(Snow_Columns[[#This Row],[TABLE_NAME]]=I21, ", ", "")</f>
        <v xml:space="preserve">C.FISCALYEAR, </v>
      </c>
      <c r="F20" t="str">
        <f>LEFT(Snow_Columns[[#This Row],[TABLE_NAME]],1)&amp;"s."&amp;Snow_Columns[[#This Row],[COLUMN_NAME]]&amp; IF(Snow_Columns[[#This Row],[TABLE_NAME]]=I21, ", ", "")</f>
        <v xml:space="preserve">Cs.FISCALYEAR, </v>
      </c>
      <c r="G20" t="s">
        <v>589</v>
      </c>
      <c r="H20" t="s">
        <v>655</v>
      </c>
      <c r="I20" t="s">
        <v>656</v>
      </c>
      <c r="J20" t="s">
        <v>671</v>
      </c>
      <c r="K20">
        <v>26</v>
      </c>
      <c r="M20" t="s">
        <v>66</v>
      </c>
      <c r="N20" t="s">
        <v>150</v>
      </c>
      <c r="Q20">
        <v>38</v>
      </c>
      <c r="R20">
        <v>10</v>
      </c>
      <c r="S20">
        <v>0</v>
      </c>
      <c r="AN20" t="s">
        <v>67</v>
      </c>
      <c r="AO20" t="s">
        <v>67</v>
      </c>
    </row>
    <row r="21" spans="2:41" hidden="1" x14ac:dyDescent="0.25">
      <c r="B21" t="str">
        <f>"ifnull("&amp;LEFT(Snow_Columns[[#This Row],[TABLE_NAME]],1) &amp;"."&amp;Snow_Columns[[#This Row],[COLUMN_NAME]]&amp;IF(Snow_Columns[[#This Row],[DATA_TYPE]]= "text",", ''",", 0")&amp;"),"</f>
        <v>ifnull(C.FULLDATE, 0),</v>
      </c>
      <c r="C21" t="str">
        <f>LEFT(Snow_Columns[[#This Row],[TABLE_NAME]],1) &amp;"."&amp;Snow_Columns[[#This Row],[COLUMN_NAME]]&amp; " = " &amp; LEFT(Snow_Columns[[#This Row],[TABLE_NAME]],1) &amp; "s."&amp;Snow_Columns[[#This Row],[COLUMN_NAME]]&amp; IF(Snow_Columns[[#This Row],[TABLE_NAME]]=I22, ", ", "")</f>
        <v xml:space="preserve">C.FULLDATE = Cs.FULLDATE, </v>
      </c>
      <c r="D21" t="str">
        <f>Snow_Columns[[#This Row],[COLUMN_NAME]]&amp; IF(Snow_Columns[[#This Row],[TABLE_NAME]]=I22, ", ", "")</f>
        <v xml:space="preserve">FULLDATE, </v>
      </c>
      <c r="E21" t="str">
        <f>LEFT(Snow_Columns[[#This Row],[TABLE_NAME]],1)&amp;"."&amp;Snow_Columns[[#This Row],[COLUMN_NAME]]&amp; IF(Snow_Columns[[#This Row],[TABLE_NAME]]=I22, ", ", "")</f>
        <v xml:space="preserve">C.FULLDATE, </v>
      </c>
      <c r="F21" t="str">
        <f>LEFT(Snow_Columns[[#This Row],[TABLE_NAME]],1)&amp;"s."&amp;Snow_Columns[[#This Row],[COLUMN_NAME]]&amp; IF(Snow_Columns[[#This Row],[TABLE_NAME]]=I22, ", ", "")</f>
        <v xml:space="preserve">Cs.FULLDATE, </v>
      </c>
      <c r="G21" t="s">
        <v>589</v>
      </c>
      <c r="H21" t="s">
        <v>655</v>
      </c>
      <c r="I21" t="s">
        <v>656</v>
      </c>
      <c r="J21" t="s">
        <v>672</v>
      </c>
      <c r="K21">
        <v>5</v>
      </c>
      <c r="M21" t="s">
        <v>66</v>
      </c>
      <c r="N21" t="s">
        <v>228</v>
      </c>
      <c r="AN21" t="s">
        <v>67</v>
      </c>
      <c r="AO21" t="s">
        <v>67</v>
      </c>
    </row>
    <row r="22" spans="2:41" hidden="1" x14ac:dyDescent="0.25">
      <c r="B22" t="str">
        <f>"ifnull("&amp;LEFT(Snow_Columns[[#This Row],[TABLE_NAME]],1) &amp;"."&amp;Snow_Columns[[#This Row],[COLUMN_NAME]]&amp;IF(Snow_Columns[[#This Row],[DATA_TYPE]]= "text",", ''",", 0")&amp;"),"</f>
        <v>ifnull(C.HOLIDAYTEXT, ''),</v>
      </c>
      <c r="C22" t="str">
        <f>LEFT(Snow_Columns[[#This Row],[TABLE_NAME]],1) &amp;"."&amp;Snow_Columns[[#This Row],[COLUMN_NAME]]&amp; " = " &amp; LEFT(Snow_Columns[[#This Row],[TABLE_NAME]],1) &amp; "s."&amp;Snow_Columns[[#This Row],[COLUMN_NAME]]&amp; IF(Snow_Columns[[#This Row],[TABLE_NAME]]=I23, ", ", "")</f>
        <v xml:space="preserve">C.HOLIDAYTEXT = Cs.HOLIDAYTEXT, </v>
      </c>
      <c r="D22" t="str">
        <f>Snow_Columns[[#This Row],[COLUMN_NAME]]&amp; IF(Snow_Columns[[#This Row],[TABLE_NAME]]=I23, ", ", "")</f>
        <v xml:space="preserve">HOLIDAYTEXT, </v>
      </c>
      <c r="E22" t="str">
        <f>LEFT(Snow_Columns[[#This Row],[TABLE_NAME]],1)&amp;"."&amp;Snow_Columns[[#This Row],[COLUMN_NAME]]&amp; IF(Snow_Columns[[#This Row],[TABLE_NAME]]=I23, ", ", "")</f>
        <v xml:space="preserve">C.HOLIDAYTEXT, </v>
      </c>
      <c r="F22" t="str">
        <f>LEFT(Snow_Columns[[#This Row],[TABLE_NAME]],1)&amp;"s."&amp;Snow_Columns[[#This Row],[COLUMN_NAME]]&amp; IF(Snow_Columns[[#This Row],[TABLE_NAME]]=I23, ", ", "")</f>
        <v xml:space="preserve">Cs.HOLIDAYTEXT, </v>
      </c>
      <c r="G22" t="s">
        <v>589</v>
      </c>
      <c r="H22" t="s">
        <v>655</v>
      </c>
      <c r="I22" t="s">
        <v>656</v>
      </c>
      <c r="J22" t="s">
        <v>673</v>
      </c>
      <c r="K22">
        <v>2</v>
      </c>
      <c r="M22" t="s">
        <v>66</v>
      </c>
      <c r="N22" t="s">
        <v>147</v>
      </c>
      <c r="O22">
        <v>16777216</v>
      </c>
      <c r="P22">
        <v>16777216</v>
      </c>
      <c r="AN22" t="s">
        <v>67</v>
      </c>
      <c r="AO22" t="s">
        <v>67</v>
      </c>
    </row>
    <row r="23" spans="2:41" hidden="1" x14ac:dyDescent="0.25">
      <c r="B23" t="str">
        <f>"ifnull("&amp;LEFT(Snow_Columns[[#This Row],[TABLE_NAME]],1) &amp;"."&amp;Snow_Columns[[#This Row],[COLUMN_NAME]]&amp;IF(Snow_Columns[[#This Row],[DATA_TYPE]]= "text",", ''",", 0")&amp;"),"</f>
        <v>ifnull(C.IDDATE, 0),</v>
      </c>
      <c r="C23" t="str">
        <f>LEFT(Snow_Columns[[#This Row],[TABLE_NAME]],1) &amp;"."&amp;Snow_Columns[[#This Row],[COLUMN_NAME]]&amp; " = " &amp; LEFT(Snow_Columns[[#This Row],[TABLE_NAME]],1) &amp; "s."&amp;Snow_Columns[[#This Row],[COLUMN_NAME]]&amp; IF(Snow_Columns[[#This Row],[TABLE_NAME]]=I24, ", ", "")</f>
        <v xml:space="preserve">C.IDDATE = Cs.IDDATE, </v>
      </c>
      <c r="D23" t="str">
        <f>Snow_Columns[[#This Row],[COLUMN_NAME]]&amp; IF(Snow_Columns[[#This Row],[TABLE_NAME]]=I24, ", ", "")</f>
        <v xml:space="preserve">IDDATE, </v>
      </c>
      <c r="E23" t="str">
        <f>LEFT(Snow_Columns[[#This Row],[TABLE_NAME]],1)&amp;"."&amp;Snow_Columns[[#This Row],[COLUMN_NAME]]&amp; IF(Snow_Columns[[#This Row],[TABLE_NAME]]=I24, ", ", "")</f>
        <v xml:space="preserve">C.IDDATE, </v>
      </c>
      <c r="F23" t="str">
        <f>LEFT(Snow_Columns[[#This Row],[TABLE_NAME]],1)&amp;"s."&amp;Snow_Columns[[#This Row],[COLUMN_NAME]]&amp; IF(Snow_Columns[[#This Row],[TABLE_NAME]]=I24, ", ", "")</f>
        <v xml:space="preserve">Cs.IDDATE, </v>
      </c>
      <c r="G23" t="s">
        <v>589</v>
      </c>
      <c r="H23" t="s">
        <v>655</v>
      </c>
      <c r="I23" t="s">
        <v>656</v>
      </c>
      <c r="J23" t="s">
        <v>674</v>
      </c>
      <c r="K23">
        <v>4</v>
      </c>
      <c r="M23" t="s">
        <v>66</v>
      </c>
      <c r="N23" t="s">
        <v>150</v>
      </c>
      <c r="Q23">
        <v>38</v>
      </c>
      <c r="R23">
        <v>10</v>
      </c>
      <c r="S23">
        <v>0</v>
      </c>
      <c r="AN23" t="s">
        <v>67</v>
      </c>
      <c r="AO23" t="s">
        <v>67</v>
      </c>
    </row>
    <row r="24" spans="2:41" hidden="1" x14ac:dyDescent="0.25">
      <c r="B24" t="str">
        <f>"ifnull("&amp;LEFT(Snow_Columns[[#This Row],[TABLE_NAME]],1) &amp;"."&amp;Snow_Columns[[#This Row],[COLUMN_NAME]]&amp;IF(Snow_Columns[[#This Row],[DATA_TYPE]]= "text",", ''",", 0")&amp;"),"</f>
        <v>ifnull(C.ISFRIDAY, 0),</v>
      </c>
      <c r="C24" t="str">
        <f>LEFT(Snow_Columns[[#This Row],[TABLE_NAME]],1) &amp;"."&amp;Snow_Columns[[#This Row],[COLUMN_NAME]]&amp; " = " &amp; LEFT(Snow_Columns[[#This Row],[TABLE_NAME]],1) &amp; "s."&amp;Snow_Columns[[#This Row],[COLUMN_NAME]]&amp; IF(Snow_Columns[[#This Row],[TABLE_NAME]]=I25, ", ", "")</f>
        <v xml:space="preserve">C.ISFRIDAY = Cs.ISFRIDAY, </v>
      </c>
      <c r="D24" t="str">
        <f>Snow_Columns[[#This Row],[COLUMN_NAME]]&amp; IF(Snow_Columns[[#This Row],[TABLE_NAME]]=I25, ", ", "")</f>
        <v xml:space="preserve">ISFRIDAY, </v>
      </c>
      <c r="E24" t="str">
        <f>LEFT(Snow_Columns[[#This Row],[TABLE_NAME]],1)&amp;"."&amp;Snow_Columns[[#This Row],[COLUMN_NAME]]&amp; IF(Snow_Columns[[#This Row],[TABLE_NAME]]=I25, ", ", "")</f>
        <v xml:space="preserve">C.ISFRIDAY, </v>
      </c>
      <c r="F24" t="str">
        <f>LEFT(Snow_Columns[[#This Row],[TABLE_NAME]],1)&amp;"s."&amp;Snow_Columns[[#This Row],[COLUMN_NAME]]&amp; IF(Snow_Columns[[#This Row],[TABLE_NAME]]=I25, ", ", "")</f>
        <v xml:space="preserve">Cs.ISFRIDAY, </v>
      </c>
      <c r="G24" t="s">
        <v>589</v>
      </c>
      <c r="H24" t="s">
        <v>655</v>
      </c>
      <c r="I24" t="s">
        <v>656</v>
      </c>
      <c r="J24" t="s">
        <v>675</v>
      </c>
      <c r="K24">
        <v>18</v>
      </c>
      <c r="M24" t="s">
        <v>66</v>
      </c>
      <c r="N24" t="s">
        <v>150</v>
      </c>
      <c r="Q24">
        <v>38</v>
      </c>
      <c r="R24">
        <v>10</v>
      </c>
      <c r="S24">
        <v>0</v>
      </c>
      <c r="AN24" t="s">
        <v>67</v>
      </c>
      <c r="AO24" t="s">
        <v>67</v>
      </c>
    </row>
    <row r="25" spans="2:41" hidden="1" x14ac:dyDescent="0.25">
      <c r="B25" t="str">
        <f>"ifnull("&amp;LEFT(Snow_Columns[[#This Row],[TABLE_NAME]],1) &amp;"."&amp;Snow_Columns[[#This Row],[COLUMN_NAME]]&amp;IF(Snow_Columns[[#This Row],[DATA_TYPE]]= "text",", ''",", 0")&amp;"),"</f>
        <v>ifnull(C.ISHOLIDAY, 0),</v>
      </c>
      <c r="C25" t="str">
        <f>LEFT(Snow_Columns[[#This Row],[TABLE_NAME]],1) &amp;"."&amp;Snow_Columns[[#This Row],[COLUMN_NAME]]&amp; " = " &amp; LEFT(Snow_Columns[[#This Row],[TABLE_NAME]],1) &amp; "s."&amp;Snow_Columns[[#This Row],[COLUMN_NAME]]&amp; IF(Snow_Columns[[#This Row],[TABLE_NAME]]=I26, ", ", "")</f>
        <v xml:space="preserve">C.ISHOLIDAY = Cs.ISHOLIDAY, </v>
      </c>
      <c r="D25" t="str">
        <f>Snow_Columns[[#This Row],[COLUMN_NAME]]&amp; IF(Snow_Columns[[#This Row],[TABLE_NAME]]=I26, ", ", "")</f>
        <v xml:space="preserve">ISHOLIDAY, </v>
      </c>
      <c r="E25" t="str">
        <f>LEFT(Snow_Columns[[#This Row],[TABLE_NAME]],1)&amp;"."&amp;Snow_Columns[[#This Row],[COLUMN_NAME]]&amp; IF(Snow_Columns[[#This Row],[TABLE_NAME]]=I26, ", ", "")</f>
        <v xml:space="preserve">C.ISHOLIDAY, </v>
      </c>
      <c r="F25" t="str">
        <f>LEFT(Snow_Columns[[#This Row],[TABLE_NAME]],1)&amp;"s."&amp;Snow_Columns[[#This Row],[COLUMN_NAME]]&amp; IF(Snow_Columns[[#This Row],[TABLE_NAME]]=I26, ", ", "")</f>
        <v xml:space="preserve">Cs.ISHOLIDAY, </v>
      </c>
      <c r="G25" t="s">
        <v>589</v>
      </c>
      <c r="H25" t="s">
        <v>655</v>
      </c>
      <c r="I25" t="s">
        <v>656</v>
      </c>
      <c r="J25" t="s">
        <v>676</v>
      </c>
      <c r="K25">
        <v>1</v>
      </c>
      <c r="M25" t="s">
        <v>66</v>
      </c>
      <c r="N25" t="s">
        <v>150</v>
      </c>
      <c r="Q25">
        <v>1</v>
      </c>
      <c r="R25">
        <v>10</v>
      </c>
      <c r="S25">
        <v>0</v>
      </c>
      <c r="AN25" t="s">
        <v>67</v>
      </c>
      <c r="AO25" t="s">
        <v>67</v>
      </c>
    </row>
    <row r="26" spans="2:41" hidden="1" x14ac:dyDescent="0.25">
      <c r="B26" t="str">
        <f>"ifnull("&amp;LEFT(Snow_Columns[[#This Row],[TABLE_NAME]],1) &amp;"."&amp;Snow_Columns[[#This Row],[COLUMN_NAME]]&amp;IF(Snow_Columns[[#This Row],[DATA_TYPE]]= "text",", ''",", 0")&amp;"),"</f>
        <v>ifnull(C.ISLASTDAYOFMONTH, 0),</v>
      </c>
      <c r="C26" t="str">
        <f>LEFT(Snow_Columns[[#This Row],[TABLE_NAME]],1) &amp;"."&amp;Snow_Columns[[#This Row],[COLUMN_NAME]]&amp; " = " &amp; LEFT(Snow_Columns[[#This Row],[TABLE_NAME]],1) &amp; "s."&amp;Snow_Columns[[#This Row],[COLUMN_NAME]]&amp; IF(Snow_Columns[[#This Row],[TABLE_NAME]]=I27, ", ", "")</f>
        <v xml:space="preserve">C.ISLASTDAYOFMONTH = Cs.ISLASTDAYOFMONTH, </v>
      </c>
      <c r="D26" t="str">
        <f>Snow_Columns[[#This Row],[COLUMN_NAME]]&amp; IF(Snow_Columns[[#This Row],[TABLE_NAME]]=I27, ", ", "")</f>
        <v xml:space="preserve">ISLASTDAYOFMONTH, </v>
      </c>
      <c r="E26" t="str">
        <f>LEFT(Snow_Columns[[#This Row],[TABLE_NAME]],1)&amp;"."&amp;Snow_Columns[[#This Row],[COLUMN_NAME]]&amp; IF(Snow_Columns[[#This Row],[TABLE_NAME]]=I27, ", ", "")</f>
        <v xml:space="preserve">C.ISLASTDAYOFMONTH, </v>
      </c>
      <c r="F26" t="str">
        <f>LEFT(Snow_Columns[[#This Row],[TABLE_NAME]],1)&amp;"s."&amp;Snow_Columns[[#This Row],[COLUMN_NAME]]&amp; IF(Snow_Columns[[#This Row],[TABLE_NAME]]=I27, ", ", "")</f>
        <v xml:space="preserve">Cs.ISLASTDAYOFMONTH, </v>
      </c>
      <c r="G26" t="s">
        <v>589</v>
      </c>
      <c r="H26" t="s">
        <v>655</v>
      </c>
      <c r="I26" t="s">
        <v>656</v>
      </c>
      <c r="J26" t="s">
        <v>677</v>
      </c>
      <c r="K26">
        <v>21</v>
      </c>
      <c r="M26" t="s">
        <v>66</v>
      </c>
      <c r="N26" t="s">
        <v>150</v>
      </c>
      <c r="Q26">
        <v>38</v>
      </c>
      <c r="R26">
        <v>10</v>
      </c>
      <c r="S26">
        <v>0</v>
      </c>
      <c r="AN26" t="s">
        <v>67</v>
      </c>
      <c r="AO26" t="s">
        <v>67</v>
      </c>
    </row>
    <row r="27" spans="2:41" hidden="1" x14ac:dyDescent="0.25">
      <c r="B27" t="str">
        <f>"ifnull("&amp;LEFT(Snow_Columns[[#This Row],[TABLE_NAME]],1) &amp;"."&amp;Snow_Columns[[#This Row],[COLUMN_NAME]]&amp;IF(Snow_Columns[[#This Row],[DATA_TYPE]]= "text",", ''",", 0")&amp;"),"</f>
        <v>ifnull(C.ISWEEKDAY, 0),</v>
      </c>
      <c r="C27" t="str">
        <f>LEFT(Snow_Columns[[#This Row],[TABLE_NAME]],1) &amp;"."&amp;Snow_Columns[[#This Row],[COLUMN_NAME]]&amp; " = " &amp; LEFT(Snow_Columns[[#This Row],[TABLE_NAME]],1) &amp; "s."&amp;Snow_Columns[[#This Row],[COLUMN_NAME]]&amp; IF(Snow_Columns[[#This Row],[TABLE_NAME]]=I28, ", ", "")</f>
        <v xml:space="preserve">C.ISWEEKDAY = Cs.ISWEEKDAY, </v>
      </c>
      <c r="D27" t="str">
        <f>Snow_Columns[[#This Row],[COLUMN_NAME]]&amp; IF(Snow_Columns[[#This Row],[TABLE_NAME]]=I28, ", ", "")</f>
        <v xml:space="preserve">ISWEEKDAY, </v>
      </c>
      <c r="E27" t="str">
        <f>LEFT(Snow_Columns[[#This Row],[TABLE_NAME]],1)&amp;"."&amp;Snow_Columns[[#This Row],[COLUMN_NAME]]&amp; IF(Snow_Columns[[#This Row],[TABLE_NAME]]=I28, ", ", "")</f>
        <v xml:space="preserve">C.ISWEEKDAY, </v>
      </c>
      <c r="F27" t="str">
        <f>LEFT(Snow_Columns[[#This Row],[TABLE_NAME]],1)&amp;"s."&amp;Snow_Columns[[#This Row],[COLUMN_NAME]]&amp; IF(Snow_Columns[[#This Row],[TABLE_NAME]]=I28, ", ", "")</f>
        <v xml:space="preserve">Cs.ISWEEKDAY, </v>
      </c>
      <c r="G27" t="s">
        <v>589</v>
      </c>
      <c r="H27" t="s">
        <v>655</v>
      </c>
      <c r="I27" t="s">
        <v>656</v>
      </c>
      <c r="J27" t="s">
        <v>678</v>
      </c>
      <c r="K27">
        <v>16</v>
      </c>
      <c r="M27" t="s">
        <v>66</v>
      </c>
      <c r="N27" t="s">
        <v>150</v>
      </c>
      <c r="Q27">
        <v>38</v>
      </c>
      <c r="R27">
        <v>10</v>
      </c>
      <c r="S27">
        <v>0</v>
      </c>
      <c r="AN27" t="s">
        <v>67</v>
      </c>
      <c r="AO27" t="s">
        <v>67</v>
      </c>
    </row>
    <row r="28" spans="2:41" hidden="1" x14ac:dyDescent="0.25">
      <c r="B28" t="str">
        <f>"ifnull("&amp;LEFT(Snow_Columns[[#This Row],[TABLE_NAME]],1) &amp;"."&amp;Snow_Columns[[#This Row],[COLUMN_NAME]]&amp;IF(Snow_Columns[[#This Row],[DATA_TYPE]]= "text",", ''",", 0")&amp;"),"</f>
        <v>ifnull(C.ISWEEKENDDAY, 0),</v>
      </c>
      <c r="C28" t="str">
        <f>LEFT(Snow_Columns[[#This Row],[TABLE_NAME]],1) &amp;"."&amp;Snow_Columns[[#This Row],[COLUMN_NAME]]&amp; " = " &amp; LEFT(Snow_Columns[[#This Row],[TABLE_NAME]],1) &amp; "s."&amp;Snow_Columns[[#This Row],[COLUMN_NAME]]&amp; IF(Snow_Columns[[#This Row],[TABLE_NAME]]=I29, ", ", "")</f>
        <v xml:space="preserve">C.ISWEEKENDDAY = Cs.ISWEEKENDDAY, </v>
      </c>
      <c r="D28" t="str">
        <f>Snow_Columns[[#This Row],[COLUMN_NAME]]&amp; IF(Snow_Columns[[#This Row],[TABLE_NAME]]=I29, ", ", "")</f>
        <v xml:space="preserve">ISWEEKENDDAY, </v>
      </c>
      <c r="E28" t="str">
        <f>LEFT(Snow_Columns[[#This Row],[TABLE_NAME]],1)&amp;"."&amp;Snow_Columns[[#This Row],[COLUMN_NAME]]&amp; IF(Snow_Columns[[#This Row],[TABLE_NAME]]=I29, ", ", "")</f>
        <v xml:space="preserve">C.ISWEEKENDDAY, </v>
      </c>
      <c r="F28" t="str">
        <f>LEFT(Snow_Columns[[#This Row],[TABLE_NAME]],1)&amp;"s."&amp;Snow_Columns[[#This Row],[COLUMN_NAME]]&amp; IF(Snow_Columns[[#This Row],[TABLE_NAME]]=I29, ", ", "")</f>
        <v xml:space="preserve">Cs.ISWEEKENDDAY, </v>
      </c>
      <c r="G28" t="s">
        <v>589</v>
      </c>
      <c r="H28" t="s">
        <v>655</v>
      </c>
      <c r="I28" t="s">
        <v>656</v>
      </c>
      <c r="J28" t="s">
        <v>679</v>
      </c>
      <c r="K28">
        <v>17</v>
      </c>
      <c r="M28" t="s">
        <v>66</v>
      </c>
      <c r="N28" t="s">
        <v>150</v>
      </c>
      <c r="Q28">
        <v>38</v>
      </c>
      <c r="R28">
        <v>10</v>
      </c>
      <c r="S28">
        <v>0</v>
      </c>
      <c r="AN28" t="s">
        <v>67</v>
      </c>
      <c r="AO28" t="s">
        <v>67</v>
      </c>
    </row>
    <row r="29" spans="2:41" hidden="1" x14ac:dyDescent="0.25">
      <c r="B29" t="str">
        <f>"ifnull("&amp;LEFT(Snow_Columns[[#This Row],[TABLE_NAME]],1) &amp;"."&amp;Snow_Columns[[#This Row],[COLUMN_NAME]]&amp;IF(Snow_Columns[[#This Row],[DATA_TYPE]]= "text",", ''",", 0")&amp;"),"</f>
        <v>ifnull(C.LASTDOWINMONTH, 0),</v>
      </c>
      <c r="C29" t="str">
        <f>LEFT(Snow_Columns[[#This Row],[TABLE_NAME]],1) &amp;"."&amp;Snow_Columns[[#This Row],[COLUMN_NAME]]&amp; " = " &amp; LEFT(Snow_Columns[[#This Row],[TABLE_NAME]],1) &amp; "s."&amp;Snow_Columns[[#This Row],[COLUMN_NAME]]&amp; IF(Snow_Columns[[#This Row],[TABLE_NAME]]=I30, ", ", "")</f>
        <v xml:space="preserve">C.LASTDOWINMONTH = Cs.LASTDOWINMONTH, </v>
      </c>
      <c r="D29" t="str">
        <f>Snow_Columns[[#This Row],[COLUMN_NAME]]&amp; IF(Snow_Columns[[#This Row],[TABLE_NAME]]=I30, ", ", "")</f>
        <v xml:space="preserve">LASTDOWINMONTH, </v>
      </c>
      <c r="E29" t="str">
        <f>LEFT(Snow_Columns[[#This Row],[TABLE_NAME]],1)&amp;"."&amp;Snow_Columns[[#This Row],[COLUMN_NAME]]&amp; IF(Snow_Columns[[#This Row],[TABLE_NAME]]=I30, ", ", "")</f>
        <v xml:space="preserve">C.LASTDOWINMONTH, </v>
      </c>
      <c r="F29" t="str">
        <f>LEFT(Snow_Columns[[#This Row],[TABLE_NAME]],1)&amp;"s."&amp;Snow_Columns[[#This Row],[COLUMN_NAME]]&amp; IF(Snow_Columns[[#This Row],[TABLE_NAME]]=I30, ", ", "")</f>
        <v xml:space="preserve">Cs.LASTDOWINMONTH, </v>
      </c>
      <c r="G29" t="s">
        <v>589</v>
      </c>
      <c r="H29" t="s">
        <v>655</v>
      </c>
      <c r="I29" t="s">
        <v>656</v>
      </c>
      <c r="J29" t="s">
        <v>680</v>
      </c>
      <c r="K29">
        <v>33</v>
      </c>
      <c r="M29" t="s">
        <v>66</v>
      </c>
      <c r="N29" t="s">
        <v>150</v>
      </c>
      <c r="Q29">
        <v>38</v>
      </c>
      <c r="R29">
        <v>10</v>
      </c>
      <c r="S29">
        <v>0</v>
      </c>
      <c r="AN29" t="s">
        <v>67</v>
      </c>
      <c r="AO29" t="s">
        <v>67</v>
      </c>
    </row>
    <row r="30" spans="2:41" hidden="1" x14ac:dyDescent="0.25">
      <c r="B30" t="str">
        <f>"ifnull("&amp;LEFT(Snow_Columns[[#This Row],[TABLE_NAME]],1) &amp;"."&amp;Snow_Columns[[#This Row],[COLUMN_NAME]]&amp;IF(Snow_Columns[[#This Row],[DATA_TYPE]]= "text",", ''",", 0")&amp;"),"</f>
        <v>ifnull(C.MAXDATEOFWEEKMINUS1, 0),</v>
      </c>
      <c r="C30" t="str">
        <f>LEFT(Snow_Columns[[#This Row],[TABLE_NAME]],1) &amp;"."&amp;Snow_Columns[[#This Row],[COLUMN_NAME]]&amp; " = " &amp; LEFT(Snow_Columns[[#This Row],[TABLE_NAME]],1) &amp; "s."&amp;Snow_Columns[[#This Row],[COLUMN_NAME]]&amp; IF(Snow_Columns[[#This Row],[TABLE_NAME]]=I31, ", ", "")</f>
        <v xml:space="preserve">C.MAXDATEOFWEEKMINUS1 = Cs.MAXDATEOFWEEKMINUS1, </v>
      </c>
      <c r="D30" t="str">
        <f>Snow_Columns[[#This Row],[COLUMN_NAME]]&amp; IF(Snow_Columns[[#This Row],[TABLE_NAME]]=I31, ", ", "")</f>
        <v xml:space="preserve">MAXDATEOFWEEKMINUS1, </v>
      </c>
      <c r="E30" t="str">
        <f>LEFT(Snow_Columns[[#This Row],[TABLE_NAME]],1)&amp;"."&amp;Snow_Columns[[#This Row],[COLUMN_NAME]]&amp; IF(Snow_Columns[[#This Row],[TABLE_NAME]]=I31, ", ", "")</f>
        <v xml:space="preserve">C.MAXDATEOFWEEKMINUS1, </v>
      </c>
      <c r="F30" t="str">
        <f>LEFT(Snow_Columns[[#This Row],[TABLE_NAME]],1)&amp;"s."&amp;Snow_Columns[[#This Row],[COLUMN_NAME]]&amp; IF(Snow_Columns[[#This Row],[TABLE_NAME]]=I31, ", ", "")</f>
        <v xml:space="preserve">Cs.MAXDATEOFWEEKMINUS1, </v>
      </c>
      <c r="G30" t="s">
        <v>589</v>
      </c>
      <c r="H30" t="s">
        <v>655</v>
      </c>
      <c r="I30" t="s">
        <v>656</v>
      </c>
      <c r="J30" t="s">
        <v>681</v>
      </c>
      <c r="K30">
        <v>31</v>
      </c>
      <c r="M30" t="s">
        <v>66</v>
      </c>
      <c r="N30" t="s">
        <v>150</v>
      </c>
      <c r="Q30">
        <v>1</v>
      </c>
      <c r="R30">
        <v>10</v>
      </c>
      <c r="S30">
        <v>0</v>
      </c>
      <c r="AN30" t="s">
        <v>67</v>
      </c>
      <c r="AO30" t="s">
        <v>67</v>
      </c>
    </row>
    <row r="31" spans="2:41" hidden="1" x14ac:dyDescent="0.25">
      <c r="B31" t="str">
        <f>"ifnull("&amp;LEFT(Snow_Columns[[#This Row],[TABLE_NAME]],1) &amp;"."&amp;Snow_Columns[[#This Row],[COLUMN_NAME]]&amp;IF(Snow_Columns[[#This Row],[DATA_TYPE]]= "text",", ''",", 0")&amp;"),"</f>
        <v>ifnull(C.MINDATEOFWEEKMINUS1, 0),</v>
      </c>
      <c r="C31" t="str">
        <f>LEFT(Snow_Columns[[#This Row],[TABLE_NAME]],1) &amp;"."&amp;Snow_Columns[[#This Row],[COLUMN_NAME]]&amp; " = " &amp; LEFT(Snow_Columns[[#This Row],[TABLE_NAME]],1) &amp; "s."&amp;Snow_Columns[[#This Row],[COLUMN_NAME]]&amp; IF(Snow_Columns[[#This Row],[TABLE_NAME]]=I32, ", ", "")</f>
        <v xml:space="preserve">C.MINDATEOFWEEKMINUS1 = Cs.MINDATEOFWEEKMINUS1, </v>
      </c>
      <c r="D31" t="str">
        <f>Snow_Columns[[#This Row],[COLUMN_NAME]]&amp; IF(Snow_Columns[[#This Row],[TABLE_NAME]]=I32, ", ", "")</f>
        <v xml:space="preserve">MINDATEOFWEEKMINUS1, </v>
      </c>
      <c r="E31" t="str">
        <f>LEFT(Snow_Columns[[#This Row],[TABLE_NAME]],1)&amp;"."&amp;Snow_Columns[[#This Row],[COLUMN_NAME]]&amp; IF(Snow_Columns[[#This Row],[TABLE_NAME]]=I32, ", ", "")</f>
        <v xml:space="preserve">C.MINDATEOFWEEKMINUS1, </v>
      </c>
      <c r="F31" t="str">
        <f>LEFT(Snow_Columns[[#This Row],[TABLE_NAME]],1)&amp;"s."&amp;Snow_Columns[[#This Row],[COLUMN_NAME]]&amp; IF(Snow_Columns[[#This Row],[TABLE_NAME]]=I32, ", ", "")</f>
        <v xml:space="preserve">Cs.MINDATEOFWEEKMINUS1, </v>
      </c>
      <c r="G31" t="s">
        <v>589</v>
      </c>
      <c r="H31" t="s">
        <v>655</v>
      </c>
      <c r="I31" t="s">
        <v>656</v>
      </c>
      <c r="J31" t="s">
        <v>682</v>
      </c>
      <c r="K31">
        <v>30</v>
      </c>
      <c r="M31" t="s">
        <v>66</v>
      </c>
      <c r="N31" t="s">
        <v>228</v>
      </c>
      <c r="AN31" t="s">
        <v>67</v>
      </c>
      <c r="AO31" t="s">
        <v>67</v>
      </c>
    </row>
    <row r="32" spans="2:41" hidden="1" x14ac:dyDescent="0.25">
      <c r="B32" t="str">
        <f>"ifnull("&amp;LEFT(Snow_Columns[[#This Row],[TABLE_NAME]],1) &amp;"."&amp;Snow_Columns[[#This Row],[COLUMN_NAME]]&amp;IF(Snow_Columns[[#This Row],[DATA_TYPE]]= "text",", ''",", 0")&amp;"),"</f>
        <v>ifnull(C.MONTHNAME, ''),</v>
      </c>
      <c r="C32" t="str">
        <f>LEFT(Snow_Columns[[#This Row],[TABLE_NAME]],1) &amp;"."&amp;Snow_Columns[[#This Row],[COLUMN_NAME]]&amp; " = " &amp; LEFT(Snow_Columns[[#This Row],[TABLE_NAME]],1) &amp; "s."&amp;Snow_Columns[[#This Row],[COLUMN_NAME]]&amp; IF(Snow_Columns[[#This Row],[TABLE_NAME]]=I33, ", ", "")</f>
        <v xml:space="preserve">C.MONTHNAME = Cs.MONTHNAME, </v>
      </c>
      <c r="D32" t="str">
        <f>Snow_Columns[[#This Row],[COLUMN_NAME]]&amp; IF(Snow_Columns[[#This Row],[TABLE_NAME]]=I33, ", ", "")</f>
        <v xml:space="preserve">MONTHNAME, </v>
      </c>
      <c r="E32" t="str">
        <f>LEFT(Snow_Columns[[#This Row],[TABLE_NAME]],1)&amp;"."&amp;Snow_Columns[[#This Row],[COLUMN_NAME]]&amp; IF(Snow_Columns[[#This Row],[TABLE_NAME]]=I33, ", ", "")</f>
        <v xml:space="preserve">C.MONTHNAME, </v>
      </c>
      <c r="F32" t="str">
        <f>LEFT(Snow_Columns[[#This Row],[TABLE_NAME]],1)&amp;"s."&amp;Snow_Columns[[#This Row],[COLUMN_NAME]]&amp; IF(Snow_Columns[[#This Row],[TABLE_NAME]]=I33, ", ", "")</f>
        <v xml:space="preserve">Cs.MONTHNAME, </v>
      </c>
      <c r="G32" t="s">
        <v>589</v>
      </c>
      <c r="H32" t="s">
        <v>655</v>
      </c>
      <c r="I32" t="s">
        <v>656</v>
      </c>
      <c r="J32" t="s">
        <v>683</v>
      </c>
      <c r="K32">
        <v>13</v>
      </c>
      <c r="M32" t="s">
        <v>66</v>
      </c>
      <c r="N32" t="s">
        <v>147</v>
      </c>
      <c r="O32">
        <v>16777216</v>
      </c>
      <c r="P32">
        <v>16777216</v>
      </c>
      <c r="AN32" t="s">
        <v>67</v>
      </c>
      <c r="AO32" t="s">
        <v>67</v>
      </c>
    </row>
    <row r="33" spans="2:48" hidden="1" x14ac:dyDescent="0.25">
      <c r="B33" t="str">
        <f>"ifnull("&amp;LEFT(Snow_Columns[[#This Row],[TABLE_NAME]],1) &amp;"."&amp;Snow_Columns[[#This Row],[COLUMN_NAME]]&amp;IF(Snow_Columns[[#This Row],[DATA_TYPE]]= "text",", ''",", 0")&amp;"),"</f>
        <v>ifnull(C.MONTHNAMESHORT, ''),</v>
      </c>
      <c r="C33" t="str">
        <f>LEFT(Snow_Columns[[#This Row],[TABLE_NAME]],1) &amp;"."&amp;Snow_Columns[[#This Row],[COLUMN_NAME]]&amp; " = " &amp; LEFT(Snow_Columns[[#This Row],[TABLE_NAME]],1) &amp; "s."&amp;Snow_Columns[[#This Row],[COLUMN_NAME]]&amp; IF(Snow_Columns[[#This Row],[TABLE_NAME]]=I34, ", ", "")</f>
        <v xml:space="preserve">C.MONTHNAMESHORT = Cs.MONTHNAMESHORT, </v>
      </c>
      <c r="D33" t="str">
        <f>Snow_Columns[[#This Row],[COLUMN_NAME]]&amp; IF(Snow_Columns[[#This Row],[TABLE_NAME]]=I34, ", ", "")</f>
        <v xml:space="preserve">MONTHNAMESHORT, </v>
      </c>
      <c r="E33" t="str">
        <f>LEFT(Snow_Columns[[#This Row],[TABLE_NAME]],1)&amp;"."&amp;Snow_Columns[[#This Row],[COLUMN_NAME]]&amp; IF(Snow_Columns[[#This Row],[TABLE_NAME]]=I34, ", ", "")</f>
        <v xml:space="preserve">C.MONTHNAMESHORT, </v>
      </c>
      <c r="F33" t="str">
        <f>LEFT(Snow_Columns[[#This Row],[TABLE_NAME]],1)&amp;"s."&amp;Snow_Columns[[#This Row],[COLUMN_NAME]]&amp; IF(Snow_Columns[[#This Row],[TABLE_NAME]]=I34, ", ", "")</f>
        <v xml:space="preserve">Cs.MONTHNAMESHORT, </v>
      </c>
      <c r="G33" t="s">
        <v>589</v>
      </c>
      <c r="H33" t="s">
        <v>655</v>
      </c>
      <c r="I33" t="s">
        <v>656</v>
      </c>
      <c r="J33" t="s">
        <v>684</v>
      </c>
      <c r="K33">
        <v>14</v>
      </c>
      <c r="M33" t="s">
        <v>66</v>
      </c>
      <c r="N33" t="s">
        <v>147</v>
      </c>
      <c r="O33">
        <v>16777216</v>
      </c>
      <c r="P33">
        <v>16777216</v>
      </c>
      <c r="AN33" t="s">
        <v>67</v>
      </c>
      <c r="AO33" t="s">
        <v>67</v>
      </c>
    </row>
    <row r="34" spans="2:48" hidden="1" x14ac:dyDescent="0.25">
      <c r="B34" t="str">
        <f>"ifnull("&amp;LEFT(Snow_Columns[[#This Row],[TABLE_NAME]],1) &amp;"."&amp;Snow_Columns[[#This Row],[COLUMN_NAME]]&amp;IF(Snow_Columns[[#This Row],[DATA_TYPE]]= "text",", ''",", 0")&amp;"),"</f>
        <v>ifnull(C.MONTHOFYEAR, 0),</v>
      </c>
      <c r="C34" t="str">
        <f>LEFT(Snow_Columns[[#This Row],[TABLE_NAME]],1) &amp;"."&amp;Snow_Columns[[#This Row],[COLUMN_NAME]]&amp; " = " &amp; LEFT(Snow_Columns[[#This Row],[TABLE_NAME]],1) &amp; "s."&amp;Snow_Columns[[#This Row],[COLUMN_NAME]]&amp; IF(Snow_Columns[[#This Row],[TABLE_NAME]]=I35, ", ", "")</f>
        <v xml:space="preserve">C.MONTHOFYEAR = Cs.MONTHOFYEAR, </v>
      </c>
      <c r="D34" t="str">
        <f>Snow_Columns[[#This Row],[COLUMN_NAME]]&amp; IF(Snow_Columns[[#This Row],[TABLE_NAME]]=I35, ", ", "")</f>
        <v xml:space="preserve">MONTHOFYEAR, </v>
      </c>
      <c r="E34" t="str">
        <f>LEFT(Snow_Columns[[#This Row],[TABLE_NAME]],1)&amp;"."&amp;Snow_Columns[[#This Row],[COLUMN_NAME]]&amp; IF(Snow_Columns[[#This Row],[TABLE_NAME]]=I35, ", ", "")</f>
        <v xml:space="preserve">C.MONTHOFYEAR, </v>
      </c>
      <c r="F34" t="str">
        <f>LEFT(Snow_Columns[[#This Row],[TABLE_NAME]],1)&amp;"s."&amp;Snow_Columns[[#This Row],[COLUMN_NAME]]&amp; IF(Snow_Columns[[#This Row],[TABLE_NAME]]=I35, ", ", "")</f>
        <v xml:space="preserve">Cs.MONTHOFYEAR, </v>
      </c>
      <c r="G34" t="s">
        <v>589</v>
      </c>
      <c r="H34" t="s">
        <v>655</v>
      </c>
      <c r="I34" t="s">
        <v>656</v>
      </c>
      <c r="J34" t="s">
        <v>685</v>
      </c>
      <c r="K34">
        <v>20</v>
      </c>
      <c r="M34" t="s">
        <v>66</v>
      </c>
      <c r="N34" t="s">
        <v>150</v>
      </c>
      <c r="Q34">
        <v>38</v>
      </c>
      <c r="R34">
        <v>10</v>
      </c>
      <c r="S34">
        <v>0</v>
      </c>
      <c r="AN34" t="s">
        <v>67</v>
      </c>
      <c r="AO34" t="s">
        <v>67</v>
      </c>
    </row>
    <row r="35" spans="2:48" hidden="1" x14ac:dyDescent="0.25">
      <c r="B35" t="str">
        <f>"ifnull("&amp;LEFT(Snow_Columns[[#This Row],[TABLE_NAME]],1) &amp;"."&amp;Snow_Columns[[#This Row],[COLUMN_NAME]]&amp;IF(Snow_Columns[[#This Row],[DATA_TYPE]]= "text",", ''",", 0")&amp;"),"</f>
        <v>ifnull(C.WEEKOFYEAR, 0),</v>
      </c>
      <c r="C35" t="str">
        <f>LEFT(Snow_Columns[[#This Row],[TABLE_NAME]],1) &amp;"."&amp;Snow_Columns[[#This Row],[COLUMN_NAME]]&amp; " = " &amp; LEFT(Snow_Columns[[#This Row],[TABLE_NAME]],1) &amp; "s."&amp;Snow_Columns[[#This Row],[COLUMN_NAME]]&amp; IF(Snow_Columns[[#This Row],[TABLE_NAME]]=I36, ", ", "")</f>
        <v xml:space="preserve">C.WEEKOFYEAR = Cs.WEEKOFYEAR, </v>
      </c>
      <c r="D35" t="str">
        <f>Snow_Columns[[#This Row],[COLUMN_NAME]]&amp; IF(Snow_Columns[[#This Row],[TABLE_NAME]]=I36, ", ", "")</f>
        <v xml:space="preserve">WEEKOFYEAR, </v>
      </c>
      <c r="E35" t="str">
        <f>LEFT(Snow_Columns[[#This Row],[TABLE_NAME]],1)&amp;"."&amp;Snow_Columns[[#This Row],[COLUMN_NAME]]&amp; IF(Snow_Columns[[#This Row],[TABLE_NAME]]=I36, ", ", "")</f>
        <v xml:space="preserve">C.WEEKOFYEAR, </v>
      </c>
      <c r="F35" t="str">
        <f>LEFT(Snow_Columns[[#This Row],[TABLE_NAME]],1)&amp;"s."&amp;Snow_Columns[[#This Row],[COLUMN_NAME]]&amp; IF(Snow_Columns[[#This Row],[TABLE_NAME]]=I36, ", ", "")</f>
        <v xml:space="preserve">Cs.WEEKOFYEAR, </v>
      </c>
      <c r="G35" t="s">
        <v>589</v>
      </c>
      <c r="H35" t="s">
        <v>655</v>
      </c>
      <c r="I35" t="s">
        <v>656</v>
      </c>
      <c r="J35" t="s">
        <v>686</v>
      </c>
      <c r="K35">
        <v>19</v>
      </c>
      <c r="M35" t="s">
        <v>66</v>
      </c>
      <c r="N35" t="s">
        <v>150</v>
      </c>
      <c r="Q35">
        <v>38</v>
      </c>
      <c r="R35">
        <v>10</v>
      </c>
      <c r="S35">
        <v>0</v>
      </c>
      <c r="AN35" t="s">
        <v>67</v>
      </c>
      <c r="AO35" t="s">
        <v>67</v>
      </c>
    </row>
    <row r="36" spans="2:48" hidden="1" x14ac:dyDescent="0.25">
      <c r="B36" t="str">
        <f>"ifnull("&amp;LEFT(Snow_Columns[[#This Row],[TABLE_NAME]],1) &amp;"."&amp;Snow_Columns[[#This Row],[COLUMN_NAME]]&amp;IF(Snow_Columns[[#This Row],[DATA_TYPE]]= "text",", ''",", 0")&amp;"),"</f>
        <v>ifnull(C.YEARMONTH, 0),</v>
      </c>
      <c r="C36" t="str">
        <f>LEFT(Snow_Columns[[#This Row],[TABLE_NAME]],1) &amp;"."&amp;Snow_Columns[[#This Row],[COLUMN_NAME]]&amp; " = " &amp; LEFT(Snow_Columns[[#This Row],[TABLE_NAME]],1) &amp; "s."&amp;Snow_Columns[[#This Row],[COLUMN_NAME]]&amp; IF(Snow_Columns[[#This Row],[TABLE_NAME]]=I37, ", ", "")</f>
        <v xml:space="preserve">C.YEARMONTH = Cs.YEARMONTH, </v>
      </c>
      <c r="D36" t="str">
        <f>Snow_Columns[[#This Row],[COLUMN_NAME]]&amp; IF(Snow_Columns[[#This Row],[TABLE_NAME]]=I37, ", ", "")</f>
        <v xml:space="preserve">YEARMONTH, </v>
      </c>
      <c r="E36" t="str">
        <f>LEFT(Snow_Columns[[#This Row],[TABLE_NAME]],1)&amp;"."&amp;Snow_Columns[[#This Row],[COLUMN_NAME]]&amp; IF(Snow_Columns[[#This Row],[TABLE_NAME]]=I37, ", ", "")</f>
        <v xml:space="preserve">C.YEARMONTH, </v>
      </c>
      <c r="F36" t="str">
        <f>LEFT(Snow_Columns[[#This Row],[TABLE_NAME]],1)&amp;"s."&amp;Snow_Columns[[#This Row],[COLUMN_NAME]]&amp; IF(Snow_Columns[[#This Row],[TABLE_NAME]]=I37, ", ", "")</f>
        <v xml:space="preserve">Cs.YEARMONTH, </v>
      </c>
      <c r="G36" t="s">
        <v>589</v>
      </c>
      <c r="H36" t="s">
        <v>655</v>
      </c>
      <c r="I36" t="s">
        <v>656</v>
      </c>
      <c r="J36" t="s">
        <v>687</v>
      </c>
      <c r="K36">
        <v>7</v>
      </c>
      <c r="M36" t="s">
        <v>66</v>
      </c>
      <c r="N36" t="s">
        <v>150</v>
      </c>
      <c r="Q36">
        <v>38</v>
      </c>
      <c r="R36">
        <v>10</v>
      </c>
      <c r="S36">
        <v>0</v>
      </c>
      <c r="AN36" t="s">
        <v>67</v>
      </c>
      <c r="AO36" t="s">
        <v>67</v>
      </c>
    </row>
    <row r="37" spans="2:48" hidden="1" x14ac:dyDescent="0.25">
      <c r="B37" t="str">
        <f>"ifnull("&amp;LEFT(Snow_Columns[[#This Row],[TABLE_NAME]],1) &amp;"."&amp;Snow_Columns[[#This Row],[COLUMN_NAME]]&amp;IF(Snow_Columns[[#This Row],[DATA_TYPE]]= "text",", ''",", 0")&amp;"),"</f>
        <v>ifnull(C.YEARQUARTER, 0),</v>
      </c>
      <c r="C37" t="str">
        <f>LEFT(Snow_Columns[[#This Row],[TABLE_NAME]],1) &amp;"."&amp;Snow_Columns[[#This Row],[COLUMN_NAME]]&amp; " = " &amp; LEFT(Snow_Columns[[#This Row],[TABLE_NAME]],1) &amp; "s."&amp;Snow_Columns[[#This Row],[COLUMN_NAME]]&amp; IF(Snow_Columns[[#This Row],[TABLE_NAME]]=I38, ", ", "")</f>
        <v xml:space="preserve">C.YEARQUARTER = Cs.YEARQUARTER, </v>
      </c>
      <c r="D37" t="str">
        <f>Snow_Columns[[#This Row],[COLUMN_NAME]]&amp; IF(Snow_Columns[[#This Row],[TABLE_NAME]]=I38, ", ", "")</f>
        <v xml:space="preserve">YEARQUARTER, </v>
      </c>
      <c r="E37" t="str">
        <f>LEFT(Snow_Columns[[#This Row],[TABLE_NAME]],1)&amp;"."&amp;Snow_Columns[[#This Row],[COLUMN_NAME]]&amp; IF(Snow_Columns[[#This Row],[TABLE_NAME]]=I38, ", ", "")</f>
        <v xml:space="preserve">C.YEARQUARTER, </v>
      </c>
      <c r="F37" t="str">
        <f>LEFT(Snow_Columns[[#This Row],[TABLE_NAME]],1)&amp;"s."&amp;Snow_Columns[[#This Row],[COLUMN_NAME]]&amp; IF(Snow_Columns[[#This Row],[TABLE_NAME]]=I38, ", ", "")</f>
        <v xml:space="preserve">Cs.YEARQUARTER, </v>
      </c>
      <c r="G37" t="s">
        <v>589</v>
      </c>
      <c r="H37" t="s">
        <v>655</v>
      </c>
      <c r="I37" t="s">
        <v>656</v>
      </c>
      <c r="J37" t="s">
        <v>688</v>
      </c>
      <c r="K37">
        <v>6</v>
      </c>
      <c r="M37" t="s">
        <v>66</v>
      </c>
      <c r="N37" t="s">
        <v>150</v>
      </c>
      <c r="Q37">
        <v>38</v>
      </c>
      <c r="R37">
        <v>10</v>
      </c>
      <c r="S37">
        <v>0</v>
      </c>
      <c r="AN37" t="s">
        <v>67</v>
      </c>
      <c r="AO37" t="s">
        <v>67</v>
      </c>
    </row>
    <row r="38" spans="2:48" hidden="1" x14ac:dyDescent="0.25">
      <c r="B38" t="str">
        <f>"ifnull("&amp;LEFT(Snow_Columns[[#This Row],[TABLE_NAME]],1) &amp;"."&amp;Snow_Columns[[#This Row],[COLUMN_NAME]]&amp;IF(Snow_Columns[[#This Row],[DATA_TYPE]]= "text",", ''",", 0")&amp;"),"</f>
        <v>ifnull(C.YEARWEEK, 0),</v>
      </c>
      <c r="C38" t="str">
        <f>LEFT(Snow_Columns[[#This Row],[TABLE_NAME]],1) &amp;"."&amp;Snow_Columns[[#This Row],[COLUMN_NAME]]&amp; " = " &amp; LEFT(Snow_Columns[[#This Row],[TABLE_NAME]],1) &amp; "s."&amp;Snow_Columns[[#This Row],[COLUMN_NAME]]&amp; IF(Snow_Columns[[#This Row],[TABLE_NAME]]=I39, ", ", "")</f>
        <v>C.YEARWEEK = Cs.YEARWEEK</v>
      </c>
      <c r="D38" t="str">
        <f>Snow_Columns[[#This Row],[COLUMN_NAME]]&amp; IF(Snow_Columns[[#This Row],[TABLE_NAME]]=I39, ", ", "")</f>
        <v>YEARWEEK</v>
      </c>
      <c r="E38" t="str">
        <f>LEFT(Snow_Columns[[#This Row],[TABLE_NAME]],1)&amp;"."&amp;Snow_Columns[[#This Row],[COLUMN_NAME]]&amp; IF(Snow_Columns[[#This Row],[TABLE_NAME]]=I39, ", ", "")</f>
        <v>C.YEARWEEK</v>
      </c>
      <c r="F38" t="str">
        <f>LEFT(Snow_Columns[[#This Row],[TABLE_NAME]],1)&amp;"s."&amp;Snow_Columns[[#This Row],[COLUMN_NAME]]&amp; IF(Snow_Columns[[#This Row],[TABLE_NAME]]=I39, ", ", "")</f>
        <v>Cs.YEARWEEK</v>
      </c>
      <c r="G38" t="s">
        <v>589</v>
      </c>
      <c r="H38" t="s">
        <v>655</v>
      </c>
      <c r="I38" t="s">
        <v>656</v>
      </c>
      <c r="J38" t="s">
        <v>689</v>
      </c>
      <c r="K38">
        <v>8</v>
      </c>
      <c r="M38" t="s">
        <v>66</v>
      </c>
      <c r="N38" t="s">
        <v>150</v>
      </c>
      <c r="Q38">
        <v>38</v>
      </c>
      <c r="R38">
        <v>10</v>
      </c>
      <c r="S38">
        <v>0</v>
      </c>
      <c r="AN38" t="s">
        <v>67</v>
      </c>
      <c r="AO38" t="s">
        <v>67</v>
      </c>
    </row>
    <row r="39" spans="2:48" hidden="1" x14ac:dyDescent="0.25">
      <c r="B39" t="str">
        <f>"ifnull("&amp;LEFT(Snow_Columns[[#This Row],[TABLE_NAME]],1) &amp;"."&amp;Snow_Columns[[#This Row],[COLUMN_NAME]]&amp;IF(Snow_Columns[[#This Row],[DATA_TYPE]]= "text",", ''",", 0")&amp;"),"</f>
        <v>ifnull(C.CHARACTER_MAXIMUM_LENGTH, 0),</v>
      </c>
      <c r="C39" t="str">
        <f>LEFT(Snow_Columns[[#This Row],[TABLE_NAME]],1) &amp;"."&amp;Snow_Columns[[#This Row],[COLUMN_NAME]]&amp; " = " &amp; LEFT(Snow_Columns[[#This Row],[TABLE_NAME]],1) &amp; "s."&amp;Snow_Columns[[#This Row],[COLUMN_NAME]]&amp; IF(Snow_Columns[[#This Row],[TABLE_NAME]]=I40, ", ", "")</f>
        <v xml:space="preserve">C.CHARACTER_MAXIMUM_LENGTH = Cs.CHARACTER_MAXIMUM_LENGTH, </v>
      </c>
      <c r="D39" t="str">
        <f>Snow_Columns[[#This Row],[COLUMN_NAME]]&amp; IF(Snow_Columns[[#This Row],[TABLE_NAME]]=I40, ", ", "")</f>
        <v xml:space="preserve">CHARACTER_MAXIMUM_LENGTH, </v>
      </c>
      <c r="E39" t="str">
        <f>LEFT(Snow_Columns[[#This Row],[TABLE_NAME]],1)&amp;"."&amp;Snow_Columns[[#This Row],[COLUMN_NAME]]&amp; IF(Snow_Columns[[#This Row],[TABLE_NAME]]=I40, ", ", "")</f>
        <v xml:space="preserve">C.CHARACTER_MAXIMUM_LENGTH, </v>
      </c>
      <c r="F39" t="str">
        <f>LEFT(Snow_Columns[[#This Row],[TABLE_NAME]],1)&amp;"s."&amp;Snow_Columns[[#This Row],[COLUMN_NAME]]&amp; IF(Snow_Columns[[#This Row],[TABLE_NAME]]=I40, ", ", "")</f>
        <v xml:space="preserve">Cs.CHARACTER_MAXIMUM_LENGTH, </v>
      </c>
      <c r="G39" t="s">
        <v>589</v>
      </c>
      <c r="H39" t="s">
        <v>63</v>
      </c>
      <c r="I39" t="s">
        <v>72</v>
      </c>
      <c r="J39" t="s">
        <v>15</v>
      </c>
      <c r="K39">
        <v>9</v>
      </c>
      <c r="M39" t="s">
        <v>66</v>
      </c>
      <c r="N39" t="s">
        <v>150</v>
      </c>
      <c r="Q39">
        <v>9</v>
      </c>
      <c r="R39">
        <v>10</v>
      </c>
      <c r="S39">
        <v>0</v>
      </c>
      <c r="AN39" t="s">
        <v>67</v>
      </c>
      <c r="AO39" t="s">
        <v>67</v>
      </c>
      <c r="AV39" t="s">
        <v>170</v>
      </c>
    </row>
    <row r="40" spans="2:48" hidden="1" x14ac:dyDescent="0.25">
      <c r="B40" t="str">
        <f>"ifnull("&amp;LEFT(Snow_Columns[[#This Row],[TABLE_NAME]],1) &amp;"."&amp;Snow_Columns[[#This Row],[COLUMN_NAME]]&amp;IF(Snow_Columns[[#This Row],[DATA_TYPE]]= "text",", ''",", 0")&amp;"),"</f>
        <v>ifnull(C.CHARACTER_OCTET_LENGTH, 0),</v>
      </c>
      <c r="C40" t="str">
        <f>LEFT(Snow_Columns[[#This Row],[TABLE_NAME]],1) &amp;"."&amp;Snow_Columns[[#This Row],[COLUMN_NAME]]&amp; " = " &amp; LEFT(Snow_Columns[[#This Row],[TABLE_NAME]],1) &amp; "s."&amp;Snow_Columns[[#This Row],[COLUMN_NAME]]&amp; IF(Snow_Columns[[#This Row],[TABLE_NAME]]=I41, ", ", "")</f>
        <v xml:space="preserve">C.CHARACTER_OCTET_LENGTH = Cs.CHARACTER_OCTET_LENGTH, </v>
      </c>
      <c r="D40" t="str">
        <f>Snow_Columns[[#This Row],[COLUMN_NAME]]&amp; IF(Snow_Columns[[#This Row],[TABLE_NAME]]=I41, ", ", "")</f>
        <v xml:space="preserve">CHARACTER_OCTET_LENGTH, </v>
      </c>
      <c r="E40" t="str">
        <f>LEFT(Snow_Columns[[#This Row],[TABLE_NAME]],1)&amp;"."&amp;Snow_Columns[[#This Row],[COLUMN_NAME]]&amp; IF(Snow_Columns[[#This Row],[TABLE_NAME]]=I41, ", ", "")</f>
        <v xml:space="preserve">C.CHARACTER_OCTET_LENGTH, </v>
      </c>
      <c r="F40" t="str">
        <f>LEFT(Snow_Columns[[#This Row],[TABLE_NAME]],1)&amp;"s."&amp;Snow_Columns[[#This Row],[COLUMN_NAME]]&amp; IF(Snow_Columns[[#This Row],[TABLE_NAME]]=I41, ", ", "")</f>
        <v xml:space="preserve">Cs.CHARACTER_OCTET_LENGTH, </v>
      </c>
      <c r="G40" t="s">
        <v>589</v>
      </c>
      <c r="H40" t="s">
        <v>63</v>
      </c>
      <c r="I40" t="s">
        <v>72</v>
      </c>
      <c r="J40" t="s">
        <v>118</v>
      </c>
      <c r="K40">
        <v>10</v>
      </c>
      <c r="M40" t="s">
        <v>66</v>
      </c>
      <c r="N40" t="s">
        <v>150</v>
      </c>
      <c r="Q40">
        <v>9</v>
      </c>
      <c r="R40">
        <v>10</v>
      </c>
      <c r="S40">
        <v>0</v>
      </c>
      <c r="AN40" t="s">
        <v>67</v>
      </c>
      <c r="AO40" t="s">
        <v>67</v>
      </c>
      <c r="AV40" t="s">
        <v>172</v>
      </c>
    </row>
    <row r="41" spans="2:48" hidden="1" x14ac:dyDescent="0.25">
      <c r="B41" t="str">
        <f>"ifnull("&amp;LEFT(Snow_Columns[[#This Row],[TABLE_NAME]],1) &amp;"."&amp;Snow_Columns[[#This Row],[COLUMN_NAME]]&amp;IF(Snow_Columns[[#This Row],[DATA_TYPE]]= "text",", ''",", 0")&amp;"),"</f>
        <v>ifnull(C.CHARACTER_SET_CATALOG, ''),</v>
      </c>
      <c r="C41" t="str">
        <f>LEFT(Snow_Columns[[#This Row],[TABLE_NAME]],1) &amp;"."&amp;Snow_Columns[[#This Row],[COLUMN_NAME]]&amp; " = " &amp; LEFT(Snow_Columns[[#This Row],[TABLE_NAME]],1) &amp; "s."&amp;Snow_Columns[[#This Row],[COLUMN_NAME]]&amp; IF(Snow_Columns[[#This Row],[TABLE_NAME]]=I42, ", ", "")</f>
        <v xml:space="preserve">C.CHARACTER_SET_CATALOG = Cs.CHARACTER_SET_CATALOG, </v>
      </c>
      <c r="D41" t="str">
        <f>Snow_Columns[[#This Row],[COLUMN_NAME]]&amp; IF(Snow_Columns[[#This Row],[TABLE_NAME]]=I42, ", ", "")</f>
        <v xml:space="preserve">CHARACTER_SET_CATALOG, </v>
      </c>
      <c r="E41" t="str">
        <f>LEFT(Snow_Columns[[#This Row],[TABLE_NAME]],1)&amp;"."&amp;Snow_Columns[[#This Row],[COLUMN_NAME]]&amp; IF(Snow_Columns[[#This Row],[TABLE_NAME]]=I42, ", ", "")</f>
        <v xml:space="preserve">C.CHARACTER_SET_CATALOG, </v>
      </c>
      <c r="F41" t="str">
        <f>LEFT(Snow_Columns[[#This Row],[TABLE_NAME]],1)&amp;"s."&amp;Snow_Columns[[#This Row],[COLUMN_NAME]]&amp; IF(Snow_Columns[[#This Row],[TABLE_NAME]]=I42, ", ", "")</f>
        <v xml:space="preserve">Cs.CHARACTER_SET_CATALOG, </v>
      </c>
      <c r="G41" t="s">
        <v>589</v>
      </c>
      <c r="H41" t="s">
        <v>63</v>
      </c>
      <c r="I41" t="s">
        <v>72</v>
      </c>
      <c r="J41" t="s">
        <v>121</v>
      </c>
      <c r="K41">
        <v>17</v>
      </c>
      <c r="M41" t="s">
        <v>66</v>
      </c>
      <c r="N41" t="s">
        <v>147</v>
      </c>
      <c r="O41">
        <v>16777216</v>
      </c>
      <c r="P41">
        <v>16777216</v>
      </c>
      <c r="AN41" t="s">
        <v>67</v>
      </c>
      <c r="AO41" t="s">
        <v>67</v>
      </c>
      <c r="AV41" t="s">
        <v>173</v>
      </c>
    </row>
    <row r="42" spans="2:48" hidden="1" x14ac:dyDescent="0.25">
      <c r="B42" t="str">
        <f>"ifnull("&amp;LEFT(Snow_Columns[[#This Row],[TABLE_NAME]],1) &amp;"."&amp;Snow_Columns[[#This Row],[COLUMN_NAME]]&amp;IF(Snow_Columns[[#This Row],[DATA_TYPE]]= "text",", ''",", 0")&amp;"),"</f>
        <v>ifnull(C.CHARACTER_SET_NAME, ''),</v>
      </c>
      <c r="C42" t="str">
        <f>LEFT(Snow_Columns[[#This Row],[TABLE_NAME]],1) &amp;"."&amp;Snow_Columns[[#This Row],[COLUMN_NAME]]&amp; " = " &amp; LEFT(Snow_Columns[[#This Row],[TABLE_NAME]],1) &amp; "s."&amp;Snow_Columns[[#This Row],[COLUMN_NAME]]&amp; IF(Snow_Columns[[#This Row],[TABLE_NAME]]=I43, ", ", "")</f>
        <v xml:space="preserve">C.CHARACTER_SET_NAME = Cs.CHARACTER_SET_NAME, </v>
      </c>
      <c r="D42" t="str">
        <f>Snow_Columns[[#This Row],[COLUMN_NAME]]&amp; IF(Snow_Columns[[#This Row],[TABLE_NAME]]=I43, ", ", "")</f>
        <v xml:space="preserve">CHARACTER_SET_NAME, </v>
      </c>
      <c r="E42" t="str">
        <f>LEFT(Snow_Columns[[#This Row],[TABLE_NAME]],1)&amp;"."&amp;Snow_Columns[[#This Row],[COLUMN_NAME]]&amp; IF(Snow_Columns[[#This Row],[TABLE_NAME]]=I43, ", ", "")</f>
        <v xml:space="preserve">C.CHARACTER_SET_NAME, </v>
      </c>
      <c r="F42" t="str">
        <f>LEFT(Snow_Columns[[#This Row],[TABLE_NAME]],1)&amp;"s."&amp;Snow_Columns[[#This Row],[COLUMN_NAME]]&amp; IF(Snow_Columns[[#This Row],[TABLE_NAME]]=I43, ", ", "")</f>
        <v xml:space="preserve">Cs.CHARACTER_SET_NAME, </v>
      </c>
      <c r="G42" t="s">
        <v>589</v>
      </c>
      <c r="H42" t="s">
        <v>63</v>
      </c>
      <c r="I42" t="s">
        <v>72</v>
      </c>
      <c r="J42" t="s">
        <v>123</v>
      </c>
      <c r="K42">
        <v>19</v>
      </c>
      <c r="M42" t="s">
        <v>66</v>
      </c>
      <c r="N42" t="s">
        <v>147</v>
      </c>
      <c r="O42">
        <v>16777216</v>
      </c>
      <c r="P42">
        <v>16777216</v>
      </c>
      <c r="AN42" t="s">
        <v>67</v>
      </c>
      <c r="AO42" t="s">
        <v>67</v>
      </c>
      <c r="AV42" t="s">
        <v>173</v>
      </c>
    </row>
    <row r="43" spans="2:48" hidden="1" x14ac:dyDescent="0.25">
      <c r="B43" t="str">
        <f>"ifnull("&amp;LEFT(Snow_Columns[[#This Row],[TABLE_NAME]],1) &amp;"."&amp;Snow_Columns[[#This Row],[COLUMN_NAME]]&amp;IF(Snow_Columns[[#This Row],[DATA_TYPE]]= "text",", ''",", 0")&amp;"),"</f>
        <v>ifnull(C.CHARACTER_SET_SCHEMA, ''),</v>
      </c>
      <c r="C43" t="str">
        <f>LEFT(Snow_Columns[[#This Row],[TABLE_NAME]],1) &amp;"."&amp;Snow_Columns[[#This Row],[COLUMN_NAME]]&amp; " = " &amp; LEFT(Snow_Columns[[#This Row],[TABLE_NAME]],1) &amp; "s."&amp;Snow_Columns[[#This Row],[COLUMN_NAME]]&amp; IF(Snow_Columns[[#This Row],[TABLE_NAME]]=I44, ", ", "")</f>
        <v xml:space="preserve">C.CHARACTER_SET_SCHEMA = Cs.CHARACTER_SET_SCHEMA, </v>
      </c>
      <c r="D43" t="str">
        <f>Snow_Columns[[#This Row],[COLUMN_NAME]]&amp; IF(Snow_Columns[[#This Row],[TABLE_NAME]]=I44, ", ", "")</f>
        <v xml:space="preserve">CHARACTER_SET_SCHEMA, </v>
      </c>
      <c r="E43" t="str">
        <f>LEFT(Snow_Columns[[#This Row],[TABLE_NAME]],1)&amp;"."&amp;Snow_Columns[[#This Row],[COLUMN_NAME]]&amp; IF(Snow_Columns[[#This Row],[TABLE_NAME]]=I44, ", ", "")</f>
        <v xml:space="preserve">C.CHARACTER_SET_SCHEMA, </v>
      </c>
      <c r="F43" t="str">
        <f>LEFT(Snow_Columns[[#This Row],[TABLE_NAME]],1)&amp;"s."&amp;Snow_Columns[[#This Row],[COLUMN_NAME]]&amp; IF(Snow_Columns[[#This Row],[TABLE_NAME]]=I44, ", ", "")</f>
        <v xml:space="preserve">Cs.CHARACTER_SET_SCHEMA, </v>
      </c>
      <c r="G43" t="s">
        <v>589</v>
      </c>
      <c r="H43" t="s">
        <v>63</v>
      </c>
      <c r="I43" t="s">
        <v>72</v>
      </c>
      <c r="J43" t="s">
        <v>122</v>
      </c>
      <c r="K43">
        <v>18</v>
      </c>
      <c r="M43" t="s">
        <v>66</v>
      </c>
      <c r="N43" t="s">
        <v>147</v>
      </c>
      <c r="O43">
        <v>16777216</v>
      </c>
      <c r="P43">
        <v>16777216</v>
      </c>
      <c r="AN43" t="s">
        <v>67</v>
      </c>
      <c r="AO43" t="s">
        <v>67</v>
      </c>
      <c r="AV43" t="s">
        <v>173</v>
      </c>
    </row>
    <row r="44" spans="2:48" hidden="1" x14ac:dyDescent="0.25">
      <c r="B44" t="str">
        <f>"ifnull("&amp;LEFT(Snow_Columns[[#This Row],[TABLE_NAME]],1) &amp;"."&amp;Snow_Columns[[#This Row],[COLUMN_NAME]]&amp;IF(Snow_Columns[[#This Row],[DATA_TYPE]]= "text",", ''",", 0")&amp;"),"</f>
        <v>ifnull(C.COLLATION_CATALOG, ''),</v>
      </c>
      <c r="C44" t="str">
        <f>LEFT(Snow_Columns[[#This Row],[TABLE_NAME]],1) &amp;"."&amp;Snow_Columns[[#This Row],[COLUMN_NAME]]&amp; " = " &amp; LEFT(Snow_Columns[[#This Row],[TABLE_NAME]],1) &amp; "s."&amp;Snow_Columns[[#This Row],[COLUMN_NAME]]&amp; IF(Snow_Columns[[#This Row],[TABLE_NAME]]=I45, ", ", "")</f>
        <v xml:space="preserve">C.COLLATION_CATALOG = Cs.COLLATION_CATALOG, </v>
      </c>
      <c r="D44" t="str">
        <f>Snow_Columns[[#This Row],[COLUMN_NAME]]&amp; IF(Snow_Columns[[#This Row],[TABLE_NAME]]=I45, ", ", "")</f>
        <v xml:space="preserve">COLLATION_CATALOG, </v>
      </c>
      <c r="E44" t="str">
        <f>LEFT(Snow_Columns[[#This Row],[TABLE_NAME]],1)&amp;"."&amp;Snow_Columns[[#This Row],[COLUMN_NAME]]&amp; IF(Snow_Columns[[#This Row],[TABLE_NAME]]=I45, ", ", "")</f>
        <v xml:space="preserve">C.COLLATION_CATALOG, </v>
      </c>
      <c r="F44" t="str">
        <f>LEFT(Snow_Columns[[#This Row],[TABLE_NAME]],1)&amp;"s."&amp;Snow_Columns[[#This Row],[COLUMN_NAME]]&amp; IF(Snow_Columns[[#This Row],[TABLE_NAME]]=I45, ", ", "")</f>
        <v xml:space="preserve">Cs.COLLATION_CATALOG, </v>
      </c>
      <c r="G44" t="s">
        <v>589</v>
      </c>
      <c r="H44" t="s">
        <v>63</v>
      </c>
      <c r="I44" t="s">
        <v>72</v>
      </c>
      <c r="J44" t="s">
        <v>124</v>
      </c>
      <c r="K44">
        <v>20</v>
      </c>
      <c r="M44" t="s">
        <v>66</v>
      </c>
      <c r="N44" t="s">
        <v>147</v>
      </c>
      <c r="O44">
        <v>16777216</v>
      </c>
      <c r="P44">
        <v>16777216</v>
      </c>
      <c r="AN44" t="s">
        <v>67</v>
      </c>
      <c r="AO44" t="s">
        <v>67</v>
      </c>
      <c r="AV44" t="s">
        <v>173</v>
      </c>
    </row>
    <row r="45" spans="2:48" hidden="1" x14ac:dyDescent="0.25">
      <c r="B45" t="str">
        <f>"ifnull("&amp;LEFT(Snow_Columns[[#This Row],[TABLE_NAME]],1) &amp;"."&amp;Snow_Columns[[#This Row],[COLUMN_NAME]]&amp;IF(Snow_Columns[[#This Row],[DATA_TYPE]]= "text",", ''",", 0")&amp;"),"</f>
        <v>ifnull(C.COLLATION_NAME, ''),</v>
      </c>
      <c r="C45" t="str">
        <f>LEFT(Snow_Columns[[#This Row],[TABLE_NAME]],1) &amp;"."&amp;Snow_Columns[[#This Row],[COLUMN_NAME]]&amp; " = " &amp; LEFT(Snow_Columns[[#This Row],[TABLE_NAME]],1) &amp; "s."&amp;Snow_Columns[[#This Row],[COLUMN_NAME]]&amp; IF(Snow_Columns[[#This Row],[TABLE_NAME]]=I46, ", ", "")</f>
        <v xml:space="preserve">C.COLLATION_NAME = Cs.COLLATION_NAME, </v>
      </c>
      <c r="D45" t="str">
        <f>Snow_Columns[[#This Row],[COLUMN_NAME]]&amp; IF(Snow_Columns[[#This Row],[TABLE_NAME]]=I46, ", ", "")</f>
        <v xml:space="preserve">COLLATION_NAME, </v>
      </c>
      <c r="E45" t="str">
        <f>LEFT(Snow_Columns[[#This Row],[TABLE_NAME]],1)&amp;"."&amp;Snow_Columns[[#This Row],[COLUMN_NAME]]&amp; IF(Snow_Columns[[#This Row],[TABLE_NAME]]=I46, ", ", "")</f>
        <v xml:space="preserve">C.COLLATION_NAME, </v>
      </c>
      <c r="F45" t="str">
        <f>LEFT(Snow_Columns[[#This Row],[TABLE_NAME]],1)&amp;"s."&amp;Snow_Columns[[#This Row],[COLUMN_NAME]]&amp; IF(Snow_Columns[[#This Row],[TABLE_NAME]]=I46, ", ", "")</f>
        <v xml:space="preserve">Cs.COLLATION_NAME, </v>
      </c>
      <c r="G45" t="s">
        <v>589</v>
      </c>
      <c r="H45" t="s">
        <v>63</v>
      </c>
      <c r="I45" t="s">
        <v>72</v>
      </c>
      <c r="J45" t="s">
        <v>126</v>
      </c>
      <c r="K45">
        <v>22</v>
      </c>
      <c r="M45" t="s">
        <v>66</v>
      </c>
      <c r="N45" t="s">
        <v>147</v>
      </c>
      <c r="O45">
        <v>16777216</v>
      </c>
      <c r="P45">
        <v>16777216</v>
      </c>
      <c r="AN45" t="s">
        <v>67</v>
      </c>
      <c r="AO45" t="s">
        <v>67</v>
      </c>
      <c r="AV45" t="s">
        <v>178</v>
      </c>
    </row>
    <row r="46" spans="2:48" hidden="1" x14ac:dyDescent="0.25">
      <c r="B46" t="str">
        <f>"ifnull("&amp;LEFT(Snow_Columns[[#This Row],[TABLE_NAME]],1) &amp;"."&amp;Snow_Columns[[#This Row],[COLUMN_NAME]]&amp;IF(Snow_Columns[[#This Row],[DATA_TYPE]]= "text",", ''",", 0")&amp;"),"</f>
        <v>ifnull(C.COLLATION_SCHEMA, ''),</v>
      </c>
      <c r="C46" t="str">
        <f>LEFT(Snow_Columns[[#This Row],[TABLE_NAME]],1) &amp;"."&amp;Snow_Columns[[#This Row],[COLUMN_NAME]]&amp; " = " &amp; LEFT(Snow_Columns[[#This Row],[TABLE_NAME]],1) &amp; "s."&amp;Snow_Columns[[#This Row],[COLUMN_NAME]]&amp; IF(Snow_Columns[[#This Row],[TABLE_NAME]]=I47, ", ", "")</f>
        <v xml:space="preserve">C.COLLATION_SCHEMA = Cs.COLLATION_SCHEMA, </v>
      </c>
      <c r="D46" t="str">
        <f>Snow_Columns[[#This Row],[COLUMN_NAME]]&amp; IF(Snow_Columns[[#This Row],[TABLE_NAME]]=I47, ", ", "")</f>
        <v xml:space="preserve">COLLATION_SCHEMA, </v>
      </c>
      <c r="E46" t="str">
        <f>LEFT(Snow_Columns[[#This Row],[TABLE_NAME]],1)&amp;"."&amp;Snow_Columns[[#This Row],[COLUMN_NAME]]&amp; IF(Snow_Columns[[#This Row],[TABLE_NAME]]=I47, ", ", "")</f>
        <v xml:space="preserve">C.COLLATION_SCHEMA, </v>
      </c>
      <c r="F46" t="str">
        <f>LEFT(Snow_Columns[[#This Row],[TABLE_NAME]],1)&amp;"s."&amp;Snow_Columns[[#This Row],[COLUMN_NAME]]&amp; IF(Snow_Columns[[#This Row],[TABLE_NAME]]=I47, ", ", "")</f>
        <v xml:space="preserve">Cs.COLLATION_SCHEMA, </v>
      </c>
      <c r="G46" t="s">
        <v>589</v>
      </c>
      <c r="H46" t="s">
        <v>63</v>
      </c>
      <c r="I46" t="s">
        <v>72</v>
      </c>
      <c r="J46" t="s">
        <v>125</v>
      </c>
      <c r="K46">
        <v>21</v>
      </c>
      <c r="M46" t="s">
        <v>66</v>
      </c>
      <c r="N46" t="s">
        <v>147</v>
      </c>
      <c r="O46">
        <v>16777216</v>
      </c>
      <c r="P46">
        <v>16777216</v>
      </c>
      <c r="AN46" t="s">
        <v>67</v>
      </c>
      <c r="AO46" t="s">
        <v>67</v>
      </c>
      <c r="AV46" t="s">
        <v>173</v>
      </c>
    </row>
    <row r="47" spans="2:48" hidden="1" x14ac:dyDescent="0.25">
      <c r="B47" t="str">
        <f>"ifnull("&amp;LEFT(Snow_Columns[[#This Row],[TABLE_NAME]],1) &amp;"."&amp;Snow_Columns[[#This Row],[COLUMN_NAME]]&amp;IF(Snow_Columns[[#This Row],[DATA_TYPE]]= "text",", ''",", 0")&amp;"),"</f>
        <v>ifnull(C.COLUMN_DEFAULT, ''),</v>
      </c>
      <c r="C47" t="str">
        <f>LEFT(Snow_Columns[[#This Row],[TABLE_NAME]],1) &amp;"."&amp;Snow_Columns[[#This Row],[COLUMN_NAME]]&amp; " = " &amp; LEFT(Snow_Columns[[#This Row],[TABLE_NAME]],1) &amp; "s."&amp;Snow_Columns[[#This Row],[COLUMN_NAME]]&amp; IF(Snow_Columns[[#This Row],[TABLE_NAME]]=I48, ", ", "")</f>
        <v xml:space="preserve">C.COLUMN_DEFAULT = Cs.COLUMN_DEFAULT, </v>
      </c>
      <c r="D47" t="str">
        <f>Snow_Columns[[#This Row],[COLUMN_NAME]]&amp; IF(Snow_Columns[[#This Row],[TABLE_NAME]]=I48, ", ", "")</f>
        <v xml:space="preserve">COLUMN_DEFAULT, </v>
      </c>
      <c r="E47" t="str">
        <f>LEFT(Snow_Columns[[#This Row],[TABLE_NAME]],1)&amp;"."&amp;Snow_Columns[[#This Row],[COLUMN_NAME]]&amp; IF(Snow_Columns[[#This Row],[TABLE_NAME]]=I48, ", ", "")</f>
        <v xml:space="preserve">C.COLUMN_DEFAULT, </v>
      </c>
      <c r="F47" t="str">
        <f>LEFT(Snow_Columns[[#This Row],[TABLE_NAME]],1)&amp;"s."&amp;Snow_Columns[[#This Row],[COLUMN_NAME]]&amp; IF(Snow_Columns[[#This Row],[TABLE_NAME]]=I48, ", ", "")</f>
        <v xml:space="preserve">Cs.COLUMN_DEFAULT, </v>
      </c>
      <c r="G47" t="s">
        <v>589</v>
      </c>
      <c r="H47" t="s">
        <v>63</v>
      </c>
      <c r="I47" t="s">
        <v>72</v>
      </c>
      <c r="J47" t="s">
        <v>16</v>
      </c>
      <c r="K47">
        <v>6</v>
      </c>
      <c r="M47" t="s">
        <v>67</v>
      </c>
      <c r="N47" t="s">
        <v>147</v>
      </c>
      <c r="O47">
        <v>16777216</v>
      </c>
      <c r="P47">
        <v>16777216</v>
      </c>
      <c r="AN47" t="s">
        <v>67</v>
      </c>
      <c r="AO47" t="s">
        <v>67</v>
      </c>
      <c r="AV47" t="s">
        <v>179</v>
      </c>
    </row>
    <row r="48" spans="2:48" hidden="1" x14ac:dyDescent="0.25">
      <c r="B48" t="str">
        <f>"ifnull("&amp;LEFT(Snow_Columns[[#This Row],[TABLE_NAME]],1) &amp;"."&amp;Snow_Columns[[#This Row],[COLUMN_NAME]]&amp;IF(Snow_Columns[[#This Row],[DATA_TYPE]]= "text",", ''",", 0")&amp;"),"</f>
        <v>ifnull(C.COLUMN_NAME, ''),</v>
      </c>
      <c r="C48" t="str">
        <f>LEFT(Snow_Columns[[#This Row],[TABLE_NAME]],1) &amp;"."&amp;Snow_Columns[[#This Row],[COLUMN_NAME]]&amp; " = " &amp; LEFT(Snow_Columns[[#This Row],[TABLE_NAME]],1) &amp; "s."&amp;Snow_Columns[[#This Row],[COLUMN_NAME]]&amp; IF(Snow_Columns[[#This Row],[TABLE_NAME]]=I49, ", ", "")</f>
        <v xml:space="preserve">C.COLUMN_NAME = Cs.COLUMN_NAME, </v>
      </c>
      <c r="D48" t="str">
        <f>Snow_Columns[[#This Row],[COLUMN_NAME]]&amp; IF(Snow_Columns[[#This Row],[TABLE_NAME]]=I49, ", ", "")</f>
        <v xml:space="preserve">COLUMN_NAME, </v>
      </c>
      <c r="E48" t="str">
        <f>LEFT(Snow_Columns[[#This Row],[TABLE_NAME]],1)&amp;"."&amp;Snow_Columns[[#This Row],[COLUMN_NAME]]&amp; IF(Snow_Columns[[#This Row],[TABLE_NAME]]=I49, ", ", "")</f>
        <v xml:space="preserve">C.COLUMN_NAME, </v>
      </c>
      <c r="F48" t="str">
        <f>LEFT(Snow_Columns[[#This Row],[TABLE_NAME]],1)&amp;"s."&amp;Snow_Columns[[#This Row],[COLUMN_NAME]]&amp; IF(Snow_Columns[[#This Row],[TABLE_NAME]]=I49, ", ", "")</f>
        <v xml:space="preserve">Cs.COLUMN_NAME, </v>
      </c>
      <c r="G48" t="s">
        <v>589</v>
      </c>
      <c r="H48" t="s">
        <v>63</v>
      </c>
      <c r="I48" t="s">
        <v>72</v>
      </c>
      <c r="J48" t="s">
        <v>7</v>
      </c>
      <c r="K48">
        <v>4</v>
      </c>
      <c r="M48" t="s">
        <v>67</v>
      </c>
      <c r="N48" t="s">
        <v>147</v>
      </c>
      <c r="O48">
        <v>16777216</v>
      </c>
      <c r="P48">
        <v>16777216</v>
      </c>
      <c r="AN48" t="s">
        <v>67</v>
      </c>
      <c r="AO48" t="s">
        <v>67</v>
      </c>
      <c r="AV48" t="s">
        <v>180</v>
      </c>
    </row>
    <row r="49" spans="2:48" hidden="1" x14ac:dyDescent="0.25">
      <c r="B49" t="str">
        <f>"ifnull("&amp;LEFT(Snow_Columns[[#This Row],[TABLE_NAME]],1) &amp;"."&amp;Snow_Columns[[#This Row],[COLUMN_NAME]]&amp;IF(Snow_Columns[[#This Row],[DATA_TYPE]]= "text",", ''",", 0")&amp;"),"</f>
        <v>ifnull(C.COMMENT, ''),</v>
      </c>
      <c r="C49" t="str">
        <f>LEFT(Snow_Columns[[#This Row],[TABLE_NAME]],1) &amp;"."&amp;Snow_Columns[[#This Row],[COLUMN_NAME]]&amp; " = " &amp; LEFT(Snow_Columns[[#This Row],[TABLE_NAME]],1) &amp; "s."&amp;Snow_Columns[[#This Row],[COLUMN_NAME]]&amp; IF(Snow_Columns[[#This Row],[TABLE_NAME]]=I50, ", ", "")</f>
        <v xml:space="preserve">C.COMMENT = Cs.COMMENT, </v>
      </c>
      <c r="D49" t="str">
        <f>Snow_Columns[[#This Row],[COLUMN_NAME]]&amp; IF(Snow_Columns[[#This Row],[TABLE_NAME]]=I50, ", ", "")</f>
        <v xml:space="preserve">COMMENT, </v>
      </c>
      <c r="E49" t="str">
        <f>LEFT(Snow_Columns[[#This Row],[TABLE_NAME]],1)&amp;"."&amp;Snow_Columns[[#This Row],[COLUMN_NAME]]&amp; IF(Snow_Columns[[#This Row],[TABLE_NAME]]=I50, ", ", "")</f>
        <v xml:space="preserve">C.COMMENT, </v>
      </c>
      <c r="F49" t="str">
        <f>LEFT(Snow_Columns[[#This Row],[TABLE_NAME]],1)&amp;"s."&amp;Snow_Columns[[#This Row],[COLUMN_NAME]]&amp; IF(Snow_Columns[[#This Row],[TABLE_NAME]]=I50, ", ", "")</f>
        <v xml:space="preserve">Cs.COMMENT, </v>
      </c>
      <c r="G49" t="s">
        <v>589</v>
      </c>
      <c r="H49" t="s">
        <v>63</v>
      </c>
      <c r="I49" t="s">
        <v>72</v>
      </c>
      <c r="J49" t="s">
        <v>62</v>
      </c>
      <c r="K49">
        <v>42</v>
      </c>
      <c r="M49" t="s">
        <v>66</v>
      </c>
      <c r="N49" t="s">
        <v>147</v>
      </c>
      <c r="O49">
        <v>16777216</v>
      </c>
      <c r="P49">
        <v>16777216</v>
      </c>
      <c r="AN49" t="s">
        <v>67</v>
      </c>
      <c r="AO49" t="s">
        <v>67</v>
      </c>
      <c r="AV49" t="s">
        <v>194</v>
      </c>
    </row>
    <row r="50" spans="2:48" hidden="1" x14ac:dyDescent="0.25">
      <c r="B50" t="str">
        <f>"ifnull("&amp;LEFT(Snow_Columns[[#This Row],[TABLE_NAME]],1) &amp;"."&amp;Snow_Columns[[#This Row],[COLUMN_NAME]]&amp;IF(Snow_Columns[[#This Row],[DATA_TYPE]]= "text",", ''",", 0")&amp;"),"</f>
        <v>ifnull(C.DATA_TYPE, ''),</v>
      </c>
      <c r="C50" t="str">
        <f>LEFT(Snow_Columns[[#This Row],[TABLE_NAME]],1) &amp;"."&amp;Snow_Columns[[#This Row],[COLUMN_NAME]]&amp; " = " &amp; LEFT(Snow_Columns[[#This Row],[TABLE_NAME]],1) &amp; "s."&amp;Snow_Columns[[#This Row],[COLUMN_NAME]]&amp; IF(Snow_Columns[[#This Row],[TABLE_NAME]]=I51, ", ", "")</f>
        <v xml:space="preserve">C.DATA_TYPE = Cs.DATA_TYPE, </v>
      </c>
      <c r="D50" t="str">
        <f>Snow_Columns[[#This Row],[COLUMN_NAME]]&amp; IF(Snow_Columns[[#This Row],[TABLE_NAME]]=I51, ", ", "")</f>
        <v xml:space="preserve">DATA_TYPE, </v>
      </c>
      <c r="E50" t="str">
        <f>LEFT(Snow_Columns[[#This Row],[TABLE_NAME]],1)&amp;"."&amp;Snow_Columns[[#This Row],[COLUMN_NAME]]&amp; IF(Snow_Columns[[#This Row],[TABLE_NAME]]=I51, ", ", "")</f>
        <v xml:space="preserve">C.DATA_TYPE, </v>
      </c>
      <c r="F50" t="str">
        <f>LEFT(Snow_Columns[[#This Row],[TABLE_NAME]],1)&amp;"s."&amp;Snow_Columns[[#This Row],[COLUMN_NAME]]&amp; IF(Snow_Columns[[#This Row],[TABLE_NAME]]=I51, ", ", "")</f>
        <v xml:space="preserve">Cs.DATA_TYPE, </v>
      </c>
      <c r="G50" t="s">
        <v>589</v>
      </c>
      <c r="H50" t="s">
        <v>63</v>
      </c>
      <c r="I50" t="s">
        <v>72</v>
      </c>
      <c r="J50" t="s">
        <v>10</v>
      </c>
      <c r="K50">
        <v>8</v>
      </c>
      <c r="M50" t="s">
        <v>67</v>
      </c>
      <c r="N50" t="s">
        <v>147</v>
      </c>
      <c r="O50">
        <v>16777216</v>
      </c>
      <c r="P50">
        <v>16777216</v>
      </c>
      <c r="AN50" t="s">
        <v>67</v>
      </c>
      <c r="AO50" t="s">
        <v>67</v>
      </c>
      <c r="AV50" t="s">
        <v>227</v>
      </c>
    </row>
    <row r="51" spans="2:48" hidden="1" x14ac:dyDescent="0.25">
      <c r="B51" t="str">
        <f>"ifnull("&amp;LEFT(Snow_Columns[[#This Row],[TABLE_NAME]],1) &amp;"."&amp;Snow_Columns[[#This Row],[COLUMN_NAME]]&amp;IF(Snow_Columns[[#This Row],[DATA_TYPE]]= "text",", ''",", 0")&amp;"),"</f>
        <v>ifnull(C.DATETIME_PRECISION, 0),</v>
      </c>
      <c r="C51" t="str">
        <f>LEFT(Snow_Columns[[#This Row],[TABLE_NAME]],1) &amp;"."&amp;Snow_Columns[[#This Row],[COLUMN_NAME]]&amp; " = " &amp; LEFT(Snow_Columns[[#This Row],[TABLE_NAME]],1) &amp; "s."&amp;Snow_Columns[[#This Row],[COLUMN_NAME]]&amp; IF(Snow_Columns[[#This Row],[TABLE_NAME]]=I52, ", ", "")</f>
        <v xml:space="preserve">C.DATETIME_PRECISION = Cs.DATETIME_PRECISION, </v>
      </c>
      <c r="D51" t="str">
        <f>Snow_Columns[[#This Row],[COLUMN_NAME]]&amp; IF(Snow_Columns[[#This Row],[TABLE_NAME]]=I52, ", ", "")</f>
        <v xml:space="preserve">DATETIME_PRECISION, </v>
      </c>
      <c r="E51" t="str">
        <f>LEFT(Snow_Columns[[#This Row],[TABLE_NAME]],1)&amp;"."&amp;Snow_Columns[[#This Row],[COLUMN_NAME]]&amp; IF(Snow_Columns[[#This Row],[TABLE_NAME]]=I52, ", ", "")</f>
        <v xml:space="preserve">C.DATETIME_PRECISION, </v>
      </c>
      <c r="F51" t="str">
        <f>LEFT(Snow_Columns[[#This Row],[TABLE_NAME]],1)&amp;"s."&amp;Snow_Columns[[#This Row],[COLUMN_NAME]]&amp; IF(Snow_Columns[[#This Row],[TABLE_NAME]]=I52, ", ", "")</f>
        <v xml:space="preserve">Cs.DATETIME_PRECISION, </v>
      </c>
      <c r="G51" t="s">
        <v>589</v>
      </c>
      <c r="H51" t="s">
        <v>63</v>
      </c>
      <c r="I51" t="s">
        <v>72</v>
      </c>
      <c r="J51" t="s">
        <v>14</v>
      </c>
      <c r="K51">
        <v>14</v>
      </c>
      <c r="M51" t="s">
        <v>66</v>
      </c>
      <c r="N51" t="s">
        <v>150</v>
      </c>
      <c r="Q51">
        <v>9</v>
      </c>
      <c r="R51">
        <v>10</v>
      </c>
      <c r="S51">
        <v>0</v>
      </c>
      <c r="AN51" t="s">
        <v>67</v>
      </c>
      <c r="AO51" t="s">
        <v>67</v>
      </c>
      <c r="AV51" t="s">
        <v>173</v>
      </c>
    </row>
    <row r="52" spans="2:48" hidden="1" x14ac:dyDescent="0.25">
      <c r="B52" t="str">
        <f>"ifnull("&amp;LEFT(Snow_Columns[[#This Row],[TABLE_NAME]],1) &amp;"."&amp;Snow_Columns[[#This Row],[COLUMN_NAME]]&amp;IF(Snow_Columns[[#This Row],[DATA_TYPE]]= "text",", ''",", 0")&amp;"),"</f>
        <v>ifnull(C.DOMAIN_CATALOG, ''),</v>
      </c>
      <c r="C52" t="str">
        <f>LEFT(Snow_Columns[[#This Row],[TABLE_NAME]],1) &amp;"."&amp;Snow_Columns[[#This Row],[COLUMN_NAME]]&amp; " = " &amp; LEFT(Snow_Columns[[#This Row],[TABLE_NAME]],1) &amp; "s."&amp;Snow_Columns[[#This Row],[COLUMN_NAME]]&amp; IF(Snow_Columns[[#This Row],[TABLE_NAME]]=I53, ", ", "")</f>
        <v xml:space="preserve">C.DOMAIN_CATALOG = Cs.DOMAIN_CATALOG, </v>
      </c>
      <c r="D52" t="str">
        <f>Snow_Columns[[#This Row],[COLUMN_NAME]]&amp; IF(Snow_Columns[[#This Row],[TABLE_NAME]]=I53, ", ", "")</f>
        <v xml:space="preserve">DOMAIN_CATALOG, </v>
      </c>
      <c r="E52" t="str">
        <f>LEFT(Snow_Columns[[#This Row],[TABLE_NAME]],1)&amp;"."&amp;Snow_Columns[[#This Row],[COLUMN_NAME]]&amp; IF(Snow_Columns[[#This Row],[TABLE_NAME]]=I53, ", ", "")</f>
        <v xml:space="preserve">C.DOMAIN_CATALOG, </v>
      </c>
      <c r="F52" t="str">
        <f>LEFT(Snow_Columns[[#This Row],[TABLE_NAME]],1)&amp;"s."&amp;Snow_Columns[[#This Row],[COLUMN_NAME]]&amp; IF(Snow_Columns[[#This Row],[TABLE_NAME]]=I53, ", ", "")</f>
        <v xml:space="preserve">Cs.DOMAIN_CATALOG, </v>
      </c>
      <c r="G52" t="s">
        <v>589</v>
      </c>
      <c r="H52" t="s">
        <v>63</v>
      </c>
      <c r="I52" t="s">
        <v>72</v>
      </c>
      <c r="J52" t="s">
        <v>127</v>
      </c>
      <c r="K52">
        <v>23</v>
      </c>
      <c r="M52" t="s">
        <v>66</v>
      </c>
      <c r="N52" t="s">
        <v>147</v>
      </c>
      <c r="O52">
        <v>16777216</v>
      </c>
      <c r="P52">
        <v>16777216</v>
      </c>
      <c r="AN52" t="s">
        <v>67</v>
      </c>
      <c r="AO52" t="s">
        <v>67</v>
      </c>
      <c r="AV52" t="s">
        <v>173</v>
      </c>
    </row>
    <row r="53" spans="2:48" hidden="1" x14ac:dyDescent="0.25">
      <c r="B53" t="str">
        <f>"ifnull("&amp;LEFT(Snow_Columns[[#This Row],[TABLE_NAME]],1) &amp;"."&amp;Snow_Columns[[#This Row],[COLUMN_NAME]]&amp;IF(Snow_Columns[[#This Row],[DATA_TYPE]]= "text",", ''",", 0")&amp;"),"</f>
        <v>ifnull(C.DOMAIN_NAME, ''),</v>
      </c>
      <c r="C53" t="str">
        <f>LEFT(Snow_Columns[[#This Row],[TABLE_NAME]],1) &amp;"."&amp;Snow_Columns[[#This Row],[COLUMN_NAME]]&amp; " = " &amp; LEFT(Snow_Columns[[#This Row],[TABLE_NAME]],1) &amp; "s."&amp;Snow_Columns[[#This Row],[COLUMN_NAME]]&amp; IF(Snow_Columns[[#This Row],[TABLE_NAME]]=I54, ", ", "")</f>
        <v xml:space="preserve">C.DOMAIN_NAME = Cs.DOMAIN_NAME, </v>
      </c>
      <c r="D53" t="str">
        <f>Snow_Columns[[#This Row],[COLUMN_NAME]]&amp; IF(Snow_Columns[[#This Row],[TABLE_NAME]]=I54, ", ", "")</f>
        <v xml:space="preserve">DOMAIN_NAME, </v>
      </c>
      <c r="E53" t="str">
        <f>LEFT(Snow_Columns[[#This Row],[TABLE_NAME]],1)&amp;"."&amp;Snow_Columns[[#This Row],[COLUMN_NAME]]&amp; IF(Snow_Columns[[#This Row],[TABLE_NAME]]=I54, ", ", "")</f>
        <v xml:space="preserve">C.DOMAIN_NAME, </v>
      </c>
      <c r="F53" t="str">
        <f>LEFT(Snow_Columns[[#This Row],[TABLE_NAME]],1)&amp;"s."&amp;Snow_Columns[[#This Row],[COLUMN_NAME]]&amp; IF(Snow_Columns[[#This Row],[TABLE_NAME]]=I54, ", ", "")</f>
        <v xml:space="preserve">Cs.DOMAIN_NAME, </v>
      </c>
      <c r="G53" t="s">
        <v>589</v>
      </c>
      <c r="H53" t="s">
        <v>63</v>
      </c>
      <c r="I53" t="s">
        <v>72</v>
      </c>
      <c r="J53" t="s">
        <v>129</v>
      </c>
      <c r="K53">
        <v>25</v>
      </c>
      <c r="M53" t="s">
        <v>66</v>
      </c>
      <c r="N53" t="s">
        <v>147</v>
      </c>
      <c r="O53">
        <v>16777216</v>
      </c>
      <c r="P53">
        <v>16777216</v>
      </c>
      <c r="AN53" t="s">
        <v>67</v>
      </c>
      <c r="AO53" t="s">
        <v>67</v>
      </c>
      <c r="AV53" t="s">
        <v>173</v>
      </c>
    </row>
    <row r="54" spans="2:48" hidden="1" x14ac:dyDescent="0.25">
      <c r="B54" t="str">
        <f>"ifnull("&amp;LEFT(Snow_Columns[[#This Row],[TABLE_NAME]],1) &amp;"."&amp;Snow_Columns[[#This Row],[COLUMN_NAME]]&amp;IF(Snow_Columns[[#This Row],[DATA_TYPE]]= "text",", ''",", 0")&amp;"),"</f>
        <v>ifnull(C.DOMAIN_SCHEMA, ''),</v>
      </c>
      <c r="C54" t="str">
        <f>LEFT(Snow_Columns[[#This Row],[TABLE_NAME]],1) &amp;"."&amp;Snow_Columns[[#This Row],[COLUMN_NAME]]&amp; " = " &amp; LEFT(Snow_Columns[[#This Row],[TABLE_NAME]],1) &amp; "s."&amp;Snow_Columns[[#This Row],[COLUMN_NAME]]&amp; IF(Snow_Columns[[#This Row],[TABLE_NAME]]=I55, ", ", "")</f>
        <v xml:space="preserve">C.DOMAIN_SCHEMA = Cs.DOMAIN_SCHEMA, </v>
      </c>
      <c r="D54" t="str">
        <f>Snow_Columns[[#This Row],[COLUMN_NAME]]&amp; IF(Snow_Columns[[#This Row],[TABLE_NAME]]=I55, ", ", "")</f>
        <v xml:space="preserve">DOMAIN_SCHEMA, </v>
      </c>
      <c r="E54" t="str">
        <f>LEFT(Snow_Columns[[#This Row],[TABLE_NAME]],1)&amp;"."&amp;Snow_Columns[[#This Row],[COLUMN_NAME]]&amp; IF(Snow_Columns[[#This Row],[TABLE_NAME]]=I55, ", ", "")</f>
        <v xml:space="preserve">C.DOMAIN_SCHEMA, </v>
      </c>
      <c r="F54" t="str">
        <f>LEFT(Snow_Columns[[#This Row],[TABLE_NAME]],1)&amp;"s."&amp;Snow_Columns[[#This Row],[COLUMN_NAME]]&amp; IF(Snow_Columns[[#This Row],[TABLE_NAME]]=I55, ", ", "")</f>
        <v xml:space="preserve">Cs.DOMAIN_SCHEMA, </v>
      </c>
      <c r="G54" t="s">
        <v>589</v>
      </c>
      <c r="H54" t="s">
        <v>63</v>
      </c>
      <c r="I54" t="s">
        <v>72</v>
      </c>
      <c r="J54" t="s">
        <v>128</v>
      </c>
      <c r="K54">
        <v>24</v>
      </c>
      <c r="M54" t="s">
        <v>66</v>
      </c>
      <c r="N54" t="s">
        <v>147</v>
      </c>
      <c r="O54">
        <v>16777216</v>
      </c>
      <c r="P54">
        <v>16777216</v>
      </c>
      <c r="AN54" t="s">
        <v>67</v>
      </c>
      <c r="AO54" t="s">
        <v>67</v>
      </c>
      <c r="AV54" t="s">
        <v>173</v>
      </c>
    </row>
    <row r="55" spans="2:48" hidden="1" x14ac:dyDescent="0.25">
      <c r="B55" t="str">
        <f>"ifnull("&amp;LEFT(Snow_Columns[[#This Row],[TABLE_NAME]],1) &amp;"."&amp;Snow_Columns[[#This Row],[COLUMN_NAME]]&amp;IF(Snow_Columns[[#This Row],[DATA_TYPE]]= "text",", ''",", 0")&amp;"),"</f>
        <v>ifnull(C.DTD_IDENTIFIER, ''),</v>
      </c>
      <c r="C55" t="str">
        <f>LEFT(Snow_Columns[[#This Row],[TABLE_NAME]],1) &amp;"."&amp;Snow_Columns[[#This Row],[COLUMN_NAME]]&amp; " = " &amp; LEFT(Snow_Columns[[#This Row],[TABLE_NAME]],1) &amp; "s."&amp;Snow_Columns[[#This Row],[COLUMN_NAME]]&amp; IF(Snow_Columns[[#This Row],[TABLE_NAME]]=I56, ", ", "")</f>
        <v xml:space="preserve">C.DTD_IDENTIFIER = Cs.DTD_IDENTIFIER, </v>
      </c>
      <c r="D55" t="str">
        <f>Snow_Columns[[#This Row],[COLUMN_NAME]]&amp; IF(Snow_Columns[[#This Row],[TABLE_NAME]]=I56, ", ", "")</f>
        <v xml:space="preserve">DTD_IDENTIFIER, </v>
      </c>
      <c r="E55" t="str">
        <f>LEFT(Snow_Columns[[#This Row],[TABLE_NAME]],1)&amp;"."&amp;Snow_Columns[[#This Row],[COLUMN_NAME]]&amp; IF(Snow_Columns[[#This Row],[TABLE_NAME]]=I56, ", ", "")</f>
        <v xml:space="preserve">C.DTD_IDENTIFIER, </v>
      </c>
      <c r="F55" t="str">
        <f>LEFT(Snow_Columns[[#This Row],[TABLE_NAME]],1)&amp;"s."&amp;Snow_Columns[[#This Row],[COLUMN_NAME]]&amp; IF(Snow_Columns[[#This Row],[TABLE_NAME]]=I56, ", ", "")</f>
        <v xml:space="preserve">Cs.DTD_IDENTIFIER, </v>
      </c>
      <c r="G55" t="s">
        <v>589</v>
      </c>
      <c r="H55" t="s">
        <v>63</v>
      </c>
      <c r="I55" t="s">
        <v>72</v>
      </c>
      <c r="J55" t="s">
        <v>137</v>
      </c>
      <c r="K55">
        <v>33</v>
      </c>
      <c r="M55" t="s">
        <v>66</v>
      </c>
      <c r="N55" t="s">
        <v>147</v>
      </c>
      <c r="O55">
        <v>16777216</v>
      </c>
      <c r="P55">
        <v>16777216</v>
      </c>
      <c r="AN55" t="s">
        <v>67</v>
      </c>
      <c r="AO55" t="s">
        <v>67</v>
      </c>
      <c r="AV55" t="s">
        <v>173</v>
      </c>
    </row>
    <row r="56" spans="2:48" hidden="1" x14ac:dyDescent="0.25">
      <c r="B56" t="str">
        <f>"ifnull("&amp;LEFT(Snow_Columns[[#This Row],[TABLE_NAME]],1) &amp;"."&amp;Snow_Columns[[#This Row],[COLUMN_NAME]]&amp;IF(Snow_Columns[[#This Row],[DATA_TYPE]]= "text",", ''",", 0")&amp;"),"</f>
        <v>ifnull(C.IDENTITY_CYCLE, ''),</v>
      </c>
      <c r="C56" t="str">
        <f>LEFT(Snow_Columns[[#This Row],[TABLE_NAME]],1) &amp;"."&amp;Snow_Columns[[#This Row],[COLUMN_NAME]]&amp; " = " &amp; LEFT(Snow_Columns[[#This Row],[TABLE_NAME]],1) &amp; "s."&amp;Snow_Columns[[#This Row],[COLUMN_NAME]]&amp; IF(Snow_Columns[[#This Row],[TABLE_NAME]]=I57, ", ", "")</f>
        <v xml:space="preserve">C.IDENTITY_CYCLE = Cs.IDENTITY_CYCLE, </v>
      </c>
      <c r="D56" t="str">
        <f>Snow_Columns[[#This Row],[COLUMN_NAME]]&amp; IF(Snow_Columns[[#This Row],[TABLE_NAME]]=I57, ", ", "")</f>
        <v xml:space="preserve">IDENTITY_CYCLE, </v>
      </c>
      <c r="E56" t="str">
        <f>LEFT(Snow_Columns[[#This Row],[TABLE_NAME]],1)&amp;"."&amp;Snow_Columns[[#This Row],[COLUMN_NAME]]&amp; IF(Snow_Columns[[#This Row],[TABLE_NAME]]=I57, ", ", "")</f>
        <v xml:space="preserve">C.IDENTITY_CYCLE, </v>
      </c>
      <c r="F56" t="str">
        <f>LEFT(Snow_Columns[[#This Row],[TABLE_NAME]],1)&amp;"s."&amp;Snow_Columns[[#This Row],[COLUMN_NAME]]&amp; IF(Snow_Columns[[#This Row],[TABLE_NAME]]=I57, ", ", "")</f>
        <v xml:space="preserve">Cs.IDENTITY_CYCLE, </v>
      </c>
      <c r="G56" t="s">
        <v>589</v>
      </c>
      <c r="H56" t="s">
        <v>63</v>
      </c>
      <c r="I56" t="s">
        <v>72</v>
      </c>
      <c r="J56" t="s">
        <v>145</v>
      </c>
      <c r="K56">
        <v>41</v>
      </c>
      <c r="M56" t="s">
        <v>66</v>
      </c>
      <c r="N56" t="s">
        <v>147</v>
      </c>
      <c r="O56">
        <v>16777216</v>
      </c>
      <c r="P56">
        <v>16777216</v>
      </c>
      <c r="AN56" t="s">
        <v>67</v>
      </c>
      <c r="AO56" t="s">
        <v>67</v>
      </c>
      <c r="AV56" t="s">
        <v>305</v>
      </c>
    </row>
    <row r="57" spans="2:48" hidden="1" x14ac:dyDescent="0.25">
      <c r="B57" t="str">
        <f>"ifnull("&amp;LEFT(Snow_Columns[[#This Row],[TABLE_NAME]],1) &amp;"."&amp;Snow_Columns[[#This Row],[COLUMN_NAME]]&amp;IF(Snow_Columns[[#This Row],[DATA_TYPE]]= "text",", ''",", 0")&amp;"),"</f>
        <v>ifnull(C.IDENTITY_GENERATION, ''),</v>
      </c>
      <c r="C57" t="str">
        <f>LEFT(Snow_Columns[[#This Row],[TABLE_NAME]],1) &amp;"."&amp;Snow_Columns[[#This Row],[COLUMN_NAME]]&amp; " = " &amp; LEFT(Snow_Columns[[#This Row],[TABLE_NAME]],1) &amp; "s."&amp;Snow_Columns[[#This Row],[COLUMN_NAME]]&amp; IF(Snow_Columns[[#This Row],[TABLE_NAME]]=I58, ", ", "")</f>
        <v xml:space="preserve">C.IDENTITY_GENERATION = Cs.IDENTITY_GENERATION, </v>
      </c>
      <c r="D57" t="str">
        <f>Snow_Columns[[#This Row],[COLUMN_NAME]]&amp; IF(Snow_Columns[[#This Row],[TABLE_NAME]]=I58, ", ", "")</f>
        <v xml:space="preserve">IDENTITY_GENERATION, </v>
      </c>
      <c r="E57" t="str">
        <f>LEFT(Snow_Columns[[#This Row],[TABLE_NAME]],1)&amp;"."&amp;Snow_Columns[[#This Row],[COLUMN_NAME]]&amp; IF(Snow_Columns[[#This Row],[TABLE_NAME]]=I58, ", ", "")</f>
        <v xml:space="preserve">C.IDENTITY_GENERATION, </v>
      </c>
      <c r="F57" t="str">
        <f>LEFT(Snow_Columns[[#This Row],[TABLE_NAME]],1)&amp;"s."&amp;Snow_Columns[[#This Row],[COLUMN_NAME]]&amp; IF(Snow_Columns[[#This Row],[TABLE_NAME]]=I58, ", ", "")</f>
        <v xml:space="preserve">Cs.IDENTITY_GENERATION, </v>
      </c>
      <c r="G57" t="s">
        <v>589</v>
      </c>
      <c r="H57" t="s">
        <v>63</v>
      </c>
      <c r="I57" t="s">
        <v>72</v>
      </c>
      <c r="J57" t="s">
        <v>140</v>
      </c>
      <c r="K57">
        <v>36</v>
      </c>
      <c r="M57" t="s">
        <v>66</v>
      </c>
      <c r="N57" t="s">
        <v>147</v>
      </c>
      <c r="O57">
        <v>16777216</v>
      </c>
      <c r="P57">
        <v>16777216</v>
      </c>
      <c r="AN57" t="s">
        <v>67</v>
      </c>
      <c r="AO57" t="s">
        <v>67</v>
      </c>
      <c r="AV57" t="s">
        <v>306</v>
      </c>
    </row>
    <row r="58" spans="2:48" hidden="1" x14ac:dyDescent="0.25">
      <c r="B58" t="str">
        <f>"ifnull("&amp;LEFT(Snow_Columns[[#This Row],[TABLE_NAME]],1) &amp;"."&amp;Snow_Columns[[#This Row],[COLUMN_NAME]]&amp;IF(Snow_Columns[[#This Row],[DATA_TYPE]]= "text",", ''",", 0")&amp;"),"</f>
        <v>ifnull(C.IDENTITY_INCREMENT, ''),</v>
      </c>
      <c r="C58" t="str">
        <f>LEFT(Snow_Columns[[#This Row],[TABLE_NAME]],1) &amp;"."&amp;Snow_Columns[[#This Row],[COLUMN_NAME]]&amp; " = " &amp; LEFT(Snow_Columns[[#This Row],[TABLE_NAME]],1) &amp; "s."&amp;Snow_Columns[[#This Row],[COLUMN_NAME]]&amp; IF(Snow_Columns[[#This Row],[TABLE_NAME]]=I59, ", ", "")</f>
        <v xml:space="preserve">C.IDENTITY_INCREMENT = Cs.IDENTITY_INCREMENT, </v>
      </c>
      <c r="D58" t="str">
        <f>Snow_Columns[[#This Row],[COLUMN_NAME]]&amp; IF(Snow_Columns[[#This Row],[TABLE_NAME]]=I59, ", ", "")</f>
        <v xml:space="preserve">IDENTITY_INCREMENT, </v>
      </c>
      <c r="E58" t="str">
        <f>LEFT(Snow_Columns[[#This Row],[TABLE_NAME]],1)&amp;"."&amp;Snow_Columns[[#This Row],[COLUMN_NAME]]&amp; IF(Snow_Columns[[#This Row],[TABLE_NAME]]=I59, ", ", "")</f>
        <v xml:space="preserve">C.IDENTITY_INCREMENT, </v>
      </c>
      <c r="F58" t="str">
        <f>LEFT(Snow_Columns[[#This Row],[TABLE_NAME]],1)&amp;"s."&amp;Snow_Columns[[#This Row],[COLUMN_NAME]]&amp; IF(Snow_Columns[[#This Row],[TABLE_NAME]]=I59, ", ", "")</f>
        <v xml:space="preserve">Cs.IDENTITY_INCREMENT, </v>
      </c>
      <c r="G58" t="s">
        <v>589</v>
      </c>
      <c r="H58" t="s">
        <v>63</v>
      </c>
      <c r="I58" t="s">
        <v>72</v>
      </c>
      <c r="J58" t="s">
        <v>142</v>
      </c>
      <c r="K58">
        <v>38</v>
      </c>
      <c r="M58" t="s">
        <v>66</v>
      </c>
      <c r="N58" t="s">
        <v>147</v>
      </c>
      <c r="O58">
        <v>16777216</v>
      </c>
      <c r="P58">
        <v>16777216</v>
      </c>
      <c r="AN58" t="s">
        <v>67</v>
      </c>
      <c r="AO58" t="s">
        <v>67</v>
      </c>
      <c r="AV58" t="s">
        <v>173</v>
      </c>
    </row>
    <row r="59" spans="2:48" hidden="1" x14ac:dyDescent="0.25">
      <c r="B59" t="str">
        <f>"ifnull("&amp;LEFT(Snow_Columns[[#This Row],[TABLE_NAME]],1) &amp;"."&amp;Snow_Columns[[#This Row],[COLUMN_NAME]]&amp;IF(Snow_Columns[[#This Row],[DATA_TYPE]]= "text",", ''",", 0")&amp;"),"</f>
        <v>ifnull(C.IDENTITY_MAXIMUM, ''),</v>
      </c>
      <c r="C59" t="str">
        <f>LEFT(Snow_Columns[[#This Row],[TABLE_NAME]],1) &amp;"."&amp;Snow_Columns[[#This Row],[COLUMN_NAME]]&amp; " = " &amp; LEFT(Snow_Columns[[#This Row],[TABLE_NAME]],1) &amp; "s."&amp;Snow_Columns[[#This Row],[COLUMN_NAME]]&amp; IF(Snow_Columns[[#This Row],[TABLE_NAME]]=I60, ", ", "")</f>
        <v xml:space="preserve">C.IDENTITY_MAXIMUM = Cs.IDENTITY_MAXIMUM, </v>
      </c>
      <c r="D59" t="str">
        <f>Snow_Columns[[#This Row],[COLUMN_NAME]]&amp; IF(Snow_Columns[[#This Row],[TABLE_NAME]]=I60, ", ", "")</f>
        <v xml:space="preserve">IDENTITY_MAXIMUM, </v>
      </c>
      <c r="E59" t="str">
        <f>LEFT(Snow_Columns[[#This Row],[TABLE_NAME]],1)&amp;"."&amp;Snow_Columns[[#This Row],[COLUMN_NAME]]&amp; IF(Snow_Columns[[#This Row],[TABLE_NAME]]=I60, ", ", "")</f>
        <v xml:space="preserve">C.IDENTITY_MAXIMUM, </v>
      </c>
      <c r="F59" t="str">
        <f>LEFT(Snow_Columns[[#This Row],[TABLE_NAME]],1)&amp;"s."&amp;Snow_Columns[[#This Row],[COLUMN_NAME]]&amp; IF(Snow_Columns[[#This Row],[TABLE_NAME]]=I60, ", ", "")</f>
        <v xml:space="preserve">Cs.IDENTITY_MAXIMUM, </v>
      </c>
      <c r="G59" t="s">
        <v>589</v>
      </c>
      <c r="H59" t="s">
        <v>63</v>
      </c>
      <c r="I59" t="s">
        <v>72</v>
      </c>
      <c r="J59" t="s">
        <v>143</v>
      </c>
      <c r="K59">
        <v>39</v>
      </c>
      <c r="M59" t="s">
        <v>66</v>
      </c>
      <c r="N59" t="s">
        <v>147</v>
      </c>
      <c r="O59">
        <v>16777216</v>
      </c>
      <c r="P59">
        <v>16777216</v>
      </c>
      <c r="AN59" t="s">
        <v>67</v>
      </c>
      <c r="AO59" t="s">
        <v>67</v>
      </c>
      <c r="AV59" t="s">
        <v>173</v>
      </c>
    </row>
    <row r="60" spans="2:48" hidden="1" x14ac:dyDescent="0.25">
      <c r="B60" t="str">
        <f>"ifnull("&amp;LEFT(Snow_Columns[[#This Row],[TABLE_NAME]],1) &amp;"."&amp;Snow_Columns[[#This Row],[COLUMN_NAME]]&amp;IF(Snow_Columns[[#This Row],[DATA_TYPE]]= "text",", ''",", 0")&amp;"),"</f>
        <v>ifnull(C.IDENTITY_MINIMUM, ''),</v>
      </c>
      <c r="C60" t="str">
        <f>LEFT(Snow_Columns[[#This Row],[TABLE_NAME]],1) &amp;"."&amp;Snow_Columns[[#This Row],[COLUMN_NAME]]&amp; " = " &amp; LEFT(Snow_Columns[[#This Row],[TABLE_NAME]],1) &amp; "s."&amp;Snow_Columns[[#This Row],[COLUMN_NAME]]&amp; IF(Snow_Columns[[#This Row],[TABLE_NAME]]=I61, ", ", "")</f>
        <v xml:space="preserve">C.IDENTITY_MINIMUM = Cs.IDENTITY_MINIMUM, </v>
      </c>
      <c r="D60" t="str">
        <f>Snow_Columns[[#This Row],[COLUMN_NAME]]&amp; IF(Snow_Columns[[#This Row],[TABLE_NAME]]=I61, ", ", "")</f>
        <v xml:space="preserve">IDENTITY_MINIMUM, </v>
      </c>
      <c r="E60" t="str">
        <f>LEFT(Snow_Columns[[#This Row],[TABLE_NAME]],1)&amp;"."&amp;Snow_Columns[[#This Row],[COLUMN_NAME]]&amp; IF(Snow_Columns[[#This Row],[TABLE_NAME]]=I61, ", ", "")</f>
        <v xml:space="preserve">C.IDENTITY_MINIMUM, </v>
      </c>
      <c r="F60" t="str">
        <f>LEFT(Snow_Columns[[#This Row],[TABLE_NAME]],1)&amp;"s."&amp;Snow_Columns[[#This Row],[COLUMN_NAME]]&amp; IF(Snow_Columns[[#This Row],[TABLE_NAME]]=I61, ", ", "")</f>
        <v xml:space="preserve">Cs.IDENTITY_MINIMUM, </v>
      </c>
      <c r="G60" t="s">
        <v>589</v>
      </c>
      <c r="H60" t="s">
        <v>63</v>
      </c>
      <c r="I60" t="s">
        <v>72</v>
      </c>
      <c r="J60" t="s">
        <v>144</v>
      </c>
      <c r="K60">
        <v>40</v>
      </c>
      <c r="M60" t="s">
        <v>66</v>
      </c>
      <c r="N60" t="s">
        <v>147</v>
      </c>
      <c r="O60">
        <v>16777216</v>
      </c>
      <c r="P60">
        <v>16777216</v>
      </c>
      <c r="AN60" t="s">
        <v>67</v>
      </c>
      <c r="AO60" t="s">
        <v>67</v>
      </c>
      <c r="AV60" t="s">
        <v>173</v>
      </c>
    </row>
    <row r="61" spans="2:48" hidden="1" x14ac:dyDescent="0.25">
      <c r="B61" t="str">
        <f>"ifnull("&amp;LEFT(Snow_Columns[[#This Row],[TABLE_NAME]],1) &amp;"."&amp;Snow_Columns[[#This Row],[COLUMN_NAME]]&amp;IF(Snow_Columns[[#This Row],[DATA_TYPE]]= "text",", ''",", 0")&amp;"),"</f>
        <v>ifnull(C.IDENTITY_START, ''),</v>
      </c>
      <c r="C61" t="str">
        <f>LEFT(Snow_Columns[[#This Row],[TABLE_NAME]],1) &amp;"."&amp;Snow_Columns[[#This Row],[COLUMN_NAME]]&amp; " = " &amp; LEFT(Snow_Columns[[#This Row],[TABLE_NAME]],1) &amp; "s."&amp;Snow_Columns[[#This Row],[COLUMN_NAME]]&amp; IF(Snow_Columns[[#This Row],[TABLE_NAME]]=I62, ", ", "")</f>
        <v xml:space="preserve">C.IDENTITY_START = Cs.IDENTITY_START, </v>
      </c>
      <c r="D61" t="str">
        <f>Snow_Columns[[#This Row],[COLUMN_NAME]]&amp; IF(Snow_Columns[[#This Row],[TABLE_NAME]]=I62, ", ", "")</f>
        <v xml:space="preserve">IDENTITY_START, </v>
      </c>
      <c r="E61" t="str">
        <f>LEFT(Snow_Columns[[#This Row],[TABLE_NAME]],1)&amp;"."&amp;Snow_Columns[[#This Row],[COLUMN_NAME]]&amp; IF(Snow_Columns[[#This Row],[TABLE_NAME]]=I62, ", ", "")</f>
        <v xml:space="preserve">C.IDENTITY_START, </v>
      </c>
      <c r="F61" t="str">
        <f>LEFT(Snow_Columns[[#This Row],[TABLE_NAME]],1)&amp;"s."&amp;Snow_Columns[[#This Row],[COLUMN_NAME]]&amp; IF(Snow_Columns[[#This Row],[TABLE_NAME]]=I62, ", ", "")</f>
        <v xml:space="preserve">Cs.IDENTITY_START, </v>
      </c>
      <c r="G61" t="s">
        <v>589</v>
      </c>
      <c r="H61" t="s">
        <v>63</v>
      </c>
      <c r="I61" t="s">
        <v>72</v>
      </c>
      <c r="J61" t="s">
        <v>141</v>
      </c>
      <c r="K61">
        <v>37</v>
      </c>
      <c r="M61" t="s">
        <v>66</v>
      </c>
      <c r="N61" t="s">
        <v>147</v>
      </c>
      <c r="O61">
        <v>16777216</v>
      </c>
      <c r="P61">
        <v>16777216</v>
      </c>
      <c r="AN61" t="s">
        <v>67</v>
      </c>
      <c r="AO61" t="s">
        <v>67</v>
      </c>
      <c r="AV61" t="s">
        <v>173</v>
      </c>
    </row>
    <row r="62" spans="2:48" hidden="1" x14ac:dyDescent="0.25">
      <c r="B62" t="str">
        <f>"ifnull("&amp;LEFT(Snow_Columns[[#This Row],[TABLE_NAME]],1) &amp;"."&amp;Snow_Columns[[#This Row],[COLUMN_NAME]]&amp;IF(Snow_Columns[[#This Row],[DATA_TYPE]]= "text",", ''",", 0")&amp;"),"</f>
        <v>ifnull(C.INTERVAL_PRECISION, 0),</v>
      </c>
      <c r="C62" t="str">
        <f>LEFT(Snow_Columns[[#This Row],[TABLE_NAME]],1) &amp;"."&amp;Snow_Columns[[#This Row],[COLUMN_NAME]]&amp; " = " &amp; LEFT(Snow_Columns[[#This Row],[TABLE_NAME]],1) &amp; "s."&amp;Snow_Columns[[#This Row],[COLUMN_NAME]]&amp; IF(Snow_Columns[[#This Row],[TABLE_NAME]]=I63, ", ", "")</f>
        <v xml:space="preserve">C.INTERVAL_PRECISION = Cs.INTERVAL_PRECISION, </v>
      </c>
      <c r="D62" t="str">
        <f>Snow_Columns[[#This Row],[COLUMN_NAME]]&amp; IF(Snow_Columns[[#This Row],[TABLE_NAME]]=I63, ", ", "")</f>
        <v xml:space="preserve">INTERVAL_PRECISION, </v>
      </c>
      <c r="E62" t="str">
        <f>LEFT(Snow_Columns[[#This Row],[TABLE_NAME]],1)&amp;"."&amp;Snow_Columns[[#This Row],[COLUMN_NAME]]&amp; IF(Snow_Columns[[#This Row],[TABLE_NAME]]=I63, ", ", "")</f>
        <v xml:space="preserve">C.INTERVAL_PRECISION, </v>
      </c>
      <c r="F62" t="str">
        <f>LEFT(Snow_Columns[[#This Row],[TABLE_NAME]],1)&amp;"s."&amp;Snow_Columns[[#This Row],[COLUMN_NAME]]&amp; IF(Snow_Columns[[#This Row],[TABLE_NAME]]=I63, ", ", "")</f>
        <v xml:space="preserve">Cs.INTERVAL_PRECISION, </v>
      </c>
      <c r="G62" t="s">
        <v>589</v>
      </c>
      <c r="H62" t="s">
        <v>63</v>
      </c>
      <c r="I62" t="s">
        <v>72</v>
      </c>
      <c r="J62" t="s">
        <v>120</v>
      </c>
      <c r="K62">
        <v>16</v>
      </c>
      <c r="M62" t="s">
        <v>66</v>
      </c>
      <c r="N62" t="s">
        <v>150</v>
      </c>
      <c r="Q62">
        <v>9</v>
      </c>
      <c r="R62">
        <v>10</v>
      </c>
      <c r="S62">
        <v>0</v>
      </c>
      <c r="AN62" t="s">
        <v>67</v>
      </c>
      <c r="AO62" t="s">
        <v>67</v>
      </c>
      <c r="AV62" t="s">
        <v>173</v>
      </c>
    </row>
    <row r="63" spans="2:48" hidden="1" x14ac:dyDescent="0.25">
      <c r="B63" t="str">
        <f>"ifnull("&amp;LEFT(Snow_Columns[[#This Row],[TABLE_NAME]],1) &amp;"."&amp;Snow_Columns[[#This Row],[COLUMN_NAME]]&amp;IF(Snow_Columns[[#This Row],[DATA_TYPE]]= "text",", ''",", 0")&amp;"),"</f>
        <v>ifnull(C.INTERVAL_TYPE, ''),</v>
      </c>
      <c r="C63" t="str">
        <f>LEFT(Snow_Columns[[#This Row],[TABLE_NAME]],1) &amp;"."&amp;Snow_Columns[[#This Row],[COLUMN_NAME]]&amp; " = " &amp; LEFT(Snow_Columns[[#This Row],[TABLE_NAME]],1) &amp; "s."&amp;Snow_Columns[[#This Row],[COLUMN_NAME]]&amp; IF(Snow_Columns[[#This Row],[TABLE_NAME]]=I64, ", ", "")</f>
        <v xml:space="preserve">C.INTERVAL_TYPE = Cs.INTERVAL_TYPE, </v>
      </c>
      <c r="D63" t="str">
        <f>Snow_Columns[[#This Row],[COLUMN_NAME]]&amp; IF(Snow_Columns[[#This Row],[TABLE_NAME]]=I64, ", ", "")</f>
        <v xml:space="preserve">INTERVAL_TYPE, </v>
      </c>
      <c r="E63" t="str">
        <f>LEFT(Snow_Columns[[#This Row],[TABLE_NAME]],1)&amp;"."&amp;Snow_Columns[[#This Row],[COLUMN_NAME]]&amp; IF(Snow_Columns[[#This Row],[TABLE_NAME]]=I64, ", ", "")</f>
        <v xml:space="preserve">C.INTERVAL_TYPE, </v>
      </c>
      <c r="F63" t="str">
        <f>LEFT(Snow_Columns[[#This Row],[TABLE_NAME]],1)&amp;"s."&amp;Snow_Columns[[#This Row],[COLUMN_NAME]]&amp; IF(Snow_Columns[[#This Row],[TABLE_NAME]]=I64, ", ", "")</f>
        <v xml:space="preserve">Cs.INTERVAL_TYPE, </v>
      </c>
      <c r="G63" t="s">
        <v>589</v>
      </c>
      <c r="H63" t="s">
        <v>63</v>
      </c>
      <c r="I63" t="s">
        <v>72</v>
      </c>
      <c r="J63" t="s">
        <v>119</v>
      </c>
      <c r="K63">
        <v>15</v>
      </c>
      <c r="M63" t="s">
        <v>66</v>
      </c>
      <c r="N63" t="s">
        <v>147</v>
      </c>
      <c r="O63">
        <v>16777216</v>
      </c>
      <c r="P63">
        <v>16777216</v>
      </c>
      <c r="AN63" t="s">
        <v>67</v>
      </c>
      <c r="AO63" t="s">
        <v>67</v>
      </c>
      <c r="AV63" t="s">
        <v>173</v>
      </c>
    </row>
    <row r="64" spans="2:48" hidden="1" x14ac:dyDescent="0.25">
      <c r="B64" t="str">
        <f>"ifnull("&amp;LEFT(Snow_Columns[[#This Row],[TABLE_NAME]],1) &amp;"."&amp;Snow_Columns[[#This Row],[COLUMN_NAME]]&amp;IF(Snow_Columns[[#This Row],[DATA_TYPE]]= "text",", ''",", 0")&amp;"),"</f>
        <v>ifnull(C.IS_IDENTITY, ''),</v>
      </c>
      <c r="C64" t="str">
        <f>LEFT(Snow_Columns[[#This Row],[TABLE_NAME]],1) &amp;"."&amp;Snow_Columns[[#This Row],[COLUMN_NAME]]&amp; " = " &amp; LEFT(Snow_Columns[[#This Row],[TABLE_NAME]],1) &amp; "s."&amp;Snow_Columns[[#This Row],[COLUMN_NAME]]&amp; IF(Snow_Columns[[#This Row],[TABLE_NAME]]=I65, ", ", "")</f>
        <v xml:space="preserve">C.IS_IDENTITY = Cs.IS_IDENTITY, </v>
      </c>
      <c r="D64" t="str">
        <f>Snow_Columns[[#This Row],[COLUMN_NAME]]&amp; IF(Snow_Columns[[#This Row],[TABLE_NAME]]=I65, ", ", "")</f>
        <v xml:space="preserve">IS_IDENTITY, </v>
      </c>
      <c r="E64" t="str">
        <f>LEFT(Snow_Columns[[#This Row],[TABLE_NAME]],1)&amp;"."&amp;Snow_Columns[[#This Row],[COLUMN_NAME]]&amp; IF(Snow_Columns[[#This Row],[TABLE_NAME]]=I65, ", ", "")</f>
        <v xml:space="preserve">C.IS_IDENTITY, </v>
      </c>
      <c r="F64" t="str">
        <f>LEFT(Snow_Columns[[#This Row],[TABLE_NAME]],1)&amp;"s."&amp;Snow_Columns[[#This Row],[COLUMN_NAME]]&amp; IF(Snow_Columns[[#This Row],[TABLE_NAME]]=I65, ", ", "")</f>
        <v xml:space="preserve">Cs.IS_IDENTITY, </v>
      </c>
      <c r="G64" t="s">
        <v>589</v>
      </c>
      <c r="H64" t="s">
        <v>63</v>
      </c>
      <c r="I64" t="s">
        <v>72</v>
      </c>
      <c r="J64" t="s">
        <v>139</v>
      </c>
      <c r="K64">
        <v>35</v>
      </c>
      <c r="M64" t="s">
        <v>66</v>
      </c>
      <c r="N64" t="s">
        <v>147</v>
      </c>
      <c r="O64">
        <v>3</v>
      </c>
      <c r="P64">
        <v>12</v>
      </c>
      <c r="AN64" t="s">
        <v>67</v>
      </c>
      <c r="AO64" t="s">
        <v>67</v>
      </c>
      <c r="AV64" t="s">
        <v>323</v>
      </c>
    </row>
    <row r="65" spans="2:48" hidden="1" x14ac:dyDescent="0.25">
      <c r="B65" t="str">
        <f>"ifnull("&amp;LEFT(Snow_Columns[[#This Row],[TABLE_NAME]],1) &amp;"."&amp;Snow_Columns[[#This Row],[COLUMN_NAME]]&amp;IF(Snow_Columns[[#This Row],[DATA_TYPE]]= "text",", ''",", 0")&amp;"),"</f>
        <v>ifnull(C.IS_NULLABLE, ''),</v>
      </c>
      <c r="C65" t="str">
        <f>LEFT(Snow_Columns[[#This Row],[TABLE_NAME]],1) &amp;"."&amp;Snow_Columns[[#This Row],[COLUMN_NAME]]&amp; " = " &amp; LEFT(Snow_Columns[[#This Row],[TABLE_NAME]],1) &amp; "s."&amp;Snow_Columns[[#This Row],[COLUMN_NAME]]&amp; IF(Snow_Columns[[#This Row],[TABLE_NAME]]=I66, ", ", "")</f>
        <v xml:space="preserve">C.IS_NULLABLE = Cs.IS_NULLABLE, </v>
      </c>
      <c r="D65" t="str">
        <f>Snow_Columns[[#This Row],[COLUMN_NAME]]&amp; IF(Snow_Columns[[#This Row],[TABLE_NAME]]=I66, ", ", "")</f>
        <v xml:space="preserve">IS_NULLABLE, </v>
      </c>
      <c r="E65" t="str">
        <f>LEFT(Snow_Columns[[#This Row],[TABLE_NAME]],1)&amp;"."&amp;Snow_Columns[[#This Row],[COLUMN_NAME]]&amp; IF(Snow_Columns[[#This Row],[TABLE_NAME]]=I66, ", ", "")</f>
        <v xml:space="preserve">C.IS_NULLABLE, </v>
      </c>
      <c r="F65" t="str">
        <f>LEFT(Snow_Columns[[#This Row],[TABLE_NAME]],1)&amp;"s."&amp;Snow_Columns[[#This Row],[COLUMN_NAME]]&amp; IF(Snow_Columns[[#This Row],[TABLE_NAME]]=I66, ", ", "")</f>
        <v xml:space="preserve">Cs.IS_NULLABLE, </v>
      </c>
      <c r="G65" t="s">
        <v>589</v>
      </c>
      <c r="H65" t="s">
        <v>63</v>
      </c>
      <c r="I65" t="s">
        <v>72</v>
      </c>
      <c r="J65" t="s">
        <v>9</v>
      </c>
      <c r="K65">
        <v>7</v>
      </c>
      <c r="M65" t="s">
        <v>66</v>
      </c>
      <c r="N65" t="s">
        <v>147</v>
      </c>
      <c r="O65">
        <v>3</v>
      </c>
      <c r="P65">
        <v>12</v>
      </c>
      <c r="AN65" t="s">
        <v>67</v>
      </c>
      <c r="AO65" t="s">
        <v>67</v>
      </c>
      <c r="AV65" t="s">
        <v>326</v>
      </c>
    </row>
    <row r="66" spans="2:48" hidden="1" x14ac:dyDescent="0.25">
      <c r="B66" t="str">
        <f>"ifnull("&amp;LEFT(Snow_Columns[[#This Row],[TABLE_NAME]],1) &amp;"."&amp;Snow_Columns[[#This Row],[COLUMN_NAME]]&amp;IF(Snow_Columns[[#This Row],[DATA_TYPE]]= "text",", ''",", 0")&amp;"),"</f>
        <v>ifnull(C.IS_SELF_REFERENCING, ''),</v>
      </c>
      <c r="C66" t="str">
        <f>LEFT(Snow_Columns[[#This Row],[TABLE_NAME]],1) &amp;"."&amp;Snow_Columns[[#This Row],[COLUMN_NAME]]&amp; " = " &amp; LEFT(Snow_Columns[[#This Row],[TABLE_NAME]],1) &amp; "s."&amp;Snow_Columns[[#This Row],[COLUMN_NAME]]&amp; IF(Snow_Columns[[#This Row],[TABLE_NAME]]=I67, ", ", "")</f>
        <v xml:space="preserve">C.IS_SELF_REFERENCING = Cs.IS_SELF_REFERENCING, </v>
      </c>
      <c r="D66" t="str">
        <f>Snow_Columns[[#This Row],[COLUMN_NAME]]&amp; IF(Snow_Columns[[#This Row],[TABLE_NAME]]=I67, ", ", "")</f>
        <v xml:space="preserve">IS_SELF_REFERENCING, </v>
      </c>
      <c r="E66" t="str">
        <f>LEFT(Snow_Columns[[#This Row],[TABLE_NAME]],1)&amp;"."&amp;Snow_Columns[[#This Row],[COLUMN_NAME]]&amp; IF(Snow_Columns[[#This Row],[TABLE_NAME]]=I67, ", ", "")</f>
        <v xml:space="preserve">C.IS_SELF_REFERENCING, </v>
      </c>
      <c r="F66" t="str">
        <f>LEFT(Snow_Columns[[#This Row],[TABLE_NAME]],1)&amp;"s."&amp;Snow_Columns[[#This Row],[COLUMN_NAME]]&amp; IF(Snow_Columns[[#This Row],[TABLE_NAME]]=I67, ", ", "")</f>
        <v xml:space="preserve">Cs.IS_SELF_REFERENCING, </v>
      </c>
      <c r="G66" t="s">
        <v>589</v>
      </c>
      <c r="H66" t="s">
        <v>63</v>
      </c>
      <c r="I66" t="s">
        <v>72</v>
      </c>
      <c r="J66" t="s">
        <v>138</v>
      </c>
      <c r="K66">
        <v>34</v>
      </c>
      <c r="M66" t="s">
        <v>66</v>
      </c>
      <c r="N66" t="s">
        <v>147</v>
      </c>
      <c r="O66">
        <v>3</v>
      </c>
      <c r="P66">
        <v>12</v>
      </c>
      <c r="AN66" t="s">
        <v>67</v>
      </c>
      <c r="AO66" t="s">
        <v>67</v>
      </c>
      <c r="AV66" t="s">
        <v>173</v>
      </c>
    </row>
    <row r="67" spans="2:48" hidden="1" x14ac:dyDescent="0.25">
      <c r="B67" t="str">
        <f>"ifnull("&amp;LEFT(Snow_Columns[[#This Row],[TABLE_NAME]],1) &amp;"."&amp;Snow_Columns[[#This Row],[COLUMN_NAME]]&amp;IF(Snow_Columns[[#This Row],[DATA_TYPE]]= "text",", ''",", 0")&amp;"),"</f>
        <v>ifnull(C.MAXIMUM_CARDINALITY, 0),</v>
      </c>
      <c r="C67" t="str">
        <f>LEFT(Snow_Columns[[#This Row],[TABLE_NAME]],1) &amp;"."&amp;Snow_Columns[[#This Row],[COLUMN_NAME]]&amp; " = " &amp; LEFT(Snow_Columns[[#This Row],[TABLE_NAME]],1) &amp; "s."&amp;Snow_Columns[[#This Row],[COLUMN_NAME]]&amp; IF(Snow_Columns[[#This Row],[TABLE_NAME]]=I68, ", ", "")</f>
        <v xml:space="preserve">C.MAXIMUM_CARDINALITY = Cs.MAXIMUM_CARDINALITY, </v>
      </c>
      <c r="D67" t="str">
        <f>Snow_Columns[[#This Row],[COLUMN_NAME]]&amp; IF(Snow_Columns[[#This Row],[TABLE_NAME]]=I68, ", ", "")</f>
        <v xml:space="preserve">MAXIMUM_CARDINALITY, </v>
      </c>
      <c r="E67" t="str">
        <f>LEFT(Snow_Columns[[#This Row],[TABLE_NAME]],1)&amp;"."&amp;Snow_Columns[[#This Row],[COLUMN_NAME]]&amp; IF(Snow_Columns[[#This Row],[TABLE_NAME]]=I68, ", ", "")</f>
        <v xml:space="preserve">C.MAXIMUM_CARDINALITY, </v>
      </c>
      <c r="F67" t="str">
        <f>LEFT(Snow_Columns[[#This Row],[TABLE_NAME]],1)&amp;"s."&amp;Snow_Columns[[#This Row],[COLUMN_NAME]]&amp; IF(Snow_Columns[[#This Row],[TABLE_NAME]]=I68, ", ", "")</f>
        <v xml:space="preserve">Cs.MAXIMUM_CARDINALITY, </v>
      </c>
      <c r="G67" t="s">
        <v>589</v>
      </c>
      <c r="H67" t="s">
        <v>63</v>
      </c>
      <c r="I67" t="s">
        <v>72</v>
      </c>
      <c r="J67" t="s">
        <v>136</v>
      </c>
      <c r="K67">
        <v>32</v>
      </c>
      <c r="M67" t="s">
        <v>66</v>
      </c>
      <c r="N67" t="s">
        <v>150</v>
      </c>
      <c r="Q67">
        <v>9</v>
      </c>
      <c r="R67">
        <v>10</v>
      </c>
      <c r="S67">
        <v>0</v>
      </c>
      <c r="AN67" t="s">
        <v>67</v>
      </c>
      <c r="AO67" t="s">
        <v>67</v>
      </c>
      <c r="AV67" t="s">
        <v>173</v>
      </c>
    </row>
    <row r="68" spans="2:48" hidden="1" x14ac:dyDescent="0.25">
      <c r="B68" t="str">
        <f>"ifnull("&amp;LEFT(Snow_Columns[[#This Row],[TABLE_NAME]],1) &amp;"."&amp;Snow_Columns[[#This Row],[COLUMN_NAME]]&amp;IF(Snow_Columns[[#This Row],[DATA_TYPE]]= "text",", ''",", 0")&amp;"),"</f>
        <v>ifnull(C.NUMERIC_PRECISION, 0),</v>
      </c>
      <c r="C68" t="str">
        <f>LEFT(Snow_Columns[[#This Row],[TABLE_NAME]],1) &amp;"."&amp;Snow_Columns[[#This Row],[COLUMN_NAME]]&amp; " = " &amp; LEFT(Snow_Columns[[#This Row],[TABLE_NAME]],1) &amp; "s."&amp;Snow_Columns[[#This Row],[COLUMN_NAME]]&amp; IF(Snow_Columns[[#This Row],[TABLE_NAME]]=I69, ", ", "")</f>
        <v xml:space="preserve">C.NUMERIC_PRECISION = Cs.NUMERIC_PRECISION, </v>
      </c>
      <c r="D68" t="str">
        <f>Snow_Columns[[#This Row],[COLUMN_NAME]]&amp; IF(Snow_Columns[[#This Row],[TABLE_NAME]]=I69, ", ", "")</f>
        <v xml:space="preserve">NUMERIC_PRECISION, </v>
      </c>
      <c r="E68" t="str">
        <f>LEFT(Snow_Columns[[#This Row],[TABLE_NAME]],1)&amp;"."&amp;Snow_Columns[[#This Row],[COLUMN_NAME]]&amp; IF(Snow_Columns[[#This Row],[TABLE_NAME]]=I69, ", ", "")</f>
        <v xml:space="preserve">C.NUMERIC_PRECISION, </v>
      </c>
      <c r="F68" t="str">
        <f>LEFT(Snow_Columns[[#This Row],[TABLE_NAME]],1)&amp;"s."&amp;Snow_Columns[[#This Row],[COLUMN_NAME]]&amp; IF(Snow_Columns[[#This Row],[TABLE_NAME]]=I69, ", ", "")</f>
        <v xml:space="preserve">Cs.NUMERIC_PRECISION, </v>
      </c>
      <c r="G68" t="s">
        <v>589</v>
      </c>
      <c r="H68" t="s">
        <v>63</v>
      </c>
      <c r="I68" t="s">
        <v>72</v>
      </c>
      <c r="J68" t="s">
        <v>12</v>
      </c>
      <c r="K68">
        <v>11</v>
      </c>
      <c r="M68" t="s">
        <v>66</v>
      </c>
      <c r="N68" t="s">
        <v>150</v>
      </c>
      <c r="Q68">
        <v>9</v>
      </c>
      <c r="R68">
        <v>10</v>
      </c>
      <c r="S68">
        <v>0</v>
      </c>
      <c r="AN68" t="s">
        <v>67</v>
      </c>
      <c r="AO68" t="s">
        <v>67</v>
      </c>
      <c r="AV68" t="s">
        <v>367</v>
      </c>
    </row>
    <row r="69" spans="2:48" hidden="1" x14ac:dyDescent="0.25">
      <c r="B69" t="str">
        <f>"ifnull("&amp;LEFT(Snow_Columns[[#This Row],[TABLE_NAME]],1) &amp;"."&amp;Snow_Columns[[#This Row],[COLUMN_NAME]]&amp;IF(Snow_Columns[[#This Row],[DATA_TYPE]]= "text",", ''",", 0")&amp;"),"</f>
        <v>ifnull(C.NUMERIC_PRECISION_RADIX, 0),</v>
      </c>
      <c r="C69" t="str">
        <f>LEFT(Snow_Columns[[#This Row],[TABLE_NAME]],1) &amp;"."&amp;Snow_Columns[[#This Row],[COLUMN_NAME]]&amp; " = " &amp; LEFT(Snow_Columns[[#This Row],[TABLE_NAME]],1) &amp; "s."&amp;Snow_Columns[[#This Row],[COLUMN_NAME]]&amp; IF(Snow_Columns[[#This Row],[TABLE_NAME]]=I70, ", ", "")</f>
        <v xml:space="preserve">C.NUMERIC_PRECISION_RADIX = Cs.NUMERIC_PRECISION_RADIX, </v>
      </c>
      <c r="D69" t="str">
        <f>Snow_Columns[[#This Row],[COLUMN_NAME]]&amp; IF(Snow_Columns[[#This Row],[TABLE_NAME]]=I70, ", ", "")</f>
        <v xml:space="preserve">NUMERIC_PRECISION_RADIX, </v>
      </c>
      <c r="E69" t="str">
        <f>LEFT(Snow_Columns[[#This Row],[TABLE_NAME]],1)&amp;"."&amp;Snow_Columns[[#This Row],[COLUMN_NAME]]&amp; IF(Snow_Columns[[#This Row],[TABLE_NAME]]=I70, ", ", "")</f>
        <v xml:space="preserve">C.NUMERIC_PRECISION_RADIX, </v>
      </c>
      <c r="F69" t="str">
        <f>LEFT(Snow_Columns[[#This Row],[TABLE_NAME]],1)&amp;"s."&amp;Snow_Columns[[#This Row],[COLUMN_NAME]]&amp; IF(Snow_Columns[[#This Row],[TABLE_NAME]]=I70, ", ", "")</f>
        <v xml:space="preserve">Cs.NUMERIC_PRECISION_RADIX, </v>
      </c>
      <c r="G69" t="s">
        <v>589</v>
      </c>
      <c r="H69" t="s">
        <v>63</v>
      </c>
      <c r="I69" t="s">
        <v>72</v>
      </c>
      <c r="J69" t="s">
        <v>11</v>
      </c>
      <c r="K69">
        <v>12</v>
      </c>
      <c r="M69" t="s">
        <v>66</v>
      </c>
      <c r="N69" t="s">
        <v>150</v>
      </c>
      <c r="Q69">
        <v>9</v>
      </c>
      <c r="R69">
        <v>10</v>
      </c>
      <c r="S69">
        <v>0</v>
      </c>
      <c r="AN69" t="s">
        <v>67</v>
      </c>
      <c r="AO69" t="s">
        <v>67</v>
      </c>
      <c r="AV69" t="s">
        <v>370</v>
      </c>
    </row>
    <row r="70" spans="2:48" hidden="1" x14ac:dyDescent="0.25">
      <c r="B70" t="str">
        <f>"ifnull("&amp;LEFT(Snow_Columns[[#This Row],[TABLE_NAME]],1) &amp;"."&amp;Snow_Columns[[#This Row],[COLUMN_NAME]]&amp;IF(Snow_Columns[[#This Row],[DATA_TYPE]]= "text",", ''",", 0")&amp;"),"</f>
        <v>ifnull(C.NUMERIC_SCALE, 0),</v>
      </c>
      <c r="C70" t="str">
        <f>LEFT(Snow_Columns[[#This Row],[TABLE_NAME]],1) &amp;"."&amp;Snow_Columns[[#This Row],[COLUMN_NAME]]&amp; " = " &amp; LEFT(Snow_Columns[[#This Row],[TABLE_NAME]],1) &amp; "s."&amp;Snow_Columns[[#This Row],[COLUMN_NAME]]&amp; IF(Snow_Columns[[#This Row],[TABLE_NAME]]=I71, ", ", "")</f>
        <v xml:space="preserve">C.NUMERIC_SCALE = Cs.NUMERIC_SCALE, </v>
      </c>
      <c r="D70" t="str">
        <f>Snow_Columns[[#This Row],[COLUMN_NAME]]&amp; IF(Snow_Columns[[#This Row],[TABLE_NAME]]=I71, ", ", "")</f>
        <v xml:space="preserve">NUMERIC_SCALE, </v>
      </c>
      <c r="E70" t="str">
        <f>LEFT(Snow_Columns[[#This Row],[TABLE_NAME]],1)&amp;"."&amp;Snow_Columns[[#This Row],[COLUMN_NAME]]&amp; IF(Snow_Columns[[#This Row],[TABLE_NAME]]=I71, ", ", "")</f>
        <v xml:space="preserve">C.NUMERIC_SCALE, </v>
      </c>
      <c r="F70" t="str">
        <f>LEFT(Snow_Columns[[#This Row],[TABLE_NAME]],1)&amp;"s."&amp;Snow_Columns[[#This Row],[COLUMN_NAME]]&amp; IF(Snow_Columns[[#This Row],[TABLE_NAME]]=I71, ", ", "")</f>
        <v xml:space="preserve">Cs.NUMERIC_SCALE, </v>
      </c>
      <c r="G70" t="s">
        <v>589</v>
      </c>
      <c r="H70" t="s">
        <v>63</v>
      </c>
      <c r="I70" t="s">
        <v>72</v>
      </c>
      <c r="J70" t="s">
        <v>13</v>
      </c>
      <c r="K70">
        <v>13</v>
      </c>
      <c r="M70" t="s">
        <v>66</v>
      </c>
      <c r="N70" t="s">
        <v>150</v>
      </c>
      <c r="Q70">
        <v>9</v>
      </c>
      <c r="R70">
        <v>10</v>
      </c>
      <c r="S70">
        <v>0</v>
      </c>
      <c r="AN70" t="s">
        <v>67</v>
      </c>
      <c r="AO70" t="s">
        <v>67</v>
      </c>
      <c r="AV70" t="s">
        <v>375</v>
      </c>
    </row>
    <row r="71" spans="2:48" hidden="1" x14ac:dyDescent="0.25">
      <c r="B71" t="str">
        <f>"ifnull("&amp;LEFT(Snow_Columns[[#This Row],[TABLE_NAME]],1) &amp;"."&amp;Snow_Columns[[#This Row],[COLUMN_NAME]]&amp;IF(Snow_Columns[[#This Row],[DATA_TYPE]]= "text",", ''",", 0")&amp;"),"</f>
        <v>ifnull(C.ORDINAL_POSITION, 0),</v>
      </c>
      <c r="C71" t="str">
        <f>LEFT(Snow_Columns[[#This Row],[TABLE_NAME]],1) &amp;"."&amp;Snow_Columns[[#This Row],[COLUMN_NAME]]&amp; " = " &amp; LEFT(Snow_Columns[[#This Row],[TABLE_NAME]],1) &amp; "s."&amp;Snow_Columns[[#This Row],[COLUMN_NAME]]&amp; IF(Snow_Columns[[#This Row],[TABLE_NAME]]=I72, ", ", "")</f>
        <v xml:space="preserve">C.ORDINAL_POSITION = Cs.ORDINAL_POSITION, </v>
      </c>
      <c r="D71" t="str">
        <f>Snow_Columns[[#This Row],[COLUMN_NAME]]&amp; IF(Snow_Columns[[#This Row],[TABLE_NAME]]=I72, ", ", "")</f>
        <v xml:space="preserve">ORDINAL_POSITION, </v>
      </c>
      <c r="E71" t="str">
        <f>LEFT(Snow_Columns[[#This Row],[TABLE_NAME]],1)&amp;"."&amp;Snow_Columns[[#This Row],[COLUMN_NAME]]&amp; IF(Snow_Columns[[#This Row],[TABLE_NAME]]=I72, ", ", "")</f>
        <v xml:space="preserve">C.ORDINAL_POSITION, </v>
      </c>
      <c r="F71" t="str">
        <f>LEFT(Snow_Columns[[#This Row],[TABLE_NAME]],1)&amp;"s."&amp;Snow_Columns[[#This Row],[COLUMN_NAME]]&amp; IF(Snow_Columns[[#This Row],[TABLE_NAME]]=I72, ", ", "")</f>
        <v xml:space="preserve">Cs.ORDINAL_POSITION, </v>
      </c>
      <c r="G71" t="s">
        <v>589</v>
      </c>
      <c r="H71" t="s">
        <v>63</v>
      </c>
      <c r="I71" t="s">
        <v>72</v>
      </c>
      <c r="J71" t="s">
        <v>8</v>
      </c>
      <c r="K71">
        <v>5</v>
      </c>
      <c r="M71" t="s">
        <v>66</v>
      </c>
      <c r="N71" t="s">
        <v>150</v>
      </c>
      <c r="Q71">
        <v>9</v>
      </c>
      <c r="R71">
        <v>10</v>
      </c>
      <c r="S71">
        <v>0</v>
      </c>
      <c r="AN71" t="s">
        <v>67</v>
      </c>
      <c r="AO71" t="s">
        <v>67</v>
      </c>
      <c r="AV71" t="s">
        <v>384</v>
      </c>
    </row>
    <row r="72" spans="2:48" hidden="1" x14ac:dyDescent="0.25">
      <c r="B72" t="str">
        <f>"ifnull("&amp;LEFT(Snow_Columns[[#This Row],[TABLE_NAME]],1) &amp;"."&amp;Snow_Columns[[#This Row],[COLUMN_NAME]]&amp;IF(Snow_Columns[[#This Row],[DATA_TYPE]]= "text",", ''",", 0")&amp;"),"</f>
        <v>ifnull(C.SCOPE_CATALOG, ''),</v>
      </c>
      <c r="C72" t="str">
        <f>LEFT(Snow_Columns[[#This Row],[TABLE_NAME]],1) &amp;"."&amp;Snow_Columns[[#This Row],[COLUMN_NAME]]&amp; " = " &amp; LEFT(Snow_Columns[[#This Row],[TABLE_NAME]],1) &amp; "s."&amp;Snow_Columns[[#This Row],[COLUMN_NAME]]&amp; IF(Snow_Columns[[#This Row],[TABLE_NAME]]=I73, ", ", "")</f>
        <v xml:space="preserve">C.SCOPE_CATALOG = Cs.SCOPE_CATALOG, </v>
      </c>
      <c r="D72" t="str">
        <f>Snow_Columns[[#This Row],[COLUMN_NAME]]&amp; IF(Snow_Columns[[#This Row],[TABLE_NAME]]=I73, ", ", "")</f>
        <v xml:space="preserve">SCOPE_CATALOG, </v>
      </c>
      <c r="E72" t="str">
        <f>LEFT(Snow_Columns[[#This Row],[TABLE_NAME]],1)&amp;"."&amp;Snow_Columns[[#This Row],[COLUMN_NAME]]&amp; IF(Snow_Columns[[#This Row],[TABLE_NAME]]=I73, ", ", "")</f>
        <v xml:space="preserve">C.SCOPE_CATALOG, </v>
      </c>
      <c r="F72" t="str">
        <f>LEFT(Snow_Columns[[#This Row],[TABLE_NAME]],1)&amp;"s."&amp;Snow_Columns[[#This Row],[COLUMN_NAME]]&amp; IF(Snow_Columns[[#This Row],[TABLE_NAME]]=I73, ", ", "")</f>
        <v xml:space="preserve">Cs.SCOPE_CATALOG, </v>
      </c>
      <c r="G72" t="s">
        <v>589</v>
      </c>
      <c r="H72" t="s">
        <v>63</v>
      </c>
      <c r="I72" t="s">
        <v>72</v>
      </c>
      <c r="J72" t="s">
        <v>133</v>
      </c>
      <c r="K72">
        <v>29</v>
      </c>
      <c r="M72" t="s">
        <v>66</v>
      </c>
      <c r="N72" t="s">
        <v>147</v>
      </c>
      <c r="O72">
        <v>16777216</v>
      </c>
      <c r="P72">
        <v>16777216</v>
      </c>
      <c r="AN72" t="s">
        <v>67</v>
      </c>
      <c r="AO72" t="s">
        <v>67</v>
      </c>
      <c r="AV72" t="s">
        <v>173</v>
      </c>
    </row>
    <row r="73" spans="2:48" hidden="1" x14ac:dyDescent="0.25">
      <c r="B73" t="str">
        <f>"ifnull("&amp;LEFT(Snow_Columns[[#This Row],[TABLE_NAME]],1) &amp;"."&amp;Snow_Columns[[#This Row],[COLUMN_NAME]]&amp;IF(Snow_Columns[[#This Row],[DATA_TYPE]]= "text",", ''",", 0")&amp;"),"</f>
        <v>ifnull(C.SCOPE_NAME, ''),</v>
      </c>
      <c r="C73" t="str">
        <f>LEFT(Snow_Columns[[#This Row],[TABLE_NAME]],1) &amp;"."&amp;Snow_Columns[[#This Row],[COLUMN_NAME]]&amp; " = " &amp; LEFT(Snow_Columns[[#This Row],[TABLE_NAME]],1) &amp; "s."&amp;Snow_Columns[[#This Row],[COLUMN_NAME]]&amp; IF(Snow_Columns[[#This Row],[TABLE_NAME]]=I74, ", ", "")</f>
        <v xml:space="preserve">C.SCOPE_NAME = Cs.SCOPE_NAME, </v>
      </c>
      <c r="D73" t="str">
        <f>Snow_Columns[[#This Row],[COLUMN_NAME]]&amp; IF(Snow_Columns[[#This Row],[TABLE_NAME]]=I74, ", ", "")</f>
        <v xml:space="preserve">SCOPE_NAME, </v>
      </c>
      <c r="E73" t="str">
        <f>LEFT(Snow_Columns[[#This Row],[TABLE_NAME]],1)&amp;"."&amp;Snow_Columns[[#This Row],[COLUMN_NAME]]&amp; IF(Snow_Columns[[#This Row],[TABLE_NAME]]=I74, ", ", "")</f>
        <v xml:space="preserve">C.SCOPE_NAME, </v>
      </c>
      <c r="F73" t="str">
        <f>LEFT(Snow_Columns[[#This Row],[TABLE_NAME]],1)&amp;"s."&amp;Snow_Columns[[#This Row],[COLUMN_NAME]]&amp; IF(Snow_Columns[[#This Row],[TABLE_NAME]]=I74, ", ", "")</f>
        <v xml:space="preserve">Cs.SCOPE_NAME, </v>
      </c>
      <c r="G73" t="s">
        <v>589</v>
      </c>
      <c r="H73" t="s">
        <v>63</v>
      </c>
      <c r="I73" t="s">
        <v>72</v>
      </c>
      <c r="J73" t="s">
        <v>135</v>
      </c>
      <c r="K73">
        <v>31</v>
      </c>
      <c r="M73" t="s">
        <v>66</v>
      </c>
      <c r="N73" t="s">
        <v>147</v>
      </c>
      <c r="O73">
        <v>16777216</v>
      </c>
      <c r="P73">
        <v>16777216</v>
      </c>
      <c r="AN73" t="s">
        <v>67</v>
      </c>
      <c r="AO73" t="s">
        <v>67</v>
      </c>
      <c r="AV73" t="s">
        <v>173</v>
      </c>
    </row>
    <row r="74" spans="2:48" hidden="1" x14ac:dyDescent="0.25">
      <c r="B74" t="str">
        <f>"ifnull("&amp;LEFT(Snow_Columns[[#This Row],[TABLE_NAME]],1) &amp;"."&amp;Snow_Columns[[#This Row],[COLUMN_NAME]]&amp;IF(Snow_Columns[[#This Row],[DATA_TYPE]]= "text",", ''",", 0")&amp;"),"</f>
        <v>ifnull(C.SCOPE_SCHEMA, ''),</v>
      </c>
      <c r="C74" t="str">
        <f>LEFT(Snow_Columns[[#This Row],[TABLE_NAME]],1) &amp;"."&amp;Snow_Columns[[#This Row],[COLUMN_NAME]]&amp; " = " &amp; LEFT(Snow_Columns[[#This Row],[TABLE_NAME]],1) &amp; "s."&amp;Snow_Columns[[#This Row],[COLUMN_NAME]]&amp; IF(Snow_Columns[[#This Row],[TABLE_NAME]]=I75, ", ", "")</f>
        <v xml:space="preserve">C.SCOPE_SCHEMA = Cs.SCOPE_SCHEMA, </v>
      </c>
      <c r="D74" t="str">
        <f>Snow_Columns[[#This Row],[COLUMN_NAME]]&amp; IF(Snow_Columns[[#This Row],[TABLE_NAME]]=I75, ", ", "")</f>
        <v xml:space="preserve">SCOPE_SCHEMA, </v>
      </c>
      <c r="E74" t="str">
        <f>LEFT(Snow_Columns[[#This Row],[TABLE_NAME]],1)&amp;"."&amp;Snow_Columns[[#This Row],[COLUMN_NAME]]&amp; IF(Snow_Columns[[#This Row],[TABLE_NAME]]=I75, ", ", "")</f>
        <v xml:space="preserve">C.SCOPE_SCHEMA, </v>
      </c>
      <c r="F74" t="str">
        <f>LEFT(Snow_Columns[[#This Row],[TABLE_NAME]],1)&amp;"s."&amp;Snow_Columns[[#This Row],[COLUMN_NAME]]&amp; IF(Snow_Columns[[#This Row],[TABLE_NAME]]=I75, ", ", "")</f>
        <v xml:space="preserve">Cs.SCOPE_SCHEMA, </v>
      </c>
      <c r="G74" t="s">
        <v>589</v>
      </c>
      <c r="H74" t="s">
        <v>63</v>
      </c>
      <c r="I74" t="s">
        <v>72</v>
      </c>
      <c r="J74" t="s">
        <v>134</v>
      </c>
      <c r="K74">
        <v>30</v>
      </c>
      <c r="M74" t="s">
        <v>66</v>
      </c>
      <c r="N74" t="s">
        <v>147</v>
      </c>
      <c r="O74">
        <v>16777216</v>
      </c>
      <c r="P74">
        <v>16777216</v>
      </c>
      <c r="AN74" t="s">
        <v>67</v>
      </c>
      <c r="AO74" t="s">
        <v>67</v>
      </c>
      <c r="AV74" t="s">
        <v>173</v>
      </c>
    </row>
    <row r="75" spans="2:48" hidden="1" x14ac:dyDescent="0.25">
      <c r="B75" t="str">
        <f>"ifnull("&amp;LEFT(Snow_Columns[[#This Row],[TABLE_NAME]],1) &amp;"."&amp;Snow_Columns[[#This Row],[COLUMN_NAME]]&amp;IF(Snow_Columns[[#This Row],[DATA_TYPE]]= "text",", ''",", 0")&amp;"),"</f>
        <v>ifnull(C.TABLE_CATALOG, ''),</v>
      </c>
      <c r="C75" t="str">
        <f>LEFT(Snow_Columns[[#This Row],[TABLE_NAME]],1) &amp;"."&amp;Snow_Columns[[#This Row],[COLUMN_NAME]]&amp; " = " &amp; LEFT(Snow_Columns[[#This Row],[TABLE_NAME]],1) &amp; "s."&amp;Snow_Columns[[#This Row],[COLUMN_NAME]]&amp; IF(Snow_Columns[[#This Row],[TABLE_NAME]]=I76, ", ", "")</f>
        <v xml:space="preserve">C.TABLE_CATALOG = Cs.TABLE_CATALOG, </v>
      </c>
      <c r="D75" t="str">
        <f>Snow_Columns[[#This Row],[COLUMN_NAME]]&amp; IF(Snow_Columns[[#This Row],[TABLE_NAME]]=I76, ", ", "")</f>
        <v xml:space="preserve">TABLE_CATALOG, </v>
      </c>
      <c r="E75" t="str">
        <f>LEFT(Snow_Columns[[#This Row],[TABLE_NAME]],1)&amp;"."&amp;Snow_Columns[[#This Row],[COLUMN_NAME]]&amp; IF(Snow_Columns[[#This Row],[TABLE_NAME]]=I76, ", ", "")</f>
        <v xml:space="preserve">C.TABLE_CATALOG, </v>
      </c>
      <c r="F75" t="str">
        <f>LEFT(Snow_Columns[[#This Row],[TABLE_NAME]],1)&amp;"s."&amp;Snow_Columns[[#This Row],[COLUMN_NAME]]&amp; IF(Snow_Columns[[#This Row],[TABLE_NAME]]=I76, ", ", "")</f>
        <v xml:space="preserve">Cs.TABLE_CATALOG, </v>
      </c>
      <c r="G75" t="s">
        <v>589</v>
      </c>
      <c r="H75" t="s">
        <v>63</v>
      </c>
      <c r="I75" t="s">
        <v>72</v>
      </c>
      <c r="J75" t="s">
        <v>43</v>
      </c>
      <c r="K75">
        <v>1</v>
      </c>
      <c r="M75" t="s">
        <v>67</v>
      </c>
      <c r="N75" t="s">
        <v>147</v>
      </c>
      <c r="O75">
        <v>16777216</v>
      </c>
      <c r="P75">
        <v>16777216</v>
      </c>
      <c r="AN75" t="s">
        <v>67</v>
      </c>
      <c r="AO75" t="s">
        <v>67</v>
      </c>
      <c r="AV75" t="s">
        <v>477</v>
      </c>
    </row>
    <row r="76" spans="2:48" hidden="1" x14ac:dyDescent="0.25">
      <c r="B76" t="str">
        <f>"ifnull("&amp;LEFT(Snow_Columns[[#This Row],[TABLE_NAME]],1) &amp;"."&amp;Snow_Columns[[#This Row],[COLUMN_NAME]]&amp;IF(Snow_Columns[[#This Row],[DATA_TYPE]]= "text",", ''",", 0")&amp;"),"</f>
        <v>ifnull(C.TABLE_NAME, ''),</v>
      </c>
      <c r="C76" t="str">
        <f>LEFT(Snow_Columns[[#This Row],[TABLE_NAME]],1) &amp;"."&amp;Snow_Columns[[#This Row],[COLUMN_NAME]]&amp; " = " &amp; LEFT(Snow_Columns[[#This Row],[TABLE_NAME]],1) &amp; "s."&amp;Snow_Columns[[#This Row],[COLUMN_NAME]]&amp; IF(Snow_Columns[[#This Row],[TABLE_NAME]]=I77, ", ", "")</f>
        <v xml:space="preserve">C.TABLE_NAME = Cs.TABLE_NAME, </v>
      </c>
      <c r="D76" t="str">
        <f>Snow_Columns[[#This Row],[COLUMN_NAME]]&amp; IF(Snow_Columns[[#This Row],[TABLE_NAME]]=I77, ", ", "")</f>
        <v xml:space="preserve">TABLE_NAME, </v>
      </c>
      <c r="E76" t="str">
        <f>LEFT(Snow_Columns[[#This Row],[TABLE_NAME]],1)&amp;"."&amp;Snow_Columns[[#This Row],[COLUMN_NAME]]&amp; IF(Snow_Columns[[#This Row],[TABLE_NAME]]=I77, ", ", "")</f>
        <v xml:space="preserve">C.TABLE_NAME, </v>
      </c>
      <c r="F76" t="str">
        <f>LEFT(Snow_Columns[[#This Row],[TABLE_NAME]],1)&amp;"s."&amp;Snow_Columns[[#This Row],[COLUMN_NAME]]&amp; IF(Snow_Columns[[#This Row],[TABLE_NAME]]=I77, ", ", "")</f>
        <v xml:space="preserve">Cs.TABLE_NAME, </v>
      </c>
      <c r="G76" t="s">
        <v>589</v>
      </c>
      <c r="H76" t="s">
        <v>63</v>
      </c>
      <c r="I76" t="s">
        <v>72</v>
      </c>
      <c r="J76" t="s">
        <v>6</v>
      </c>
      <c r="K76">
        <v>3</v>
      </c>
      <c r="M76" t="s">
        <v>67</v>
      </c>
      <c r="N76" t="s">
        <v>147</v>
      </c>
      <c r="O76">
        <v>16777216</v>
      </c>
      <c r="P76">
        <v>16777216</v>
      </c>
      <c r="AN76" t="s">
        <v>67</v>
      </c>
      <c r="AO76" t="s">
        <v>67</v>
      </c>
      <c r="AV76" t="s">
        <v>488</v>
      </c>
    </row>
    <row r="77" spans="2:48" hidden="1" x14ac:dyDescent="0.25">
      <c r="B77" t="str">
        <f>"ifnull("&amp;LEFT(Snow_Columns[[#This Row],[TABLE_NAME]],1) &amp;"."&amp;Snow_Columns[[#This Row],[COLUMN_NAME]]&amp;IF(Snow_Columns[[#This Row],[DATA_TYPE]]= "text",", ''",", 0")&amp;"),"</f>
        <v>ifnull(C.TABLE_SCHEMA, ''),</v>
      </c>
      <c r="C77" t="str">
        <f>LEFT(Snow_Columns[[#This Row],[TABLE_NAME]],1) &amp;"."&amp;Snow_Columns[[#This Row],[COLUMN_NAME]]&amp; " = " &amp; LEFT(Snow_Columns[[#This Row],[TABLE_NAME]],1) &amp; "s."&amp;Snow_Columns[[#This Row],[COLUMN_NAME]]&amp; IF(Snow_Columns[[#This Row],[TABLE_NAME]]=I78, ", ", "")</f>
        <v xml:space="preserve">C.TABLE_SCHEMA = Cs.TABLE_SCHEMA, </v>
      </c>
      <c r="D77" t="str">
        <f>Snow_Columns[[#This Row],[COLUMN_NAME]]&amp; IF(Snow_Columns[[#This Row],[TABLE_NAME]]=I78, ", ", "")</f>
        <v xml:space="preserve">TABLE_SCHEMA, </v>
      </c>
      <c r="E77" t="str">
        <f>LEFT(Snow_Columns[[#This Row],[TABLE_NAME]],1)&amp;"."&amp;Snow_Columns[[#This Row],[COLUMN_NAME]]&amp; IF(Snow_Columns[[#This Row],[TABLE_NAME]]=I78, ", ", "")</f>
        <v xml:space="preserve">C.TABLE_SCHEMA, </v>
      </c>
      <c r="F77" t="str">
        <f>LEFT(Snow_Columns[[#This Row],[TABLE_NAME]],1)&amp;"s."&amp;Snow_Columns[[#This Row],[COLUMN_NAME]]&amp; IF(Snow_Columns[[#This Row],[TABLE_NAME]]=I78, ", ", "")</f>
        <v xml:space="preserve">Cs.TABLE_SCHEMA, </v>
      </c>
      <c r="G77" t="s">
        <v>589</v>
      </c>
      <c r="H77" t="s">
        <v>63</v>
      </c>
      <c r="I77" t="s">
        <v>72</v>
      </c>
      <c r="J77" t="s">
        <v>5</v>
      </c>
      <c r="K77">
        <v>2</v>
      </c>
      <c r="M77" t="s">
        <v>67</v>
      </c>
      <c r="N77" t="s">
        <v>147</v>
      </c>
      <c r="O77">
        <v>16777216</v>
      </c>
      <c r="P77">
        <v>16777216</v>
      </c>
      <c r="AN77" t="s">
        <v>67</v>
      </c>
      <c r="AO77" t="s">
        <v>67</v>
      </c>
      <c r="AV77" t="s">
        <v>498</v>
      </c>
    </row>
    <row r="78" spans="2:48" hidden="1" x14ac:dyDescent="0.25">
      <c r="B78" t="str">
        <f>"ifnull("&amp;LEFT(Snow_Columns[[#This Row],[TABLE_NAME]],1) &amp;"."&amp;Snow_Columns[[#This Row],[COLUMN_NAME]]&amp;IF(Snow_Columns[[#This Row],[DATA_TYPE]]= "text",", ''",", 0")&amp;"),"</f>
        <v>ifnull(C.UDT_CATALOG, ''),</v>
      </c>
      <c r="C78" t="str">
        <f>LEFT(Snow_Columns[[#This Row],[TABLE_NAME]],1) &amp;"."&amp;Snow_Columns[[#This Row],[COLUMN_NAME]]&amp; " = " &amp; LEFT(Snow_Columns[[#This Row],[TABLE_NAME]],1) &amp; "s."&amp;Snow_Columns[[#This Row],[COLUMN_NAME]]&amp; IF(Snow_Columns[[#This Row],[TABLE_NAME]]=I79, ", ", "")</f>
        <v xml:space="preserve">C.UDT_CATALOG = Cs.UDT_CATALOG, </v>
      </c>
      <c r="D78" t="str">
        <f>Snow_Columns[[#This Row],[COLUMN_NAME]]&amp; IF(Snow_Columns[[#This Row],[TABLE_NAME]]=I79, ", ", "")</f>
        <v xml:space="preserve">UDT_CATALOG, </v>
      </c>
      <c r="E78" t="str">
        <f>LEFT(Snow_Columns[[#This Row],[TABLE_NAME]],1)&amp;"."&amp;Snow_Columns[[#This Row],[COLUMN_NAME]]&amp; IF(Snow_Columns[[#This Row],[TABLE_NAME]]=I79, ", ", "")</f>
        <v xml:space="preserve">C.UDT_CATALOG, </v>
      </c>
      <c r="F78" t="str">
        <f>LEFT(Snow_Columns[[#This Row],[TABLE_NAME]],1)&amp;"s."&amp;Snow_Columns[[#This Row],[COLUMN_NAME]]&amp; IF(Snow_Columns[[#This Row],[TABLE_NAME]]=I79, ", ", "")</f>
        <v xml:space="preserve">Cs.UDT_CATALOG, </v>
      </c>
      <c r="G78" t="s">
        <v>589</v>
      </c>
      <c r="H78" t="s">
        <v>63</v>
      </c>
      <c r="I78" t="s">
        <v>72</v>
      </c>
      <c r="J78" t="s">
        <v>130</v>
      </c>
      <c r="K78">
        <v>26</v>
      </c>
      <c r="M78" t="s">
        <v>66</v>
      </c>
      <c r="N78" t="s">
        <v>147</v>
      </c>
      <c r="O78">
        <v>16777216</v>
      </c>
      <c r="P78">
        <v>16777216</v>
      </c>
      <c r="AN78" t="s">
        <v>67</v>
      </c>
      <c r="AO78" t="s">
        <v>67</v>
      </c>
      <c r="AV78" t="s">
        <v>173</v>
      </c>
    </row>
    <row r="79" spans="2:48" hidden="1" x14ac:dyDescent="0.25">
      <c r="B79" t="str">
        <f>"ifnull("&amp;LEFT(Snow_Columns[[#This Row],[TABLE_NAME]],1) &amp;"."&amp;Snow_Columns[[#This Row],[COLUMN_NAME]]&amp;IF(Snow_Columns[[#This Row],[DATA_TYPE]]= "text",", ''",", 0")&amp;"),"</f>
        <v>ifnull(C.UDT_NAME, ''),</v>
      </c>
      <c r="C79" t="str">
        <f>LEFT(Snow_Columns[[#This Row],[TABLE_NAME]],1) &amp;"."&amp;Snow_Columns[[#This Row],[COLUMN_NAME]]&amp; " = " &amp; LEFT(Snow_Columns[[#This Row],[TABLE_NAME]],1) &amp; "s."&amp;Snow_Columns[[#This Row],[COLUMN_NAME]]&amp; IF(Snow_Columns[[#This Row],[TABLE_NAME]]=I80, ", ", "")</f>
        <v xml:space="preserve">C.UDT_NAME = Cs.UDT_NAME, </v>
      </c>
      <c r="D79" t="str">
        <f>Snow_Columns[[#This Row],[COLUMN_NAME]]&amp; IF(Snow_Columns[[#This Row],[TABLE_NAME]]=I80, ", ", "")</f>
        <v xml:space="preserve">UDT_NAME, </v>
      </c>
      <c r="E79" t="str">
        <f>LEFT(Snow_Columns[[#This Row],[TABLE_NAME]],1)&amp;"."&amp;Snow_Columns[[#This Row],[COLUMN_NAME]]&amp; IF(Snow_Columns[[#This Row],[TABLE_NAME]]=I80, ", ", "")</f>
        <v xml:space="preserve">C.UDT_NAME, </v>
      </c>
      <c r="F79" t="str">
        <f>LEFT(Snow_Columns[[#This Row],[TABLE_NAME]],1)&amp;"s."&amp;Snow_Columns[[#This Row],[COLUMN_NAME]]&amp; IF(Snow_Columns[[#This Row],[TABLE_NAME]]=I80, ", ", "")</f>
        <v xml:space="preserve">Cs.UDT_NAME, </v>
      </c>
      <c r="G79" t="s">
        <v>589</v>
      </c>
      <c r="H79" t="s">
        <v>63</v>
      </c>
      <c r="I79" t="s">
        <v>72</v>
      </c>
      <c r="J79" t="s">
        <v>132</v>
      </c>
      <c r="K79">
        <v>28</v>
      </c>
      <c r="M79" t="s">
        <v>66</v>
      </c>
      <c r="N79" t="s">
        <v>147</v>
      </c>
      <c r="O79">
        <v>16777216</v>
      </c>
      <c r="P79">
        <v>16777216</v>
      </c>
      <c r="AN79" t="s">
        <v>67</v>
      </c>
      <c r="AO79" t="s">
        <v>67</v>
      </c>
      <c r="AV79" t="s">
        <v>173</v>
      </c>
    </row>
    <row r="80" spans="2:48" hidden="1" x14ac:dyDescent="0.25">
      <c r="B80" t="str">
        <f>"ifnull("&amp;LEFT(Snow_Columns[[#This Row],[TABLE_NAME]],1) &amp;"."&amp;Snow_Columns[[#This Row],[COLUMN_NAME]]&amp;IF(Snow_Columns[[#This Row],[DATA_TYPE]]= "text",", ''",", 0")&amp;"),"</f>
        <v>ifnull(C.UDT_SCHEMA, ''),</v>
      </c>
      <c r="C80" t="str">
        <f>LEFT(Snow_Columns[[#This Row],[TABLE_NAME]],1) &amp;"."&amp;Snow_Columns[[#This Row],[COLUMN_NAME]]&amp; " = " &amp; LEFT(Snow_Columns[[#This Row],[TABLE_NAME]],1) &amp; "s."&amp;Snow_Columns[[#This Row],[COLUMN_NAME]]&amp; IF(Snow_Columns[[#This Row],[TABLE_NAME]]=I81, ", ", "")</f>
        <v>C.UDT_SCHEMA = Cs.UDT_SCHEMA</v>
      </c>
      <c r="D80" t="str">
        <f>Snow_Columns[[#This Row],[COLUMN_NAME]]&amp; IF(Snow_Columns[[#This Row],[TABLE_NAME]]=I81, ", ", "")</f>
        <v>UDT_SCHEMA</v>
      </c>
      <c r="E80" t="str">
        <f>LEFT(Snow_Columns[[#This Row],[TABLE_NAME]],1)&amp;"."&amp;Snow_Columns[[#This Row],[COLUMN_NAME]]&amp; IF(Snow_Columns[[#This Row],[TABLE_NAME]]=I81, ", ", "")</f>
        <v>C.UDT_SCHEMA</v>
      </c>
      <c r="F80" t="str">
        <f>LEFT(Snow_Columns[[#This Row],[TABLE_NAME]],1)&amp;"s."&amp;Snow_Columns[[#This Row],[COLUMN_NAME]]&amp; IF(Snow_Columns[[#This Row],[TABLE_NAME]]=I81, ", ", "")</f>
        <v>Cs.UDT_SCHEMA</v>
      </c>
      <c r="G80" t="s">
        <v>589</v>
      </c>
      <c r="H80" t="s">
        <v>63</v>
      </c>
      <c r="I80" t="s">
        <v>72</v>
      </c>
      <c r="J80" t="s">
        <v>131</v>
      </c>
      <c r="K80">
        <v>27</v>
      </c>
      <c r="M80" t="s">
        <v>66</v>
      </c>
      <c r="N80" t="s">
        <v>147</v>
      </c>
      <c r="O80">
        <v>16777216</v>
      </c>
      <c r="P80">
        <v>16777216</v>
      </c>
      <c r="AN80" t="s">
        <v>67</v>
      </c>
      <c r="AO80" t="s">
        <v>67</v>
      </c>
      <c r="AV80" t="s">
        <v>173</v>
      </c>
    </row>
    <row r="81" spans="2:41" hidden="1" x14ac:dyDescent="0.25">
      <c r="B81" t="str">
        <f>"ifnull("&amp;LEFT(Snow_Columns[[#This Row],[TABLE_NAME]],1) &amp;"."&amp;Snow_Columns[[#This Row],[COLUMN_NAME]]&amp;IF(Snow_Columns[[#This Row],[DATA_TYPE]]= "text",", ''",", 0")&amp;"),"</f>
        <v>ifnull(C.CALENDARQUARTER, 0),</v>
      </c>
      <c r="C81" t="str">
        <f>LEFT(Snow_Columns[[#This Row],[TABLE_NAME]],1) &amp;"."&amp;Snow_Columns[[#This Row],[COLUMN_NAME]]&amp; " = " &amp; LEFT(Snow_Columns[[#This Row],[TABLE_NAME]],1) &amp; "s."&amp;Snow_Columns[[#This Row],[COLUMN_NAME]]&amp; IF(Snow_Columns[[#This Row],[TABLE_NAME]]=I82, ", ", "")</f>
        <v xml:space="preserve">C.CALENDARQUARTER = Cs.CALENDARQUARTER, </v>
      </c>
      <c r="D81" t="str">
        <f>Snow_Columns[[#This Row],[COLUMN_NAME]]&amp; IF(Snow_Columns[[#This Row],[TABLE_NAME]]=I82, ", ", "")</f>
        <v xml:space="preserve">CALENDARQUARTER, </v>
      </c>
      <c r="E81" t="str">
        <f>LEFT(Snow_Columns[[#This Row],[TABLE_NAME]],1)&amp;"."&amp;Snow_Columns[[#This Row],[COLUMN_NAME]]&amp; IF(Snow_Columns[[#This Row],[TABLE_NAME]]=I82, ", ", "")</f>
        <v xml:space="preserve">C.CALENDARQUARTER, </v>
      </c>
      <c r="F81" t="str">
        <f>LEFT(Snow_Columns[[#This Row],[TABLE_NAME]],1)&amp;"s."&amp;Snow_Columns[[#This Row],[COLUMN_NAME]]&amp; IF(Snow_Columns[[#This Row],[TABLE_NAME]]=I82, ", ", "")</f>
        <v xml:space="preserve">Cs.CALENDARQUARTER, </v>
      </c>
      <c r="G81" t="s">
        <v>589</v>
      </c>
      <c r="H81" t="s">
        <v>655</v>
      </c>
      <c r="I81" t="s">
        <v>690</v>
      </c>
      <c r="J81" t="s">
        <v>657</v>
      </c>
      <c r="K81">
        <v>33</v>
      </c>
      <c r="M81" t="s">
        <v>66</v>
      </c>
      <c r="N81" t="s">
        <v>150</v>
      </c>
      <c r="Q81">
        <v>38</v>
      </c>
      <c r="R81">
        <v>10</v>
      </c>
      <c r="S81">
        <v>0</v>
      </c>
      <c r="AN81" t="s">
        <v>67</v>
      </c>
      <c r="AO81" t="s">
        <v>67</v>
      </c>
    </row>
    <row r="82" spans="2:41" hidden="1" x14ac:dyDescent="0.25">
      <c r="B82" t="str">
        <f>"ifnull("&amp;LEFT(Snow_Columns[[#This Row],[TABLE_NAME]],1) &amp;"."&amp;Snow_Columns[[#This Row],[COLUMN_NAME]]&amp;IF(Snow_Columns[[#This Row],[DATA_TYPE]]= "text",", ''",", 0")&amp;"),"</f>
        <v>ifnull(C.CALENDARSEMESTER, 0),</v>
      </c>
      <c r="C82" t="str">
        <f>LEFT(Snow_Columns[[#This Row],[TABLE_NAME]],1) &amp;"."&amp;Snow_Columns[[#This Row],[COLUMN_NAME]]&amp; " = " &amp; LEFT(Snow_Columns[[#This Row],[TABLE_NAME]],1) &amp; "s."&amp;Snow_Columns[[#This Row],[COLUMN_NAME]]&amp; IF(Snow_Columns[[#This Row],[TABLE_NAME]]=I83, ", ", "")</f>
        <v xml:space="preserve">C.CALENDARSEMESTER = Cs.CALENDARSEMESTER, </v>
      </c>
      <c r="D82" t="str">
        <f>Snow_Columns[[#This Row],[COLUMN_NAME]]&amp; IF(Snow_Columns[[#This Row],[TABLE_NAME]]=I83, ", ", "")</f>
        <v xml:space="preserve">CALENDARSEMESTER, </v>
      </c>
      <c r="E82" t="str">
        <f>LEFT(Snow_Columns[[#This Row],[TABLE_NAME]],1)&amp;"."&amp;Snow_Columns[[#This Row],[COLUMN_NAME]]&amp; IF(Snow_Columns[[#This Row],[TABLE_NAME]]=I83, ", ", "")</f>
        <v xml:space="preserve">C.CALENDARSEMESTER, </v>
      </c>
      <c r="F82" t="str">
        <f>LEFT(Snow_Columns[[#This Row],[TABLE_NAME]],1)&amp;"s."&amp;Snow_Columns[[#This Row],[COLUMN_NAME]]&amp; IF(Snow_Columns[[#This Row],[TABLE_NAME]]=I83, ", ", "")</f>
        <v xml:space="preserve">Cs.CALENDARSEMESTER, </v>
      </c>
      <c r="G82" t="s">
        <v>589</v>
      </c>
      <c r="H82" t="s">
        <v>655</v>
      </c>
      <c r="I82" t="s">
        <v>690</v>
      </c>
      <c r="J82" t="s">
        <v>658</v>
      </c>
      <c r="K82">
        <v>34</v>
      </c>
      <c r="M82" t="s">
        <v>66</v>
      </c>
      <c r="N82" t="s">
        <v>150</v>
      </c>
      <c r="Q82">
        <v>38</v>
      </c>
      <c r="R82">
        <v>10</v>
      </c>
      <c r="S82">
        <v>0</v>
      </c>
      <c r="AN82" t="s">
        <v>67</v>
      </c>
      <c r="AO82" t="s">
        <v>67</v>
      </c>
    </row>
    <row r="83" spans="2:41" hidden="1" x14ac:dyDescent="0.25">
      <c r="B83" t="str">
        <f>"ifnull("&amp;LEFT(Snow_Columns[[#This Row],[TABLE_NAME]],1) &amp;"."&amp;Snow_Columns[[#This Row],[COLUMN_NAME]]&amp;IF(Snow_Columns[[#This Row],[DATA_TYPE]]= "text",", ''",", 0")&amp;"),"</f>
        <v>ifnull(C.CALENDARYEAR, 0),</v>
      </c>
      <c r="C83" t="str">
        <f>LEFT(Snow_Columns[[#This Row],[TABLE_NAME]],1) &amp;"."&amp;Snow_Columns[[#This Row],[COLUMN_NAME]]&amp; " = " &amp; LEFT(Snow_Columns[[#This Row],[TABLE_NAME]],1) &amp; "s."&amp;Snow_Columns[[#This Row],[COLUMN_NAME]]&amp; IF(Snow_Columns[[#This Row],[TABLE_NAME]]=I84, ", ", "")</f>
        <v xml:space="preserve">C.CALENDARYEAR = Cs.CALENDARYEAR, </v>
      </c>
      <c r="D83" t="str">
        <f>Snow_Columns[[#This Row],[COLUMN_NAME]]&amp; IF(Snow_Columns[[#This Row],[TABLE_NAME]]=I84, ", ", "")</f>
        <v xml:space="preserve">CALENDARYEAR, </v>
      </c>
      <c r="E83" t="str">
        <f>LEFT(Snow_Columns[[#This Row],[TABLE_NAME]],1)&amp;"."&amp;Snow_Columns[[#This Row],[COLUMN_NAME]]&amp; IF(Snow_Columns[[#This Row],[TABLE_NAME]]=I84, ", ", "")</f>
        <v xml:space="preserve">C.CALENDARYEAR, </v>
      </c>
      <c r="F83" t="str">
        <f>LEFT(Snow_Columns[[#This Row],[TABLE_NAME]],1)&amp;"s."&amp;Snow_Columns[[#This Row],[COLUMN_NAME]]&amp; IF(Snow_Columns[[#This Row],[TABLE_NAME]]=I84, ", ", "")</f>
        <v xml:space="preserve">Cs.CALENDARYEAR, </v>
      </c>
      <c r="G83" t="s">
        <v>589</v>
      </c>
      <c r="H83" t="s">
        <v>655</v>
      </c>
      <c r="I83" t="s">
        <v>690</v>
      </c>
      <c r="J83" t="s">
        <v>659</v>
      </c>
      <c r="K83">
        <v>35</v>
      </c>
      <c r="M83" t="s">
        <v>66</v>
      </c>
      <c r="N83" t="s">
        <v>150</v>
      </c>
      <c r="Q83">
        <v>38</v>
      </c>
      <c r="R83">
        <v>10</v>
      </c>
      <c r="S83">
        <v>0</v>
      </c>
      <c r="AN83" t="s">
        <v>67</v>
      </c>
      <c r="AO83" t="s">
        <v>67</v>
      </c>
    </row>
    <row r="84" spans="2:41" hidden="1" x14ac:dyDescent="0.25">
      <c r="B84" t="str">
        <f>"ifnull("&amp;LEFT(Snow_Columns[[#This Row],[TABLE_NAME]],1) &amp;"."&amp;Snow_Columns[[#This Row],[COLUMN_NAME]]&amp;IF(Snow_Columns[[#This Row],[DATA_TYPE]]= "text",", ''",", 0")&amp;"),"</f>
        <v>ifnull(C.DAYOFWEEK, 0),</v>
      </c>
      <c r="C84" t="str">
        <f>LEFT(Snow_Columns[[#This Row],[TABLE_NAME]],1) &amp;"."&amp;Snow_Columns[[#This Row],[COLUMN_NAME]]&amp; " = " &amp; LEFT(Snow_Columns[[#This Row],[TABLE_NAME]],1) &amp; "s."&amp;Snow_Columns[[#This Row],[COLUMN_NAME]]&amp; IF(Snow_Columns[[#This Row],[TABLE_NAME]]=I85, ", ", "")</f>
        <v xml:space="preserve">C.DAYOFWEEK = Cs.DAYOFWEEK, </v>
      </c>
      <c r="D84" t="str">
        <f>Snow_Columns[[#This Row],[COLUMN_NAME]]&amp; IF(Snow_Columns[[#This Row],[TABLE_NAME]]=I85, ", ", "")</f>
        <v xml:space="preserve">DAYOFWEEK, </v>
      </c>
      <c r="E84" t="str">
        <f>LEFT(Snow_Columns[[#This Row],[TABLE_NAME]],1)&amp;"."&amp;Snow_Columns[[#This Row],[COLUMN_NAME]]&amp; IF(Snow_Columns[[#This Row],[TABLE_NAME]]=I85, ", ", "")</f>
        <v xml:space="preserve">C.DAYOFWEEK, </v>
      </c>
      <c r="F84" t="str">
        <f>LEFT(Snow_Columns[[#This Row],[TABLE_NAME]],1)&amp;"s."&amp;Snow_Columns[[#This Row],[COLUMN_NAME]]&amp; IF(Snow_Columns[[#This Row],[TABLE_NAME]]=I85, ", ", "")</f>
        <v xml:space="preserve">Cs.DAYOFWEEK, </v>
      </c>
      <c r="G84" t="s">
        <v>589</v>
      </c>
      <c r="H84" t="s">
        <v>655</v>
      </c>
      <c r="I84" t="s">
        <v>690</v>
      </c>
      <c r="J84" t="s">
        <v>661</v>
      </c>
      <c r="K84">
        <v>26</v>
      </c>
      <c r="M84" t="s">
        <v>66</v>
      </c>
      <c r="N84" t="s">
        <v>150</v>
      </c>
      <c r="Q84">
        <v>38</v>
      </c>
      <c r="R84">
        <v>10</v>
      </c>
      <c r="S84">
        <v>0</v>
      </c>
      <c r="AN84" t="s">
        <v>67</v>
      </c>
      <c r="AO84" t="s">
        <v>67</v>
      </c>
    </row>
    <row r="85" spans="2:41" hidden="1" x14ac:dyDescent="0.25">
      <c r="B85" t="str">
        <f>"ifnull("&amp;LEFT(Snow_Columns[[#This Row],[TABLE_NAME]],1) &amp;"."&amp;Snow_Columns[[#This Row],[COLUMN_NAME]]&amp;IF(Snow_Columns[[#This Row],[DATA_TYPE]]= "text",", ''",", 0")&amp;"),"</f>
        <v>ifnull(C.DAYOFWEEKNAME, ''),</v>
      </c>
      <c r="C85" t="str">
        <f>LEFT(Snow_Columns[[#This Row],[TABLE_NAME]],1) &amp;"."&amp;Snow_Columns[[#This Row],[COLUMN_NAME]]&amp; " = " &amp; LEFT(Snow_Columns[[#This Row],[TABLE_NAME]],1) &amp; "s."&amp;Snow_Columns[[#This Row],[COLUMN_NAME]]&amp; IF(Snow_Columns[[#This Row],[TABLE_NAME]]=I86, ", ", "")</f>
        <v xml:space="preserve">C.DAYOFWEEKNAME = Cs.DAYOFWEEKNAME, </v>
      </c>
      <c r="D85" t="str">
        <f>Snow_Columns[[#This Row],[COLUMN_NAME]]&amp; IF(Snow_Columns[[#This Row],[TABLE_NAME]]=I86, ", ", "")</f>
        <v xml:space="preserve">DAYOFWEEKNAME, </v>
      </c>
      <c r="E85" t="str">
        <f>LEFT(Snow_Columns[[#This Row],[TABLE_NAME]],1)&amp;"."&amp;Snow_Columns[[#This Row],[COLUMN_NAME]]&amp; IF(Snow_Columns[[#This Row],[TABLE_NAME]]=I86, ", ", "")</f>
        <v xml:space="preserve">C.DAYOFWEEKNAME, </v>
      </c>
      <c r="F85" t="str">
        <f>LEFT(Snow_Columns[[#This Row],[TABLE_NAME]],1)&amp;"s."&amp;Snow_Columns[[#This Row],[COLUMN_NAME]]&amp; IF(Snow_Columns[[#This Row],[TABLE_NAME]]=I86, ", ", "")</f>
        <v xml:space="preserve">Cs.DAYOFWEEKNAME, </v>
      </c>
      <c r="G85" t="s">
        <v>589</v>
      </c>
      <c r="H85" t="s">
        <v>655</v>
      </c>
      <c r="I85" t="s">
        <v>690</v>
      </c>
      <c r="J85" t="s">
        <v>662</v>
      </c>
      <c r="K85">
        <v>24</v>
      </c>
      <c r="M85" t="s">
        <v>66</v>
      </c>
      <c r="N85" t="s">
        <v>147</v>
      </c>
      <c r="O85">
        <v>16777216</v>
      </c>
      <c r="P85">
        <v>16777216</v>
      </c>
      <c r="AN85" t="s">
        <v>67</v>
      </c>
      <c r="AO85" t="s">
        <v>67</v>
      </c>
    </row>
    <row r="86" spans="2:41" hidden="1" x14ac:dyDescent="0.25">
      <c r="B86" t="str">
        <f>"ifnull("&amp;LEFT(Snow_Columns[[#This Row],[TABLE_NAME]],1) &amp;"."&amp;Snow_Columns[[#This Row],[COLUMN_NAME]]&amp;IF(Snow_Columns[[#This Row],[DATA_TYPE]]= "text",", ''",", 0")&amp;"),"</f>
        <v>ifnull(C.DAYOFWEEKNAMESHORT, ''),</v>
      </c>
      <c r="C86" t="str">
        <f>LEFT(Snow_Columns[[#This Row],[TABLE_NAME]],1) &amp;"."&amp;Snow_Columns[[#This Row],[COLUMN_NAME]]&amp; " = " &amp; LEFT(Snow_Columns[[#This Row],[TABLE_NAME]],1) &amp; "s."&amp;Snow_Columns[[#This Row],[COLUMN_NAME]]&amp; IF(Snow_Columns[[#This Row],[TABLE_NAME]]=I87, ", ", "")</f>
        <v xml:space="preserve">C.DAYOFWEEKNAMESHORT = Cs.DAYOFWEEKNAMESHORT, </v>
      </c>
      <c r="D86" t="str">
        <f>Snow_Columns[[#This Row],[COLUMN_NAME]]&amp; IF(Snow_Columns[[#This Row],[TABLE_NAME]]=I87, ", ", "")</f>
        <v xml:space="preserve">DAYOFWEEKNAMESHORT, </v>
      </c>
      <c r="E86" t="str">
        <f>LEFT(Snow_Columns[[#This Row],[TABLE_NAME]],1)&amp;"."&amp;Snow_Columns[[#This Row],[COLUMN_NAME]]&amp; IF(Snow_Columns[[#This Row],[TABLE_NAME]]=I87, ", ", "")</f>
        <v xml:space="preserve">C.DAYOFWEEKNAMESHORT, </v>
      </c>
      <c r="F86" t="str">
        <f>LEFT(Snow_Columns[[#This Row],[TABLE_NAME]],1)&amp;"s."&amp;Snow_Columns[[#This Row],[COLUMN_NAME]]&amp; IF(Snow_Columns[[#This Row],[TABLE_NAME]]=I87, ", ", "")</f>
        <v xml:space="preserve">Cs.DAYOFWEEKNAMESHORT, </v>
      </c>
      <c r="G86" t="s">
        <v>589</v>
      </c>
      <c r="H86" t="s">
        <v>655</v>
      </c>
      <c r="I86" t="s">
        <v>690</v>
      </c>
      <c r="J86" t="s">
        <v>663</v>
      </c>
      <c r="K86">
        <v>25</v>
      </c>
      <c r="M86" t="s">
        <v>66</v>
      </c>
      <c r="N86" t="s">
        <v>147</v>
      </c>
      <c r="O86">
        <v>3</v>
      </c>
      <c r="P86">
        <v>12</v>
      </c>
      <c r="AN86" t="s">
        <v>67</v>
      </c>
      <c r="AO86" t="s">
        <v>67</v>
      </c>
    </row>
    <row r="87" spans="2:41" hidden="1" x14ac:dyDescent="0.25">
      <c r="B87" t="str">
        <f>"ifnull("&amp;LEFT(Snow_Columns[[#This Row],[TABLE_NAME]],1) &amp;"."&amp;Snow_Columns[[#This Row],[COLUMN_NAME]]&amp;IF(Snow_Columns[[#This Row],[DATA_TYPE]]= "text",", ''",", 0")&amp;"),"</f>
        <v>ifnull(C.DAYSINMONTH, 0),</v>
      </c>
      <c r="C87" t="str">
        <f>LEFT(Snow_Columns[[#This Row],[TABLE_NAME]],1) &amp;"."&amp;Snow_Columns[[#This Row],[COLUMN_NAME]]&amp; " = " &amp; LEFT(Snow_Columns[[#This Row],[TABLE_NAME]],1) &amp; "s."&amp;Snow_Columns[[#This Row],[COLUMN_NAME]]&amp; IF(Snow_Columns[[#This Row],[TABLE_NAME]]=I88, ", ", "")</f>
        <v xml:space="preserve">C.DAYSINMONTH = Cs.DAYSINMONTH, </v>
      </c>
      <c r="D87" t="str">
        <f>Snow_Columns[[#This Row],[COLUMN_NAME]]&amp; IF(Snow_Columns[[#This Row],[TABLE_NAME]]=I88, ", ", "")</f>
        <v xml:space="preserve">DAYSINMONTH, </v>
      </c>
      <c r="E87" t="str">
        <f>LEFT(Snow_Columns[[#This Row],[TABLE_NAME]],1)&amp;"."&amp;Snow_Columns[[#This Row],[COLUMN_NAME]]&amp; IF(Snow_Columns[[#This Row],[TABLE_NAME]]=I88, ", ", "")</f>
        <v xml:space="preserve">C.DAYSINMONTH, </v>
      </c>
      <c r="F87" t="str">
        <f>LEFT(Snow_Columns[[#This Row],[TABLE_NAME]],1)&amp;"s."&amp;Snow_Columns[[#This Row],[COLUMN_NAME]]&amp; IF(Snow_Columns[[#This Row],[TABLE_NAME]]=I88, ", ", "")</f>
        <v xml:space="preserve">Cs.DAYSINMONTH, </v>
      </c>
      <c r="G87" t="s">
        <v>589</v>
      </c>
      <c r="H87" t="s">
        <v>655</v>
      </c>
      <c r="I87" t="s">
        <v>690</v>
      </c>
      <c r="J87" t="s">
        <v>665</v>
      </c>
      <c r="K87">
        <v>38</v>
      </c>
      <c r="M87" t="s">
        <v>66</v>
      </c>
      <c r="N87" t="s">
        <v>150</v>
      </c>
      <c r="Q87">
        <v>10</v>
      </c>
      <c r="R87">
        <v>10</v>
      </c>
      <c r="S87">
        <v>0</v>
      </c>
      <c r="AN87" t="s">
        <v>67</v>
      </c>
      <c r="AO87" t="s">
        <v>67</v>
      </c>
    </row>
    <row r="88" spans="2:41" hidden="1" x14ac:dyDescent="0.25">
      <c r="B88" t="str">
        <f>"ifnull("&amp;LEFT(Snow_Columns[[#This Row],[TABLE_NAME]],1) &amp;"."&amp;Snow_Columns[[#This Row],[COLUMN_NAME]]&amp;IF(Snow_Columns[[#This Row],[DATA_TYPE]]= "text",", ''",", 0")&amp;"),"</f>
        <v>ifnull(C.FIRSTOFMONTH, 0),</v>
      </c>
      <c r="C88" t="str">
        <f>LEFT(Snow_Columns[[#This Row],[TABLE_NAME]],1) &amp;"."&amp;Snow_Columns[[#This Row],[COLUMN_NAME]]&amp; " = " &amp; LEFT(Snow_Columns[[#This Row],[TABLE_NAME]],1) &amp; "s."&amp;Snow_Columns[[#This Row],[COLUMN_NAME]]&amp; IF(Snow_Columns[[#This Row],[TABLE_NAME]]=I89, ", ", "")</f>
        <v xml:space="preserve">C.FIRSTOFMONTH = Cs.FIRSTOFMONTH, </v>
      </c>
      <c r="D88" t="str">
        <f>Snow_Columns[[#This Row],[COLUMN_NAME]]&amp; IF(Snow_Columns[[#This Row],[TABLE_NAME]]=I89, ", ", "")</f>
        <v xml:space="preserve">FIRSTOFMONTH, </v>
      </c>
      <c r="E88" t="str">
        <f>LEFT(Snow_Columns[[#This Row],[TABLE_NAME]],1)&amp;"."&amp;Snow_Columns[[#This Row],[COLUMN_NAME]]&amp; IF(Snow_Columns[[#This Row],[TABLE_NAME]]=I89, ", ", "")</f>
        <v xml:space="preserve">C.FIRSTOFMONTH, </v>
      </c>
      <c r="F88" t="str">
        <f>LEFT(Snow_Columns[[#This Row],[TABLE_NAME]],1)&amp;"s."&amp;Snow_Columns[[#This Row],[COLUMN_NAME]]&amp; IF(Snow_Columns[[#This Row],[TABLE_NAME]]=I89, ", ", "")</f>
        <v xml:space="preserve">Cs.FIRSTOFMONTH, </v>
      </c>
      <c r="G88" t="s">
        <v>589</v>
      </c>
      <c r="H88" t="s">
        <v>655</v>
      </c>
      <c r="I88" t="s">
        <v>690</v>
      </c>
      <c r="J88" t="s">
        <v>668</v>
      </c>
      <c r="K88">
        <v>39</v>
      </c>
      <c r="M88" t="s">
        <v>66</v>
      </c>
      <c r="N88" t="s">
        <v>228</v>
      </c>
      <c r="AN88" t="s">
        <v>67</v>
      </c>
      <c r="AO88" t="s">
        <v>67</v>
      </c>
    </row>
    <row r="89" spans="2:41" hidden="1" x14ac:dyDescent="0.25">
      <c r="B89" t="str">
        <f>"ifnull("&amp;LEFT(Snow_Columns[[#This Row],[TABLE_NAME]],1) &amp;"."&amp;Snow_Columns[[#This Row],[COLUMN_NAME]]&amp;IF(Snow_Columns[[#This Row],[DATA_TYPE]]= "text",", ''",", 0")&amp;"),"</f>
        <v>ifnull(C.FIRSTOFYEAR, 0),</v>
      </c>
      <c r="C89" t="str">
        <f>LEFT(Snow_Columns[[#This Row],[TABLE_NAME]],1) &amp;"."&amp;Snow_Columns[[#This Row],[COLUMN_NAME]]&amp; " = " &amp; LEFT(Snow_Columns[[#This Row],[TABLE_NAME]],1) &amp; "s."&amp;Snow_Columns[[#This Row],[COLUMN_NAME]]&amp; IF(Snow_Columns[[#This Row],[TABLE_NAME]]=I90, ", ", "")</f>
        <v xml:space="preserve">C.FIRSTOFYEAR = Cs.FIRSTOFYEAR, </v>
      </c>
      <c r="D89" t="str">
        <f>Snow_Columns[[#This Row],[COLUMN_NAME]]&amp; IF(Snow_Columns[[#This Row],[TABLE_NAME]]=I90, ", ", "")</f>
        <v xml:space="preserve">FIRSTOFYEAR, </v>
      </c>
      <c r="E89" t="str">
        <f>LEFT(Snow_Columns[[#This Row],[TABLE_NAME]],1)&amp;"."&amp;Snow_Columns[[#This Row],[COLUMN_NAME]]&amp; IF(Snow_Columns[[#This Row],[TABLE_NAME]]=I90, ", ", "")</f>
        <v xml:space="preserve">C.FIRSTOFYEAR, </v>
      </c>
      <c r="F89" t="str">
        <f>LEFT(Snow_Columns[[#This Row],[TABLE_NAME]],1)&amp;"s."&amp;Snow_Columns[[#This Row],[COLUMN_NAME]]&amp; IF(Snow_Columns[[#This Row],[TABLE_NAME]]=I90, ", ", "")</f>
        <v xml:space="preserve">Cs.FIRSTOFYEAR, </v>
      </c>
      <c r="G89" t="s">
        <v>589</v>
      </c>
      <c r="H89" t="s">
        <v>655</v>
      </c>
      <c r="I89" t="s">
        <v>690</v>
      </c>
      <c r="J89" t="s">
        <v>669</v>
      </c>
      <c r="K89">
        <v>40</v>
      </c>
      <c r="M89" t="s">
        <v>66</v>
      </c>
      <c r="N89" t="s">
        <v>228</v>
      </c>
      <c r="AN89" t="s">
        <v>67</v>
      </c>
      <c r="AO89" t="s">
        <v>67</v>
      </c>
    </row>
    <row r="90" spans="2:41" hidden="1" x14ac:dyDescent="0.25">
      <c r="B90" t="str">
        <f>"ifnull("&amp;LEFT(Snow_Columns[[#This Row],[TABLE_NAME]],1) &amp;"."&amp;Snow_Columns[[#This Row],[COLUMN_NAME]]&amp;IF(Snow_Columns[[#This Row],[DATA_TYPE]]= "text",", ''",", 0")&amp;"),"</f>
        <v>ifnull(C.FIRST_DAY_OF_MONTH_DATE, 0),</v>
      </c>
      <c r="C90" t="str">
        <f>LEFT(Snow_Columns[[#This Row],[TABLE_NAME]],1) &amp;"."&amp;Snow_Columns[[#This Row],[COLUMN_NAME]]&amp; " = " &amp; LEFT(Snow_Columns[[#This Row],[TABLE_NAME]],1) &amp; "s."&amp;Snow_Columns[[#This Row],[COLUMN_NAME]]&amp; IF(Snow_Columns[[#This Row],[TABLE_NAME]]=I91, ", ", "")</f>
        <v xml:space="preserve">C.FIRST_DAY_OF_MONTH_DATE = Cs.FIRST_DAY_OF_MONTH_DATE, </v>
      </c>
      <c r="D90" t="str">
        <f>Snow_Columns[[#This Row],[COLUMN_NAME]]&amp; IF(Snow_Columns[[#This Row],[TABLE_NAME]]=I91, ", ", "")</f>
        <v xml:space="preserve">FIRST_DAY_OF_MONTH_DATE, </v>
      </c>
      <c r="E90" t="str">
        <f>LEFT(Snow_Columns[[#This Row],[TABLE_NAME]],1)&amp;"."&amp;Snow_Columns[[#This Row],[COLUMN_NAME]]&amp; IF(Snow_Columns[[#This Row],[TABLE_NAME]]=I91, ", ", "")</f>
        <v xml:space="preserve">C.FIRST_DAY_OF_MONTH_DATE, </v>
      </c>
      <c r="F90" t="str">
        <f>LEFT(Snow_Columns[[#This Row],[TABLE_NAME]],1)&amp;"s."&amp;Snow_Columns[[#This Row],[COLUMN_NAME]]&amp; IF(Snow_Columns[[#This Row],[TABLE_NAME]]=I91, ", ", "")</f>
        <v xml:space="preserve">Cs.FIRST_DAY_OF_MONTH_DATE, </v>
      </c>
      <c r="G90" t="s">
        <v>589</v>
      </c>
      <c r="H90" t="s">
        <v>655</v>
      </c>
      <c r="I90" t="s">
        <v>690</v>
      </c>
      <c r="J90" t="s">
        <v>691</v>
      </c>
      <c r="K90">
        <v>51</v>
      </c>
      <c r="M90" t="s">
        <v>66</v>
      </c>
      <c r="N90" t="s">
        <v>228</v>
      </c>
      <c r="AN90" t="s">
        <v>67</v>
      </c>
      <c r="AO90" t="s">
        <v>67</v>
      </c>
    </row>
    <row r="91" spans="2:41" hidden="1" x14ac:dyDescent="0.25">
      <c r="B91" t="str">
        <f>"ifnull("&amp;LEFT(Snow_Columns[[#This Row],[TABLE_NAME]],1) &amp;"."&amp;Snow_Columns[[#This Row],[COLUMN_NAME]]&amp;IF(Snow_Columns[[#This Row],[DATA_TYPE]]= "text",", ''",", 0")&amp;"),"</f>
        <v>ifnull(C.FISCALSEMESTER, 0),</v>
      </c>
      <c r="C91" t="str">
        <f>LEFT(Snow_Columns[[#This Row],[TABLE_NAME]],1) &amp;"."&amp;Snow_Columns[[#This Row],[COLUMN_NAME]]&amp; " = " &amp; LEFT(Snow_Columns[[#This Row],[TABLE_NAME]],1) &amp; "s."&amp;Snow_Columns[[#This Row],[COLUMN_NAME]]&amp; IF(Snow_Columns[[#This Row],[TABLE_NAME]]=I92, ", ", "")</f>
        <v xml:space="preserve">C.FISCALSEMESTER = Cs.FISCALSEMESTER, </v>
      </c>
      <c r="D91" t="str">
        <f>Snow_Columns[[#This Row],[COLUMN_NAME]]&amp; IF(Snow_Columns[[#This Row],[TABLE_NAME]]=I92, ", ", "")</f>
        <v xml:space="preserve">FISCALSEMESTER, </v>
      </c>
      <c r="E91" t="str">
        <f>LEFT(Snow_Columns[[#This Row],[TABLE_NAME]],1)&amp;"."&amp;Snow_Columns[[#This Row],[COLUMN_NAME]]&amp; IF(Snow_Columns[[#This Row],[TABLE_NAME]]=I92, ", ", "")</f>
        <v xml:space="preserve">C.FISCALSEMESTER, </v>
      </c>
      <c r="F91" t="str">
        <f>LEFT(Snow_Columns[[#This Row],[TABLE_NAME]],1)&amp;"s."&amp;Snow_Columns[[#This Row],[COLUMN_NAME]]&amp; IF(Snow_Columns[[#This Row],[TABLE_NAME]]=I92, ", ", "")</f>
        <v xml:space="preserve">Cs.FISCALSEMESTER, </v>
      </c>
      <c r="G91" t="s">
        <v>589</v>
      </c>
      <c r="H91" t="s">
        <v>655</v>
      </c>
      <c r="I91" t="s">
        <v>690</v>
      </c>
      <c r="J91" t="s">
        <v>670</v>
      </c>
      <c r="K91">
        <v>36</v>
      </c>
      <c r="M91" t="s">
        <v>66</v>
      </c>
      <c r="N91" t="s">
        <v>150</v>
      </c>
      <c r="Q91">
        <v>38</v>
      </c>
      <c r="R91">
        <v>10</v>
      </c>
      <c r="S91">
        <v>0</v>
      </c>
      <c r="AN91" t="s">
        <v>67</v>
      </c>
      <c r="AO91" t="s">
        <v>67</v>
      </c>
    </row>
    <row r="92" spans="2:41" hidden="1" x14ac:dyDescent="0.25">
      <c r="B92" t="str">
        <f>"ifnull("&amp;LEFT(Snow_Columns[[#This Row],[TABLE_NAME]],1) &amp;"."&amp;Snow_Columns[[#This Row],[COLUMN_NAME]]&amp;IF(Snow_Columns[[#This Row],[DATA_TYPE]]= "text",", ''",", 0")&amp;"),"</f>
        <v>ifnull(C.FISCALYEAR, 0),</v>
      </c>
      <c r="C92" t="str">
        <f>LEFT(Snow_Columns[[#This Row],[TABLE_NAME]],1) &amp;"."&amp;Snow_Columns[[#This Row],[COLUMN_NAME]]&amp; " = " &amp; LEFT(Snow_Columns[[#This Row],[TABLE_NAME]],1) &amp; "s."&amp;Snow_Columns[[#This Row],[COLUMN_NAME]]&amp; IF(Snow_Columns[[#This Row],[TABLE_NAME]]=I93, ", ", "")</f>
        <v xml:space="preserve">C.FISCALYEAR = Cs.FISCALYEAR, </v>
      </c>
      <c r="D92" t="str">
        <f>Snow_Columns[[#This Row],[COLUMN_NAME]]&amp; IF(Snow_Columns[[#This Row],[TABLE_NAME]]=I93, ", ", "")</f>
        <v xml:space="preserve">FISCALYEAR, </v>
      </c>
      <c r="E92" t="str">
        <f>LEFT(Snow_Columns[[#This Row],[TABLE_NAME]],1)&amp;"."&amp;Snow_Columns[[#This Row],[COLUMN_NAME]]&amp; IF(Snow_Columns[[#This Row],[TABLE_NAME]]=I93, ", ", "")</f>
        <v xml:space="preserve">C.FISCALYEAR, </v>
      </c>
      <c r="F92" t="str">
        <f>LEFT(Snow_Columns[[#This Row],[TABLE_NAME]],1)&amp;"s."&amp;Snow_Columns[[#This Row],[COLUMN_NAME]]&amp; IF(Snow_Columns[[#This Row],[TABLE_NAME]]=I93, ", ", "")</f>
        <v xml:space="preserve">Cs.FISCALYEAR, </v>
      </c>
      <c r="G92" t="s">
        <v>589</v>
      </c>
      <c r="H92" t="s">
        <v>655</v>
      </c>
      <c r="I92" t="s">
        <v>690</v>
      </c>
      <c r="J92" t="s">
        <v>671</v>
      </c>
      <c r="K92">
        <v>37</v>
      </c>
      <c r="M92" t="s">
        <v>66</v>
      </c>
      <c r="N92" t="s">
        <v>150</v>
      </c>
      <c r="Q92">
        <v>38</v>
      </c>
      <c r="R92">
        <v>10</v>
      </c>
      <c r="S92">
        <v>0</v>
      </c>
      <c r="AN92" t="s">
        <v>67</v>
      </c>
      <c r="AO92" t="s">
        <v>67</v>
      </c>
    </row>
    <row r="93" spans="2:41" hidden="1" x14ac:dyDescent="0.25">
      <c r="B93" t="str">
        <f>"ifnull("&amp;LEFT(Snow_Columns[[#This Row],[TABLE_NAME]],1) &amp;"."&amp;Snow_Columns[[#This Row],[COLUMN_NAME]]&amp;IF(Snow_Columns[[#This Row],[DATA_TYPE]]= "text",", ''",", 0")&amp;"),"</f>
        <v>ifnull(C.ID_DATE, 0),</v>
      </c>
      <c r="C93" t="str">
        <f>LEFT(Snow_Columns[[#This Row],[TABLE_NAME]],1) &amp;"."&amp;Snow_Columns[[#This Row],[COLUMN_NAME]]&amp; " = " &amp; LEFT(Snow_Columns[[#This Row],[TABLE_NAME]],1) &amp; "s."&amp;Snow_Columns[[#This Row],[COLUMN_NAME]]&amp; IF(Snow_Columns[[#This Row],[TABLE_NAME]]=I94, ", ", "")</f>
        <v xml:space="preserve">C.ID_DATE = Cs.ID_DATE, </v>
      </c>
      <c r="D93" t="str">
        <f>Snow_Columns[[#This Row],[COLUMN_NAME]]&amp; IF(Snow_Columns[[#This Row],[TABLE_NAME]]=I94, ", ", "")</f>
        <v xml:space="preserve">ID_DATE, </v>
      </c>
      <c r="E93" t="str">
        <f>LEFT(Snow_Columns[[#This Row],[TABLE_NAME]],1)&amp;"."&amp;Snow_Columns[[#This Row],[COLUMN_NAME]]&amp; IF(Snow_Columns[[#This Row],[TABLE_NAME]]=I94, ", ", "")</f>
        <v xml:space="preserve">C.ID_DATE, </v>
      </c>
      <c r="F93" t="str">
        <f>LEFT(Snow_Columns[[#This Row],[TABLE_NAME]],1)&amp;"s."&amp;Snow_Columns[[#This Row],[COLUMN_NAME]]&amp; IF(Snow_Columns[[#This Row],[TABLE_NAME]]=I94, ", ", "")</f>
        <v xml:space="preserve">Cs.ID_DATE, </v>
      </c>
      <c r="G93" t="s">
        <v>589</v>
      </c>
      <c r="H93" t="s">
        <v>655</v>
      </c>
      <c r="I93" t="s">
        <v>690</v>
      </c>
      <c r="J93" t="s">
        <v>692</v>
      </c>
      <c r="K93">
        <v>7</v>
      </c>
      <c r="M93" t="s">
        <v>66</v>
      </c>
      <c r="N93" t="s">
        <v>150</v>
      </c>
      <c r="Q93">
        <v>38</v>
      </c>
      <c r="R93">
        <v>10</v>
      </c>
      <c r="S93">
        <v>0</v>
      </c>
      <c r="AN93" t="s">
        <v>67</v>
      </c>
      <c r="AO93" t="s">
        <v>67</v>
      </c>
    </row>
    <row r="94" spans="2:41" hidden="1" x14ac:dyDescent="0.25">
      <c r="B94" t="str">
        <f>"ifnull("&amp;LEFT(Snow_Columns[[#This Row],[TABLE_NAME]],1) &amp;"."&amp;Snow_Columns[[#This Row],[COLUMN_NAME]]&amp;IF(Snow_Columns[[#This Row],[DATA_TYPE]]= "text",", ''",", 0")&amp;"),"</f>
        <v>ifnull(C.ID_DATEMINUS1, 0),</v>
      </c>
      <c r="C94" t="str">
        <f>LEFT(Snow_Columns[[#This Row],[TABLE_NAME]],1) &amp;"."&amp;Snow_Columns[[#This Row],[COLUMN_NAME]]&amp; " = " &amp; LEFT(Snow_Columns[[#This Row],[TABLE_NAME]],1) &amp; "s."&amp;Snow_Columns[[#This Row],[COLUMN_NAME]]&amp; IF(Snow_Columns[[#This Row],[TABLE_NAME]]=I95, ", ", "")</f>
        <v xml:space="preserve">C.ID_DATEMINUS1 = Cs.ID_DATEMINUS1, </v>
      </c>
      <c r="D94" t="str">
        <f>Snow_Columns[[#This Row],[COLUMN_NAME]]&amp; IF(Snow_Columns[[#This Row],[TABLE_NAME]]=I95, ", ", "")</f>
        <v xml:space="preserve">ID_DATEMINUS1, </v>
      </c>
      <c r="E94" t="str">
        <f>LEFT(Snow_Columns[[#This Row],[TABLE_NAME]],1)&amp;"."&amp;Snow_Columns[[#This Row],[COLUMN_NAME]]&amp; IF(Snow_Columns[[#This Row],[TABLE_NAME]]=I95, ", ", "")</f>
        <v xml:space="preserve">C.ID_DATEMINUS1, </v>
      </c>
      <c r="F94" t="str">
        <f>LEFT(Snow_Columns[[#This Row],[TABLE_NAME]],1)&amp;"s."&amp;Snow_Columns[[#This Row],[COLUMN_NAME]]&amp; IF(Snow_Columns[[#This Row],[TABLE_NAME]]=I95, ", ", "")</f>
        <v xml:space="preserve">Cs.ID_DATEMINUS1, </v>
      </c>
      <c r="G94" t="s">
        <v>589</v>
      </c>
      <c r="H94" t="s">
        <v>655</v>
      </c>
      <c r="I94" t="s">
        <v>690</v>
      </c>
      <c r="J94" t="s">
        <v>693</v>
      </c>
      <c r="K94">
        <v>9</v>
      </c>
      <c r="M94" t="s">
        <v>66</v>
      </c>
      <c r="N94" t="s">
        <v>150</v>
      </c>
      <c r="Q94">
        <v>38</v>
      </c>
      <c r="R94">
        <v>10</v>
      </c>
      <c r="S94">
        <v>0</v>
      </c>
      <c r="AN94" t="s">
        <v>67</v>
      </c>
      <c r="AO94" t="s">
        <v>67</v>
      </c>
    </row>
    <row r="95" spans="2:41" hidden="1" x14ac:dyDescent="0.25">
      <c r="B95" t="str">
        <f>"ifnull("&amp;LEFT(Snow_Columns[[#This Row],[TABLE_NAME]],1) &amp;"."&amp;Snow_Columns[[#This Row],[COLUMN_NAME]]&amp;IF(Snow_Columns[[#This Row],[DATA_TYPE]]= "text",", ''",", 0")&amp;"),"</f>
        <v>ifnull(C.ISFRIDAY, 0),</v>
      </c>
      <c r="C95" t="str">
        <f>LEFT(Snow_Columns[[#This Row],[TABLE_NAME]],1) &amp;"."&amp;Snow_Columns[[#This Row],[COLUMN_NAME]]&amp; " = " &amp; LEFT(Snow_Columns[[#This Row],[TABLE_NAME]],1) &amp; "s."&amp;Snow_Columns[[#This Row],[COLUMN_NAME]]&amp; IF(Snow_Columns[[#This Row],[TABLE_NAME]]=I96, ", ", "")</f>
        <v xml:space="preserve">C.ISFRIDAY = Cs.ISFRIDAY, </v>
      </c>
      <c r="D95" t="str">
        <f>Snow_Columns[[#This Row],[COLUMN_NAME]]&amp; IF(Snow_Columns[[#This Row],[TABLE_NAME]]=I96, ", ", "")</f>
        <v xml:space="preserve">ISFRIDAY, </v>
      </c>
      <c r="E95" t="str">
        <f>LEFT(Snow_Columns[[#This Row],[TABLE_NAME]],1)&amp;"."&amp;Snow_Columns[[#This Row],[COLUMN_NAME]]&amp; IF(Snow_Columns[[#This Row],[TABLE_NAME]]=I96, ", ", "")</f>
        <v xml:space="preserve">C.ISFRIDAY, </v>
      </c>
      <c r="F95" t="str">
        <f>LEFT(Snow_Columns[[#This Row],[TABLE_NAME]],1)&amp;"s."&amp;Snow_Columns[[#This Row],[COLUMN_NAME]]&amp; IF(Snow_Columns[[#This Row],[TABLE_NAME]]=I96, ", ", "")</f>
        <v xml:space="preserve">Cs.ISFRIDAY, </v>
      </c>
      <c r="G95" t="s">
        <v>589</v>
      </c>
      <c r="H95" t="s">
        <v>655</v>
      </c>
      <c r="I95" t="s">
        <v>690</v>
      </c>
      <c r="J95" t="s">
        <v>675</v>
      </c>
      <c r="K95">
        <v>29</v>
      </c>
      <c r="M95" t="s">
        <v>66</v>
      </c>
      <c r="N95" t="s">
        <v>150</v>
      </c>
      <c r="Q95">
        <v>38</v>
      </c>
      <c r="R95">
        <v>10</v>
      </c>
      <c r="S95">
        <v>0</v>
      </c>
      <c r="AN95" t="s">
        <v>67</v>
      </c>
      <c r="AO95" t="s">
        <v>67</v>
      </c>
    </row>
    <row r="96" spans="2:41" hidden="1" x14ac:dyDescent="0.25">
      <c r="B96" t="str">
        <f>"ifnull("&amp;LEFT(Snow_Columns[[#This Row],[TABLE_NAME]],1) &amp;"."&amp;Snow_Columns[[#This Row],[COLUMN_NAME]]&amp;IF(Snow_Columns[[#This Row],[DATA_TYPE]]= "text",", ''",", 0")&amp;"),"</f>
        <v>ifnull(C.ISLASTDAYOFMONTH, 0),</v>
      </c>
      <c r="C96" t="str">
        <f>LEFT(Snow_Columns[[#This Row],[TABLE_NAME]],1) &amp;"."&amp;Snow_Columns[[#This Row],[COLUMN_NAME]]&amp; " = " &amp; LEFT(Snow_Columns[[#This Row],[TABLE_NAME]],1) &amp; "s."&amp;Snow_Columns[[#This Row],[COLUMN_NAME]]&amp; IF(Snow_Columns[[#This Row],[TABLE_NAME]]=I97, ", ", "")</f>
        <v xml:space="preserve">C.ISLASTDAYOFMONTH = Cs.ISLASTDAYOFMONTH, </v>
      </c>
      <c r="D96" t="str">
        <f>Snow_Columns[[#This Row],[COLUMN_NAME]]&amp; IF(Snow_Columns[[#This Row],[TABLE_NAME]]=I97, ", ", "")</f>
        <v xml:space="preserve">ISLASTDAYOFMONTH, </v>
      </c>
      <c r="E96" t="str">
        <f>LEFT(Snow_Columns[[#This Row],[TABLE_NAME]],1)&amp;"."&amp;Snow_Columns[[#This Row],[COLUMN_NAME]]&amp; IF(Snow_Columns[[#This Row],[TABLE_NAME]]=I97, ", ", "")</f>
        <v xml:space="preserve">C.ISLASTDAYOFMONTH, </v>
      </c>
      <c r="F96" t="str">
        <f>LEFT(Snow_Columns[[#This Row],[TABLE_NAME]],1)&amp;"s."&amp;Snow_Columns[[#This Row],[COLUMN_NAME]]&amp; IF(Snow_Columns[[#This Row],[TABLE_NAME]]=I97, ", ", "")</f>
        <v xml:space="preserve">Cs.ISLASTDAYOFMONTH, </v>
      </c>
      <c r="G96" t="s">
        <v>589</v>
      </c>
      <c r="H96" t="s">
        <v>655</v>
      </c>
      <c r="I96" t="s">
        <v>690</v>
      </c>
      <c r="J96" t="s">
        <v>677</v>
      </c>
      <c r="K96">
        <v>32</v>
      </c>
      <c r="M96" t="s">
        <v>66</v>
      </c>
      <c r="N96" t="s">
        <v>150</v>
      </c>
      <c r="Q96">
        <v>38</v>
      </c>
      <c r="R96">
        <v>10</v>
      </c>
      <c r="S96">
        <v>0</v>
      </c>
      <c r="AN96" t="s">
        <v>67</v>
      </c>
      <c r="AO96" t="s">
        <v>67</v>
      </c>
    </row>
    <row r="97" spans="2:41" hidden="1" x14ac:dyDescent="0.25">
      <c r="B97" t="str">
        <f>"ifnull("&amp;LEFT(Snow_Columns[[#This Row],[TABLE_NAME]],1) &amp;"."&amp;Snow_Columns[[#This Row],[COLUMN_NAME]]&amp;IF(Snow_Columns[[#This Row],[DATA_TYPE]]= "text",", ''",", 0")&amp;"),"</f>
        <v>ifnull(C.ISWEEKDAY, 0),</v>
      </c>
      <c r="C97" t="str">
        <f>LEFT(Snow_Columns[[#This Row],[TABLE_NAME]],1) &amp;"."&amp;Snow_Columns[[#This Row],[COLUMN_NAME]]&amp; " = " &amp; LEFT(Snow_Columns[[#This Row],[TABLE_NAME]],1) &amp; "s."&amp;Snow_Columns[[#This Row],[COLUMN_NAME]]&amp; IF(Snow_Columns[[#This Row],[TABLE_NAME]]=I98, ", ", "")</f>
        <v xml:space="preserve">C.ISWEEKDAY = Cs.ISWEEKDAY, </v>
      </c>
      <c r="D97" t="str">
        <f>Snow_Columns[[#This Row],[COLUMN_NAME]]&amp; IF(Snow_Columns[[#This Row],[TABLE_NAME]]=I98, ", ", "")</f>
        <v xml:space="preserve">ISWEEKDAY, </v>
      </c>
      <c r="E97" t="str">
        <f>LEFT(Snow_Columns[[#This Row],[TABLE_NAME]],1)&amp;"."&amp;Snow_Columns[[#This Row],[COLUMN_NAME]]&amp; IF(Snow_Columns[[#This Row],[TABLE_NAME]]=I98, ", ", "")</f>
        <v xml:space="preserve">C.ISWEEKDAY, </v>
      </c>
      <c r="F97" t="str">
        <f>LEFT(Snow_Columns[[#This Row],[TABLE_NAME]],1)&amp;"s."&amp;Snow_Columns[[#This Row],[COLUMN_NAME]]&amp; IF(Snow_Columns[[#This Row],[TABLE_NAME]]=I98, ", ", "")</f>
        <v xml:space="preserve">Cs.ISWEEKDAY, </v>
      </c>
      <c r="G97" t="s">
        <v>589</v>
      </c>
      <c r="H97" t="s">
        <v>655</v>
      </c>
      <c r="I97" t="s">
        <v>690</v>
      </c>
      <c r="J97" t="s">
        <v>678</v>
      </c>
      <c r="K97">
        <v>27</v>
      </c>
      <c r="M97" t="s">
        <v>66</v>
      </c>
      <c r="N97" t="s">
        <v>150</v>
      </c>
      <c r="Q97">
        <v>38</v>
      </c>
      <c r="R97">
        <v>10</v>
      </c>
      <c r="S97">
        <v>0</v>
      </c>
      <c r="AN97" t="s">
        <v>67</v>
      </c>
      <c r="AO97" t="s">
        <v>67</v>
      </c>
    </row>
    <row r="98" spans="2:41" hidden="1" x14ac:dyDescent="0.25">
      <c r="B98" t="str">
        <f>"ifnull("&amp;LEFT(Snow_Columns[[#This Row],[TABLE_NAME]],1) &amp;"."&amp;Snow_Columns[[#This Row],[COLUMN_NAME]]&amp;IF(Snow_Columns[[#This Row],[DATA_TYPE]]= "text",", ''",", 0")&amp;"),"</f>
        <v>ifnull(C.ISWEEKENDDAY, 0),</v>
      </c>
      <c r="C98" t="str">
        <f>LEFT(Snow_Columns[[#This Row],[TABLE_NAME]],1) &amp;"."&amp;Snow_Columns[[#This Row],[COLUMN_NAME]]&amp; " = " &amp; LEFT(Snow_Columns[[#This Row],[TABLE_NAME]],1) &amp; "s."&amp;Snow_Columns[[#This Row],[COLUMN_NAME]]&amp; IF(Snow_Columns[[#This Row],[TABLE_NAME]]=I99, ", ", "")</f>
        <v xml:space="preserve">C.ISWEEKENDDAY = Cs.ISWEEKENDDAY, </v>
      </c>
      <c r="D98" t="str">
        <f>Snow_Columns[[#This Row],[COLUMN_NAME]]&amp; IF(Snow_Columns[[#This Row],[TABLE_NAME]]=I99, ", ", "")</f>
        <v xml:space="preserve">ISWEEKENDDAY, </v>
      </c>
      <c r="E98" t="str">
        <f>LEFT(Snow_Columns[[#This Row],[TABLE_NAME]],1)&amp;"."&amp;Snow_Columns[[#This Row],[COLUMN_NAME]]&amp; IF(Snow_Columns[[#This Row],[TABLE_NAME]]=I99, ", ", "")</f>
        <v xml:space="preserve">C.ISWEEKENDDAY, </v>
      </c>
      <c r="F98" t="str">
        <f>LEFT(Snow_Columns[[#This Row],[TABLE_NAME]],1)&amp;"s."&amp;Snow_Columns[[#This Row],[COLUMN_NAME]]&amp; IF(Snow_Columns[[#This Row],[TABLE_NAME]]=I99, ", ", "")</f>
        <v xml:space="preserve">Cs.ISWEEKENDDAY, </v>
      </c>
      <c r="G98" t="s">
        <v>589</v>
      </c>
      <c r="H98" t="s">
        <v>655</v>
      </c>
      <c r="I98" t="s">
        <v>690</v>
      </c>
      <c r="J98" t="s">
        <v>679</v>
      </c>
      <c r="K98">
        <v>28</v>
      </c>
      <c r="M98" t="s">
        <v>66</v>
      </c>
      <c r="N98" t="s">
        <v>150</v>
      </c>
      <c r="Q98">
        <v>38</v>
      </c>
      <c r="R98">
        <v>10</v>
      </c>
      <c r="S98">
        <v>0</v>
      </c>
      <c r="AN98" t="s">
        <v>67</v>
      </c>
      <c r="AO98" t="s">
        <v>67</v>
      </c>
    </row>
    <row r="99" spans="2:41" hidden="1" x14ac:dyDescent="0.25">
      <c r="B99" t="str">
        <f>"ifnull("&amp;LEFT(Snow_Columns[[#This Row],[TABLE_NAME]],1) &amp;"."&amp;Snow_Columns[[#This Row],[COLUMN_NAME]]&amp;IF(Snow_Columns[[#This Row],[DATA_TYPE]]= "text",", ''",", 0")&amp;"),"</f>
        <v>ifnull(C.LAST_DAY_OF_MONTH_DATE, 0),</v>
      </c>
      <c r="C99" t="str">
        <f>LEFT(Snow_Columns[[#This Row],[TABLE_NAME]],1) &amp;"."&amp;Snow_Columns[[#This Row],[COLUMN_NAME]]&amp; " = " &amp; LEFT(Snow_Columns[[#This Row],[TABLE_NAME]],1) &amp; "s."&amp;Snow_Columns[[#This Row],[COLUMN_NAME]]&amp; IF(Snow_Columns[[#This Row],[TABLE_NAME]]=I100, ", ", "")</f>
        <v xml:space="preserve">C.LAST_DAY_OF_MONTH_DATE = Cs.LAST_DAY_OF_MONTH_DATE, </v>
      </c>
      <c r="D99" t="str">
        <f>Snow_Columns[[#This Row],[COLUMN_NAME]]&amp; IF(Snow_Columns[[#This Row],[TABLE_NAME]]=I100, ", ", "")</f>
        <v xml:space="preserve">LAST_DAY_OF_MONTH_DATE, </v>
      </c>
      <c r="E99" t="str">
        <f>LEFT(Snow_Columns[[#This Row],[TABLE_NAME]],1)&amp;"."&amp;Snow_Columns[[#This Row],[COLUMN_NAME]]&amp; IF(Snow_Columns[[#This Row],[TABLE_NAME]]=I100, ", ", "")</f>
        <v xml:space="preserve">C.LAST_DAY_OF_MONTH_DATE, </v>
      </c>
      <c r="F99" t="str">
        <f>LEFT(Snow_Columns[[#This Row],[TABLE_NAME]],1)&amp;"s."&amp;Snow_Columns[[#This Row],[COLUMN_NAME]]&amp; IF(Snow_Columns[[#This Row],[TABLE_NAME]]=I100, ", ", "")</f>
        <v xml:space="preserve">Cs.LAST_DAY_OF_MONTH_DATE, </v>
      </c>
      <c r="G99" t="s">
        <v>589</v>
      </c>
      <c r="H99" t="s">
        <v>655</v>
      </c>
      <c r="I99" t="s">
        <v>690</v>
      </c>
      <c r="J99" t="s">
        <v>694</v>
      </c>
      <c r="K99">
        <v>52</v>
      </c>
      <c r="M99" t="s">
        <v>66</v>
      </c>
      <c r="N99" t="s">
        <v>228</v>
      </c>
      <c r="AN99" t="s">
        <v>67</v>
      </c>
      <c r="AO99" t="s">
        <v>67</v>
      </c>
    </row>
    <row r="100" spans="2:41" hidden="1" x14ac:dyDescent="0.25">
      <c r="B100" t="str">
        <f>"ifnull("&amp;LEFT(Snow_Columns[[#This Row],[TABLE_NAME]],1) &amp;"."&amp;Snow_Columns[[#This Row],[COLUMN_NAME]]&amp;IF(Snow_Columns[[#This Row],[DATA_TYPE]]= "text",", ''",", 0")&amp;"),"</f>
        <v>ifnull(C.MMM, ''),</v>
      </c>
      <c r="C100" t="str">
        <f>LEFT(Snow_Columns[[#This Row],[TABLE_NAME]],1) &amp;"."&amp;Snow_Columns[[#This Row],[COLUMN_NAME]]&amp; " = " &amp; LEFT(Snow_Columns[[#This Row],[TABLE_NAME]],1) &amp; "s."&amp;Snow_Columns[[#This Row],[COLUMN_NAME]]&amp; IF(Snow_Columns[[#This Row],[TABLE_NAME]]=I101, ", ", "")</f>
        <v xml:space="preserve">C.MMM = Cs.MMM, </v>
      </c>
      <c r="D100" t="str">
        <f>Snow_Columns[[#This Row],[COLUMN_NAME]]&amp; IF(Snow_Columns[[#This Row],[TABLE_NAME]]=I101, ", ", "")</f>
        <v xml:space="preserve">MMM, </v>
      </c>
      <c r="E100" t="str">
        <f>LEFT(Snow_Columns[[#This Row],[TABLE_NAME]],1)&amp;"."&amp;Snow_Columns[[#This Row],[COLUMN_NAME]]&amp; IF(Snow_Columns[[#This Row],[TABLE_NAME]]=I101, ", ", "")</f>
        <v xml:space="preserve">C.MMM, </v>
      </c>
      <c r="F100" t="str">
        <f>LEFT(Snow_Columns[[#This Row],[TABLE_NAME]],1)&amp;"s."&amp;Snow_Columns[[#This Row],[COLUMN_NAME]]&amp; IF(Snow_Columns[[#This Row],[TABLE_NAME]]=I101, ", ", "")</f>
        <v xml:space="preserve">Cs.MMM, </v>
      </c>
      <c r="G100" t="s">
        <v>589</v>
      </c>
      <c r="H100" t="s">
        <v>655</v>
      </c>
      <c r="I100" t="s">
        <v>690</v>
      </c>
      <c r="J100" t="s">
        <v>695</v>
      </c>
      <c r="K100">
        <v>21</v>
      </c>
      <c r="M100" t="s">
        <v>66</v>
      </c>
      <c r="N100" t="s">
        <v>147</v>
      </c>
      <c r="O100">
        <v>16777216</v>
      </c>
      <c r="P100">
        <v>16777216</v>
      </c>
      <c r="AN100" t="s">
        <v>67</v>
      </c>
      <c r="AO100" t="s">
        <v>67</v>
      </c>
    </row>
    <row r="101" spans="2:41" hidden="1" x14ac:dyDescent="0.25">
      <c r="B101" t="str">
        <f>"ifnull("&amp;LEFT(Snow_Columns[[#This Row],[TABLE_NAME]],1) &amp;"."&amp;Snow_Columns[[#This Row],[COLUMN_NAME]]&amp;IF(Snow_Columns[[#This Row],[DATA_TYPE]]= "text",", ''",", 0")&amp;"),"</f>
        <v>ifnull(C.MMMM, ''),</v>
      </c>
      <c r="C101" t="str">
        <f>LEFT(Snow_Columns[[#This Row],[TABLE_NAME]],1) &amp;"."&amp;Snow_Columns[[#This Row],[COLUMN_NAME]]&amp; " = " &amp; LEFT(Snow_Columns[[#This Row],[TABLE_NAME]],1) &amp; "s."&amp;Snow_Columns[[#This Row],[COLUMN_NAME]]&amp; IF(Snow_Columns[[#This Row],[TABLE_NAME]]=I102, ", ", "")</f>
        <v xml:space="preserve">C.MMMM = Cs.MMMM, </v>
      </c>
      <c r="D101" t="str">
        <f>Snow_Columns[[#This Row],[COLUMN_NAME]]&amp; IF(Snow_Columns[[#This Row],[TABLE_NAME]]=I102, ", ", "")</f>
        <v xml:space="preserve">MMMM, </v>
      </c>
      <c r="E101" t="str">
        <f>LEFT(Snow_Columns[[#This Row],[TABLE_NAME]],1)&amp;"."&amp;Snow_Columns[[#This Row],[COLUMN_NAME]]&amp; IF(Snow_Columns[[#This Row],[TABLE_NAME]]=I102, ", ", "")</f>
        <v xml:space="preserve">C.MMMM, </v>
      </c>
      <c r="F101" t="str">
        <f>LEFT(Snow_Columns[[#This Row],[TABLE_NAME]],1)&amp;"s."&amp;Snow_Columns[[#This Row],[COLUMN_NAME]]&amp; IF(Snow_Columns[[#This Row],[TABLE_NAME]]=I102, ", ", "")</f>
        <v xml:space="preserve">Cs.MMMM, </v>
      </c>
      <c r="G101" t="s">
        <v>589</v>
      </c>
      <c r="H101" t="s">
        <v>655</v>
      </c>
      <c r="I101" t="s">
        <v>690</v>
      </c>
      <c r="J101" t="s">
        <v>696</v>
      </c>
      <c r="K101">
        <v>23</v>
      </c>
      <c r="M101" t="s">
        <v>66</v>
      </c>
      <c r="N101" t="s">
        <v>147</v>
      </c>
      <c r="O101">
        <v>16777216</v>
      </c>
      <c r="P101">
        <v>16777216</v>
      </c>
      <c r="AN101" t="s">
        <v>67</v>
      </c>
      <c r="AO101" t="s">
        <v>67</v>
      </c>
    </row>
    <row r="102" spans="2:41" hidden="1" x14ac:dyDescent="0.25">
      <c r="B102" t="str">
        <f>"ifnull("&amp;LEFT(Snow_Columns[[#This Row],[TABLE_NAME]],1) &amp;"."&amp;Snow_Columns[[#This Row],[COLUMN_NAME]]&amp;IF(Snow_Columns[[#This Row],[DATA_TYPE]]= "text",", ''",", 0")&amp;"),"</f>
        <v>ifnull(C.MMM_MINUS1, ''),</v>
      </c>
      <c r="C102" t="str">
        <f>LEFT(Snow_Columns[[#This Row],[TABLE_NAME]],1) &amp;"."&amp;Snow_Columns[[#This Row],[COLUMN_NAME]]&amp; " = " &amp; LEFT(Snow_Columns[[#This Row],[TABLE_NAME]],1) &amp; "s."&amp;Snow_Columns[[#This Row],[COLUMN_NAME]]&amp; IF(Snow_Columns[[#This Row],[TABLE_NAME]]=I103, ", ", "")</f>
        <v xml:space="preserve">C.MMM_MINUS1 = Cs.MMM_MINUS1, </v>
      </c>
      <c r="D102" t="str">
        <f>Snow_Columns[[#This Row],[COLUMN_NAME]]&amp; IF(Snow_Columns[[#This Row],[TABLE_NAME]]=I103, ", ", "")</f>
        <v xml:space="preserve">MMM_MINUS1, </v>
      </c>
      <c r="E102" t="str">
        <f>LEFT(Snow_Columns[[#This Row],[TABLE_NAME]],1)&amp;"."&amp;Snow_Columns[[#This Row],[COLUMN_NAME]]&amp; IF(Snow_Columns[[#This Row],[TABLE_NAME]]=I103, ", ", "")</f>
        <v xml:space="preserve">C.MMM_MINUS1, </v>
      </c>
      <c r="F102" t="str">
        <f>LEFT(Snow_Columns[[#This Row],[TABLE_NAME]],1)&amp;"s."&amp;Snow_Columns[[#This Row],[COLUMN_NAME]]&amp; IF(Snow_Columns[[#This Row],[TABLE_NAME]]=I103, ", ", "")</f>
        <v xml:space="preserve">Cs.MMM_MINUS1, </v>
      </c>
      <c r="G102" t="s">
        <v>589</v>
      </c>
      <c r="H102" t="s">
        <v>655</v>
      </c>
      <c r="I102" t="s">
        <v>690</v>
      </c>
      <c r="J102" t="s">
        <v>697</v>
      </c>
      <c r="K102">
        <v>22</v>
      </c>
      <c r="M102" t="s">
        <v>66</v>
      </c>
      <c r="N102" t="s">
        <v>147</v>
      </c>
      <c r="O102">
        <v>16777216</v>
      </c>
      <c r="P102">
        <v>16777216</v>
      </c>
      <c r="AN102" t="s">
        <v>67</v>
      </c>
      <c r="AO102" t="s">
        <v>67</v>
      </c>
    </row>
    <row r="103" spans="2:41" hidden="1" x14ac:dyDescent="0.25">
      <c r="B103" t="str">
        <f>"ifnull("&amp;LEFT(Snow_Columns[[#This Row],[TABLE_NAME]],1) &amp;"."&amp;Snow_Columns[[#This Row],[COLUMN_NAME]]&amp;IF(Snow_Columns[[#This Row],[DATA_TYPE]]= "text",", ''",", 0")&amp;"),"</f>
        <v>ifnull(C.MONTHOFYEAR, 0),</v>
      </c>
      <c r="C103" t="str">
        <f>LEFT(Snow_Columns[[#This Row],[TABLE_NAME]],1) &amp;"."&amp;Snow_Columns[[#This Row],[COLUMN_NAME]]&amp; " = " &amp; LEFT(Snow_Columns[[#This Row],[TABLE_NAME]],1) &amp; "s."&amp;Snow_Columns[[#This Row],[COLUMN_NAME]]&amp; IF(Snow_Columns[[#This Row],[TABLE_NAME]]=I104, ", ", "")</f>
        <v xml:space="preserve">C.MONTHOFYEAR = Cs.MONTHOFYEAR, </v>
      </c>
      <c r="D103" t="str">
        <f>Snow_Columns[[#This Row],[COLUMN_NAME]]&amp; IF(Snow_Columns[[#This Row],[TABLE_NAME]]=I104, ", ", "")</f>
        <v xml:space="preserve">MONTHOFYEAR, </v>
      </c>
      <c r="E103" t="str">
        <f>LEFT(Snow_Columns[[#This Row],[TABLE_NAME]],1)&amp;"."&amp;Snow_Columns[[#This Row],[COLUMN_NAME]]&amp; IF(Snow_Columns[[#This Row],[TABLE_NAME]]=I104, ", ", "")</f>
        <v xml:space="preserve">C.MONTHOFYEAR, </v>
      </c>
      <c r="F103" t="str">
        <f>LEFT(Snow_Columns[[#This Row],[TABLE_NAME]],1)&amp;"s."&amp;Snow_Columns[[#This Row],[COLUMN_NAME]]&amp; IF(Snow_Columns[[#This Row],[TABLE_NAME]]=I104, ", ", "")</f>
        <v xml:space="preserve">Cs.MONTHOFYEAR, </v>
      </c>
      <c r="G103" t="s">
        <v>589</v>
      </c>
      <c r="H103" t="s">
        <v>655</v>
      </c>
      <c r="I103" t="s">
        <v>690</v>
      </c>
      <c r="J103" t="s">
        <v>685</v>
      </c>
      <c r="K103">
        <v>31</v>
      </c>
      <c r="M103" t="s">
        <v>66</v>
      </c>
      <c r="N103" t="s">
        <v>150</v>
      </c>
      <c r="Q103">
        <v>38</v>
      </c>
      <c r="R103">
        <v>10</v>
      </c>
      <c r="S103">
        <v>0</v>
      </c>
      <c r="AN103" t="s">
        <v>67</v>
      </c>
      <c r="AO103" t="s">
        <v>67</v>
      </c>
    </row>
    <row r="104" spans="2:41" hidden="1" x14ac:dyDescent="0.25">
      <c r="B104" t="str">
        <f>"ifnull("&amp;LEFT(Snow_Columns[[#This Row],[TABLE_NAME]],1) &amp;"."&amp;Snow_Columns[[#This Row],[COLUMN_NAME]]&amp;IF(Snow_Columns[[#This Row],[DATA_TYPE]]= "text",", ''",", 0")&amp;"),"</f>
        <v>ifnull(C.SNOWSANDBOX, ''),</v>
      </c>
      <c r="C104" t="str">
        <f>LEFT(Snow_Columns[[#This Row],[TABLE_NAME]],1) &amp;"."&amp;Snow_Columns[[#This Row],[COLUMN_NAME]]&amp; " = " &amp; LEFT(Snow_Columns[[#This Row],[TABLE_NAME]],1) &amp; "s."&amp;Snow_Columns[[#This Row],[COLUMN_NAME]]&amp; IF(Snow_Columns[[#This Row],[TABLE_NAME]]=I105, ", ", "")</f>
        <v xml:space="preserve">C.SNOWSANDBOX = Cs.SNOWSANDBOX, </v>
      </c>
      <c r="D104" t="str">
        <f>Snow_Columns[[#This Row],[COLUMN_NAME]]&amp; IF(Snow_Columns[[#This Row],[TABLE_NAME]]=I105, ", ", "")</f>
        <v xml:space="preserve">SNOWSANDBOX, </v>
      </c>
      <c r="E104" t="str">
        <f>LEFT(Snow_Columns[[#This Row],[TABLE_NAME]],1)&amp;"."&amp;Snow_Columns[[#This Row],[COLUMN_NAME]]&amp; IF(Snow_Columns[[#This Row],[TABLE_NAME]]=I105, ", ", "")</f>
        <v xml:space="preserve">C.SNOWSANDBOX, </v>
      </c>
      <c r="F104" t="str">
        <f>LEFT(Snow_Columns[[#This Row],[TABLE_NAME]],1)&amp;"s."&amp;Snow_Columns[[#This Row],[COLUMN_NAME]]&amp; IF(Snow_Columns[[#This Row],[TABLE_NAME]]=I105, ", ", "")</f>
        <v xml:space="preserve">Cs.SNOWSANDBOX, </v>
      </c>
      <c r="G104" t="s">
        <v>589</v>
      </c>
      <c r="H104" t="s">
        <v>655</v>
      </c>
      <c r="I104" t="s">
        <v>690</v>
      </c>
      <c r="J104" t="s">
        <v>698</v>
      </c>
      <c r="K104">
        <v>41</v>
      </c>
      <c r="M104" t="s">
        <v>66</v>
      </c>
      <c r="N104" t="s">
        <v>147</v>
      </c>
      <c r="O104">
        <v>18</v>
      </c>
      <c r="P104">
        <v>72</v>
      </c>
      <c r="AN104" t="s">
        <v>67</v>
      </c>
      <c r="AO104" t="s">
        <v>67</v>
      </c>
    </row>
    <row r="105" spans="2:41" hidden="1" x14ac:dyDescent="0.25">
      <c r="B105" t="str">
        <f>"ifnull("&amp;LEFT(Snow_Columns[[#This Row],[TABLE_NAME]],1) &amp;"."&amp;Snow_Columns[[#This Row],[COLUMN_NAME]]&amp;IF(Snow_Columns[[#This Row],[DATA_TYPE]]= "text",", ''",", 0")&amp;"),"</f>
        <v>ifnull(C.TODAY_DATE, 0),</v>
      </c>
      <c r="C105" t="str">
        <f>LEFT(Snow_Columns[[#This Row],[TABLE_NAME]],1) &amp;"."&amp;Snow_Columns[[#This Row],[COLUMN_NAME]]&amp; " = " &amp; LEFT(Snow_Columns[[#This Row],[TABLE_NAME]],1) &amp; "s."&amp;Snow_Columns[[#This Row],[COLUMN_NAME]]&amp; IF(Snow_Columns[[#This Row],[TABLE_NAME]]=I106, ", ", "")</f>
        <v xml:space="preserve">C.TODAY_DATE = Cs.TODAY_DATE, </v>
      </c>
      <c r="D105" t="str">
        <f>Snow_Columns[[#This Row],[COLUMN_NAME]]&amp; IF(Snow_Columns[[#This Row],[TABLE_NAME]]=I106, ", ", "")</f>
        <v xml:space="preserve">TODAY_DATE, </v>
      </c>
      <c r="E105" t="str">
        <f>LEFT(Snow_Columns[[#This Row],[TABLE_NAME]],1)&amp;"."&amp;Snow_Columns[[#This Row],[COLUMN_NAME]]&amp; IF(Snow_Columns[[#This Row],[TABLE_NAME]]=I106, ", ", "")</f>
        <v xml:space="preserve">C.TODAY_DATE, </v>
      </c>
      <c r="F105" t="str">
        <f>LEFT(Snow_Columns[[#This Row],[TABLE_NAME]],1)&amp;"s."&amp;Snow_Columns[[#This Row],[COLUMN_NAME]]&amp; IF(Snow_Columns[[#This Row],[TABLE_NAME]]=I106, ", ", "")</f>
        <v xml:space="preserve">Cs.TODAY_DATE, </v>
      </c>
      <c r="G105" t="s">
        <v>589</v>
      </c>
      <c r="H105" t="s">
        <v>655</v>
      </c>
      <c r="I105" t="s">
        <v>690</v>
      </c>
      <c r="J105" t="s">
        <v>699</v>
      </c>
      <c r="K105">
        <v>8</v>
      </c>
      <c r="M105" t="s">
        <v>66</v>
      </c>
      <c r="N105" t="s">
        <v>228</v>
      </c>
      <c r="AN105" t="s">
        <v>67</v>
      </c>
      <c r="AO105" t="s">
        <v>67</v>
      </c>
    </row>
    <row r="106" spans="2:41" hidden="1" x14ac:dyDescent="0.25">
      <c r="B106" t="str">
        <f>"ifnull("&amp;LEFT(Snow_Columns[[#This Row],[TABLE_NAME]],1) &amp;"."&amp;Snow_Columns[[#This Row],[COLUMN_NAME]]&amp;IF(Snow_Columns[[#This Row],[DATA_TYPE]]= "text",", ''",", 0")&amp;"),"</f>
        <v>ifnull(C.WEEKOFYEAR, 0),</v>
      </c>
      <c r="C106" t="str">
        <f>LEFT(Snow_Columns[[#This Row],[TABLE_NAME]],1) &amp;"."&amp;Snow_Columns[[#This Row],[COLUMN_NAME]]&amp; " = " &amp; LEFT(Snow_Columns[[#This Row],[TABLE_NAME]],1) &amp; "s."&amp;Snow_Columns[[#This Row],[COLUMN_NAME]]&amp; IF(Snow_Columns[[#This Row],[TABLE_NAME]]=I107, ", ", "")</f>
        <v xml:space="preserve">C.WEEKOFYEAR = Cs.WEEKOFYEAR, </v>
      </c>
      <c r="D106" t="str">
        <f>Snow_Columns[[#This Row],[COLUMN_NAME]]&amp; IF(Snow_Columns[[#This Row],[TABLE_NAME]]=I107, ", ", "")</f>
        <v xml:space="preserve">WEEKOFYEAR, </v>
      </c>
      <c r="E106" t="str">
        <f>LEFT(Snow_Columns[[#This Row],[TABLE_NAME]],1)&amp;"."&amp;Snow_Columns[[#This Row],[COLUMN_NAME]]&amp; IF(Snow_Columns[[#This Row],[TABLE_NAME]]=I107, ", ", "")</f>
        <v xml:space="preserve">C.WEEKOFYEAR, </v>
      </c>
      <c r="F106" t="str">
        <f>LEFT(Snow_Columns[[#This Row],[TABLE_NAME]],1)&amp;"s."&amp;Snow_Columns[[#This Row],[COLUMN_NAME]]&amp; IF(Snow_Columns[[#This Row],[TABLE_NAME]]=I107, ", ", "")</f>
        <v xml:space="preserve">Cs.WEEKOFYEAR, </v>
      </c>
      <c r="G106" t="s">
        <v>589</v>
      </c>
      <c r="H106" t="s">
        <v>655</v>
      </c>
      <c r="I106" t="s">
        <v>690</v>
      </c>
      <c r="J106" t="s">
        <v>686</v>
      </c>
      <c r="K106">
        <v>30</v>
      </c>
      <c r="M106" t="s">
        <v>66</v>
      </c>
      <c r="N106" t="s">
        <v>150</v>
      </c>
      <c r="Q106">
        <v>38</v>
      </c>
      <c r="R106">
        <v>10</v>
      </c>
      <c r="S106">
        <v>0</v>
      </c>
      <c r="AN106" t="s">
        <v>67</v>
      </c>
      <c r="AO106" t="s">
        <v>67</v>
      </c>
    </row>
    <row r="107" spans="2:41" hidden="1" x14ac:dyDescent="0.25">
      <c r="B107" t="str">
        <f>"ifnull("&amp;LEFT(Snow_Columns[[#This Row],[TABLE_NAME]],1) &amp;"."&amp;Snow_Columns[[#This Row],[COLUMN_NAME]]&amp;IF(Snow_Columns[[#This Row],[DATA_TYPE]]= "text",", ''",", 0")&amp;"),"</f>
        <v>ifnull(C.YYYY, 0),</v>
      </c>
      <c r="C107" t="str">
        <f>LEFT(Snow_Columns[[#This Row],[TABLE_NAME]],1) &amp;"."&amp;Snow_Columns[[#This Row],[COLUMN_NAME]]&amp; " = " &amp; LEFT(Snow_Columns[[#This Row],[TABLE_NAME]],1) &amp; "s."&amp;Snow_Columns[[#This Row],[COLUMN_NAME]]&amp; IF(Snow_Columns[[#This Row],[TABLE_NAME]]=I108, ", ", "")</f>
        <v xml:space="preserve">C.YYYY = Cs.YYYY, </v>
      </c>
      <c r="D107" t="str">
        <f>Snow_Columns[[#This Row],[COLUMN_NAME]]&amp; IF(Snow_Columns[[#This Row],[TABLE_NAME]]=I108, ", ", "")</f>
        <v xml:space="preserve">YYYY, </v>
      </c>
      <c r="E107" t="str">
        <f>LEFT(Snow_Columns[[#This Row],[TABLE_NAME]],1)&amp;"."&amp;Snow_Columns[[#This Row],[COLUMN_NAME]]&amp; IF(Snow_Columns[[#This Row],[TABLE_NAME]]=I108, ", ", "")</f>
        <v xml:space="preserve">C.YYYY, </v>
      </c>
      <c r="F107" t="str">
        <f>LEFT(Snow_Columns[[#This Row],[TABLE_NAME]],1)&amp;"s."&amp;Snow_Columns[[#This Row],[COLUMN_NAME]]&amp; IF(Snow_Columns[[#This Row],[TABLE_NAME]]=I108, ", ", "")</f>
        <v xml:space="preserve">Cs.YYYY, </v>
      </c>
      <c r="G107" t="s">
        <v>589</v>
      </c>
      <c r="H107" t="s">
        <v>655</v>
      </c>
      <c r="I107" t="s">
        <v>690</v>
      </c>
      <c r="J107" t="s">
        <v>700</v>
      </c>
      <c r="K107">
        <v>10</v>
      </c>
      <c r="M107" t="s">
        <v>66</v>
      </c>
      <c r="N107" t="s">
        <v>150</v>
      </c>
      <c r="Q107">
        <v>38</v>
      </c>
      <c r="R107">
        <v>10</v>
      </c>
      <c r="S107">
        <v>0</v>
      </c>
      <c r="AN107" t="s">
        <v>67</v>
      </c>
      <c r="AO107" t="s">
        <v>67</v>
      </c>
    </row>
    <row r="108" spans="2:41" hidden="1" x14ac:dyDescent="0.25">
      <c r="B108" t="str">
        <f>"ifnull("&amp;LEFT(Snow_Columns[[#This Row],[TABLE_NAME]],1) &amp;"."&amp;Snow_Columns[[#This Row],[COLUMN_NAME]]&amp;IF(Snow_Columns[[#This Row],[DATA_TYPE]]= "text",", ''",", 0")&amp;"),"</f>
        <v>ifnull(C.YYYYMM, 0),</v>
      </c>
      <c r="C108" t="str">
        <f>LEFT(Snow_Columns[[#This Row],[TABLE_NAME]],1) &amp;"."&amp;Snow_Columns[[#This Row],[COLUMN_NAME]]&amp; " = " &amp; LEFT(Snow_Columns[[#This Row],[TABLE_NAME]],1) &amp; "s."&amp;Snow_Columns[[#This Row],[COLUMN_NAME]]&amp; IF(Snow_Columns[[#This Row],[TABLE_NAME]]=I109, ", ", "")</f>
        <v xml:space="preserve">C.YYYYMM = Cs.YYYYMM, </v>
      </c>
      <c r="D108" t="str">
        <f>Snow_Columns[[#This Row],[COLUMN_NAME]]&amp; IF(Snow_Columns[[#This Row],[TABLE_NAME]]=I109, ", ", "")</f>
        <v xml:space="preserve">YYYYMM, </v>
      </c>
      <c r="E108" t="str">
        <f>LEFT(Snow_Columns[[#This Row],[TABLE_NAME]],1)&amp;"."&amp;Snow_Columns[[#This Row],[COLUMN_NAME]]&amp; IF(Snow_Columns[[#This Row],[TABLE_NAME]]=I109, ", ", "")</f>
        <v xml:space="preserve">C.YYYYMM, </v>
      </c>
      <c r="F108" t="str">
        <f>LEFT(Snow_Columns[[#This Row],[TABLE_NAME]],1)&amp;"s."&amp;Snow_Columns[[#This Row],[COLUMN_NAME]]&amp; IF(Snow_Columns[[#This Row],[TABLE_NAME]]=I109, ", ", "")</f>
        <v xml:space="preserve">Cs.YYYYMM, </v>
      </c>
      <c r="G108" t="s">
        <v>589</v>
      </c>
      <c r="H108" t="s">
        <v>655</v>
      </c>
      <c r="I108" t="s">
        <v>690</v>
      </c>
      <c r="J108" t="s">
        <v>701</v>
      </c>
      <c r="K108">
        <v>11</v>
      </c>
      <c r="M108" t="s">
        <v>66</v>
      </c>
      <c r="N108" t="s">
        <v>150</v>
      </c>
      <c r="Q108">
        <v>38</v>
      </c>
      <c r="R108">
        <v>10</v>
      </c>
      <c r="S108">
        <v>0</v>
      </c>
      <c r="AN108" t="s">
        <v>67</v>
      </c>
      <c r="AO108" t="s">
        <v>67</v>
      </c>
    </row>
    <row r="109" spans="2:41" hidden="1" x14ac:dyDescent="0.25">
      <c r="B109" t="str">
        <f>"ifnull("&amp;LEFT(Snow_Columns[[#This Row],[TABLE_NAME]],1) &amp;"."&amp;Snow_Columns[[#This Row],[COLUMN_NAME]]&amp;IF(Snow_Columns[[#This Row],[DATA_TYPE]]= "text",", ''",", 0")&amp;"),"</f>
        <v>ifnull(C.YYYYMMDD_JAN_MINUS_1Y, ''),</v>
      </c>
      <c r="C109" t="str">
        <f>LEFT(Snow_Columns[[#This Row],[TABLE_NAME]],1) &amp;"."&amp;Snow_Columns[[#This Row],[COLUMN_NAME]]&amp; " = " &amp; LEFT(Snow_Columns[[#This Row],[TABLE_NAME]],1) &amp; "s."&amp;Snow_Columns[[#This Row],[COLUMN_NAME]]&amp; IF(Snow_Columns[[#This Row],[TABLE_NAME]]=I110, ", ", "")</f>
        <v xml:space="preserve">C.YYYYMMDD_JAN_MINUS_1Y = Cs.YYYYMMDD_JAN_MINUS_1Y, </v>
      </c>
      <c r="D109" t="str">
        <f>Snow_Columns[[#This Row],[COLUMN_NAME]]&amp; IF(Snow_Columns[[#This Row],[TABLE_NAME]]=I110, ", ", "")</f>
        <v xml:space="preserve">YYYYMMDD_JAN_MINUS_1Y, </v>
      </c>
      <c r="E109" t="str">
        <f>LEFT(Snow_Columns[[#This Row],[TABLE_NAME]],1)&amp;"."&amp;Snow_Columns[[#This Row],[COLUMN_NAME]]&amp; IF(Snow_Columns[[#This Row],[TABLE_NAME]]=I110, ", ", "")</f>
        <v xml:space="preserve">C.YYYYMMDD_JAN_MINUS_1Y, </v>
      </c>
      <c r="F109" t="str">
        <f>LEFT(Snow_Columns[[#This Row],[TABLE_NAME]],1)&amp;"s."&amp;Snow_Columns[[#This Row],[COLUMN_NAME]]&amp; IF(Snow_Columns[[#This Row],[TABLE_NAME]]=I110, ", ", "")</f>
        <v xml:space="preserve">Cs.YYYYMMDD_JAN_MINUS_1Y, </v>
      </c>
      <c r="G109" t="s">
        <v>589</v>
      </c>
      <c r="H109" t="s">
        <v>655</v>
      </c>
      <c r="I109" t="s">
        <v>690</v>
      </c>
      <c r="J109" t="s">
        <v>702</v>
      </c>
      <c r="K109">
        <v>4</v>
      </c>
      <c r="M109" t="s">
        <v>66</v>
      </c>
      <c r="N109" t="s">
        <v>147</v>
      </c>
      <c r="O109">
        <v>16777216</v>
      </c>
      <c r="P109">
        <v>16777216</v>
      </c>
      <c r="AN109" t="s">
        <v>67</v>
      </c>
      <c r="AO109" t="s">
        <v>67</v>
      </c>
    </row>
    <row r="110" spans="2:41" hidden="1" x14ac:dyDescent="0.25">
      <c r="B110" t="str">
        <f>"ifnull("&amp;LEFT(Snow_Columns[[#This Row],[TABLE_NAME]],1) &amp;"."&amp;Snow_Columns[[#This Row],[COLUMN_NAME]]&amp;IF(Snow_Columns[[#This Row],[DATA_TYPE]]= "text",", ''",", 0")&amp;"),"</f>
        <v>ifnull(C.YYYYMMDD_JAN_MINUS_2Y, ''),</v>
      </c>
      <c r="C110" t="str">
        <f>LEFT(Snow_Columns[[#This Row],[TABLE_NAME]],1) &amp;"."&amp;Snow_Columns[[#This Row],[COLUMN_NAME]]&amp; " = " &amp; LEFT(Snow_Columns[[#This Row],[TABLE_NAME]],1) &amp; "s."&amp;Snow_Columns[[#This Row],[COLUMN_NAME]]&amp; IF(Snow_Columns[[#This Row],[TABLE_NAME]]=I111, ", ", "")</f>
        <v xml:space="preserve">C.YYYYMMDD_JAN_MINUS_2Y = Cs.YYYYMMDD_JAN_MINUS_2Y, </v>
      </c>
      <c r="D110" t="str">
        <f>Snow_Columns[[#This Row],[COLUMN_NAME]]&amp; IF(Snow_Columns[[#This Row],[TABLE_NAME]]=I111, ", ", "")</f>
        <v xml:space="preserve">YYYYMMDD_JAN_MINUS_2Y, </v>
      </c>
      <c r="E110" t="str">
        <f>LEFT(Snow_Columns[[#This Row],[TABLE_NAME]],1)&amp;"."&amp;Snow_Columns[[#This Row],[COLUMN_NAME]]&amp; IF(Snow_Columns[[#This Row],[TABLE_NAME]]=I111, ", ", "")</f>
        <v xml:space="preserve">C.YYYYMMDD_JAN_MINUS_2Y, </v>
      </c>
      <c r="F110" t="str">
        <f>LEFT(Snow_Columns[[#This Row],[TABLE_NAME]],1)&amp;"s."&amp;Snow_Columns[[#This Row],[COLUMN_NAME]]&amp; IF(Snow_Columns[[#This Row],[TABLE_NAME]]=I111, ", ", "")</f>
        <v xml:space="preserve">Cs.YYYYMMDD_JAN_MINUS_2Y, </v>
      </c>
      <c r="G110" t="s">
        <v>589</v>
      </c>
      <c r="H110" t="s">
        <v>655</v>
      </c>
      <c r="I110" t="s">
        <v>690</v>
      </c>
      <c r="J110" t="s">
        <v>703</v>
      </c>
      <c r="K110">
        <v>5</v>
      </c>
      <c r="M110" t="s">
        <v>66</v>
      </c>
      <c r="N110" t="s">
        <v>147</v>
      </c>
      <c r="O110">
        <v>16777216</v>
      </c>
      <c r="P110">
        <v>16777216</v>
      </c>
      <c r="AN110" t="s">
        <v>67</v>
      </c>
      <c r="AO110" t="s">
        <v>67</v>
      </c>
    </row>
    <row r="111" spans="2:41" hidden="1" x14ac:dyDescent="0.25">
      <c r="B111" t="str">
        <f>"ifnull("&amp;LEFT(Snow_Columns[[#This Row],[TABLE_NAME]],1) &amp;"."&amp;Snow_Columns[[#This Row],[COLUMN_NAME]]&amp;IF(Snow_Columns[[#This Row],[DATA_TYPE]]= "text",", ''",", 0")&amp;"),"</f>
        <v>ifnull(C.YYYYMMDD_JAN_MINUS_3Y, ''),</v>
      </c>
      <c r="C111" t="str">
        <f>LEFT(Snow_Columns[[#This Row],[TABLE_NAME]],1) &amp;"."&amp;Snow_Columns[[#This Row],[COLUMN_NAME]]&amp; " = " &amp; LEFT(Snow_Columns[[#This Row],[TABLE_NAME]],1) &amp; "s."&amp;Snow_Columns[[#This Row],[COLUMN_NAME]]&amp; IF(Snow_Columns[[#This Row],[TABLE_NAME]]=I112, ", ", "")</f>
        <v xml:space="preserve">C.YYYYMMDD_JAN_MINUS_3Y = Cs.YYYYMMDD_JAN_MINUS_3Y, </v>
      </c>
      <c r="D111" t="str">
        <f>Snow_Columns[[#This Row],[COLUMN_NAME]]&amp; IF(Snow_Columns[[#This Row],[TABLE_NAME]]=I112, ", ", "")</f>
        <v xml:space="preserve">YYYYMMDD_JAN_MINUS_3Y, </v>
      </c>
      <c r="E111" t="str">
        <f>LEFT(Snow_Columns[[#This Row],[TABLE_NAME]],1)&amp;"."&amp;Snow_Columns[[#This Row],[COLUMN_NAME]]&amp; IF(Snow_Columns[[#This Row],[TABLE_NAME]]=I112, ", ", "")</f>
        <v xml:space="preserve">C.YYYYMMDD_JAN_MINUS_3Y, </v>
      </c>
      <c r="F111" t="str">
        <f>LEFT(Snow_Columns[[#This Row],[TABLE_NAME]],1)&amp;"s."&amp;Snow_Columns[[#This Row],[COLUMN_NAME]]&amp; IF(Snow_Columns[[#This Row],[TABLE_NAME]]=I112, ", ", "")</f>
        <v xml:space="preserve">Cs.YYYYMMDD_JAN_MINUS_3Y, </v>
      </c>
      <c r="G111" t="s">
        <v>589</v>
      </c>
      <c r="H111" t="s">
        <v>655</v>
      </c>
      <c r="I111" t="s">
        <v>690</v>
      </c>
      <c r="J111" t="s">
        <v>704</v>
      </c>
      <c r="K111">
        <v>6</v>
      </c>
      <c r="M111" t="s">
        <v>66</v>
      </c>
      <c r="N111" t="s">
        <v>147</v>
      </c>
      <c r="O111">
        <v>16777216</v>
      </c>
      <c r="P111">
        <v>16777216</v>
      </c>
      <c r="AN111" t="s">
        <v>67</v>
      </c>
      <c r="AO111" t="s">
        <v>67</v>
      </c>
    </row>
    <row r="112" spans="2:41" hidden="1" x14ac:dyDescent="0.25">
      <c r="B112" t="str">
        <f>"ifnull("&amp;LEFT(Snow_Columns[[#This Row],[TABLE_NAME]],1) &amp;"."&amp;Snow_Columns[[#This Row],[COLUMN_NAME]]&amp;IF(Snow_Columns[[#This Row],[DATA_TYPE]]= "text",", ''",", 0")&amp;"),"</f>
        <v>ifnull(C.YYYYMMWW, 0),</v>
      </c>
      <c r="C112" t="str">
        <f>LEFT(Snow_Columns[[#This Row],[TABLE_NAME]],1) &amp;"."&amp;Snow_Columns[[#This Row],[COLUMN_NAME]]&amp; " = " &amp; LEFT(Snow_Columns[[#This Row],[TABLE_NAME]],1) &amp; "s."&amp;Snow_Columns[[#This Row],[COLUMN_NAME]]&amp; IF(Snow_Columns[[#This Row],[TABLE_NAME]]=I113, ", ", "")</f>
        <v xml:space="preserve">C.YYYYMMWW = Cs.YYYYMMWW, </v>
      </c>
      <c r="D112" t="str">
        <f>Snow_Columns[[#This Row],[COLUMN_NAME]]&amp; IF(Snow_Columns[[#This Row],[TABLE_NAME]]=I113, ", ", "")</f>
        <v xml:space="preserve">YYYYMMWW, </v>
      </c>
      <c r="E112" t="str">
        <f>LEFT(Snow_Columns[[#This Row],[TABLE_NAME]],1)&amp;"."&amp;Snow_Columns[[#This Row],[COLUMN_NAME]]&amp; IF(Snow_Columns[[#This Row],[TABLE_NAME]]=I113, ", ", "")</f>
        <v xml:space="preserve">C.YYYYMMWW, </v>
      </c>
      <c r="F112" t="str">
        <f>LEFT(Snow_Columns[[#This Row],[TABLE_NAME]],1)&amp;"s."&amp;Snow_Columns[[#This Row],[COLUMN_NAME]]&amp; IF(Snow_Columns[[#This Row],[TABLE_NAME]]=I113, ", ", "")</f>
        <v xml:space="preserve">Cs.YYYYMMWW, </v>
      </c>
      <c r="G112" t="s">
        <v>589</v>
      </c>
      <c r="H112" t="s">
        <v>655</v>
      </c>
      <c r="I112" t="s">
        <v>690</v>
      </c>
      <c r="J112" t="s">
        <v>705</v>
      </c>
      <c r="K112">
        <v>12</v>
      </c>
      <c r="M112" t="s">
        <v>66</v>
      </c>
      <c r="N112" t="s">
        <v>150</v>
      </c>
      <c r="Q112">
        <v>38</v>
      </c>
      <c r="R112">
        <v>10</v>
      </c>
      <c r="S112">
        <v>0</v>
      </c>
      <c r="AN112" t="s">
        <v>67</v>
      </c>
      <c r="AO112" t="s">
        <v>67</v>
      </c>
    </row>
    <row r="113" spans="2:41" hidden="1" x14ac:dyDescent="0.25">
      <c r="B113" t="str">
        <f>"ifnull("&amp;LEFT(Snow_Columns[[#This Row],[TABLE_NAME]],1) &amp;"."&amp;Snow_Columns[[#This Row],[COLUMN_NAME]]&amp;IF(Snow_Columns[[#This Row],[DATA_TYPE]]= "text",", ''",", 0")&amp;"),"</f>
        <v>ifnull(C.YYYYMM_JAN_MINUS_1Y, ''),</v>
      </c>
      <c r="C113" t="str">
        <f>LEFT(Snow_Columns[[#This Row],[TABLE_NAME]],1) &amp;"."&amp;Snow_Columns[[#This Row],[COLUMN_NAME]]&amp; " = " &amp; LEFT(Snow_Columns[[#This Row],[TABLE_NAME]],1) &amp; "s."&amp;Snow_Columns[[#This Row],[COLUMN_NAME]]&amp; IF(Snow_Columns[[#This Row],[TABLE_NAME]]=I114, ", ", "")</f>
        <v xml:space="preserve">C.YYYYMM_JAN_MINUS_1Y = Cs.YYYYMM_JAN_MINUS_1Y, </v>
      </c>
      <c r="D113" t="str">
        <f>Snow_Columns[[#This Row],[COLUMN_NAME]]&amp; IF(Snow_Columns[[#This Row],[TABLE_NAME]]=I114, ", ", "")</f>
        <v xml:space="preserve">YYYYMM_JAN_MINUS_1Y, </v>
      </c>
      <c r="E113" t="str">
        <f>LEFT(Snow_Columns[[#This Row],[TABLE_NAME]],1)&amp;"."&amp;Snow_Columns[[#This Row],[COLUMN_NAME]]&amp; IF(Snow_Columns[[#This Row],[TABLE_NAME]]=I114, ", ", "")</f>
        <v xml:space="preserve">C.YYYYMM_JAN_MINUS_1Y, </v>
      </c>
      <c r="F113" t="str">
        <f>LEFT(Snow_Columns[[#This Row],[TABLE_NAME]],1)&amp;"s."&amp;Snow_Columns[[#This Row],[COLUMN_NAME]]&amp; IF(Snow_Columns[[#This Row],[TABLE_NAME]]=I114, ", ", "")</f>
        <v xml:space="preserve">Cs.YYYYMM_JAN_MINUS_1Y, </v>
      </c>
      <c r="G113" t="s">
        <v>589</v>
      </c>
      <c r="H113" t="s">
        <v>655</v>
      </c>
      <c r="I113" t="s">
        <v>690</v>
      </c>
      <c r="J113" t="s">
        <v>706</v>
      </c>
      <c r="K113">
        <v>1</v>
      </c>
      <c r="M113" t="s">
        <v>66</v>
      </c>
      <c r="N113" t="s">
        <v>147</v>
      </c>
      <c r="O113">
        <v>16777216</v>
      </c>
      <c r="P113">
        <v>16777216</v>
      </c>
      <c r="AN113" t="s">
        <v>67</v>
      </c>
      <c r="AO113" t="s">
        <v>67</v>
      </c>
    </row>
    <row r="114" spans="2:41" hidden="1" x14ac:dyDescent="0.25">
      <c r="B114" t="str">
        <f>"ifnull("&amp;LEFT(Snow_Columns[[#This Row],[TABLE_NAME]],1) &amp;"."&amp;Snow_Columns[[#This Row],[COLUMN_NAME]]&amp;IF(Snow_Columns[[#This Row],[DATA_TYPE]]= "text",", ''",", 0")&amp;"),"</f>
        <v>ifnull(C.YYYYMM_JAN_MINUS_2Y, ''),</v>
      </c>
      <c r="C114" t="str">
        <f>LEFT(Snow_Columns[[#This Row],[TABLE_NAME]],1) &amp;"."&amp;Snow_Columns[[#This Row],[COLUMN_NAME]]&amp; " = " &amp; LEFT(Snow_Columns[[#This Row],[TABLE_NAME]],1) &amp; "s."&amp;Snow_Columns[[#This Row],[COLUMN_NAME]]&amp; IF(Snow_Columns[[#This Row],[TABLE_NAME]]=I115, ", ", "")</f>
        <v xml:space="preserve">C.YYYYMM_JAN_MINUS_2Y = Cs.YYYYMM_JAN_MINUS_2Y, </v>
      </c>
      <c r="D114" t="str">
        <f>Snow_Columns[[#This Row],[COLUMN_NAME]]&amp; IF(Snow_Columns[[#This Row],[TABLE_NAME]]=I115, ", ", "")</f>
        <v xml:space="preserve">YYYYMM_JAN_MINUS_2Y, </v>
      </c>
      <c r="E114" t="str">
        <f>LEFT(Snow_Columns[[#This Row],[TABLE_NAME]],1)&amp;"."&amp;Snow_Columns[[#This Row],[COLUMN_NAME]]&amp; IF(Snow_Columns[[#This Row],[TABLE_NAME]]=I115, ", ", "")</f>
        <v xml:space="preserve">C.YYYYMM_JAN_MINUS_2Y, </v>
      </c>
      <c r="F114" t="str">
        <f>LEFT(Snow_Columns[[#This Row],[TABLE_NAME]],1)&amp;"s."&amp;Snow_Columns[[#This Row],[COLUMN_NAME]]&amp; IF(Snow_Columns[[#This Row],[TABLE_NAME]]=I115, ", ", "")</f>
        <v xml:space="preserve">Cs.YYYYMM_JAN_MINUS_2Y, </v>
      </c>
      <c r="G114" t="s">
        <v>589</v>
      </c>
      <c r="H114" t="s">
        <v>655</v>
      </c>
      <c r="I114" t="s">
        <v>690</v>
      </c>
      <c r="J114" t="s">
        <v>707</v>
      </c>
      <c r="K114">
        <v>2</v>
      </c>
      <c r="M114" t="s">
        <v>66</v>
      </c>
      <c r="N114" t="s">
        <v>147</v>
      </c>
      <c r="O114">
        <v>16777216</v>
      </c>
      <c r="P114">
        <v>16777216</v>
      </c>
      <c r="AN114" t="s">
        <v>67</v>
      </c>
      <c r="AO114" t="s">
        <v>67</v>
      </c>
    </row>
    <row r="115" spans="2:41" hidden="1" x14ac:dyDescent="0.25">
      <c r="B115" t="str">
        <f>"ifnull("&amp;LEFT(Snow_Columns[[#This Row],[TABLE_NAME]],1) &amp;"."&amp;Snow_Columns[[#This Row],[COLUMN_NAME]]&amp;IF(Snow_Columns[[#This Row],[DATA_TYPE]]= "text",", ''",", 0")&amp;"),"</f>
        <v>ifnull(C.YYYYMM_JAN_MINUS_3Y, ''),</v>
      </c>
      <c r="C115" t="str">
        <f>LEFT(Snow_Columns[[#This Row],[TABLE_NAME]],1) &amp;"."&amp;Snow_Columns[[#This Row],[COLUMN_NAME]]&amp; " = " &amp; LEFT(Snow_Columns[[#This Row],[TABLE_NAME]],1) &amp; "s."&amp;Snow_Columns[[#This Row],[COLUMN_NAME]]&amp; IF(Snow_Columns[[#This Row],[TABLE_NAME]]=I116, ", ", "")</f>
        <v xml:space="preserve">C.YYYYMM_JAN_MINUS_3Y = Cs.YYYYMM_JAN_MINUS_3Y, </v>
      </c>
      <c r="D115" t="str">
        <f>Snow_Columns[[#This Row],[COLUMN_NAME]]&amp; IF(Snow_Columns[[#This Row],[TABLE_NAME]]=I116, ", ", "")</f>
        <v xml:space="preserve">YYYYMM_JAN_MINUS_3Y, </v>
      </c>
      <c r="E115" t="str">
        <f>LEFT(Snow_Columns[[#This Row],[TABLE_NAME]],1)&amp;"."&amp;Snow_Columns[[#This Row],[COLUMN_NAME]]&amp; IF(Snow_Columns[[#This Row],[TABLE_NAME]]=I116, ", ", "")</f>
        <v xml:space="preserve">C.YYYYMM_JAN_MINUS_3Y, </v>
      </c>
      <c r="F115" t="str">
        <f>LEFT(Snow_Columns[[#This Row],[TABLE_NAME]],1)&amp;"s."&amp;Snow_Columns[[#This Row],[COLUMN_NAME]]&amp; IF(Snow_Columns[[#This Row],[TABLE_NAME]]=I116, ", ", "")</f>
        <v xml:space="preserve">Cs.YYYYMM_JAN_MINUS_3Y, </v>
      </c>
      <c r="G115" t="s">
        <v>589</v>
      </c>
      <c r="H115" t="s">
        <v>655</v>
      </c>
      <c r="I115" t="s">
        <v>690</v>
      </c>
      <c r="J115" t="s">
        <v>708</v>
      </c>
      <c r="K115">
        <v>3</v>
      </c>
      <c r="M115" t="s">
        <v>66</v>
      </c>
      <c r="N115" t="s">
        <v>147</v>
      </c>
      <c r="O115">
        <v>16777216</v>
      </c>
      <c r="P115">
        <v>16777216</v>
      </c>
      <c r="AN115" t="s">
        <v>67</v>
      </c>
      <c r="AO115" t="s">
        <v>67</v>
      </c>
    </row>
    <row r="116" spans="2:41" hidden="1" x14ac:dyDescent="0.25">
      <c r="B116" t="str">
        <f>"ifnull("&amp;LEFT(Snow_Columns[[#This Row],[TABLE_NAME]],1) &amp;"."&amp;Snow_Columns[[#This Row],[COLUMN_NAME]]&amp;IF(Snow_Columns[[#This Row],[DATA_TYPE]]= "text",", ''",", 0")&amp;"),"</f>
        <v>ifnull(C.YYYYMM_MINUS1, 0),</v>
      </c>
      <c r="C116" t="str">
        <f>LEFT(Snow_Columns[[#This Row],[TABLE_NAME]],1) &amp;"."&amp;Snow_Columns[[#This Row],[COLUMN_NAME]]&amp; " = " &amp; LEFT(Snow_Columns[[#This Row],[TABLE_NAME]],1) &amp; "s."&amp;Snow_Columns[[#This Row],[COLUMN_NAME]]&amp; IF(Snow_Columns[[#This Row],[TABLE_NAME]]=I117, ", ", "")</f>
        <v xml:space="preserve">C.YYYYMM_MINUS1 = Cs.YYYYMM_MINUS1, </v>
      </c>
      <c r="D116" t="str">
        <f>Snow_Columns[[#This Row],[COLUMN_NAME]]&amp; IF(Snow_Columns[[#This Row],[TABLE_NAME]]=I117, ", ", "")</f>
        <v xml:space="preserve">YYYYMM_MINUS1, </v>
      </c>
      <c r="E116" t="str">
        <f>LEFT(Snow_Columns[[#This Row],[TABLE_NAME]],1)&amp;"."&amp;Snow_Columns[[#This Row],[COLUMN_NAME]]&amp; IF(Snow_Columns[[#This Row],[TABLE_NAME]]=I117, ", ", "")</f>
        <v xml:space="preserve">C.YYYYMM_MINUS1, </v>
      </c>
      <c r="F116" t="str">
        <f>LEFT(Snow_Columns[[#This Row],[TABLE_NAME]],1)&amp;"s."&amp;Snow_Columns[[#This Row],[COLUMN_NAME]]&amp; IF(Snow_Columns[[#This Row],[TABLE_NAME]]=I117, ", ", "")</f>
        <v xml:space="preserve">Cs.YYYYMM_MINUS1, </v>
      </c>
      <c r="G116" t="s">
        <v>589</v>
      </c>
      <c r="H116" t="s">
        <v>655</v>
      </c>
      <c r="I116" t="s">
        <v>690</v>
      </c>
      <c r="J116" t="s">
        <v>709</v>
      </c>
      <c r="K116">
        <v>50</v>
      </c>
      <c r="M116" t="s">
        <v>66</v>
      </c>
      <c r="N116" t="s">
        <v>150</v>
      </c>
      <c r="Q116">
        <v>38</v>
      </c>
      <c r="R116">
        <v>10</v>
      </c>
      <c r="S116">
        <v>0</v>
      </c>
      <c r="AN116" t="s">
        <v>67</v>
      </c>
      <c r="AO116" t="s">
        <v>67</v>
      </c>
    </row>
    <row r="117" spans="2:41" hidden="1" x14ac:dyDescent="0.25">
      <c r="B117" t="str">
        <f>"ifnull("&amp;LEFT(Snow_Columns[[#This Row],[TABLE_NAME]],1) &amp;"."&amp;Snow_Columns[[#This Row],[COLUMN_NAME]]&amp;IF(Snow_Columns[[#This Row],[DATA_TYPE]]= "text",", ''",", 0")&amp;"),"</f>
        <v>ifnull(C.YYYYMM_MINUS12, 0),</v>
      </c>
      <c r="C117" t="str">
        <f>LEFT(Snow_Columns[[#This Row],[TABLE_NAME]],1) &amp;"."&amp;Snow_Columns[[#This Row],[COLUMN_NAME]]&amp; " = " &amp; LEFT(Snow_Columns[[#This Row],[TABLE_NAME]],1) &amp; "s."&amp;Snow_Columns[[#This Row],[COLUMN_NAME]]&amp; IF(Snow_Columns[[#This Row],[TABLE_NAME]]=I118, ", ", "")</f>
        <v xml:space="preserve">C.YYYYMM_MINUS12 = Cs.YYYYMM_MINUS12, </v>
      </c>
      <c r="D117" t="str">
        <f>Snow_Columns[[#This Row],[COLUMN_NAME]]&amp; IF(Snow_Columns[[#This Row],[TABLE_NAME]]=I118, ", ", "")</f>
        <v xml:space="preserve">YYYYMM_MINUS12, </v>
      </c>
      <c r="E117" t="str">
        <f>LEFT(Snow_Columns[[#This Row],[TABLE_NAME]],1)&amp;"."&amp;Snow_Columns[[#This Row],[COLUMN_NAME]]&amp; IF(Snow_Columns[[#This Row],[TABLE_NAME]]=I118, ", ", "")</f>
        <v xml:space="preserve">C.YYYYMM_MINUS12, </v>
      </c>
      <c r="F117" t="str">
        <f>LEFT(Snow_Columns[[#This Row],[TABLE_NAME]],1)&amp;"s."&amp;Snow_Columns[[#This Row],[COLUMN_NAME]]&amp; IF(Snow_Columns[[#This Row],[TABLE_NAME]]=I118, ", ", "")</f>
        <v xml:space="preserve">Cs.YYYYMM_MINUS12, </v>
      </c>
      <c r="G117" t="s">
        <v>589</v>
      </c>
      <c r="H117" t="s">
        <v>655</v>
      </c>
      <c r="I117" t="s">
        <v>690</v>
      </c>
      <c r="J117" t="s">
        <v>710</v>
      </c>
      <c r="K117">
        <v>45</v>
      </c>
      <c r="M117" t="s">
        <v>66</v>
      </c>
      <c r="N117" t="s">
        <v>150</v>
      </c>
      <c r="Q117">
        <v>38</v>
      </c>
      <c r="R117">
        <v>10</v>
      </c>
      <c r="S117">
        <v>0</v>
      </c>
      <c r="AN117" t="s">
        <v>67</v>
      </c>
      <c r="AO117" t="s">
        <v>67</v>
      </c>
    </row>
    <row r="118" spans="2:41" hidden="1" x14ac:dyDescent="0.25">
      <c r="B118" t="str">
        <f>"ifnull("&amp;LEFT(Snow_Columns[[#This Row],[TABLE_NAME]],1) &amp;"."&amp;Snow_Columns[[#This Row],[COLUMN_NAME]]&amp;IF(Snow_Columns[[#This Row],[DATA_TYPE]]= "text",", ''",", 0")&amp;"),"</f>
        <v>ifnull(C.YYYYMM_MINUS18, 0),</v>
      </c>
      <c r="C118" t="str">
        <f>LEFT(Snow_Columns[[#This Row],[TABLE_NAME]],1) &amp;"."&amp;Snow_Columns[[#This Row],[COLUMN_NAME]]&amp; " = " &amp; LEFT(Snow_Columns[[#This Row],[TABLE_NAME]],1) &amp; "s."&amp;Snow_Columns[[#This Row],[COLUMN_NAME]]&amp; IF(Snow_Columns[[#This Row],[TABLE_NAME]]=I119, ", ", "")</f>
        <v xml:space="preserve">C.YYYYMM_MINUS18 = Cs.YYYYMM_MINUS18, </v>
      </c>
      <c r="D118" t="str">
        <f>Snow_Columns[[#This Row],[COLUMN_NAME]]&amp; IF(Snow_Columns[[#This Row],[TABLE_NAME]]=I119, ", ", "")</f>
        <v xml:space="preserve">YYYYMM_MINUS18, </v>
      </c>
      <c r="E118" t="str">
        <f>LEFT(Snow_Columns[[#This Row],[TABLE_NAME]],1)&amp;"."&amp;Snow_Columns[[#This Row],[COLUMN_NAME]]&amp; IF(Snow_Columns[[#This Row],[TABLE_NAME]]=I119, ", ", "")</f>
        <v xml:space="preserve">C.YYYYMM_MINUS18, </v>
      </c>
      <c r="F118" t="str">
        <f>LEFT(Snow_Columns[[#This Row],[TABLE_NAME]],1)&amp;"s."&amp;Snow_Columns[[#This Row],[COLUMN_NAME]]&amp; IF(Snow_Columns[[#This Row],[TABLE_NAME]]=I119, ", ", "")</f>
        <v xml:space="preserve">Cs.YYYYMM_MINUS18, </v>
      </c>
      <c r="G118" t="s">
        <v>589</v>
      </c>
      <c r="H118" t="s">
        <v>655</v>
      </c>
      <c r="I118" t="s">
        <v>690</v>
      </c>
      <c r="J118" t="s">
        <v>711</v>
      </c>
      <c r="K118">
        <v>44</v>
      </c>
      <c r="M118" t="s">
        <v>66</v>
      </c>
      <c r="N118" t="s">
        <v>150</v>
      </c>
      <c r="Q118">
        <v>38</v>
      </c>
      <c r="R118">
        <v>10</v>
      </c>
      <c r="S118">
        <v>0</v>
      </c>
      <c r="AN118" t="s">
        <v>67</v>
      </c>
      <c r="AO118" t="s">
        <v>67</v>
      </c>
    </row>
    <row r="119" spans="2:41" hidden="1" x14ac:dyDescent="0.25">
      <c r="B119" t="str">
        <f>"ifnull("&amp;LEFT(Snow_Columns[[#This Row],[TABLE_NAME]],1) &amp;"."&amp;Snow_Columns[[#This Row],[COLUMN_NAME]]&amp;IF(Snow_Columns[[#This Row],[DATA_TYPE]]= "text",", ''",", 0")&amp;"),"</f>
        <v>ifnull(C.YYYYMM_MINUS2, 0),</v>
      </c>
      <c r="C119" t="str">
        <f>LEFT(Snow_Columns[[#This Row],[TABLE_NAME]],1) &amp;"."&amp;Snow_Columns[[#This Row],[COLUMN_NAME]]&amp; " = " &amp; LEFT(Snow_Columns[[#This Row],[TABLE_NAME]],1) &amp; "s."&amp;Snow_Columns[[#This Row],[COLUMN_NAME]]&amp; IF(Snow_Columns[[#This Row],[TABLE_NAME]]=I120, ", ", "")</f>
        <v xml:space="preserve">C.YYYYMM_MINUS2 = Cs.YYYYMM_MINUS2, </v>
      </c>
      <c r="D119" t="str">
        <f>Snow_Columns[[#This Row],[COLUMN_NAME]]&amp; IF(Snow_Columns[[#This Row],[TABLE_NAME]]=I120, ", ", "")</f>
        <v xml:space="preserve">YYYYMM_MINUS2, </v>
      </c>
      <c r="E119" t="str">
        <f>LEFT(Snow_Columns[[#This Row],[TABLE_NAME]],1)&amp;"."&amp;Snow_Columns[[#This Row],[COLUMN_NAME]]&amp; IF(Snow_Columns[[#This Row],[TABLE_NAME]]=I120, ", ", "")</f>
        <v xml:space="preserve">C.YYYYMM_MINUS2, </v>
      </c>
      <c r="F119" t="str">
        <f>LEFT(Snow_Columns[[#This Row],[TABLE_NAME]],1)&amp;"s."&amp;Snow_Columns[[#This Row],[COLUMN_NAME]]&amp; IF(Snow_Columns[[#This Row],[TABLE_NAME]]=I120, ", ", "")</f>
        <v xml:space="preserve">Cs.YYYYMM_MINUS2, </v>
      </c>
      <c r="G119" t="s">
        <v>589</v>
      </c>
      <c r="H119" t="s">
        <v>655</v>
      </c>
      <c r="I119" t="s">
        <v>690</v>
      </c>
      <c r="J119" t="s">
        <v>712</v>
      </c>
      <c r="K119">
        <v>49</v>
      </c>
      <c r="M119" t="s">
        <v>66</v>
      </c>
      <c r="N119" t="s">
        <v>150</v>
      </c>
      <c r="Q119">
        <v>38</v>
      </c>
      <c r="R119">
        <v>10</v>
      </c>
      <c r="S119">
        <v>0</v>
      </c>
      <c r="AN119" t="s">
        <v>67</v>
      </c>
      <c r="AO119" t="s">
        <v>67</v>
      </c>
    </row>
    <row r="120" spans="2:41" hidden="1" x14ac:dyDescent="0.25">
      <c r="B120" t="str">
        <f>"ifnull("&amp;LEFT(Snow_Columns[[#This Row],[TABLE_NAME]],1) &amp;"."&amp;Snow_Columns[[#This Row],[COLUMN_NAME]]&amp;IF(Snow_Columns[[#This Row],[DATA_TYPE]]= "text",", ''",", 0")&amp;"),"</f>
        <v>ifnull(C.YYYYMM_MINUS24, 0),</v>
      </c>
      <c r="C120" t="str">
        <f>LEFT(Snow_Columns[[#This Row],[TABLE_NAME]],1) &amp;"."&amp;Snow_Columns[[#This Row],[COLUMN_NAME]]&amp; " = " &amp; LEFT(Snow_Columns[[#This Row],[TABLE_NAME]],1) &amp; "s."&amp;Snow_Columns[[#This Row],[COLUMN_NAME]]&amp; IF(Snow_Columns[[#This Row],[TABLE_NAME]]=I121, ", ", "")</f>
        <v xml:space="preserve">C.YYYYMM_MINUS24 = Cs.YYYYMM_MINUS24, </v>
      </c>
      <c r="D120" t="str">
        <f>Snow_Columns[[#This Row],[COLUMN_NAME]]&amp; IF(Snow_Columns[[#This Row],[TABLE_NAME]]=I121, ", ", "")</f>
        <v xml:space="preserve">YYYYMM_MINUS24, </v>
      </c>
      <c r="E120" t="str">
        <f>LEFT(Snow_Columns[[#This Row],[TABLE_NAME]],1)&amp;"."&amp;Snow_Columns[[#This Row],[COLUMN_NAME]]&amp; IF(Snow_Columns[[#This Row],[TABLE_NAME]]=I121, ", ", "")</f>
        <v xml:space="preserve">C.YYYYMM_MINUS24, </v>
      </c>
      <c r="F120" t="str">
        <f>LEFT(Snow_Columns[[#This Row],[TABLE_NAME]],1)&amp;"s."&amp;Snow_Columns[[#This Row],[COLUMN_NAME]]&amp; IF(Snow_Columns[[#This Row],[TABLE_NAME]]=I121, ", ", "")</f>
        <v xml:space="preserve">Cs.YYYYMM_MINUS24, </v>
      </c>
      <c r="G120" t="s">
        <v>589</v>
      </c>
      <c r="H120" t="s">
        <v>655</v>
      </c>
      <c r="I120" t="s">
        <v>690</v>
      </c>
      <c r="J120" t="s">
        <v>713</v>
      </c>
      <c r="K120">
        <v>43</v>
      </c>
      <c r="M120" t="s">
        <v>66</v>
      </c>
      <c r="N120" t="s">
        <v>150</v>
      </c>
      <c r="Q120">
        <v>38</v>
      </c>
      <c r="R120">
        <v>10</v>
      </c>
      <c r="S120">
        <v>0</v>
      </c>
      <c r="AN120" t="s">
        <v>67</v>
      </c>
      <c r="AO120" t="s">
        <v>67</v>
      </c>
    </row>
    <row r="121" spans="2:41" hidden="1" x14ac:dyDescent="0.25">
      <c r="B121" t="str">
        <f>"ifnull("&amp;LEFT(Snow_Columns[[#This Row],[TABLE_NAME]],1) &amp;"."&amp;Snow_Columns[[#This Row],[COLUMN_NAME]]&amp;IF(Snow_Columns[[#This Row],[DATA_TYPE]]= "text",", ''",", 0")&amp;"),"</f>
        <v>ifnull(C.YYYYMM_MINUS3, 0),</v>
      </c>
      <c r="C121" t="str">
        <f>LEFT(Snow_Columns[[#This Row],[TABLE_NAME]],1) &amp;"."&amp;Snow_Columns[[#This Row],[COLUMN_NAME]]&amp; " = " &amp; LEFT(Snow_Columns[[#This Row],[TABLE_NAME]],1) &amp; "s."&amp;Snow_Columns[[#This Row],[COLUMN_NAME]]&amp; IF(Snow_Columns[[#This Row],[TABLE_NAME]]=I122, ", ", "")</f>
        <v xml:space="preserve">C.YYYYMM_MINUS3 = Cs.YYYYMM_MINUS3, </v>
      </c>
      <c r="D121" t="str">
        <f>Snow_Columns[[#This Row],[COLUMN_NAME]]&amp; IF(Snow_Columns[[#This Row],[TABLE_NAME]]=I122, ", ", "")</f>
        <v xml:space="preserve">YYYYMM_MINUS3, </v>
      </c>
      <c r="E121" t="str">
        <f>LEFT(Snow_Columns[[#This Row],[TABLE_NAME]],1)&amp;"."&amp;Snow_Columns[[#This Row],[COLUMN_NAME]]&amp; IF(Snow_Columns[[#This Row],[TABLE_NAME]]=I122, ", ", "")</f>
        <v xml:space="preserve">C.YYYYMM_MINUS3, </v>
      </c>
      <c r="F121" t="str">
        <f>LEFT(Snow_Columns[[#This Row],[TABLE_NAME]],1)&amp;"s."&amp;Snow_Columns[[#This Row],[COLUMN_NAME]]&amp; IF(Snow_Columns[[#This Row],[TABLE_NAME]]=I122, ", ", "")</f>
        <v xml:space="preserve">Cs.YYYYMM_MINUS3, </v>
      </c>
      <c r="G121" t="s">
        <v>589</v>
      </c>
      <c r="H121" t="s">
        <v>655</v>
      </c>
      <c r="I121" t="s">
        <v>690</v>
      </c>
      <c r="J121" t="s">
        <v>714</v>
      </c>
      <c r="K121">
        <v>48</v>
      </c>
      <c r="M121" t="s">
        <v>66</v>
      </c>
      <c r="N121" t="s">
        <v>150</v>
      </c>
      <c r="Q121">
        <v>38</v>
      </c>
      <c r="R121">
        <v>10</v>
      </c>
      <c r="S121">
        <v>0</v>
      </c>
      <c r="AN121" t="s">
        <v>67</v>
      </c>
      <c r="AO121" t="s">
        <v>67</v>
      </c>
    </row>
    <row r="122" spans="2:41" hidden="1" x14ac:dyDescent="0.25">
      <c r="B122" t="str">
        <f>"ifnull("&amp;LEFT(Snow_Columns[[#This Row],[TABLE_NAME]],1) &amp;"."&amp;Snow_Columns[[#This Row],[COLUMN_NAME]]&amp;IF(Snow_Columns[[#This Row],[DATA_TYPE]]= "text",", ''",", 0")&amp;"),"</f>
        <v>ifnull(C.YYYYMM_MINUS36, 0),</v>
      </c>
      <c r="C122" t="str">
        <f>LEFT(Snow_Columns[[#This Row],[TABLE_NAME]],1) &amp;"."&amp;Snow_Columns[[#This Row],[COLUMN_NAME]]&amp; " = " &amp; LEFT(Snow_Columns[[#This Row],[TABLE_NAME]],1) &amp; "s."&amp;Snow_Columns[[#This Row],[COLUMN_NAME]]&amp; IF(Snow_Columns[[#This Row],[TABLE_NAME]]=I123, ", ", "")</f>
        <v xml:space="preserve">C.YYYYMM_MINUS36 = Cs.YYYYMM_MINUS36, </v>
      </c>
      <c r="D122" t="str">
        <f>Snow_Columns[[#This Row],[COLUMN_NAME]]&amp; IF(Snow_Columns[[#This Row],[TABLE_NAME]]=I123, ", ", "")</f>
        <v xml:space="preserve">YYYYMM_MINUS36, </v>
      </c>
      <c r="E122" t="str">
        <f>LEFT(Snow_Columns[[#This Row],[TABLE_NAME]],1)&amp;"."&amp;Snow_Columns[[#This Row],[COLUMN_NAME]]&amp; IF(Snow_Columns[[#This Row],[TABLE_NAME]]=I123, ", ", "")</f>
        <v xml:space="preserve">C.YYYYMM_MINUS36, </v>
      </c>
      <c r="F122" t="str">
        <f>LEFT(Snow_Columns[[#This Row],[TABLE_NAME]],1)&amp;"s."&amp;Snow_Columns[[#This Row],[COLUMN_NAME]]&amp; IF(Snow_Columns[[#This Row],[TABLE_NAME]]=I123, ", ", "")</f>
        <v xml:space="preserve">Cs.YYYYMM_MINUS36, </v>
      </c>
      <c r="G122" t="s">
        <v>589</v>
      </c>
      <c r="H122" t="s">
        <v>655</v>
      </c>
      <c r="I122" t="s">
        <v>690</v>
      </c>
      <c r="J122" t="s">
        <v>715</v>
      </c>
      <c r="K122">
        <v>42</v>
      </c>
      <c r="M122" t="s">
        <v>66</v>
      </c>
      <c r="N122" t="s">
        <v>150</v>
      </c>
      <c r="Q122">
        <v>38</v>
      </c>
      <c r="R122">
        <v>10</v>
      </c>
      <c r="S122">
        <v>0</v>
      </c>
      <c r="AN122" t="s">
        <v>67</v>
      </c>
      <c r="AO122" t="s">
        <v>67</v>
      </c>
    </row>
    <row r="123" spans="2:41" hidden="1" x14ac:dyDescent="0.25">
      <c r="B123" t="str">
        <f>"ifnull("&amp;LEFT(Snow_Columns[[#This Row],[TABLE_NAME]],1) &amp;"."&amp;Snow_Columns[[#This Row],[COLUMN_NAME]]&amp;IF(Snow_Columns[[#This Row],[DATA_TYPE]]= "text",", ''",", 0")&amp;"),"</f>
        <v>ifnull(C.YYYYMM_MINUS6, 0),</v>
      </c>
      <c r="C123" t="str">
        <f>LEFT(Snow_Columns[[#This Row],[TABLE_NAME]],1) &amp;"."&amp;Snow_Columns[[#This Row],[COLUMN_NAME]]&amp; " = " &amp; LEFT(Snow_Columns[[#This Row],[TABLE_NAME]],1) &amp; "s."&amp;Snow_Columns[[#This Row],[COLUMN_NAME]]&amp; IF(Snow_Columns[[#This Row],[TABLE_NAME]]=I124, ", ", "")</f>
        <v xml:space="preserve">C.YYYYMM_MINUS6 = Cs.YYYYMM_MINUS6, </v>
      </c>
      <c r="D123" t="str">
        <f>Snow_Columns[[#This Row],[COLUMN_NAME]]&amp; IF(Snow_Columns[[#This Row],[TABLE_NAME]]=I124, ", ", "")</f>
        <v xml:space="preserve">YYYYMM_MINUS6, </v>
      </c>
      <c r="E123" t="str">
        <f>LEFT(Snow_Columns[[#This Row],[TABLE_NAME]],1)&amp;"."&amp;Snow_Columns[[#This Row],[COLUMN_NAME]]&amp; IF(Snow_Columns[[#This Row],[TABLE_NAME]]=I124, ", ", "")</f>
        <v xml:space="preserve">C.YYYYMM_MINUS6, </v>
      </c>
      <c r="F123" t="str">
        <f>LEFT(Snow_Columns[[#This Row],[TABLE_NAME]],1)&amp;"s."&amp;Snow_Columns[[#This Row],[COLUMN_NAME]]&amp; IF(Snow_Columns[[#This Row],[TABLE_NAME]]=I124, ", ", "")</f>
        <v xml:space="preserve">Cs.YYYYMM_MINUS6, </v>
      </c>
      <c r="G123" t="s">
        <v>589</v>
      </c>
      <c r="H123" t="s">
        <v>655</v>
      </c>
      <c r="I123" t="s">
        <v>690</v>
      </c>
      <c r="J123" t="s">
        <v>716</v>
      </c>
      <c r="K123">
        <v>47</v>
      </c>
      <c r="M123" t="s">
        <v>66</v>
      </c>
      <c r="N123" t="s">
        <v>150</v>
      </c>
      <c r="Q123">
        <v>38</v>
      </c>
      <c r="R123">
        <v>10</v>
      </c>
      <c r="S123">
        <v>0</v>
      </c>
      <c r="AN123" t="s">
        <v>67</v>
      </c>
      <c r="AO123" t="s">
        <v>67</v>
      </c>
    </row>
    <row r="124" spans="2:41" hidden="1" x14ac:dyDescent="0.25">
      <c r="B124" t="str">
        <f>"ifnull("&amp;LEFT(Snow_Columns[[#This Row],[TABLE_NAME]],1) &amp;"."&amp;Snow_Columns[[#This Row],[COLUMN_NAME]]&amp;IF(Snow_Columns[[#This Row],[DATA_TYPE]]= "text",", ''",", 0")&amp;"),"</f>
        <v>ifnull(C.YYYYMM_MINUS9, 0),</v>
      </c>
      <c r="C124" t="str">
        <f>LEFT(Snow_Columns[[#This Row],[TABLE_NAME]],1) &amp;"."&amp;Snow_Columns[[#This Row],[COLUMN_NAME]]&amp; " = " &amp; LEFT(Snow_Columns[[#This Row],[TABLE_NAME]],1) &amp; "s."&amp;Snow_Columns[[#This Row],[COLUMN_NAME]]&amp; IF(Snow_Columns[[#This Row],[TABLE_NAME]]=I125, ", ", "")</f>
        <v xml:space="preserve">C.YYYYMM_MINUS9 = Cs.YYYYMM_MINUS9, </v>
      </c>
      <c r="D124" t="str">
        <f>Snow_Columns[[#This Row],[COLUMN_NAME]]&amp; IF(Snow_Columns[[#This Row],[TABLE_NAME]]=I125, ", ", "")</f>
        <v xml:space="preserve">YYYYMM_MINUS9, </v>
      </c>
      <c r="E124" t="str">
        <f>LEFT(Snow_Columns[[#This Row],[TABLE_NAME]],1)&amp;"."&amp;Snow_Columns[[#This Row],[COLUMN_NAME]]&amp; IF(Snow_Columns[[#This Row],[TABLE_NAME]]=I125, ", ", "")</f>
        <v xml:space="preserve">C.YYYYMM_MINUS9, </v>
      </c>
      <c r="F124" t="str">
        <f>LEFT(Snow_Columns[[#This Row],[TABLE_NAME]],1)&amp;"s."&amp;Snow_Columns[[#This Row],[COLUMN_NAME]]&amp; IF(Snow_Columns[[#This Row],[TABLE_NAME]]=I125, ", ", "")</f>
        <v xml:space="preserve">Cs.YYYYMM_MINUS9, </v>
      </c>
      <c r="G124" t="s">
        <v>589</v>
      </c>
      <c r="H124" t="s">
        <v>655</v>
      </c>
      <c r="I124" t="s">
        <v>690</v>
      </c>
      <c r="J124" t="s">
        <v>717</v>
      </c>
      <c r="K124">
        <v>46</v>
      </c>
      <c r="M124" t="s">
        <v>66</v>
      </c>
      <c r="N124" t="s">
        <v>150</v>
      </c>
      <c r="Q124">
        <v>38</v>
      </c>
      <c r="R124">
        <v>10</v>
      </c>
      <c r="S124">
        <v>0</v>
      </c>
      <c r="AN124" t="s">
        <v>67</v>
      </c>
      <c r="AO124" t="s">
        <v>67</v>
      </c>
    </row>
    <row r="125" spans="2:41" hidden="1" x14ac:dyDescent="0.25">
      <c r="B125" t="str">
        <f>"ifnull("&amp;LEFT(Snow_Columns[[#This Row],[TABLE_NAME]],1) &amp;"."&amp;Snow_Columns[[#This Row],[COLUMN_NAME]]&amp;IF(Snow_Columns[[#This Row],[DATA_TYPE]]= "text",", ''",", 0")&amp;"),"</f>
        <v>ifnull(C.YYYYMM_PLUS1, 0),</v>
      </c>
      <c r="C125" t="str">
        <f>LEFT(Snow_Columns[[#This Row],[TABLE_NAME]],1) &amp;"."&amp;Snow_Columns[[#This Row],[COLUMN_NAME]]&amp; " = " &amp; LEFT(Snow_Columns[[#This Row],[TABLE_NAME]],1) &amp; "s."&amp;Snow_Columns[[#This Row],[COLUMN_NAME]]&amp; IF(Snow_Columns[[#This Row],[TABLE_NAME]]=I126, ", ", "")</f>
        <v xml:space="preserve">C.YYYYMM_PLUS1 = Cs.YYYYMM_PLUS1, </v>
      </c>
      <c r="D125" t="str">
        <f>Snow_Columns[[#This Row],[COLUMN_NAME]]&amp; IF(Snow_Columns[[#This Row],[TABLE_NAME]]=I126, ", ", "")</f>
        <v xml:space="preserve">YYYYMM_PLUS1, </v>
      </c>
      <c r="E125" t="str">
        <f>LEFT(Snow_Columns[[#This Row],[TABLE_NAME]],1)&amp;"."&amp;Snow_Columns[[#This Row],[COLUMN_NAME]]&amp; IF(Snow_Columns[[#This Row],[TABLE_NAME]]=I126, ", ", "")</f>
        <v xml:space="preserve">C.YYYYMM_PLUS1, </v>
      </c>
      <c r="F125" t="str">
        <f>LEFT(Snow_Columns[[#This Row],[TABLE_NAME]],1)&amp;"s."&amp;Snow_Columns[[#This Row],[COLUMN_NAME]]&amp; IF(Snow_Columns[[#This Row],[TABLE_NAME]]=I126, ", ", "")</f>
        <v xml:space="preserve">Cs.YYYYMM_PLUS1, </v>
      </c>
      <c r="G125" t="s">
        <v>589</v>
      </c>
      <c r="H125" t="s">
        <v>655</v>
      </c>
      <c r="I125" t="s">
        <v>690</v>
      </c>
      <c r="J125" t="s">
        <v>718</v>
      </c>
      <c r="K125">
        <v>13</v>
      </c>
      <c r="M125" t="s">
        <v>66</v>
      </c>
      <c r="N125" t="s">
        <v>150</v>
      </c>
      <c r="Q125">
        <v>38</v>
      </c>
      <c r="R125">
        <v>10</v>
      </c>
      <c r="S125">
        <v>0</v>
      </c>
      <c r="AN125" t="s">
        <v>67</v>
      </c>
      <c r="AO125" t="s">
        <v>67</v>
      </c>
    </row>
    <row r="126" spans="2:41" hidden="1" x14ac:dyDescent="0.25">
      <c r="B126" t="str">
        <f>"ifnull("&amp;LEFT(Snow_Columns[[#This Row],[TABLE_NAME]],1) &amp;"."&amp;Snow_Columns[[#This Row],[COLUMN_NAME]]&amp;IF(Snow_Columns[[#This Row],[DATA_TYPE]]= "text",", ''",", 0")&amp;"),"</f>
        <v>ifnull(C.YYYYMM_PLUS2, 0),</v>
      </c>
      <c r="C126" t="str">
        <f>LEFT(Snow_Columns[[#This Row],[TABLE_NAME]],1) &amp;"."&amp;Snow_Columns[[#This Row],[COLUMN_NAME]]&amp; " = " &amp; LEFT(Snow_Columns[[#This Row],[TABLE_NAME]],1) &amp; "s."&amp;Snow_Columns[[#This Row],[COLUMN_NAME]]&amp; IF(Snow_Columns[[#This Row],[TABLE_NAME]]=I127, ", ", "")</f>
        <v xml:space="preserve">C.YYYYMM_PLUS2 = Cs.YYYYMM_PLUS2, </v>
      </c>
      <c r="D126" t="str">
        <f>Snow_Columns[[#This Row],[COLUMN_NAME]]&amp; IF(Snow_Columns[[#This Row],[TABLE_NAME]]=I127, ", ", "")</f>
        <v xml:space="preserve">YYYYMM_PLUS2, </v>
      </c>
      <c r="E126" t="str">
        <f>LEFT(Snow_Columns[[#This Row],[TABLE_NAME]],1)&amp;"."&amp;Snow_Columns[[#This Row],[COLUMN_NAME]]&amp; IF(Snow_Columns[[#This Row],[TABLE_NAME]]=I127, ", ", "")</f>
        <v xml:space="preserve">C.YYYYMM_PLUS2, </v>
      </c>
      <c r="F126" t="str">
        <f>LEFT(Snow_Columns[[#This Row],[TABLE_NAME]],1)&amp;"s."&amp;Snow_Columns[[#This Row],[COLUMN_NAME]]&amp; IF(Snow_Columns[[#This Row],[TABLE_NAME]]=I127, ", ", "")</f>
        <v xml:space="preserve">Cs.YYYYMM_PLUS2, </v>
      </c>
      <c r="G126" t="s">
        <v>589</v>
      </c>
      <c r="H126" t="s">
        <v>655</v>
      </c>
      <c r="I126" t="s">
        <v>690</v>
      </c>
      <c r="J126" t="s">
        <v>719</v>
      </c>
      <c r="K126">
        <v>14</v>
      </c>
      <c r="M126" t="s">
        <v>66</v>
      </c>
      <c r="N126" t="s">
        <v>150</v>
      </c>
      <c r="Q126">
        <v>38</v>
      </c>
      <c r="R126">
        <v>10</v>
      </c>
      <c r="S126">
        <v>0</v>
      </c>
      <c r="AN126" t="s">
        <v>67</v>
      </c>
      <c r="AO126" t="s">
        <v>67</v>
      </c>
    </row>
    <row r="127" spans="2:41" hidden="1" x14ac:dyDescent="0.25">
      <c r="B127" t="str">
        <f>"ifnull("&amp;LEFT(Snow_Columns[[#This Row],[TABLE_NAME]],1) &amp;"."&amp;Snow_Columns[[#This Row],[COLUMN_NAME]]&amp;IF(Snow_Columns[[#This Row],[DATA_TYPE]]= "text",", ''",", 0")&amp;"),"</f>
        <v>ifnull(C.YYYYMM_PLUS3, 0),</v>
      </c>
      <c r="C127" t="str">
        <f>LEFT(Snow_Columns[[#This Row],[TABLE_NAME]],1) &amp;"."&amp;Snow_Columns[[#This Row],[COLUMN_NAME]]&amp; " = " &amp; LEFT(Snow_Columns[[#This Row],[TABLE_NAME]],1) &amp; "s."&amp;Snow_Columns[[#This Row],[COLUMN_NAME]]&amp; IF(Snow_Columns[[#This Row],[TABLE_NAME]]=I128, ", ", "")</f>
        <v xml:space="preserve">C.YYYYMM_PLUS3 = Cs.YYYYMM_PLUS3, </v>
      </c>
      <c r="D127" t="str">
        <f>Snow_Columns[[#This Row],[COLUMN_NAME]]&amp; IF(Snow_Columns[[#This Row],[TABLE_NAME]]=I128, ", ", "")</f>
        <v xml:space="preserve">YYYYMM_PLUS3, </v>
      </c>
      <c r="E127" t="str">
        <f>LEFT(Snow_Columns[[#This Row],[TABLE_NAME]],1)&amp;"."&amp;Snow_Columns[[#This Row],[COLUMN_NAME]]&amp; IF(Snow_Columns[[#This Row],[TABLE_NAME]]=I128, ", ", "")</f>
        <v xml:space="preserve">C.YYYYMM_PLUS3, </v>
      </c>
      <c r="F127" t="str">
        <f>LEFT(Snow_Columns[[#This Row],[TABLE_NAME]],1)&amp;"s."&amp;Snow_Columns[[#This Row],[COLUMN_NAME]]&amp; IF(Snow_Columns[[#This Row],[TABLE_NAME]]=I128, ", ", "")</f>
        <v xml:space="preserve">Cs.YYYYMM_PLUS3, </v>
      </c>
      <c r="G127" t="s">
        <v>589</v>
      </c>
      <c r="H127" t="s">
        <v>655</v>
      </c>
      <c r="I127" t="s">
        <v>690</v>
      </c>
      <c r="J127" t="s">
        <v>720</v>
      </c>
      <c r="K127">
        <v>15</v>
      </c>
      <c r="M127" t="s">
        <v>66</v>
      </c>
      <c r="N127" t="s">
        <v>150</v>
      </c>
      <c r="Q127">
        <v>38</v>
      </c>
      <c r="R127">
        <v>10</v>
      </c>
      <c r="S127">
        <v>0</v>
      </c>
      <c r="AN127" t="s">
        <v>67</v>
      </c>
      <c r="AO127" t="s">
        <v>67</v>
      </c>
    </row>
    <row r="128" spans="2:41" hidden="1" x14ac:dyDescent="0.25">
      <c r="B128" t="str">
        <f>"ifnull("&amp;LEFT(Snow_Columns[[#This Row],[TABLE_NAME]],1) &amp;"."&amp;Snow_Columns[[#This Row],[COLUMN_NAME]]&amp;IF(Snow_Columns[[#This Row],[DATA_TYPE]]= "text",", ''",", 0")&amp;"),"</f>
        <v>ifnull(C.YYYYQ, 0),</v>
      </c>
      <c r="C128" t="str">
        <f>LEFT(Snow_Columns[[#This Row],[TABLE_NAME]],1) &amp;"."&amp;Snow_Columns[[#This Row],[COLUMN_NAME]]&amp; " = " &amp; LEFT(Snow_Columns[[#This Row],[TABLE_NAME]],1) &amp; "s."&amp;Snow_Columns[[#This Row],[COLUMN_NAME]]&amp; IF(Snow_Columns[[#This Row],[TABLE_NAME]]=I129, ", ", "")</f>
        <v xml:space="preserve">C.YYYYQ = Cs.YYYYQ, </v>
      </c>
      <c r="D128" t="str">
        <f>Snow_Columns[[#This Row],[COLUMN_NAME]]&amp; IF(Snow_Columns[[#This Row],[TABLE_NAME]]=I129, ", ", "")</f>
        <v xml:space="preserve">YYYYQ, </v>
      </c>
      <c r="E128" t="str">
        <f>LEFT(Snow_Columns[[#This Row],[TABLE_NAME]],1)&amp;"."&amp;Snow_Columns[[#This Row],[COLUMN_NAME]]&amp; IF(Snow_Columns[[#This Row],[TABLE_NAME]]=I129, ", ", "")</f>
        <v xml:space="preserve">C.YYYYQ, </v>
      </c>
      <c r="F128" t="str">
        <f>LEFT(Snow_Columns[[#This Row],[TABLE_NAME]],1)&amp;"s."&amp;Snow_Columns[[#This Row],[COLUMN_NAME]]&amp; IF(Snow_Columns[[#This Row],[TABLE_NAME]]=I129, ", ", "")</f>
        <v xml:space="preserve">Cs.YYYYQ, </v>
      </c>
      <c r="G128" t="s">
        <v>589</v>
      </c>
      <c r="H128" t="s">
        <v>655</v>
      </c>
      <c r="I128" t="s">
        <v>690</v>
      </c>
      <c r="J128" t="s">
        <v>721</v>
      </c>
      <c r="K128">
        <v>18</v>
      </c>
      <c r="M128" t="s">
        <v>66</v>
      </c>
      <c r="N128" t="s">
        <v>150</v>
      </c>
      <c r="Q128">
        <v>38</v>
      </c>
      <c r="R128">
        <v>10</v>
      </c>
      <c r="S128">
        <v>0</v>
      </c>
      <c r="AN128" t="s">
        <v>67</v>
      </c>
      <c r="AO128" t="s">
        <v>67</v>
      </c>
    </row>
    <row r="129" spans="2:41" hidden="1" x14ac:dyDescent="0.25">
      <c r="B129" t="str">
        <f>"ifnull("&amp;LEFT(Snow_Columns[[#This Row],[TABLE_NAME]],1) &amp;"."&amp;Snow_Columns[[#This Row],[COLUMN_NAME]]&amp;IF(Snow_Columns[[#This Row],[DATA_TYPE]]= "text",", ''",", 0")&amp;"),"</f>
        <v>ifnull(C.YYYYQ_MINUS1, 0),</v>
      </c>
      <c r="C129" t="str">
        <f>LEFT(Snow_Columns[[#This Row],[TABLE_NAME]],1) &amp;"."&amp;Snow_Columns[[#This Row],[COLUMN_NAME]]&amp; " = " &amp; LEFT(Snow_Columns[[#This Row],[TABLE_NAME]],1) &amp; "s."&amp;Snow_Columns[[#This Row],[COLUMN_NAME]]&amp; IF(Snow_Columns[[#This Row],[TABLE_NAME]]=I130, ", ", "")</f>
        <v xml:space="preserve">C.YYYYQ_MINUS1 = Cs.YYYYQ_MINUS1, </v>
      </c>
      <c r="D129" t="str">
        <f>Snow_Columns[[#This Row],[COLUMN_NAME]]&amp; IF(Snow_Columns[[#This Row],[TABLE_NAME]]=I130, ", ", "")</f>
        <v xml:space="preserve">YYYYQ_MINUS1, </v>
      </c>
      <c r="E129" t="str">
        <f>LEFT(Snow_Columns[[#This Row],[TABLE_NAME]],1)&amp;"."&amp;Snow_Columns[[#This Row],[COLUMN_NAME]]&amp; IF(Snow_Columns[[#This Row],[TABLE_NAME]]=I130, ", ", "")</f>
        <v xml:space="preserve">C.YYYYQ_MINUS1, </v>
      </c>
      <c r="F129" t="str">
        <f>LEFT(Snow_Columns[[#This Row],[TABLE_NAME]],1)&amp;"s."&amp;Snow_Columns[[#This Row],[COLUMN_NAME]]&amp; IF(Snow_Columns[[#This Row],[TABLE_NAME]]=I130, ", ", "")</f>
        <v xml:space="preserve">Cs.YYYYQ_MINUS1, </v>
      </c>
      <c r="G129" t="s">
        <v>589</v>
      </c>
      <c r="H129" t="s">
        <v>655</v>
      </c>
      <c r="I129" t="s">
        <v>690</v>
      </c>
      <c r="J129" t="s">
        <v>722</v>
      </c>
      <c r="K129">
        <v>19</v>
      </c>
      <c r="M129" t="s">
        <v>66</v>
      </c>
      <c r="N129" t="s">
        <v>150</v>
      </c>
      <c r="Q129">
        <v>38</v>
      </c>
      <c r="R129">
        <v>10</v>
      </c>
      <c r="S129">
        <v>0</v>
      </c>
      <c r="AN129" t="s">
        <v>67</v>
      </c>
      <c r="AO129" t="s">
        <v>67</v>
      </c>
    </row>
    <row r="130" spans="2:41" hidden="1" x14ac:dyDescent="0.25">
      <c r="B130" t="str">
        <f>"ifnull("&amp;LEFT(Snow_Columns[[#This Row],[TABLE_NAME]],1) &amp;"."&amp;Snow_Columns[[#This Row],[COLUMN_NAME]]&amp;IF(Snow_Columns[[#This Row],[DATA_TYPE]]= "text",", ''",", 0")&amp;"),"</f>
        <v>ifnull(C.YYYYQ_PLUS1, 0),</v>
      </c>
      <c r="C130" t="str">
        <f>LEFT(Snow_Columns[[#This Row],[TABLE_NAME]],1) &amp;"."&amp;Snow_Columns[[#This Row],[COLUMN_NAME]]&amp; " = " &amp; LEFT(Snow_Columns[[#This Row],[TABLE_NAME]],1) &amp; "s."&amp;Snow_Columns[[#This Row],[COLUMN_NAME]]&amp; IF(Snow_Columns[[#This Row],[TABLE_NAME]]=I131, ", ", "")</f>
        <v xml:space="preserve">C.YYYYQ_PLUS1 = Cs.YYYYQ_PLUS1, </v>
      </c>
      <c r="D130" t="str">
        <f>Snow_Columns[[#This Row],[COLUMN_NAME]]&amp; IF(Snow_Columns[[#This Row],[TABLE_NAME]]=I131, ", ", "")</f>
        <v xml:space="preserve">YYYYQ_PLUS1, </v>
      </c>
      <c r="E130" t="str">
        <f>LEFT(Snow_Columns[[#This Row],[TABLE_NAME]],1)&amp;"."&amp;Snow_Columns[[#This Row],[COLUMN_NAME]]&amp; IF(Snow_Columns[[#This Row],[TABLE_NAME]]=I131, ", ", "")</f>
        <v xml:space="preserve">C.YYYYQ_PLUS1, </v>
      </c>
      <c r="F130" t="str">
        <f>LEFT(Snow_Columns[[#This Row],[TABLE_NAME]],1)&amp;"s."&amp;Snow_Columns[[#This Row],[COLUMN_NAME]]&amp; IF(Snow_Columns[[#This Row],[TABLE_NAME]]=I131, ", ", "")</f>
        <v xml:space="preserve">Cs.YYYYQ_PLUS1, </v>
      </c>
      <c r="G130" t="s">
        <v>589</v>
      </c>
      <c r="H130" t="s">
        <v>655</v>
      </c>
      <c r="I130" t="s">
        <v>690</v>
      </c>
      <c r="J130" t="s">
        <v>723</v>
      </c>
      <c r="K130">
        <v>20</v>
      </c>
      <c r="M130" t="s">
        <v>66</v>
      </c>
      <c r="N130" t="s">
        <v>150</v>
      </c>
      <c r="Q130">
        <v>38</v>
      </c>
      <c r="R130">
        <v>10</v>
      </c>
      <c r="S130">
        <v>0</v>
      </c>
      <c r="AN130" t="s">
        <v>67</v>
      </c>
      <c r="AO130" t="s">
        <v>67</v>
      </c>
    </row>
    <row r="131" spans="2:41" hidden="1" x14ac:dyDescent="0.25">
      <c r="B131" t="str">
        <f>"ifnull("&amp;LEFT(Snow_Columns[[#This Row],[TABLE_NAME]],1) &amp;"."&amp;Snow_Columns[[#This Row],[COLUMN_NAME]]&amp;IF(Snow_Columns[[#This Row],[DATA_TYPE]]= "text",", ''",", 0")&amp;"),"</f>
        <v>ifnull(C.YYYY_MINUS1, 0),</v>
      </c>
      <c r="C131" t="str">
        <f>LEFT(Snow_Columns[[#This Row],[TABLE_NAME]],1) &amp;"."&amp;Snow_Columns[[#This Row],[COLUMN_NAME]]&amp; " = " &amp; LEFT(Snow_Columns[[#This Row],[TABLE_NAME]],1) &amp; "s."&amp;Snow_Columns[[#This Row],[COLUMN_NAME]]&amp; IF(Snow_Columns[[#This Row],[TABLE_NAME]]=I132, ", ", "")</f>
        <v xml:space="preserve">C.YYYY_MINUS1 = Cs.YYYY_MINUS1, </v>
      </c>
      <c r="D131" t="str">
        <f>Snow_Columns[[#This Row],[COLUMN_NAME]]&amp; IF(Snow_Columns[[#This Row],[TABLE_NAME]]=I132, ", ", "")</f>
        <v xml:space="preserve">YYYY_MINUS1, </v>
      </c>
      <c r="E131" t="str">
        <f>LEFT(Snow_Columns[[#This Row],[TABLE_NAME]],1)&amp;"."&amp;Snow_Columns[[#This Row],[COLUMN_NAME]]&amp; IF(Snow_Columns[[#This Row],[TABLE_NAME]]=I132, ", ", "")</f>
        <v xml:space="preserve">C.YYYY_MINUS1, </v>
      </c>
      <c r="F131" t="str">
        <f>LEFT(Snow_Columns[[#This Row],[TABLE_NAME]],1)&amp;"s."&amp;Snow_Columns[[#This Row],[COLUMN_NAME]]&amp; IF(Snow_Columns[[#This Row],[TABLE_NAME]]=I132, ", ", "")</f>
        <v xml:space="preserve">Cs.YYYY_MINUS1, </v>
      </c>
      <c r="G131" t="s">
        <v>589</v>
      </c>
      <c r="H131" t="s">
        <v>655</v>
      </c>
      <c r="I131" t="s">
        <v>690</v>
      </c>
      <c r="J131" t="s">
        <v>724</v>
      </c>
      <c r="K131">
        <v>16</v>
      </c>
      <c r="M131" t="s">
        <v>66</v>
      </c>
      <c r="N131" t="s">
        <v>150</v>
      </c>
      <c r="Q131">
        <v>38</v>
      </c>
      <c r="R131">
        <v>10</v>
      </c>
      <c r="S131">
        <v>0</v>
      </c>
      <c r="AN131" t="s">
        <v>67</v>
      </c>
      <c r="AO131" t="s">
        <v>67</v>
      </c>
    </row>
    <row r="132" spans="2:41" hidden="1" x14ac:dyDescent="0.25">
      <c r="B132" t="str">
        <f>"ifnull("&amp;LEFT(Snow_Columns[[#This Row],[TABLE_NAME]],1) &amp;"."&amp;Snow_Columns[[#This Row],[COLUMN_NAME]]&amp;IF(Snow_Columns[[#This Row],[DATA_TYPE]]= "text",", ''",", 0")&amp;"),"</f>
        <v>ifnull(C.YYYY_PLUS1, 0),</v>
      </c>
      <c r="C132" t="str">
        <f>LEFT(Snow_Columns[[#This Row],[TABLE_NAME]],1) &amp;"."&amp;Snow_Columns[[#This Row],[COLUMN_NAME]]&amp; " = " &amp; LEFT(Snow_Columns[[#This Row],[TABLE_NAME]],1) &amp; "s."&amp;Snow_Columns[[#This Row],[COLUMN_NAME]]&amp; IF(Snow_Columns[[#This Row],[TABLE_NAME]]=I133, ", ", "")</f>
        <v>C.YYYY_PLUS1 = Cs.YYYY_PLUS1</v>
      </c>
      <c r="D132" t="str">
        <f>Snow_Columns[[#This Row],[COLUMN_NAME]]&amp; IF(Snow_Columns[[#This Row],[TABLE_NAME]]=I133, ", ", "")</f>
        <v>YYYY_PLUS1</v>
      </c>
      <c r="E132" t="str">
        <f>LEFT(Snow_Columns[[#This Row],[TABLE_NAME]],1)&amp;"."&amp;Snow_Columns[[#This Row],[COLUMN_NAME]]&amp; IF(Snow_Columns[[#This Row],[TABLE_NAME]]=I133, ", ", "")</f>
        <v>C.YYYY_PLUS1</v>
      </c>
      <c r="F132" t="str">
        <f>LEFT(Snow_Columns[[#This Row],[TABLE_NAME]],1)&amp;"s."&amp;Snow_Columns[[#This Row],[COLUMN_NAME]]&amp; IF(Snow_Columns[[#This Row],[TABLE_NAME]]=I133, ", ", "")</f>
        <v>Cs.YYYY_PLUS1</v>
      </c>
      <c r="G132" t="s">
        <v>589</v>
      </c>
      <c r="H132" t="s">
        <v>655</v>
      </c>
      <c r="I132" t="s">
        <v>690</v>
      </c>
      <c r="J132" t="s">
        <v>725</v>
      </c>
      <c r="K132">
        <v>17</v>
      </c>
      <c r="M132" t="s">
        <v>66</v>
      </c>
      <c r="N132" t="s">
        <v>150</v>
      </c>
      <c r="Q132">
        <v>38</v>
      </c>
      <c r="R132">
        <v>10</v>
      </c>
      <c r="S132">
        <v>0</v>
      </c>
      <c r="AN132" t="s">
        <v>67</v>
      </c>
      <c r="AO132" t="s">
        <v>67</v>
      </c>
    </row>
    <row r="133" spans="2:41" hidden="1" x14ac:dyDescent="0.25">
      <c r="B133" t="str">
        <f>"ifnull("&amp;LEFT(Snow_Columns[[#This Row],[TABLE_NAME]],1) &amp;"."&amp;Snow_Columns[[#This Row],[COLUMN_NAME]]&amp;IF(Snow_Columns[[#This Row],[DATA_TYPE]]= "text",", ''",", 0")&amp;"),"</f>
        <v>ifnull(C.FIELD_NAME, ''),</v>
      </c>
      <c r="C133" t="str">
        <f>LEFT(Snow_Columns[[#This Row],[TABLE_NAME]],1) &amp;"."&amp;Snow_Columns[[#This Row],[COLUMN_NAME]]&amp; " = " &amp; LEFT(Snow_Columns[[#This Row],[TABLE_NAME]],1) &amp; "s."&amp;Snow_Columns[[#This Row],[COLUMN_NAME]]&amp; IF(Snow_Columns[[#This Row],[TABLE_NAME]]=I134, ", ", "")</f>
        <v xml:space="preserve">C.FIELD_NAME = Cs.FIELD_NAME, </v>
      </c>
      <c r="D133" t="str">
        <f>Snow_Columns[[#This Row],[COLUMN_NAME]]&amp; IF(Snow_Columns[[#This Row],[TABLE_NAME]]=I134, ", ", "")</f>
        <v xml:space="preserve">FIELD_NAME, </v>
      </c>
      <c r="E133" t="str">
        <f>LEFT(Snow_Columns[[#This Row],[TABLE_NAME]],1)&amp;"."&amp;Snow_Columns[[#This Row],[COLUMN_NAME]]&amp; IF(Snow_Columns[[#This Row],[TABLE_NAME]]=I134, ", ", "")</f>
        <v xml:space="preserve">C.FIELD_NAME, </v>
      </c>
      <c r="F133" t="str">
        <f>LEFT(Snow_Columns[[#This Row],[TABLE_NAME]],1)&amp;"s."&amp;Snow_Columns[[#This Row],[COLUMN_NAME]]&amp; IF(Snow_Columns[[#This Row],[TABLE_NAME]]=I134, ", ", "")</f>
        <v xml:space="preserve">Cs.FIELD_NAME, </v>
      </c>
      <c r="G133" t="s">
        <v>589</v>
      </c>
      <c r="H133" t="s">
        <v>655</v>
      </c>
      <c r="I133" t="s">
        <v>726</v>
      </c>
      <c r="J133" t="s">
        <v>727</v>
      </c>
      <c r="K133">
        <v>1</v>
      </c>
      <c r="M133" t="s">
        <v>66</v>
      </c>
      <c r="N133" t="s">
        <v>147</v>
      </c>
      <c r="O133">
        <v>16777216</v>
      </c>
      <c r="P133">
        <v>16777216</v>
      </c>
      <c r="AN133" t="s">
        <v>67</v>
      </c>
      <c r="AO133" t="s">
        <v>67</v>
      </c>
    </row>
    <row r="134" spans="2:41" hidden="1" x14ac:dyDescent="0.25">
      <c r="B134" t="str">
        <f>"ifnull("&amp;LEFT(Snow_Columns[[#This Row],[TABLE_NAME]],1) &amp;"."&amp;Snow_Columns[[#This Row],[COLUMN_NAME]]&amp;IF(Snow_Columns[[#This Row],[DATA_TYPE]]= "text",", ''",", 0")&amp;"),"</f>
        <v>ifnull(C.VALUE, ''),</v>
      </c>
      <c r="C134" t="str">
        <f>LEFT(Snow_Columns[[#This Row],[TABLE_NAME]],1) &amp;"."&amp;Snow_Columns[[#This Row],[COLUMN_NAME]]&amp; " = " &amp; LEFT(Snow_Columns[[#This Row],[TABLE_NAME]],1) &amp; "s."&amp;Snow_Columns[[#This Row],[COLUMN_NAME]]&amp; IF(Snow_Columns[[#This Row],[TABLE_NAME]]=I135, ", ", "")</f>
        <v>C.VALUE = Cs.VALUE</v>
      </c>
      <c r="D134" t="str">
        <f>Snow_Columns[[#This Row],[COLUMN_NAME]]&amp; IF(Snow_Columns[[#This Row],[TABLE_NAME]]=I135, ", ", "")</f>
        <v>VALUE</v>
      </c>
      <c r="E134" t="str">
        <f>LEFT(Snow_Columns[[#This Row],[TABLE_NAME]],1)&amp;"."&amp;Snow_Columns[[#This Row],[COLUMN_NAME]]&amp; IF(Snow_Columns[[#This Row],[TABLE_NAME]]=I135, ", ", "")</f>
        <v>C.VALUE</v>
      </c>
      <c r="F134" t="str">
        <f>LEFT(Snow_Columns[[#This Row],[TABLE_NAME]],1)&amp;"s."&amp;Snow_Columns[[#This Row],[COLUMN_NAME]]&amp; IF(Snow_Columns[[#This Row],[TABLE_NAME]]=I135, ", ", "")</f>
        <v>Cs.VALUE</v>
      </c>
      <c r="G134" t="s">
        <v>589</v>
      </c>
      <c r="H134" t="s">
        <v>655</v>
      </c>
      <c r="I134" t="s">
        <v>726</v>
      </c>
      <c r="J134" t="s">
        <v>593</v>
      </c>
      <c r="K134">
        <v>2</v>
      </c>
      <c r="M134" t="s">
        <v>66</v>
      </c>
      <c r="N134" t="s">
        <v>147</v>
      </c>
      <c r="O134">
        <v>16777216</v>
      </c>
      <c r="P134">
        <v>16777216</v>
      </c>
      <c r="AN134" t="s">
        <v>67</v>
      </c>
      <c r="AO134" t="s">
        <v>67</v>
      </c>
    </row>
    <row r="135" spans="2:41" hidden="1" x14ac:dyDescent="0.25">
      <c r="B135" t="str">
        <f>"ifnull("&amp;LEFT(Snow_Columns[[#This Row],[TABLE_NAME]],1) &amp;"."&amp;Snow_Columns[[#This Row],[COLUMN_NAME]]&amp;IF(Snow_Columns[[#This Row],[DATA_TYPE]]= "text",", ''",", 0")&amp;"),"</f>
        <v>ifnull(C.COUNTRYCD2, ''),</v>
      </c>
      <c r="C135" t="str">
        <f>LEFT(Snow_Columns[[#This Row],[TABLE_NAME]],1) &amp;"."&amp;Snow_Columns[[#This Row],[COLUMN_NAME]]&amp; " = " &amp; LEFT(Snow_Columns[[#This Row],[TABLE_NAME]],1) &amp; "s."&amp;Snow_Columns[[#This Row],[COLUMN_NAME]]&amp; IF(Snow_Columns[[#This Row],[TABLE_NAME]]=I136, ", ", "")</f>
        <v xml:space="preserve">C.COUNTRYCD2 = Cs.COUNTRYCD2, </v>
      </c>
      <c r="D135" t="str">
        <f>Snow_Columns[[#This Row],[COLUMN_NAME]]&amp; IF(Snow_Columns[[#This Row],[TABLE_NAME]]=I136, ", ", "")</f>
        <v xml:space="preserve">COUNTRYCD2, </v>
      </c>
      <c r="E135" t="str">
        <f>LEFT(Snow_Columns[[#This Row],[TABLE_NAME]],1)&amp;"."&amp;Snow_Columns[[#This Row],[COLUMN_NAME]]&amp; IF(Snow_Columns[[#This Row],[TABLE_NAME]]=I136, ", ", "")</f>
        <v xml:space="preserve">C.COUNTRYCD2, </v>
      </c>
      <c r="F135" t="str">
        <f>LEFT(Snow_Columns[[#This Row],[TABLE_NAME]],1)&amp;"s."&amp;Snow_Columns[[#This Row],[COLUMN_NAME]]&amp; IF(Snow_Columns[[#This Row],[TABLE_NAME]]=I136, ", ", "")</f>
        <v xml:space="preserve">Cs.COUNTRYCD2, </v>
      </c>
      <c r="G135" t="s">
        <v>589</v>
      </c>
      <c r="H135" t="s">
        <v>655</v>
      </c>
      <c r="I135" t="s">
        <v>728</v>
      </c>
      <c r="J135" t="s">
        <v>729</v>
      </c>
      <c r="K135">
        <v>4</v>
      </c>
      <c r="M135" t="s">
        <v>66</v>
      </c>
      <c r="N135" t="s">
        <v>147</v>
      </c>
      <c r="O135">
        <v>2</v>
      </c>
      <c r="P135">
        <v>8</v>
      </c>
      <c r="AN135" t="s">
        <v>67</v>
      </c>
      <c r="AO135" t="s">
        <v>67</v>
      </c>
    </row>
    <row r="136" spans="2:41" hidden="1" x14ac:dyDescent="0.25">
      <c r="B136" t="str">
        <f>"ifnull("&amp;LEFT(Snow_Columns[[#This Row],[TABLE_NAME]],1) &amp;"."&amp;Snow_Columns[[#This Row],[COLUMN_NAME]]&amp;IF(Snow_Columns[[#This Row],[DATA_TYPE]]= "text",", ''",", 0")&amp;"),"</f>
        <v>ifnull(C.COUNTRYCD2, ''),</v>
      </c>
      <c r="C136" t="str">
        <f>LEFT(Snow_Columns[[#This Row],[TABLE_NAME]],1) &amp;"."&amp;Snow_Columns[[#This Row],[COLUMN_NAME]]&amp; " = " &amp; LEFT(Snow_Columns[[#This Row],[TABLE_NAME]],1) &amp; "s."&amp;Snow_Columns[[#This Row],[COLUMN_NAME]]&amp; IF(Snow_Columns[[#This Row],[TABLE_NAME]]=I137, ", ", "")</f>
        <v xml:space="preserve">C.COUNTRYCD2 = Cs.COUNTRYCD2, </v>
      </c>
      <c r="D136" t="str">
        <f>Snow_Columns[[#This Row],[COLUMN_NAME]]&amp; IF(Snow_Columns[[#This Row],[TABLE_NAME]]=I137, ", ", "")</f>
        <v xml:space="preserve">COUNTRYCD2, </v>
      </c>
      <c r="E136" t="str">
        <f>LEFT(Snow_Columns[[#This Row],[TABLE_NAME]],1)&amp;"."&amp;Snow_Columns[[#This Row],[COLUMN_NAME]]&amp; IF(Snow_Columns[[#This Row],[TABLE_NAME]]=I137, ", ", "")</f>
        <v xml:space="preserve">C.COUNTRYCD2, </v>
      </c>
      <c r="F136" t="str">
        <f>LEFT(Snow_Columns[[#This Row],[TABLE_NAME]],1)&amp;"s."&amp;Snow_Columns[[#This Row],[COLUMN_NAME]]&amp; IF(Snow_Columns[[#This Row],[TABLE_NAME]]=I137, ", ", "")</f>
        <v xml:space="preserve">Cs.COUNTRYCD2, </v>
      </c>
      <c r="G136" t="s">
        <v>589</v>
      </c>
      <c r="H136" t="s">
        <v>69</v>
      </c>
      <c r="I136" t="s">
        <v>728</v>
      </c>
      <c r="J136" t="s">
        <v>729</v>
      </c>
      <c r="K136">
        <v>4</v>
      </c>
      <c r="M136" t="s">
        <v>67</v>
      </c>
      <c r="N136" t="s">
        <v>147</v>
      </c>
      <c r="O136">
        <v>2</v>
      </c>
      <c r="P136">
        <v>8</v>
      </c>
      <c r="AN136" t="s">
        <v>67</v>
      </c>
      <c r="AO136" t="s">
        <v>67</v>
      </c>
    </row>
    <row r="137" spans="2:41" x14ac:dyDescent="0.25">
      <c r="B137" t="str">
        <f>"ifnull("&amp;LEFT(Snow_Columns[[#This Row],[TABLE_NAME]],1) &amp;"."&amp;Snow_Columns[[#This Row],[COLUMN_NAME]]&amp;IF(Snow_Columns[[#This Row],[DATA_TYPE]]= "text",", ''",", 0")&amp;"),"</f>
        <v>ifnull(C.COUNTRYCD2, ''),</v>
      </c>
      <c r="C137" t="str">
        <f>LEFT(Snow_Columns[[#This Row],[TABLE_NAME]],1) &amp;"."&amp;Snow_Columns[[#This Row],[COLUMN_NAME]]&amp; " = " &amp; LEFT(Snow_Columns[[#This Row],[TABLE_NAME]],1) &amp; "s."&amp;Snow_Columns[[#This Row],[COLUMN_NAME]]&amp; IF(Snow_Columns[[#This Row],[TABLE_NAME]]=I138, ", ", "")</f>
        <v xml:space="preserve">C.COUNTRYCD2 = Cs.COUNTRYCD2, </v>
      </c>
      <c r="D137" t="str">
        <f>Snow_Columns[[#This Row],[COLUMN_NAME]]&amp; IF(Snow_Columns[[#This Row],[TABLE_NAME]]=I138, ", ", "")</f>
        <v xml:space="preserve">COUNTRYCD2, </v>
      </c>
      <c r="E137" t="str">
        <f>LEFT(Snow_Columns[[#This Row],[TABLE_NAME]],1)&amp;"."&amp;Snow_Columns[[#This Row],[COLUMN_NAME]]&amp; IF(Snow_Columns[[#This Row],[TABLE_NAME]]=I138, ", ", "")</f>
        <v xml:space="preserve">C.COUNTRYCD2, </v>
      </c>
      <c r="F137" t="str">
        <f>LEFT(Snow_Columns[[#This Row],[TABLE_NAME]],1)&amp;"s."&amp;Snow_Columns[[#This Row],[COLUMN_NAME]]&amp; IF(Snow_Columns[[#This Row],[TABLE_NAME]]=I138, ", ", "")</f>
        <v xml:space="preserve">Cs.COUNTRYCD2, </v>
      </c>
      <c r="G137" t="s">
        <v>589</v>
      </c>
      <c r="H137" t="s">
        <v>730</v>
      </c>
      <c r="I137" t="s">
        <v>728</v>
      </c>
      <c r="J137" t="s">
        <v>729</v>
      </c>
      <c r="K137">
        <v>4</v>
      </c>
      <c r="M137" t="s">
        <v>67</v>
      </c>
      <c r="N137" t="s">
        <v>147</v>
      </c>
      <c r="O137">
        <v>2</v>
      </c>
      <c r="P137">
        <v>8</v>
      </c>
      <c r="AN137" t="s">
        <v>67</v>
      </c>
      <c r="AO137" t="s">
        <v>67</v>
      </c>
    </row>
    <row r="138" spans="2:41" x14ac:dyDescent="0.25">
      <c r="B138" t="str">
        <f>"ifnull("&amp;LEFT(Snow_Columns[[#This Row],[TABLE_NAME]],1) &amp;"."&amp;Snow_Columns[[#This Row],[COLUMN_NAME]]&amp;IF(Snow_Columns[[#This Row],[DATA_TYPE]]= "text",", ''",", 0")&amp;"),"</f>
        <v>ifnull(C.COUNTRYCD3, ''),</v>
      </c>
      <c r="C138" t="str">
        <f>LEFT(Snow_Columns[[#This Row],[TABLE_NAME]],1) &amp;"."&amp;Snow_Columns[[#This Row],[COLUMN_NAME]]&amp; " = " &amp; LEFT(Snow_Columns[[#This Row],[TABLE_NAME]],1) &amp; "s."&amp;Snow_Columns[[#This Row],[COLUMN_NAME]]&amp; IF(Snow_Columns[[#This Row],[TABLE_NAME]]=I139, ", ", "")</f>
        <v xml:space="preserve">C.COUNTRYCD3 = Cs.COUNTRYCD3, </v>
      </c>
      <c r="D138" t="str">
        <f>Snow_Columns[[#This Row],[COLUMN_NAME]]&amp; IF(Snow_Columns[[#This Row],[TABLE_NAME]]=I139, ", ", "")</f>
        <v xml:space="preserve">COUNTRYCD3, </v>
      </c>
      <c r="E138" t="str">
        <f>LEFT(Snow_Columns[[#This Row],[TABLE_NAME]],1)&amp;"."&amp;Snow_Columns[[#This Row],[COLUMN_NAME]]&amp; IF(Snow_Columns[[#This Row],[TABLE_NAME]]=I139, ", ", "")</f>
        <v xml:space="preserve">C.COUNTRYCD3, </v>
      </c>
      <c r="F138" t="str">
        <f>LEFT(Snow_Columns[[#This Row],[TABLE_NAME]],1)&amp;"s."&amp;Snow_Columns[[#This Row],[COLUMN_NAME]]&amp; IF(Snow_Columns[[#This Row],[TABLE_NAME]]=I139, ", ", "")</f>
        <v xml:space="preserve">Cs.COUNTRYCD3, </v>
      </c>
      <c r="G138" t="s">
        <v>589</v>
      </c>
      <c r="H138" t="s">
        <v>730</v>
      </c>
      <c r="I138" t="s">
        <v>728</v>
      </c>
      <c r="J138" t="s">
        <v>731</v>
      </c>
      <c r="K138">
        <v>5</v>
      </c>
      <c r="M138" t="s">
        <v>66</v>
      </c>
      <c r="N138" t="s">
        <v>147</v>
      </c>
      <c r="O138">
        <v>3</v>
      </c>
      <c r="P138">
        <v>12</v>
      </c>
      <c r="AN138" t="s">
        <v>67</v>
      </c>
      <c r="AO138" t="s">
        <v>67</v>
      </c>
    </row>
    <row r="139" spans="2:41" hidden="1" x14ac:dyDescent="0.25">
      <c r="B139" t="str">
        <f>"ifnull("&amp;LEFT(Snow_Columns[[#This Row],[TABLE_NAME]],1) &amp;"."&amp;Snow_Columns[[#This Row],[COLUMN_NAME]]&amp;IF(Snow_Columns[[#This Row],[DATA_TYPE]]= "text",", ''",", 0")&amp;"),"</f>
        <v>ifnull(C.COUNTRYCD3, ''),</v>
      </c>
      <c r="C139" t="str">
        <f>LEFT(Snow_Columns[[#This Row],[TABLE_NAME]],1) &amp;"."&amp;Snow_Columns[[#This Row],[COLUMN_NAME]]&amp; " = " &amp; LEFT(Snow_Columns[[#This Row],[TABLE_NAME]],1) &amp; "s."&amp;Snow_Columns[[#This Row],[COLUMN_NAME]]&amp; IF(Snow_Columns[[#This Row],[TABLE_NAME]]=I140, ", ", "")</f>
        <v xml:space="preserve">C.COUNTRYCD3 = Cs.COUNTRYCD3, </v>
      </c>
      <c r="D139" t="str">
        <f>Snow_Columns[[#This Row],[COLUMN_NAME]]&amp; IF(Snow_Columns[[#This Row],[TABLE_NAME]]=I140, ", ", "")</f>
        <v xml:space="preserve">COUNTRYCD3, </v>
      </c>
      <c r="E139" t="str">
        <f>LEFT(Snow_Columns[[#This Row],[TABLE_NAME]],1)&amp;"."&amp;Snow_Columns[[#This Row],[COLUMN_NAME]]&amp; IF(Snow_Columns[[#This Row],[TABLE_NAME]]=I140, ", ", "")</f>
        <v xml:space="preserve">C.COUNTRYCD3, </v>
      </c>
      <c r="F139" t="str">
        <f>LEFT(Snow_Columns[[#This Row],[TABLE_NAME]],1)&amp;"s."&amp;Snow_Columns[[#This Row],[COLUMN_NAME]]&amp; IF(Snow_Columns[[#This Row],[TABLE_NAME]]=I140, ", ", "")</f>
        <v xml:space="preserve">Cs.COUNTRYCD3, </v>
      </c>
      <c r="G139" t="s">
        <v>589</v>
      </c>
      <c r="H139" t="s">
        <v>655</v>
      </c>
      <c r="I139" t="s">
        <v>728</v>
      </c>
      <c r="J139" t="s">
        <v>731</v>
      </c>
      <c r="K139">
        <v>5</v>
      </c>
      <c r="M139" t="s">
        <v>66</v>
      </c>
      <c r="N139" t="s">
        <v>147</v>
      </c>
      <c r="O139">
        <v>3</v>
      </c>
      <c r="P139">
        <v>12</v>
      </c>
      <c r="AN139" t="s">
        <v>67</v>
      </c>
      <c r="AO139" t="s">
        <v>67</v>
      </c>
    </row>
    <row r="140" spans="2:41" hidden="1" x14ac:dyDescent="0.25">
      <c r="B140" t="str">
        <f>"ifnull("&amp;LEFT(Snow_Columns[[#This Row],[TABLE_NAME]],1) &amp;"."&amp;Snow_Columns[[#This Row],[COLUMN_NAME]]&amp;IF(Snow_Columns[[#This Row],[DATA_TYPE]]= "text",", ''",", 0")&amp;"),"</f>
        <v>ifnull(C.COUNTRYCD3, ''),</v>
      </c>
      <c r="C140" t="str">
        <f>LEFT(Snow_Columns[[#This Row],[TABLE_NAME]],1) &amp;"."&amp;Snow_Columns[[#This Row],[COLUMN_NAME]]&amp; " = " &amp; LEFT(Snow_Columns[[#This Row],[TABLE_NAME]],1) &amp; "s."&amp;Snow_Columns[[#This Row],[COLUMN_NAME]]&amp; IF(Snow_Columns[[#This Row],[TABLE_NAME]]=I141, ", ", "")</f>
        <v xml:space="preserve">C.COUNTRYCD3 = Cs.COUNTRYCD3, </v>
      </c>
      <c r="D140" t="str">
        <f>Snow_Columns[[#This Row],[COLUMN_NAME]]&amp; IF(Snow_Columns[[#This Row],[TABLE_NAME]]=I141, ", ", "")</f>
        <v xml:space="preserve">COUNTRYCD3, </v>
      </c>
      <c r="E140" t="str">
        <f>LEFT(Snow_Columns[[#This Row],[TABLE_NAME]],1)&amp;"."&amp;Snow_Columns[[#This Row],[COLUMN_NAME]]&amp; IF(Snow_Columns[[#This Row],[TABLE_NAME]]=I141, ", ", "")</f>
        <v xml:space="preserve">C.COUNTRYCD3, </v>
      </c>
      <c r="F140" t="str">
        <f>LEFT(Snow_Columns[[#This Row],[TABLE_NAME]],1)&amp;"s."&amp;Snow_Columns[[#This Row],[COLUMN_NAME]]&amp; IF(Snow_Columns[[#This Row],[TABLE_NAME]]=I141, ", ", "")</f>
        <v xml:space="preserve">Cs.COUNTRYCD3, </v>
      </c>
      <c r="G140" t="s">
        <v>589</v>
      </c>
      <c r="H140" t="s">
        <v>69</v>
      </c>
      <c r="I140" t="s">
        <v>728</v>
      </c>
      <c r="J140" t="s">
        <v>731</v>
      </c>
      <c r="K140">
        <v>5</v>
      </c>
      <c r="M140" t="s">
        <v>66</v>
      </c>
      <c r="N140" t="s">
        <v>147</v>
      </c>
      <c r="O140">
        <v>3</v>
      </c>
      <c r="P140">
        <v>12</v>
      </c>
      <c r="AN140" t="s">
        <v>67</v>
      </c>
      <c r="AO140" t="s">
        <v>67</v>
      </c>
    </row>
    <row r="141" spans="2:41" hidden="1" x14ac:dyDescent="0.25">
      <c r="B141" t="str">
        <f>"ifnull("&amp;LEFT(Snow_Columns[[#This Row],[TABLE_NAME]],1) &amp;"."&amp;Snow_Columns[[#This Row],[COLUMN_NAME]]&amp;IF(Snow_Columns[[#This Row],[DATA_TYPE]]= "text",", ''",", 0")&amp;"),"</f>
        <v>ifnull(C.COUNTRYFLAG, ''),</v>
      </c>
      <c r="C141" t="str">
        <f>LEFT(Snow_Columns[[#This Row],[TABLE_NAME]],1) &amp;"."&amp;Snow_Columns[[#This Row],[COLUMN_NAME]]&amp; " = " &amp; LEFT(Snow_Columns[[#This Row],[TABLE_NAME]],1) &amp; "s."&amp;Snow_Columns[[#This Row],[COLUMN_NAME]]&amp; IF(Snow_Columns[[#This Row],[TABLE_NAME]]=I142, ", ", "")</f>
        <v xml:space="preserve">C.COUNTRYFLAG = Cs.COUNTRYFLAG, </v>
      </c>
      <c r="D141" t="str">
        <f>Snow_Columns[[#This Row],[COLUMN_NAME]]&amp; IF(Snow_Columns[[#This Row],[TABLE_NAME]]=I142, ", ", "")</f>
        <v xml:space="preserve">COUNTRYFLAG, </v>
      </c>
      <c r="E141" t="str">
        <f>LEFT(Snow_Columns[[#This Row],[TABLE_NAME]],1)&amp;"."&amp;Snow_Columns[[#This Row],[COLUMN_NAME]]&amp; IF(Snow_Columns[[#This Row],[TABLE_NAME]]=I142, ", ", "")</f>
        <v xml:space="preserve">C.COUNTRYFLAG, </v>
      </c>
      <c r="F141" t="str">
        <f>LEFT(Snow_Columns[[#This Row],[TABLE_NAME]],1)&amp;"s."&amp;Snow_Columns[[#This Row],[COLUMN_NAME]]&amp; IF(Snow_Columns[[#This Row],[TABLE_NAME]]=I142, ", ", "")</f>
        <v xml:space="preserve">Cs.COUNTRYFLAG, </v>
      </c>
      <c r="G141" t="s">
        <v>589</v>
      </c>
      <c r="H141" t="s">
        <v>655</v>
      </c>
      <c r="I141" t="s">
        <v>728</v>
      </c>
      <c r="J141" t="s">
        <v>732</v>
      </c>
      <c r="K141">
        <v>10</v>
      </c>
      <c r="M141" t="s">
        <v>66</v>
      </c>
      <c r="N141" t="s">
        <v>147</v>
      </c>
      <c r="O141">
        <v>38</v>
      </c>
      <c r="P141">
        <v>152</v>
      </c>
      <c r="AN141" t="s">
        <v>67</v>
      </c>
      <c r="AO141" t="s">
        <v>67</v>
      </c>
    </row>
    <row r="142" spans="2:41" x14ac:dyDescent="0.25">
      <c r="B142" t="str">
        <f>"ifnull("&amp;LEFT(Snow_Columns[[#This Row],[TABLE_NAME]],1) &amp;"."&amp;Snow_Columns[[#This Row],[COLUMN_NAME]]&amp;IF(Snow_Columns[[#This Row],[DATA_TYPE]]= "text",", ''",", 0")&amp;"),"</f>
        <v>ifnull(C.COUNTRYFLAG, ''),</v>
      </c>
      <c r="C142" t="str">
        <f>LEFT(Snow_Columns[[#This Row],[TABLE_NAME]],1) &amp;"."&amp;Snow_Columns[[#This Row],[COLUMN_NAME]]&amp; " = " &amp; LEFT(Snow_Columns[[#This Row],[TABLE_NAME]],1) &amp; "s."&amp;Snow_Columns[[#This Row],[COLUMN_NAME]]&amp; IF(Snow_Columns[[#This Row],[TABLE_NAME]]=I143, ", ", "")</f>
        <v xml:space="preserve">C.COUNTRYFLAG = Cs.COUNTRYFLAG, </v>
      </c>
      <c r="D142" t="str">
        <f>Snow_Columns[[#This Row],[COLUMN_NAME]]&amp; IF(Snow_Columns[[#This Row],[TABLE_NAME]]=I143, ", ", "")</f>
        <v xml:space="preserve">COUNTRYFLAG, </v>
      </c>
      <c r="E142" t="str">
        <f>LEFT(Snow_Columns[[#This Row],[TABLE_NAME]],1)&amp;"."&amp;Snow_Columns[[#This Row],[COLUMN_NAME]]&amp; IF(Snow_Columns[[#This Row],[TABLE_NAME]]=I143, ", ", "")</f>
        <v xml:space="preserve">C.COUNTRYFLAG, </v>
      </c>
      <c r="F142" t="str">
        <f>LEFT(Snow_Columns[[#This Row],[TABLE_NAME]],1)&amp;"s."&amp;Snow_Columns[[#This Row],[COLUMN_NAME]]&amp; IF(Snow_Columns[[#This Row],[TABLE_NAME]]=I143, ", ", "")</f>
        <v xml:space="preserve">Cs.COUNTRYFLAG, </v>
      </c>
      <c r="G142" t="s">
        <v>589</v>
      </c>
      <c r="H142" t="s">
        <v>730</v>
      </c>
      <c r="I142" t="s">
        <v>728</v>
      </c>
      <c r="J142" t="s">
        <v>732</v>
      </c>
      <c r="K142">
        <v>10</v>
      </c>
      <c r="M142" t="s">
        <v>66</v>
      </c>
      <c r="N142" t="s">
        <v>147</v>
      </c>
      <c r="O142">
        <v>250</v>
      </c>
      <c r="P142">
        <v>1000</v>
      </c>
      <c r="AN142" t="s">
        <v>67</v>
      </c>
      <c r="AO142" t="s">
        <v>67</v>
      </c>
    </row>
    <row r="143" spans="2:41" x14ac:dyDescent="0.25">
      <c r="B143" t="str">
        <f>"ifnull("&amp;LEFT(Snow_Columns[[#This Row],[TABLE_NAME]],1) &amp;"."&amp;Snow_Columns[[#This Row],[COLUMN_NAME]]&amp;IF(Snow_Columns[[#This Row],[DATA_TYPE]]= "text",", ''",", 0")&amp;"),"</f>
        <v>ifnull(C.COUNTRYNAME, ''),</v>
      </c>
      <c r="C143" t="str">
        <f>LEFT(Snow_Columns[[#This Row],[TABLE_NAME]],1) &amp;"."&amp;Snow_Columns[[#This Row],[COLUMN_NAME]]&amp; " = " &amp; LEFT(Snow_Columns[[#This Row],[TABLE_NAME]],1) &amp; "s."&amp;Snow_Columns[[#This Row],[COLUMN_NAME]]&amp; IF(Snow_Columns[[#This Row],[TABLE_NAME]]=I144, ", ", "")</f>
        <v xml:space="preserve">C.COUNTRYNAME = Cs.COUNTRYNAME, </v>
      </c>
      <c r="D143" t="str">
        <f>Snow_Columns[[#This Row],[COLUMN_NAME]]&amp; IF(Snow_Columns[[#This Row],[TABLE_NAME]]=I144, ", ", "")</f>
        <v xml:space="preserve">COUNTRYNAME, </v>
      </c>
      <c r="E143" t="str">
        <f>LEFT(Snow_Columns[[#This Row],[TABLE_NAME]],1)&amp;"."&amp;Snow_Columns[[#This Row],[COLUMN_NAME]]&amp; IF(Snow_Columns[[#This Row],[TABLE_NAME]]=I144, ", ", "")</f>
        <v xml:space="preserve">C.COUNTRYNAME, </v>
      </c>
      <c r="F143" t="str">
        <f>LEFT(Snow_Columns[[#This Row],[TABLE_NAME]],1)&amp;"s."&amp;Snow_Columns[[#This Row],[COLUMN_NAME]]&amp; IF(Snow_Columns[[#This Row],[TABLE_NAME]]=I144, ", ", "")</f>
        <v xml:space="preserve">Cs.COUNTRYNAME, </v>
      </c>
      <c r="G143" t="s">
        <v>589</v>
      </c>
      <c r="H143" t="s">
        <v>730</v>
      </c>
      <c r="I143" t="s">
        <v>728</v>
      </c>
      <c r="J143" t="s">
        <v>733</v>
      </c>
      <c r="K143">
        <v>1</v>
      </c>
      <c r="M143" t="s">
        <v>66</v>
      </c>
      <c r="N143" t="s">
        <v>147</v>
      </c>
      <c r="O143">
        <v>85</v>
      </c>
      <c r="P143">
        <v>340</v>
      </c>
      <c r="AN143" t="s">
        <v>67</v>
      </c>
      <c r="AO143" t="s">
        <v>67</v>
      </c>
    </row>
    <row r="144" spans="2:41" hidden="1" x14ac:dyDescent="0.25">
      <c r="B144" t="str">
        <f>"ifnull("&amp;LEFT(Snow_Columns[[#This Row],[TABLE_NAME]],1) &amp;"."&amp;Snow_Columns[[#This Row],[COLUMN_NAME]]&amp;IF(Snow_Columns[[#This Row],[DATA_TYPE]]= "text",", ''",", 0")&amp;"),"</f>
        <v>ifnull(C.COUNTRYNAME, ''),</v>
      </c>
      <c r="C144" t="str">
        <f>LEFT(Snow_Columns[[#This Row],[TABLE_NAME]],1) &amp;"."&amp;Snow_Columns[[#This Row],[COLUMN_NAME]]&amp; " = " &amp; LEFT(Snow_Columns[[#This Row],[TABLE_NAME]],1) &amp; "s."&amp;Snow_Columns[[#This Row],[COLUMN_NAME]]&amp; IF(Snow_Columns[[#This Row],[TABLE_NAME]]=I145, ", ", "")</f>
        <v xml:space="preserve">C.COUNTRYNAME = Cs.COUNTRYNAME, </v>
      </c>
      <c r="D144" t="str">
        <f>Snow_Columns[[#This Row],[COLUMN_NAME]]&amp; IF(Snow_Columns[[#This Row],[TABLE_NAME]]=I145, ", ", "")</f>
        <v xml:space="preserve">COUNTRYNAME, </v>
      </c>
      <c r="E144" t="str">
        <f>LEFT(Snow_Columns[[#This Row],[TABLE_NAME]],1)&amp;"."&amp;Snow_Columns[[#This Row],[COLUMN_NAME]]&amp; IF(Snow_Columns[[#This Row],[TABLE_NAME]]=I145, ", ", "")</f>
        <v xml:space="preserve">C.COUNTRYNAME, </v>
      </c>
      <c r="F144" t="str">
        <f>LEFT(Snow_Columns[[#This Row],[TABLE_NAME]],1)&amp;"s."&amp;Snow_Columns[[#This Row],[COLUMN_NAME]]&amp; IF(Snow_Columns[[#This Row],[TABLE_NAME]]=I145, ", ", "")</f>
        <v xml:space="preserve">Cs.COUNTRYNAME, </v>
      </c>
      <c r="G144" t="s">
        <v>589</v>
      </c>
      <c r="H144" t="s">
        <v>69</v>
      </c>
      <c r="I144" t="s">
        <v>728</v>
      </c>
      <c r="J144" t="s">
        <v>733</v>
      </c>
      <c r="K144">
        <v>1</v>
      </c>
      <c r="M144" t="s">
        <v>66</v>
      </c>
      <c r="N144" t="s">
        <v>147</v>
      </c>
      <c r="O144">
        <v>85</v>
      </c>
      <c r="P144">
        <v>340</v>
      </c>
      <c r="AN144" t="s">
        <v>67</v>
      </c>
      <c r="AO144" t="s">
        <v>67</v>
      </c>
    </row>
    <row r="145" spans="2:41" hidden="1" x14ac:dyDescent="0.25">
      <c r="B145" t="str">
        <f>"ifnull("&amp;LEFT(Snow_Columns[[#This Row],[TABLE_NAME]],1) &amp;"."&amp;Snow_Columns[[#This Row],[COLUMN_NAME]]&amp;IF(Snow_Columns[[#This Row],[DATA_TYPE]]= "text",", ''",", 0")&amp;"),"</f>
        <v>ifnull(C.COUNTRYNAME, ''),</v>
      </c>
      <c r="C145" t="str">
        <f>LEFT(Snow_Columns[[#This Row],[TABLE_NAME]],1) &amp;"."&amp;Snow_Columns[[#This Row],[COLUMN_NAME]]&amp; " = " &amp; LEFT(Snow_Columns[[#This Row],[TABLE_NAME]],1) &amp; "s."&amp;Snow_Columns[[#This Row],[COLUMN_NAME]]&amp; IF(Snow_Columns[[#This Row],[TABLE_NAME]]=I146, ", ", "")</f>
        <v xml:space="preserve">C.COUNTRYNAME = Cs.COUNTRYNAME, </v>
      </c>
      <c r="D145" t="str">
        <f>Snow_Columns[[#This Row],[COLUMN_NAME]]&amp; IF(Snow_Columns[[#This Row],[TABLE_NAME]]=I146, ", ", "")</f>
        <v xml:space="preserve">COUNTRYNAME, </v>
      </c>
      <c r="E145" t="str">
        <f>LEFT(Snow_Columns[[#This Row],[TABLE_NAME]],1)&amp;"."&amp;Snow_Columns[[#This Row],[COLUMN_NAME]]&amp; IF(Snow_Columns[[#This Row],[TABLE_NAME]]=I146, ", ", "")</f>
        <v xml:space="preserve">C.COUNTRYNAME, </v>
      </c>
      <c r="F145" t="str">
        <f>LEFT(Snow_Columns[[#This Row],[TABLE_NAME]],1)&amp;"s."&amp;Snow_Columns[[#This Row],[COLUMN_NAME]]&amp; IF(Snow_Columns[[#This Row],[TABLE_NAME]]=I146, ", ", "")</f>
        <v xml:space="preserve">Cs.COUNTRYNAME, </v>
      </c>
      <c r="G145" t="s">
        <v>589</v>
      </c>
      <c r="H145" t="s">
        <v>655</v>
      </c>
      <c r="I145" t="s">
        <v>728</v>
      </c>
      <c r="J145" t="s">
        <v>733</v>
      </c>
      <c r="K145">
        <v>1</v>
      </c>
      <c r="M145" t="s">
        <v>66</v>
      </c>
      <c r="N145" t="s">
        <v>147</v>
      </c>
      <c r="O145">
        <v>85</v>
      </c>
      <c r="P145">
        <v>340</v>
      </c>
      <c r="AN145" t="s">
        <v>67</v>
      </c>
      <c r="AO145" t="s">
        <v>67</v>
      </c>
    </row>
    <row r="146" spans="2:41" hidden="1" x14ac:dyDescent="0.25">
      <c r="B146" t="str">
        <f>"ifnull("&amp;LEFT(Snow_Columns[[#This Row],[TABLE_NAME]],1) &amp;"."&amp;Snow_Columns[[#This Row],[COLUMN_NAME]]&amp;IF(Snow_Columns[[#This Row],[DATA_TYPE]]= "text",", ''",", 0")&amp;"),"</f>
        <v>ifnull(C.COUNTRYNAMEFRENCH, ''),</v>
      </c>
      <c r="C146" t="str">
        <f>LEFT(Snow_Columns[[#This Row],[TABLE_NAME]],1) &amp;"."&amp;Snow_Columns[[#This Row],[COLUMN_NAME]]&amp; " = " &amp; LEFT(Snow_Columns[[#This Row],[TABLE_NAME]],1) &amp; "s."&amp;Snow_Columns[[#This Row],[COLUMN_NAME]]&amp; IF(Snow_Columns[[#This Row],[TABLE_NAME]]=I147, ", ", "")</f>
        <v xml:space="preserve">C.COUNTRYNAMEFRENCH = Cs.COUNTRYNAMEFRENCH, </v>
      </c>
      <c r="D146" t="str">
        <f>Snow_Columns[[#This Row],[COLUMN_NAME]]&amp; IF(Snow_Columns[[#This Row],[TABLE_NAME]]=I147, ", ", "")</f>
        <v xml:space="preserve">COUNTRYNAMEFRENCH, </v>
      </c>
      <c r="E146" t="str">
        <f>LEFT(Snow_Columns[[#This Row],[TABLE_NAME]],1)&amp;"."&amp;Snow_Columns[[#This Row],[COLUMN_NAME]]&amp; IF(Snow_Columns[[#This Row],[TABLE_NAME]]=I147, ", ", "")</f>
        <v xml:space="preserve">C.COUNTRYNAMEFRENCH, </v>
      </c>
      <c r="F146" t="str">
        <f>LEFT(Snow_Columns[[#This Row],[TABLE_NAME]],1)&amp;"s."&amp;Snow_Columns[[#This Row],[COLUMN_NAME]]&amp; IF(Snow_Columns[[#This Row],[TABLE_NAME]]=I147, ", ", "")</f>
        <v xml:space="preserve">Cs.COUNTRYNAMEFRENCH, </v>
      </c>
      <c r="G146" t="s">
        <v>589</v>
      </c>
      <c r="H146" t="s">
        <v>69</v>
      </c>
      <c r="I146" t="s">
        <v>728</v>
      </c>
      <c r="J146" t="s">
        <v>734</v>
      </c>
      <c r="K146">
        <v>2</v>
      </c>
      <c r="M146" t="s">
        <v>66</v>
      </c>
      <c r="N146" t="s">
        <v>147</v>
      </c>
      <c r="O146">
        <v>85</v>
      </c>
      <c r="P146">
        <v>340</v>
      </c>
      <c r="AN146" t="s">
        <v>67</v>
      </c>
      <c r="AO146" t="s">
        <v>67</v>
      </c>
    </row>
    <row r="147" spans="2:41" hidden="1" x14ac:dyDescent="0.25">
      <c r="B147" t="str">
        <f>"ifnull("&amp;LEFT(Snow_Columns[[#This Row],[TABLE_NAME]],1) &amp;"."&amp;Snow_Columns[[#This Row],[COLUMN_NAME]]&amp;IF(Snow_Columns[[#This Row],[DATA_TYPE]]= "text",", ''",", 0")&amp;"),"</f>
        <v>ifnull(C.COUNTRYNAMEFRENCH, ''),</v>
      </c>
      <c r="C147" t="str">
        <f>LEFT(Snow_Columns[[#This Row],[TABLE_NAME]],1) &amp;"."&amp;Snow_Columns[[#This Row],[COLUMN_NAME]]&amp; " = " &amp; LEFT(Snow_Columns[[#This Row],[TABLE_NAME]],1) &amp; "s."&amp;Snow_Columns[[#This Row],[COLUMN_NAME]]&amp; IF(Snow_Columns[[#This Row],[TABLE_NAME]]=I148, ", ", "")</f>
        <v xml:space="preserve">C.COUNTRYNAMEFRENCH = Cs.COUNTRYNAMEFRENCH, </v>
      </c>
      <c r="D147" t="str">
        <f>Snow_Columns[[#This Row],[COLUMN_NAME]]&amp; IF(Snow_Columns[[#This Row],[TABLE_NAME]]=I148, ", ", "")</f>
        <v xml:space="preserve">COUNTRYNAMEFRENCH, </v>
      </c>
      <c r="E147" t="str">
        <f>LEFT(Snow_Columns[[#This Row],[TABLE_NAME]],1)&amp;"."&amp;Snow_Columns[[#This Row],[COLUMN_NAME]]&amp; IF(Snow_Columns[[#This Row],[TABLE_NAME]]=I148, ", ", "")</f>
        <v xml:space="preserve">C.COUNTRYNAMEFRENCH, </v>
      </c>
      <c r="F147" t="str">
        <f>LEFT(Snow_Columns[[#This Row],[TABLE_NAME]],1)&amp;"s."&amp;Snow_Columns[[#This Row],[COLUMN_NAME]]&amp; IF(Snow_Columns[[#This Row],[TABLE_NAME]]=I148, ", ", "")</f>
        <v xml:space="preserve">Cs.COUNTRYNAMEFRENCH, </v>
      </c>
      <c r="G147" t="s">
        <v>589</v>
      </c>
      <c r="H147" t="s">
        <v>655</v>
      </c>
      <c r="I147" t="s">
        <v>728</v>
      </c>
      <c r="J147" t="s">
        <v>734</v>
      </c>
      <c r="K147">
        <v>2</v>
      </c>
      <c r="M147" t="s">
        <v>66</v>
      </c>
      <c r="N147" t="s">
        <v>147</v>
      </c>
      <c r="O147">
        <v>85</v>
      </c>
      <c r="P147">
        <v>340</v>
      </c>
      <c r="AN147" t="s">
        <v>67</v>
      </c>
      <c r="AO147" t="s">
        <v>67</v>
      </c>
    </row>
    <row r="148" spans="2:41" x14ac:dyDescent="0.25">
      <c r="B148" t="str">
        <f>"ifnull("&amp;LEFT(Snow_Columns[[#This Row],[TABLE_NAME]],1) &amp;"."&amp;Snow_Columns[[#This Row],[COLUMN_NAME]]&amp;IF(Snow_Columns[[#This Row],[DATA_TYPE]]= "text",", ''",", 0")&amp;"),"</f>
        <v>ifnull(C.COUNTRYNAMEFRENCH, ''),</v>
      </c>
      <c r="C148" t="str">
        <f>LEFT(Snow_Columns[[#This Row],[TABLE_NAME]],1) &amp;"."&amp;Snow_Columns[[#This Row],[COLUMN_NAME]]&amp; " = " &amp; LEFT(Snow_Columns[[#This Row],[TABLE_NAME]],1) &amp; "s."&amp;Snow_Columns[[#This Row],[COLUMN_NAME]]&amp; IF(Snow_Columns[[#This Row],[TABLE_NAME]]=I149, ", ", "")</f>
        <v xml:space="preserve">C.COUNTRYNAMEFRENCH = Cs.COUNTRYNAMEFRENCH, </v>
      </c>
      <c r="D148" t="str">
        <f>Snow_Columns[[#This Row],[COLUMN_NAME]]&amp; IF(Snow_Columns[[#This Row],[TABLE_NAME]]=I149, ", ", "")</f>
        <v xml:space="preserve">COUNTRYNAMEFRENCH, </v>
      </c>
      <c r="E148" t="str">
        <f>LEFT(Snow_Columns[[#This Row],[TABLE_NAME]],1)&amp;"."&amp;Snow_Columns[[#This Row],[COLUMN_NAME]]&amp; IF(Snow_Columns[[#This Row],[TABLE_NAME]]=I149, ", ", "")</f>
        <v xml:space="preserve">C.COUNTRYNAMEFRENCH, </v>
      </c>
      <c r="F148" t="str">
        <f>LEFT(Snow_Columns[[#This Row],[TABLE_NAME]],1)&amp;"s."&amp;Snow_Columns[[#This Row],[COLUMN_NAME]]&amp; IF(Snow_Columns[[#This Row],[TABLE_NAME]]=I149, ", ", "")</f>
        <v xml:space="preserve">Cs.COUNTRYNAMEFRENCH, </v>
      </c>
      <c r="G148" t="s">
        <v>589</v>
      </c>
      <c r="H148" t="s">
        <v>730</v>
      </c>
      <c r="I148" t="s">
        <v>728</v>
      </c>
      <c r="J148" t="s">
        <v>734</v>
      </c>
      <c r="K148">
        <v>2</v>
      </c>
      <c r="M148" t="s">
        <v>66</v>
      </c>
      <c r="N148" t="s">
        <v>147</v>
      </c>
      <c r="O148">
        <v>85</v>
      </c>
      <c r="P148">
        <v>340</v>
      </c>
      <c r="AN148" t="s">
        <v>67</v>
      </c>
      <c r="AO148" t="s">
        <v>67</v>
      </c>
    </row>
    <row r="149" spans="2:41" hidden="1" x14ac:dyDescent="0.25">
      <c r="B149" t="str">
        <f>"ifnull("&amp;LEFT(Snow_Columns[[#This Row],[TABLE_NAME]],1) &amp;"."&amp;Snow_Columns[[#This Row],[COLUMN_NAME]]&amp;IF(Snow_Columns[[#This Row],[DATA_TYPE]]= "text",", ''",", 0")&amp;"),"</f>
        <v>ifnull(C.COUNTRYNUM, 0),</v>
      </c>
      <c r="C149" t="str">
        <f>LEFT(Snow_Columns[[#This Row],[TABLE_NAME]],1) &amp;"."&amp;Snow_Columns[[#This Row],[COLUMN_NAME]]&amp; " = " &amp; LEFT(Snow_Columns[[#This Row],[TABLE_NAME]],1) &amp; "s."&amp;Snow_Columns[[#This Row],[COLUMN_NAME]]&amp; IF(Snow_Columns[[#This Row],[TABLE_NAME]]=I150, ", ", "")</f>
        <v xml:space="preserve">C.COUNTRYNUM = Cs.COUNTRYNUM, </v>
      </c>
      <c r="D149" t="str">
        <f>Snow_Columns[[#This Row],[COLUMN_NAME]]&amp; IF(Snow_Columns[[#This Row],[TABLE_NAME]]=I150, ", ", "")</f>
        <v xml:space="preserve">COUNTRYNUM, </v>
      </c>
      <c r="E149" t="str">
        <f>LEFT(Snow_Columns[[#This Row],[TABLE_NAME]],1)&amp;"."&amp;Snow_Columns[[#This Row],[COLUMN_NAME]]&amp; IF(Snow_Columns[[#This Row],[TABLE_NAME]]=I150, ", ", "")</f>
        <v xml:space="preserve">C.COUNTRYNUM, </v>
      </c>
      <c r="F149" t="str">
        <f>LEFT(Snow_Columns[[#This Row],[TABLE_NAME]],1)&amp;"s."&amp;Snow_Columns[[#This Row],[COLUMN_NAME]]&amp; IF(Snow_Columns[[#This Row],[TABLE_NAME]]=I150, ", ", "")</f>
        <v xml:space="preserve">Cs.COUNTRYNUM, </v>
      </c>
      <c r="G149" t="s">
        <v>589</v>
      </c>
      <c r="H149" t="s">
        <v>69</v>
      </c>
      <c r="I149" t="s">
        <v>728</v>
      </c>
      <c r="J149" t="s">
        <v>735</v>
      </c>
      <c r="K149">
        <v>6</v>
      </c>
      <c r="M149" t="s">
        <v>66</v>
      </c>
      <c r="N149" t="s">
        <v>150</v>
      </c>
      <c r="Q149">
        <v>38</v>
      </c>
      <c r="R149">
        <v>10</v>
      </c>
      <c r="S149">
        <v>0</v>
      </c>
      <c r="AN149" t="s">
        <v>67</v>
      </c>
      <c r="AO149" t="s">
        <v>67</v>
      </c>
    </row>
    <row r="150" spans="2:41" x14ac:dyDescent="0.25">
      <c r="B150" t="str">
        <f>"ifnull("&amp;LEFT(Snow_Columns[[#This Row],[TABLE_NAME]],1) &amp;"."&amp;Snow_Columns[[#This Row],[COLUMN_NAME]]&amp;IF(Snow_Columns[[#This Row],[DATA_TYPE]]= "text",", ''",", 0")&amp;"),"</f>
        <v>ifnull(C.COUNTRYNUM, 0),</v>
      </c>
      <c r="C150" t="str">
        <f>LEFT(Snow_Columns[[#This Row],[TABLE_NAME]],1) &amp;"."&amp;Snow_Columns[[#This Row],[COLUMN_NAME]]&amp; " = " &amp; LEFT(Snow_Columns[[#This Row],[TABLE_NAME]],1) &amp; "s."&amp;Snow_Columns[[#This Row],[COLUMN_NAME]]&amp; IF(Snow_Columns[[#This Row],[TABLE_NAME]]=I151, ", ", "")</f>
        <v xml:space="preserve">C.COUNTRYNUM = Cs.COUNTRYNUM, </v>
      </c>
      <c r="D150" t="str">
        <f>Snow_Columns[[#This Row],[COLUMN_NAME]]&amp; IF(Snow_Columns[[#This Row],[TABLE_NAME]]=I151, ", ", "")</f>
        <v xml:space="preserve">COUNTRYNUM, </v>
      </c>
      <c r="E150" t="str">
        <f>LEFT(Snow_Columns[[#This Row],[TABLE_NAME]],1)&amp;"."&amp;Snow_Columns[[#This Row],[COLUMN_NAME]]&amp; IF(Snow_Columns[[#This Row],[TABLE_NAME]]=I151, ", ", "")</f>
        <v xml:space="preserve">C.COUNTRYNUM, </v>
      </c>
      <c r="F150" t="str">
        <f>LEFT(Snow_Columns[[#This Row],[TABLE_NAME]],1)&amp;"s."&amp;Snow_Columns[[#This Row],[COLUMN_NAME]]&amp; IF(Snow_Columns[[#This Row],[TABLE_NAME]]=I151, ", ", "")</f>
        <v xml:space="preserve">Cs.COUNTRYNUM, </v>
      </c>
      <c r="G150" t="s">
        <v>589</v>
      </c>
      <c r="H150" t="s">
        <v>730</v>
      </c>
      <c r="I150" t="s">
        <v>728</v>
      </c>
      <c r="J150" t="s">
        <v>735</v>
      </c>
      <c r="K150">
        <v>6</v>
      </c>
      <c r="M150" t="s">
        <v>66</v>
      </c>
      <c r="N150" t="s">
        <v>150</v>
      </c>
      <c r="Q150">
        <v>38</v>
      </c>
      <c r="R150">
        <v>10</v>
      </c>
      <c r="S150">
        <v>0</v>
      </c>
      <c r="AN150" t="s">
        <v>67</v>
      </c>
      <c r="AO150" t="s">
        <v>67</v>
      </c>
    </row>
    <row r="151" spans="2:41" hidden="1" x14ac:dyDescent="0.25">
      <c r="B151" t="str">
        <f>"ifnull("&amp;LEFT(Snow_Columns[[#This Row],[TABLE_NAME]],1) &amp;"."&amp;Snow_Columns[[#This Row],[COLUMN_NAME]]&amp;IF(Snow_Columns[[#This Row],[DATA_TYPE]]= "text",", ''",", 0")&amp;"),"</f>
        <v>ifnull(C.COUNTRYNUM, 0),</v>
      </c>
      <c r="C151" t="str">
        <f>LEFT(Snow_Columns[[#This Row],[TABLE_NAME]],1) &amp;"."&amp;Snow_Columns[[#This Row],[COLUMN_NAME]]&amp; " = " &amp; LEFT(Snow_Columns[[#This Row],[TABLE_NAME]],1) &amp; "s."&amp;Snow_Columns[[#This Row],[COLUMN_NAME]]&amp; IF(Snow_Columns[[#This Row],[TABLE_NAME]]=I152, ", ", "")</f>
        <v xml:space="preserve">C.COUNTRYNUM = Cs.COUNTRYNUM, </v>
      </c>
      <c r="D151" t="str">
        <f>Snow_Columns[[#This Row],[COLUMN_NAME]]&amp; IF(Snow_Columns[[#This Row],[TABLE_NAME]]=I152, ", ", "")</f>
        <v xml:space="preserve">COUNTRYNUM, </v>
      </c>
      <c r="E151" t="str">
        <f>LEFT(Snow_Columns[[#This Row],[TABLE_NAME]],1)&amp;"."&amp;Snow_Columns[[#This Row],[COLUMN_NAME]]&amp; IF(Snow_Columns[[#This Row],[TABLE_NAME]]=I152, ", ", "")</f>
        <v xml:space="preserve">C.COUNTRYNUM, </v>
      </c>
      <c r="F151" t="str">
        <f>LEFT(Snow_Columns[[#This Row],[TABLE_NAME]],1)&amp;"s."&amp;Snow_Columns[[#This Row],[COLUMN_NAME]]&amp; IF(Snow_Columns[[#This Row],[TABLE_NAME]]=I152, ", ", "")</f>
        <v xml:space="preserve">Cs.COUNTRYNUM, </v>
      </c>
      <c r="G151" t="s">
        <v>589</v>
      </c>
      <c r="H151" t="s">
        <v>655</v>
      </c>
      <c r="I151" t="s">
        <v>728</v>
      </c>
      <c r="J151" t="s">
        <v>735</v>
      </c>
      <c r="K151">
        <v>6</v>
      </c>
      <c r="M151" t="s">
        <v>66</v>
      </c>
      <c r="N151" t="s">
        <v>150</v>
      </c>
      <c r="Q151">
        <v>38</v>
      </c>
      <c r="R151">
        <v>10</v>
      </c>
      <c r="S151">
        <v>0</v>
      </c>
      <c r="AN151" t="s">
        <v>67</v>
      </c>
      <c r="AO151" t="s">
        <v>67</v>
      </c>
    </row>
    <row r="152" spans="2:41" x14ac:dyDescent="0.25">
      <c r="B152" t="str">
        <f>"ifnull("&amp;LEFT(Snow_Columns[[#This Row],[TABLE_NAME]],1) &amp;"."&amp;Snow_Columns[[#This Row],[COLUMN_NAME]]&amp;IF(Snow_Columns[[#This Row],[DATA_TYPE]]= "text",", ''",", 0")&amp;"),"</f>
        <v>ifnull(C.CURENCYNUM, 0),</v>
      </c>
      <c r="C152" t="str">
        <f>LEFT(Snow_Columns[[#This Row],[TABLE_NAME]],1) &amp;"."&amp;Snow_Columns[[#This Row],[COLUMN_NAME]]&amp; " = " &amp; LEFT(Snow_Columns[[#This Row],[TABLE_NAME]],1) &amp; "s."&amp;Snow_Columns[[#This Row],[COLUMN_NAME]]&amp; IF(Snow_Columns[[#This Row],[TABLE_NAME]]=I153, ", ", "")</f>
        <v xml:space="preserve">C.CURENCYNUM = Cs.CURENCYNUM, </v>
      </c>
      <c r="D152" t="str">
        <f>Snow_Columns[[#This Row],[COLUMN_NAME]]&amp; IF(Snow_Columns[[#This Row],[TABLE_NAME]]=I153, ", ", "")</f>
        <v xml:space="preserve">CURENCYNUM, </v>
      </c>
      <c r="E152" t="str">
        <f>LEFT(Snow_Columns[[#This Row],[TABLE_NAME]],1)&amp;"."&amp;Snow_Columns[[#This Row],[COLUMN_NAME]]&amp; IF(Snow_Columns[[#This Row],[TABLE_NAME]]=I153, ", ", "")</f>
        <v xml:space="preserve">C.CURENCYNUM, </v>
      </c>
      <c r="F152" t="str">
        <f>LEFT(Snow_Columns[[#This Row],[TABLE_NAME]],1)&amp;"s."&amp;Snow_Columns[[#This Row],[COLUMN_NAME]]&amp; IF(Snow_Columns[[#This Row],[TABLE_NAME]]=I153, ", ", "")</f>
        <v xml:space="preserve">Cs.CURENCYNUM, </v>
      </c>
      <c r="G152" t="s">
        <v>589</v>
      </c>
      <c r="H152" t="s">
        <v>730</v>
      </c>
      <c r="I152" t="s">
        <v>728</v>
      </c>
      <c r="J152" t="s">
        <v>736</v>
      </c>
      <c r="K152">
        <v>8</v>
      </c>
      <c r="M152" t="s">
        <v>66</v>
      </c>
      <c r="N152" t="s">
        <v>150</v>
      </c>
      <c r="Q152">
        <v>38</v>
      </c>
      <c r="R152">
        <v>10</v>
      </c>
      <c r="S152">
        <v>0</v>
      </c>
      <c r="AN152" t="s">
        <v>67</v>
      </c>
      <c r="AO152" t="s">
        <v>67</v>
      </c>
    </row>
    <row r="153" spans="2:41" hidden="1" x14ac:dyDescent="0.25">
      <c r="B153" t="str">
        <f>"ifnull("&amp;LEFT(Snow_Columns[[#This Row],[TABLE_NAME]],1) &amp;"."&amp;Snow_Columns[[#This Row],[COLUMN_NAME]]&amp;IF(Snow_Columns[[#This Row],[DATA_TYPE]]= "text",", ''",", 0")&amp;"),"</f>
        <v>ifnull(C.CURENCYNUM, 0),</v>
      </c>
      <c r="C153" t="str">
        <f>LEFT(Snow_Columns[[#This Row],[TABLE_NAME]],1) &amp;"."&amp;Snow_Columns[[#This Row],[COLUMN_NAME]]&amp; " = " &amp; LEFT(Snow_Columns[[#This Row],[TABLE_NAME]],1) &amp; "s."&amp;Snow_Columns[[#This Row],[COLUMN_NAME]]&amp; IF(Snow_Columns[[#This Row],[TABLE_NAME]]=I154, ", ", "")</f>
        <v xml:space="preserve">C.CURENCYNUM = Cs.CURENCYNUM, </v>
      </c>
      <c r="D153" t="str">
        <f>Snow_Columns[[#This Row],[COLUMN_NAME]]&amp; IF(Snow_Columns[[#This Row],[TABLE_NAME]]=I154, ", ", "")</f>
        <v xml:space="preserve">CURENCYNUM, </v>
      </c>
      <c r="E153" t="str">
        <f>LEFT(Snow_Columns[[#This Row],[TABLE_NAME]],1)&amp;"."&amp;Snow_Columns[[#This Row],[COLUMN_NAME]]&amp; IF(Snow_Columns[[#This Row],[TABLE_NAME]]=I154, ", ", "")</f>
        <v xml:space="preserve">C.CURENCYNUM, </v>
      </c>
      <c r="F153" t="str">
        <f>LEFT(Snow_Columns[[#This Row],[TABLE_NAME]],1)&amp;"s."&amp;Snow_Columns[[#This Row],[COLUMN_NAME]]&amp; IF(Snow_Columns[[#This Row],[TABLE_NAME]]=I154, ", ", "")</f>
        <v xml:space="preserve">Cs.CURENCYNUM, </v>
      </c>
      <c r="G153" t="s">
        <v>589</v>
      </c>
      <c r="H153" t="s">
        <v>655</v>
      </c>
      <c r="I153" t="s">
        <v>728</v>
      </c>
      <c r="J153" t="s">
        <v>736</v>
      </c>
      <c r="K153">
        <v>8</v>
      </c>
      <c r="M153" t="s">
        <v>66</v>
      </c>
      <c r="N153" t="s">
        <v>150</v>
      </c>
      <c r="Q153">
        <v>38</v>
      </c>
      <c r="R153">
        <v>10</v>
      </c>
      <c r="S153">
        <v>0</v>
      </c>
      <c r="AN153" t="s">
        <v>67</v>
      </c>
      <c r="AO153" t="s">
        <v>67</v>
      </c>
    </row>
    <row r="154" spans="2:41" hidden="1" x14ac:dyDescent="0.25">
      <c r="B154" t="str">
        <f>"ifnull("&amp;LEFT(Snow_Columns[[#This Row],[TABLE_NAME]],1) &amp;"."&amp;Snow_Columns[[#This Row],[COLUMN_NAME]]&amp;IF(Snow_Columns[[#This Row],[DATA_TYPE]]= "text",", ''",", 0")&amp;"),"</f>
        <v>ifnull(C.CURENCYNUM, 0),</v>
      </c>
      <c r="C154" t="str">
        <f>LEFT(Snow_Columns[[#This Row],[TABLE_NAME]],1) &amp;"."&amp;Snow_Columns[[#This Row],[COLUMN_NAME]]&amp; " = " &amp; LEFT(Snow_Columns[[#This Row],[TABLE_NAME]],1) &amp; "s."&amp;Snow_Columns[[#This Row],[COLUMN_NAME]]&amp; IF(Snow_Columns[[#This Row],[TABLE_NAME]]=I155, ", ", "")</f>
        <v xml:space="preserve">C.CURENCYNUM = Cs.CURENCYNUM, </v>
      </c>
      <c r="D154" t="str">
        <f>Snow_Columns[[#This Row],[COLUMN_NAME]]&amp; IF(Snow_Columns[[#This Row],[TABLE_NAME]]=I155, ", ", "")</f>
        <v xml:space="preserve">CURENCYNUM, </v>
      </c>
      <c r="E154" t="str">
        <f>LEFT(Snow_Columns[[#This Row],[TABLE_NAME]],1)&amp;"."&amp;Snow_Columns[[#This Row],[COLUMN_NAME]]&amp; IF(Snow_Columns[[#This Row],[TABLE_NAME]]=I155, ", ", "")</f>
        <v xml:space="preserve">C.CURENCYNUM, </v>
      </c>
      <c r="F154" t="str">
        <f>LEFT(Snow_Columns[[#This Row],[TABLE_NAME]],1)&amp;"s."&amp;Snow_Columns[[#This Row],[COLUMN_NAME]]&amp; IF(Snow_Columns[[#This Row],[TABLE_NAME]]=I155, ", ", "")</f>
        <v xml:space="preserve">Cs.CURENCYNUM, </v>
      </c>
      <c r="G154" t="s">
        <v>589</v>
      </c>
      <c r="H154" t="s">
        <v>69</v>
      </c>
      <c r="I154" t="s">
        <v>728</v>
      </c>
      <c r="J154" t="s">
        <v>736</v>
      </c>
      <c r="K154">
        <v>8</v>
      </c>
      <c r="M154" t="s">
        <v>66</v>
      </c>
      <c r="N154" t="s">
        <v>150</v>
      </c>
      <c r="Q154">
        <v>38</v>
      </c>
      <c r="R154">
        <v>10</v>
      </c>
      <c r="S154">
        <v>0</v>
      </c>
      <c r="AN154" t="s">
        <v>67</v>
      </c>
      <c r="AO154" t="s">
        <v>67</v>
      </c>
    </row>
    <row r="155" spans="2:41" x14ac:dyDescent="0.25">
      <c r="B155" t="str">
        <f>"ifnull("&amp;LEFT(Snow_Columns[[#This Row],[TABLE_NAME]],1) &amp;"."&amp;Snow_Columns[[#This Row],[COLUMN_NAME]]&amp;IF(Snow_Columns[[#This Row],[DATA_TYPE]]= "text",", ''",", 0")&amp;"),"</f>
        <v>ifnull(C.CURRENCYCD, ''),</v>
      </c>
      <c r="C155" t="str">
        <f>LEFT(Snow_Columns[[#This Row],[TABLE_NAME]],1) &amp;"."&amp;Snow_Columns[[#This Row],[COLUMN_NAME]]&amp; " = " &amp; LEFT(Snow_Columns[[#This Row],[TABLE_NAME]],1) &amp; "s."&amp;Snow_Columns[[#This Row],[COLUMN_NAME]]&amp; IF(Snow_Columns[[#This Row],[TABLE_NAME]]=I156, ", ", "")</f>
        <v xml:space="preserve">C.CURRENCYCD = Cs.CURRENCYCD, </v>
      </c>
      <c r="D155" t="str">
        <f>Snow_Columns[[#This Row],[COLUMN_NAME]]&amp; IF(Snow_Columns[[#This Row],[TABLE_NAME]]=I156, ", ", "")</f>
        <v xml:space="preserve">CURRENCYCD, </v>
      </c>
      <c r="E155" t="str">
        <f>LEFT(Snow_Columns[[#This Row],[TABLE_NAME]],1)&amp;"."&amp;Snow_Columns[[#This Row],[COLUMN_NAME]]&amp; IF(Snow_Columns[[#This Row],[TABLE_NAME]]=I156, ", ", "")</f>
        <v xml:space="preserve">C.CURRENCYCD, </v>
      </c>
      <c r="F155" t="str">
        <f>LEFT(Snow_Columns[[#This Row],[TABLE_NAME]],1)&amp;"s."&amp;Snow_Columns[[#This Row],[COLUMN_NAME]]&amp; IF(Snow_Columns[[#This Row],[TABLE_NAME]]=I156, ", ", "")</f>
        <v xml:space="preserve">Cs.CURRENCYCD, </v>
      </c>
      <c r="G155" t="s">
        <v>589</v>
      </c>
      <c r="H155" t="s">
        <v>730</v>
      </c>
      <c r="I155" t="s">
        <v>728</v>
      </c>
      <c r="J155" t="s">
        <v>737</v>
      </c>
      <c r="K155">
        <v>7</v>
      </c>
      <c r="M155" t="s">
        <v>66</v>
      </c>
      <c r="N155" t="s">
        <v>147</v>
      </c>
      <c r="O155">
        <v>3</v>
      </c>
      <c r="P155">
        <v>12</v>
      </c>
      <c r="AN155" t="s">
        <v>67</v>
      </c>
      <c r="AO155" t="s">
        <v>67</v>
      </c>
    </row>
    <row r="156" spans="2:41" hidden="1" x14ac:dyDescent="0.25">
      <c r="B156" t="str">
        <f>"ifnull("&amp;LEFT(Snow_Columns[[#This Row],[TABLE_NAME]],1) &amp;"."&amp;Snow_Columns[[#This Row],[COLUMN_NAME]]&amp;IF(Snow_Columns[[#This Row],[DATA_TYPE]]= "text",", ''",", 0")&amp;"),"</f>
        <v>ifnull(C.CURRENCYCD, ''),</v>
      </c>
      <c r="C156" t="str">
        <f>LEFT(Snow_Columns[[#This Row],[TABLE_NAME]],1) &amp;"."&amp;Snow_Columns[[#This Row],[COLUMN_NAME]]&amp; " = " &amp; LEFT(Snow_Columns[[#This Row],[TABLE_NAME]],1) &amp; "s."&amp;Snow_Columns[[#This Row],[COLUMN_NAME]]&amp; IF(Snow_Columns[[#This Row],[TABLE_NAME]]=I157, ", ", "")</f>
        <v xml:space="preserve">C.CURRENCYCD = Cs.CURRENCYCD, </v>
      </c>
      <c r="D156" t="str">
        <f>Snow_Columns[[#This Row],[COLUMN_NAME]]&amp; IF(Snow_Columns[[#This Row],[TABLE_NAME]]=I157, ", ", "")</f>
        <v xml:space="preserve">CURRENCYCD, </v>
      </c>
      <c r="E156" t="str">
        <f>LEFT(Snow_Columns[[#This Row],[TABLE_NAME]],1)&amp;"."&amp;Snow_Columns[[#This Row],[COLUMN_NAME]]&amp; IF(Snow_Columns[[#This Row],[TABLE_NAME]]=I157, ", ", "")</f>
        <v xml:space="preserve">C.CURRENCYCD, </v>
      </c>
      <c r="F156" t="str">
        <f>LEFT(Snow_Columns[[#This Row],[TABLE_NAME]],1)&amp;"s."&amp;Snow_Columns[[#This Row],[COLUMN_NAME]]&amp; IF(Snow_Columns[[#This Row],[TABLE_NAME]]=I157, ", ", "")</f>
        <v xml:space="preserve">Cs.CURRENCYCD, </v>
      </c>
      <c r="G156" t="s">
        <v>589</v>
      </c>
      <c r="H156" t="s">
        <v>655</v>
      </c>
      <c r="I156" t="s">
        <v>728</v>
      </c>
      <c r="J156" t="s">
        <v>737</v>
      </c>
      <c r="K156">
        <v>7</v>
      </c>
      <c r="M156" t="s">
        <v>66</v>
      </c>
      <c r="N156" t="s">
        <v>147</v>
      </c>
      <c r="O156">
        <v>3</v>
      </c>
      <c r="P156">
        <v>12</v>
      </c>
      <c r="AN156" t="s">
        <v>67</v>
      </c>
      <c r="AO156" t="s">
        <v>67</v>
      </c>
    </row>
    <row r="157" spans="2:41" hidden="1" x14ac:dyDescent="0.25">
      <c r="B157" t="str">
        <f>"ifnull("&amp;LEFT(Snow_Columns[[#This Row],[TABLE_NAME]],1) &amp;"."&amp;Snow_Columns[[#This Row],[COLUMN_NAME]]&amp;IF(Snow_Columns[[#This Row],[DATA_TYPE]]= "text",", ''",", 0")&amp;"),"</f>
        <v>ifnull(C.CURRENCYCD, ''),</v>
      </c>
      <c r="C157" t="str">
        <f>LEFT(Snow_Columns[[#This Row],[TABLE_NAME]],1) &amp;"."&amp;Snow_Columns[[#This Row],[COLUMN_NAME]]&amp; " = " &amp; LEFT(Snow_Columns[[#This Row],[TABLE_NAME]],1) &amp; "s."&amp;Snow_Columns[[#This Row],[COLUMN_NAME]]&amp; IF(Snow_Columns[[#This Row],[TABLE_NAME]]=I158, ", ", "")</f>
        <v xml:space="preserve">C.CURRENCYCD = Cs.CURRENCYCD, </v>
      </c>
      <c r="D157" t="str">
        <f>Snow_Columns[[#This Row],[COLUMN_NAME]]&amp; IF(Snow_Columns[[#This Row],[TABLE_NAME]]=I158, ", ", "")</f>
        <v xml:space="preserve">CURRENCYCD, </v>
      </c>
      <c r="E157" t="str">
        <f>LEFT(Snow_Columns[[#This Row],[TABLE_NAME]],1)&amp;"."&amp;Snow_Columns[[#This Row],[COLUMN_NAME]]&amp; IF(Snow_Columns[[#This Row],[TABLE_NAME]]=I158, ", ", "")</f>
        <v xml:space="preserve">C.CURRENCYCD, </v>
      </c>
      <c r="F157" t="str">
        <f>LEFT(Snow_Columns[[#This Row],[TABLE_NAME]],1)&amp;"s."&amp;Snow_Columns[[#This Row],[COLUMN_NAME]]&amp; IF(Snow_Columns[[#This Row],[TABLE_NAME]]=I158, ", ", "")</f>
        <v xml:space="preserve">Cs.CURRENCYCD, </v>
      </c>
      <c r="G157" t="s">
        <v>589</v>
      </c>
      <c r="H157" t="s">
        <v>69</v>
      </c>
      <c r="I157" t="s">
        <v>728</v>
      </c>
      <c r="J157" t="s">
        <v>737</v>
      </c>
      <c r="K157">
        <v>7</v>
      </c>
      <c r="M157" t="s">
        <v>66</v>
      </c>
      <c r="N157" t="s">
        <v>147</v>
      </c>
      <c r="O157">
        <v>3</v>
      </c>
      <c r="P157">
        <v>12</v>
      </c>
      <c r="AN157" t="s">
        <v>67</v>
      </c>
      <c r="AO157" t="s">
        <v>67</v>
      </c>
    </row>
    <row r="158" spans="2:41" hidden="1" x14ac:dyDescent="0.25">
      <c r="B158" t="str">
        <f>"ifnull("&amp;LEFT(Snow_Columns[[#This Row],[TABLE_NAME]],1) &amp;"."&amp;Snow_Columns[[#This Row],[COLUMN_NAME]]&amp;IF(Snow_Columns[[#This Row],[DATA_TYPE]]= "text",", ''",", 0")&amp;"),"</f>
        <v>ifnull(C.CURRENCYNAME, ''),</v>
      </c>
      <c r="C158" t="str">
        <f>LEFT(Snow_Columns[[#This Row],[TABLE_NAME]],1) &amp;"."&amp;Snow_Columns[[#This Row],[COLUMN_NAME]]&amp; " = " &amp; LEFT(Snow_Columns[[#This Row],[TABLE_NAME]],1) &amp; "s."&amp;Snow_Columns[[#This Row],[COLUMN_NAME]]&amp; IF(Snow_Columns[[#This Row],[TABLE_NAME]]=I159, ", ", "")</f>
        <v xml:space="preserve">C.CURRENCYNAME = Cs.CURRENCYNAME, </v>
      </c>
      <c r="D158" t="str">
        <f>Snow_Columns[[#This Row],[COLUMN_NAME]]&amp; IF(Snow_Columns[[#This Row],[TABLE_NAME]]=I159, ", ", "")</f>
        <v xml:space="preserve">CURRENCYNAME, </v>
      </c>
      <c r="E158" t="str">
        <f>LEFT(Snow_Columns[[#This Row],[TABLE_NAME]],1)&amp;"."&amp;Snow_Columns[[#This Row],[COLUMN_NAME]]&amp; IF(Snow_Columns[[#This Row],[TABLE_NAME]]=I159, ", ", "")</f>
        <v xml:space="preserve">C.CURRENCYNAME, </v>
      </c>
      <c r="F158" t="str">
        <f>LEFT(Snow_Columns[[#This Row],[TABLE_NAME]],1)&amp;"s."&amp;Snow_Columns[[#This Row],[COLUMN_NAME]]&amp; IF(Snow_Columns[[#This Row],[TABLE_NAME]]=I159, ", ", "")</f>
        <v xml:space="preserve">Cs.CURRENCYNAME, </v>
      </c>
      <c r="G158" t="s">
        <v>589</v>
      </c>
      <c r="H158" t="s">
        <v>69</v>
      </c>
      <c r="I158" t="s">
        <v>728</v>
      </c>
      <c r="J158" t="s">
        <v>738</v>
      </c>
      <c r="K158">
        <v>9</v>
      </c>
      <c r="M158" t="s">
        <v>66</v>
      </c>
      <c r="N158" t="s">
        <v>147</v>
      </c>
      <c r="O158">
        <v>85</v>
      </c>
      <c r="P158">
        <v>340</v>
      </c>
      <c r="AN158" t="s">
        <v>67</v>
      </c>
      <c r="AO158" t="s">
        <v>67</v>
      </c>
    </row>
    <row r="159" spans="2:41" x14ac:dyDescent="0.25">
      <c r="B159" t="str">
        <f>"ifnull("&amp;LEFT(Snow_Columns[[#This Row],[TABLE_NAME]],1) &amp;"."&amp;Snow_Columns[[#This Row],[COLUMN_NAME]]&amp;IF(Snow_Columns[[#This Row],[DATA_TYPE]]= "text",", ''",", 0")&amp;"),"</f>
        <v>ifnull(C.CURRENCYNAME, ''),</v>
      </c>
      <c r="C159" t="str">
        <f>LEFT(Snow_Columns[[#This Row],[TABLE_NAME]],1) &amp;"."&amp;Snow_Columns[[#This Row],[COLUMN_NAME]]&amp; " = " &amp; LEFT(Snow_Columns[[#This Row],[TABLE_NAME]],1) &amp; "s."&amp;Snow_Columns[[#This Row],[COLUMN_NAME]]&amp; IF(Snow_Columns[[#This Row],[TABLE_NAME]]=I160, ", ", "")</f>
        <v xml:space="preserve">C.CURRENCYNAME = Cs.CURRENCYNAME, </v>
      </c>
      <c r="D159" t="str">
        <f>Snow_Columns[[#This Row],[COLUMN_NAME]]&amp; IF(Snow_Columns[[#This Row],[TABLE_NAME]]=I160, ", ", "")</f>
        <v xml:space="preserve">CURRENCYNAME, </v>
      </c>
      <c r="E159" t="str">
        <f>LEFT(Snow_Columns[[#This Row],[TABLE_NAME]],1)&amp;"."&amp;Snow_Columns[[#This Row],[COLUMN_NAME]]&amp; IF(Snow_Columns[[#This Row],[TABLE_NAME]]=I160, ", ", "")</f>
        <v xml:space="preserve">C.CURRENCYNAME, </v>
      </c>
      <c r="F159" t="str">
        <f>LEFT(Snow_Columns[[#This Row],[TABLE_NAME]],1)&amp;"s."&amp;Snow_Columns[[#This Row],[COLUMN_NAME]]&amp; IF(Snow_Columns[[#This Row],[TABLE_NAME]]=I160, ", ", "")</f>
        <v xml:space="preserve">Cs.CURRENCYNAME, </v>
      </c>
      <c r="G159" t="s">
        <v>589</v>
      </c>
      <c r="H159" t="s">
        <v>730</v>
      </c>
      <c r="I159" t="s">
        <v>728</v>
      </c>
      <c r="J159" t="s">
        <v>738</v>
      </c>
      <c r="K159">
        <v>9</v>
      </c>
      <c r="M159" t="s">
        <v>66</v>
      </c>
      <c r="N159" t="s">
        <v>147</v>
      </c>
      <c r="O159">
        <v>85</v>
      </c>
      <c r="P159">
        <v>340</v>
      </c>
      <c r="AN159" t="s">
        <v>67</v>
      </c>
      <c r="AO159" t="s">
        <v>67</v>
      </c>
    </row>
    <row r="160" spans="2:41" hidden="1" x14ac:dyDescent="0.25">
      <c r="B160" t="str">
        <f>"ifnull("&amp;LEFT(Snow_Columns[[#This Row],[TABLE_NAME]],1) &amp;"."&amp;Snow_Columns[[#This Row],[COLUMN_NAME]]&amp;IF(Snow_Columns[[#This Row],[DATA_TYPE]]= "text",", ''",", 0")&amp;"),"</f>
        <v>ifnull(C.CURRENCYNAME, ''),</v>
      </c>
      <c r="C160" t="str">
        <f>LEFT(Snow_Columns[[#This Row],[TABLE_NAME]],1) &amp;"."&amp;Snow_Columns[[#This Row],[COLUMN_NAME]]&amp; " = " &amp; LEFT(Snow_Columns[[#This Row],[TABLE_NAME]],1) &amp; "s."&amp;Snow_Columns[[#This Row],[COLUMN_NAME]]&amp; IF(Snow_Columns[[#This Row],[TABLE_NAME]]=I161, ", ", "")</f>
        <v xml:space="preserve">C.CURRENCYNAME = Cs.CURRENCYNAME, </v>
      </c>
      <c r="D160" t="str">
        <f>Snow_Columns[[#This Row],[COLUMN_NAME]]&amp; IF(Snow_Columns[[#This Row],[TABLE_NAME]]=I161, ", ", "")</f>
        <v xml:space="preserve">CURRENCYNAME, </v>
      </c>
      <c r="E160" t="str">
        <f>LEFT(Snow_Columns[[#This Row],[TABLE_NAME]],1)&amp;"."&amp;Snow_Columns[[#This Row],[COLUMN_NAME]]&amp; IF(Snow_Columns[[#This Row],[TABLE_NAME]]=I161, ", ", "")</f>
        <v xml:space="preserve">C.CURRENCYNAME, </v>
      </c>
      <c r="F160" t="str">
        <f>LEFT(Snow_Columns[[#This Row],[TABLE_NAME]],1)&amp;"s."&amp;Snow_Columns[[#This Row],[COLUMN_NAME]]&amp; IF(Snow_Columns[[#This Row],[TABLE_NAME]]=I161, ", ", "")</f>
        <v xml:space="preserve">Cs.CURRENCYNAME, </v>
      </c>
      <c r="G160" t="s">
        <v>589</v>
      </c>
      <c r="H160" t="s">
        <v>655</v>
      </c>
      <c r="I160" t="s">
        <v>728</v>
      </c>
      <c r="J160" t="s">
        <v>738</v>
      </c>
      <c r="K160">
        <v>9</v>
      </c>
      <c r="M160" t="s">
        <v>66</v>
      </c>
      <c r="N160" t="s">
        <v>147</v>
      </c>
      <c r="O160">
        <v>85</v>
      </c>
      <c r="P160">
        <v>340</v>
      </c>
      <c r="AN160" t="s">
        <v>67</v>
      </c>
      <c r="AO160" t="s">
        <v>67</v>
      </c>
    </row>
    <row r="161" spans="2:48" hidden="1" x14ac:dyDescent="0.25">
      <c r="B161" t="str">
        <f>"ifnull("&amp;LEFT(Snow_Columns[[#This Row],[TABLE_NAME]],1) &amp;"."&amp;Snow_Columns[[#This Row],[COLUMN_NAME]]&amp;IF(Snow_Columns[[#This Row],[DATA_TYPE]]= "text",", ''",", 0")&amp;"),"</f>
        <v>ifnull(C.NAME, ''),</v>
      </c>
      <c r="C161" t="str">
        <f>LEFT(Snow_Columns[[#This Row],[TABLE_NAME]],1) &amp;"."&amp;Snow_Columns[[#This Row],[COLUMN_NAME]]&amp; " = " &amp; LEFT(Snow_Columns[[#This Row],[TABLE_NAME]],1) &amp; "s."&amp;Snow_Columns[[#This Row],[COLUMN_NAME]]&amp; IF(Snow_Columns[[#This Row],[TABLE_NAME]]=I162, ", ", "")</f>
        <v xml:space="preserve">C.NAME = Cs.NAME, </v>
      </c>
      <c r="D161" t="str">
        <f>Snow_Columns[[#This Row],[COLUMN_NAME]]&amp; IF(Snow_Columns[[#This Row],[TABLE_NAME]]=I162, ", ", "")</f>
        <v xml:space="preserve">NAME, </v>
      </c>
      <c r="E161" t="str">
        <f>LEFT(Snow_Columns[[#This Row],[TABLE_NAME]],1)&amp;"."&amp;Snow_Columns[[#This Row],[COLUMN_NAME]]&amp; IF(Snow_Columns[[#This Row],[TABLE_NAME]]=I162, ", ", "")</f>
        <v xml:space="preserve">C.NAME, </v>
      </c>
      <c r="F161" t="str">
        <f>LEFT(Snow_Columns[[#This Row],[TABLE_NAME]],1)&amp;"s."&amp;Snow_Columns[[#This Row],[COLUMN_NAME]]&amp; IF(Snow_Columns[[#This Row],[TABLE_NAME]]=I162, ", ", "")</f>
        <v xml:space="preserve">Cs.NAME, </v>
      </c>
      <c r="G161" t="s">
        <v>589</v>
      </c>
      <c r="H161" t="s">
        <v>69</v>
      </c>
      <c r="I161" t="s">
        <v>728</v>
      </c>
      <c r="J161" t="s">
        <v>594</v>
      </c>
      <c r="K161">
        <v>3</v>
      </c>
      <c r="M161" t="s">
        <v>66</v>
      </c>
      <c r="N161" t="s">
        <v>147</v>
      </c>
      <c r="O161">
        <v>85</v>
      </c>
      <c r="P161">
        <v>340</v>
      </c>
      <c r="AN161" t="s">
        <v>67</v>
      </c>
      <c r="AO161" t="s">
        <v>67</v>
      </c>
    </row>
    <row r="162" spans="2:48" hidden="1" x14ac:dyDescent="0.25">
      <c r="B162" t="str">
        <f>"ifnull("&amp;LEFT(Snow_Columns[[#This Row],[TABLE_NAME]],1) &amp;"."&amp;Snow_Columns[[#This Row],[COLUMN_NAME]]&amp;IF(Snow_Columns[[#This Row],[DATA_TYPE]]= "text",", ''",", 0")&amp;"),"</f>
        <v>ifnull(C.NAME, ''),</v>
      </c>
      <c r="C162" t="str">
        <f>LEFT(Snow_Columns[[#This Row],[TABLE_NAME]],1) &amp;"."&amp;Snow_Columns[[#This Row],[COLUMN_NAME]]&amp; " = " &amp; LEFT(Snow_Columns[[#This Row],[TABLE_NAME]],1) &amp; "s."&amp;Snow_Columns[[#This Row],[COLUMN_NAME]]&amp; IF(Snow_Columns[[#This Row],[TABLE_NAME]]=I163, ", ", "")</f>
        <v xml:space="preserve">C.NAME = Cs.NAME, </v>
      </c>
      <c r="D162" t="str">
        <f>Snow_Columns[[#This Row],[COLUMN_NAME]]&amp; IF(Snow_Columns[[#This Row],[TABLE_NAME]]=I163, ", ", "")</f>
        <v xml:space="preserve">NAME, </v>
      </c>
      <c r="E162" t="str">
        <f>LEFT(Snow_Columns[[#This Row],[TABLE_NAME]],1)&amp;"."&amp;Snow_Columns[[#This Row],[COLUMN_NAME]]&amp; IF(Snow_Columns[[#This Row],[TABLE_NAME]]=I163, ", ", "")</f>
        <v xml:space="preserve">C.NAME, </v>
      </c>
      <c r="F162" t="str">
        <f>LEFT(Snow_Columns[[#This Row],[TABLE_NAME]],1)&amp;"s."&amp;Snow_Columns[[#This Row],[COLUMN_NAME]]&amp; IF(Snow_Columns[[#This Row],[TABLE_NAME]]=I163, ", ", "")</f>
        <v xml:space="preserve">Cs.NAME, </v>
      </c>
      <c r="G162" t="s">
        <v>589</v>
      </c>
      <c r="H162" t="s">
        <v>655</v>
      </c>
      <c r="I162" t="s">
        <v>728</v>
      </c>
      <c r="J162" t="s">
        <v>594</v>
      </c>
      <c r="K162">
        <v>3</v>
      </c>
      <c r="M162" t="s">
        <v>66</v>
      </c>
      <c r="N162" t="s">
        <v>147</v>
      </c>
      <c r="O162">
        <v>85</v>
      </c>
      <c r="P162">
        <v>340</v>
      </c>
      <c r="AN162" t="s">
        <v>67</v>
      </c>
      <c r="AO162" t="s">
        <v>67</v>
      </c>
    </row>
    <row r="163" spans="2:48" x14ac:dyDescent="0.25">
      <c r="B163" t="str">
        <f>"ifnull("&amp;LEFT(Snow_Columns[[#This Row],[TABLE_NAME]],1) &amp;"."&amp;Snow_Columns[[#This Row],[COLUMN_NAME]]&amp;IF(Snow_Columns[[#This Row],[DATA_TYPE]]= "text",", ''",", 0")&amp;"),"</f>
        <v>ifnull(C.NAME, ''),</v>
      </c>
      <c r="C163" t="str">
        <f>LEFT(Snow_Columns[[#This Row],[TABLE_NAME]],1) &amp;"."&amp;Snow_Columns[[#This Row],[COLUMN_NAME]]&amp; " = " &amp; LEFT(Snow_Columns[[#This Row],[TABLE_NAME]],1) &amp; "s."&amp;Snow_Columns[[#This Row],[COLUMN_NAME]]&amp; IF(Snow_Columns[[#This Row],[TABLE_NAME]]=I164, ", ", "")</f>
        <v>C.NAME = Cs.NAME</v>
      </c>
      <c r="D163" t="str">
        <f>Snow_Columns[[#This Row],[COLUMN_NAME]]&amp; IF(Snow_Columns[[#This Row],[TABLE_NAME]]=I164, ", ", "")</f>
        <v>NAME</v>
      </c>
      <c r="E163" t="str">
        <f>LEFT(Snow_Columns[[#This Row],[TABLE_NAME]],1)&amp;"."&amp;Snow_Columns[[#This Row],[COLUMN_NAME]]&amp; IF(Snow_Columns[[#This Row],[TABLE_NAME]]=I164, ", ", "")</f>
        <v>C.NAME</v>
      </c>
      <c r="F163" t="str">
        <f>LEFT(Snow_Columns[[#This Row],[TABLE_NAME]],1)&amp;"s."&amp;Snow_Columns[[#This Row],[COLUMN_NAME]]&amp; IF(Snow_Columns[[#This Row],[TABLE_NAME]]=I164, ", ", "")</f>
        <v>Cs.NAME</v>
      </c>
      <c r="G163" t="s">
        <v>589</v>
      </c>
      <c r="H163" t="s">
        <v>730</v>
      </c>
      <c r="I163" t="s">
        <v>728</v>
      </c>
      <c r="J163" t="s">
        <v>594</v>
      </c>
      <c r="K163">
        <v>3</v>
      </c>
      <c r="M163" t="s">
        <v>66</v>
      </c>
      <c r="N163" t="s">
        <v>147</v>
      </c>
      <c r="O163">
        <v>85</v>
      </c>
      <c r="P163">
        <v>340</v>
      </c>
      <c r="AN163" t="s">
        <v>67</v>
      </c>
      <c r="AO163" t="s">
        <v>67</v>
      </c>
    </row>
    <row r="164" spans="2:48" hidden="1" x14ac:dyDescent="0.25">
      <c r="B164" t="str">
        <f>"ifnull("&amp;LEFT(Snow_Columns[[#This Row],[TABLE_NAME]],1) &amp;"."&amp;Snow_Columns[[#This Row],[COLUMN_NAME]]&amp;IF(Snow_Columns[[#This Row],[DATA_TYPE]]= "text",", ''",", 0")&amp;"),"</f>
        <v>ifnull(D.COMMENT, ''),</v>
      </c>
      <c r="C164" t="str">
        <f>LEFT(Snow_Columns[[#This Row],[TABLE_NAME]],1) &amp;"."&amp;Snow_Columns[[#This Row],[COLUMN_NAME]]&amp; " = " &amp; LEFT(Snow_Columns[[#This Row],[TABLE_NAME]],1) &amp; "s."&amp;Snow_Columns[[#This Row],[COLUMN_NAME]]&amp; IF(Snow_Columns[[#This Row],[TABLE_NAME]]=I165, ", ", "")</f>
        <v xml:space="preserve">D.COMMENT = Ds.COMMENT, </v>
      </c>
      <c r="D164" t="str">
        <f>Snow_Columns[[#This Row],[COLUMN_NAME]]&amp; IF(Snow_Columns[[#This Row],[TABLE_NAME]]=I165, ", ", "")</f>
        <v xml:space="preserve">COMMENT, </v>
      </c>
      <c r="E164" t="str">
        <f>LEFT(Snow_Columns[[#This Row],[TABLE_NAME]],1)&amp;"."&amp;Snow_Columns[[#This Row],[COLUMN_NAME]]&amp; IF(Snow_Columns[[#This Row],[TABLE_NAME]]=I165, ", ", "")</f>
        <v xml:space="preserve">D.COMMENT, </v>
      </c>
      <c r="F164" t="str">
        <f>LEFT(Snow_Columns[[#This Row],[TABLE_NAME]],1)&amp;"s."&amp;Snow_Columns[[#This Row],[COLUMN_NAME]]&amp; IF(Snow_Columns[[#This Row],[TABLE_NAME]]=I165, ", ", "")</f>
        <v xml:space="preserve">Ds.COMMENT, </v>
      </c>
      <c r="G164" t="s">
        <v>589</v>
      </c>
      <c r="H164" t="s">
        <v>63</v>
      </c>
      <c r="I164" t="s">
        <v>74</v>
      </c>
      <c r="J164" t="s">
        <v>62</v>
      </c>
      <c r="K164">
        <v>4</v>
      </c>
      <c r="M164" t="s">
        <v>66</v>
      </c>
      <c r="N164" t="s">
        <v>147</v>
      </c>
      <c r="O164">
        <v>16777216</v>
      </c>
      <c r="P164">
        <v>16777216</v>
      </c>
      <c r="AN164" t="s">
        <v>67</v>
      </c>
      <c r="AO164" t="s">
        <v>67</v>
      </c>
      <c r="AV164" t="s">
        <v>189</v>
      </c>
    </row>
    <row r="165" spans="2:48" hidden="1" x14ac:dyDescent="0.25">
      <c r="B165" t="str">
        <f>"ifnull("&amp;LEFT(Snow_Columns[[#This Row],[TABLE_NAME]],1) &amp;"."&amp;Snow_Columns[[#This Row],[COLUMN_NAME]]&amp;IF(Snow_Columns[[#This Row],[DATA_TYPE]]= "text",", ''",", 0")&amp;"),"</f>
        <v>ifnull(D.CREATED, 0),</v>
      </c>
      <c r="C165" t="str">
        <f>LEFT(Snow_Columns[[#This Row],[TABLE_NAME]],1) &amp;"."&amp;Snow_Columns[[#This Row],[COLUMN_NAME]]&amp; " = " &amp; LEFT(Snow_Columns[[#This Row],[TABLE_NAME]],1) &amp; "s."&amp;Snow_Columns[[#This Row],[COLUMN_NAME]]&amp; IF(Snow_Columns[[#This Row],[TABLE_NAME]]=I166, ", ", "")</f>
        <v xml:space="preserve">D.CREATED = Ds.CREATED, </v>
      </c>
      <c r="D165" t="str">
        <f>Snow_Columns[[#This Row],[COLUMN_NAME]]&amp; IF(Snow_Columns[[#This Row],[TABLE_NAME]]=I166, ", ", "")</f>
        <v xml:space="preserve">CREATED, </v>
      </c>
      <c r="E165" t="str">
        <f>LEFT(Snow_Columns[[#This Row],[TABLE_NAME]],1)&amp;"."&amp;Snow_Columns[[#This Row],[COLUMN_NAME]]&amp; IF(Snow_Columns[[#This Row],[TABLE_NAME]]=I166, ", ", "")</f>
        <v xml:space="preserve">D.CREATED, </v>
      </c>
      <c r="F165" t="str">
        <f>LEFT(Snow_Columns[[#This Row],[TABLE_NAME]],1)&amp;"s."&amp;Snow_Columns[[#This Row],[COLUMN_NAME]]&amp; IF(Snow_Columns[[#This Row],[TABLE_NAME]]=I166, ", ", "")</f>
        <v xml:space="preserve">Ds.CREATED, </v>
      </c>
      <c r="G165" t="s">
        <v>589</v>
      </c>
      <c r="H165" t="s">
        <v>63</v>
      </c>
      <c r="I165" t="s">
        <v>74</v>
      </c>
      <c r="J165" t="s">
        <v>59</v>
      </c>
      <c r="K165">
        <v>5</v>
      </c>
      <c r="M165" t="s">
        <v>66</v>
      </c>
      <c r="N165" t="s">
        <v>162</v>
      </c>
      <c r="T165">
        <v>9</v>
      </c>
      <c r="AN165" t="s">
        <v>67</v>
      </c>
      <c r="AO165" t="s">
        <v>67</v>
      </c>
      <c r="AV165" t="s">
        <v>219</v>
      </c>
    </row>
    <row r="166" spans="2:48" hidden="1" x14ac:dyDescent="0.25">
      <c r="B166" t="str">
        <f>"ifnull("&amp;LEFT(Snow_Columns[[#This Row],[TABLE_NAME]],1) &amp;"."&amp;Snow_Columns[[#This Row],[COLUMN_NAME]]&amp;IF(Snow_Columns[[#This Row],[DATA_TYPE]]= "text",", ''",", 0")&amp;"),"</f>
        <v>ifnull(D.DATABASE_NAME, ''),</v>
      </c>
      <c r="C166" t="str">
        <f>LEFT(Snow_Columns[[#This Row],[TABLE_NAME]],1) &amp;"."&amp;Snow_Columns[[#This Row],[COLUMN_NAME]]&amp; " = " &amp; LEFT(Snow_Columns[[#This Row],[TABLE_NAME]],1) &amp; "s."&amp;Snow_Columns[[#This Row],[COLUMN_NAME]]&amp; IF(Snow_Columns[[#This Row],[TABLE_NAME]]=I167, ", ", "")</f>
        <v xml:space="preserve">D.DATABASE_NAME = Ds.DATABASE_NAME, </v>
      </c>
      <c r="D166" t="str">
        <f>Snow_Columns[[#This Row],[COLUMN_NAME]]&amp; IF(Snow_Columns[[#This Row],[TABLE_NAME]]=I167, ", ", "")</f>
        <v xml:space="preserve">DATABASE_NAME, </v>
      </c>
      <c r="E166" t="str">
        <f>LEFT(Snow_Columns[[#This Row],[TABLE_NAME]],1)&amp;"."&amp;Snow_Columns[[#This Row],[COLUMN_NAME]]&amp; IF(Snow_Columns[[#This Row],[TABLE_NAME]]=I167, ", ", "")</f>
        <v xml:space="preserve">D.DATABASE_NAME, </v>
      </c>
      <c r="F166" t="str">
        <f>LEFT(Snow_Columns[[#This Row],[TABLE_NAME]],1)&amp;"s."&amp;Snow_Columns[[#This Row],[COLUMN_NAME]]&amp; IF(Snow_Columns[[#This Row],[TABLE_NAME]]=I167, ", ", "")</f>
        <v xml:space="preserve">Ds.DATABASE_NAME, </v>
      </c>
      <c r="G166" t="s">
        <v>589</v>
      </c>
      <c r="H166" t="s">
        <v>63</v>
      </c>
      <c r="I166" t="s">
        <v>74</v>
      </c>
      <c r="J166" t="s">
        <v>221</v>
      </c>
      <c r="K166">
        <v>1</v>
      </c>
      <c r="M166" t="s">
        <v>67</v>
      </c>
      <c r="N166" t="s">
        <v>147</v>
      </c>
      <c r="O166">
        <v>16777216</v>
      </c>
      <c r="P166">
        <v>16777216</v>
      </c>
      <c r="AN166" t="s">
        <v>67</v>
      </c>
      <c r="AO166" t="s">
        <v>67</v>
      </c>
      <c r="AV166" t="s">
        <v>222</v>
      </c>
    </row>
    <row r="167" spans="2:48" hidden="1" x14ac:dyDescent="0.25">
      <c r="B167" t="str">
        <f>"ifnull("&amp;LEFT(Snow_Columns[[#This Row],[TABLE_NAME]],1) &amp;"."&amp;Snow_Columns[[#This Row],[COLUMN_NAME]]&amp;IF(Snow_Columns[[#This Row],[DATA_TYPE]]= "text",", ''",", 0")&amp;"),"</f>
        <v>ifnull(D.DATABASE_OWNER, ''),</v>
      </c>
      <c r="C167" t="str">
        <f>LEFT(Snow_Columns[[#This Row],[TABLE_NAME]],1) &amp;"."&amp;Snow_Columns[[#This Row],[COLUMN_NAME]]&amp; " = " &amp; LEFT(Snow_Columns[[#This Row],[TABLE_NAME]],1) &amp; "s."&amp;Snow_Columns[[#This Row],[COLUMN_NAME]]&amp; IF(Snow_Columns[[#This Row],[TABLE_NAME]]=I168, ", ", "")</f>
        <v xml:space="preserve">D.DATABASE_OWNER = Ds.DATABASE_OWNER, </v>
      </c>
      <c r="D167" t="str">
        <f>Snow_Columns[[#This Row],[COLUMN_NAME]]&amp; IF(Snow_Columns[[#This Row],[TABLE_NAME]]=I168, ", ", "")</f>
        <v xml:space="preserve">DATABASE_OWNER, </v>
      </c>
      <c r="E167" t="str">
        <f>LEFT(Snow_Columns[[#This Row],[TABLE_NAME]],1)&amp;"."&amp;Snow_Columns[[#This Row],[COLUMN_NAME]]&amp; IF(Snow_Columns[[#This Row],[TABLE_NAME]]=I168, ", ", "")</f>
        <v xml:space="preserve">D.DATABASE_OWNER, </v>
      </c>
      <c r="F167" t="str">
        <f>LEFT(Snow_Columns[[#This Row],[TABLE_NAME]],1)&amp;"s."&amp;Snow_Columns[[#This Row],[COLUMN_NAME]]&amp; IF(Snow_Columns[[#This Row],[TABLE_NAME]]=I168, ", ", "")</f>
        <v xml:space="preserve">Ds.DATABASE_OWNER, </v>
      </c>
      <c r="G167" t="s">
        <v>589</v>
      </c>
      <c r="H167" t="s">
        <v>63</v>
      </c>
      <c r="I167" t="s">
        <v>74</v>
      </c>
      <c r="J167" t="s">
        <v>223</v>
      </c>
      <c r="K167">
        <v>2</v>
      </c>
      <c r="M167" t="s">
        <v>67</v>
      </c>
      <c r="N167" t="s">
        <v>147</v>
      </c>
      <c r="O167">
        <v>16777216</v>
      </c>
      <c r="P167">
        <v>16777216</v>
      </c>
      <c r="AN167" t="s">
        <v>67</v>
      </c>
      <c r="AO167" t="s">
        <v>67</v>
      </c>
      <c r="AV167" t="s">
        <v>224</v>
      </c>
    </row>
    <row r="168" spans="2:48" hidden="1" x14ac:dyDescent="0.25">
      <c r="B168" t="str">
        <f>"ifnull("&amp;LEFT(Snow_Columns[[#This Row],[TABLE_NAME]],1) &amp;"."&amp;Snow_Columns[[#This Row],[COLUMN_NAME]]&amp;IF(Snow_Columns[[#This Row],[DATA_TYPE]]= "text",", ''",", 0")&amp;"),"</f>
        <v>ifnull(D.IS_TRANSIENT, ''),</v>
      </c>
      <c r="C168" t="str">
        <f>LEFT(Snow_Columns[[#This Row],[TABLE_NAME]],1) &amp;"."&amp;Snow_Columns[[#This Row],[COLUMN_NAME]]&amp; " = " &amp; LEFT(Snow_Columns[[#This Row],[TABLE_NAME]],1) &amp; "s."&amp;Snow_Columns[[#This Row],[COLUMN_NAME]]&amp; IF(Snow_Columns[[#This Row],[TABLE_NAME]]=I169, ", ", "")</f>
        <v xml:space="preserve">D.IS_TRANSIENT = Ds.IS_TRANSIENT, </v>
      </c>
      <c r="D168" t="str">
        <f>Snow_Columns[[#This Row],[COLUMN_NAME]]&amp; IF(Snow_Columns[[#This Row],[TABLE_NAME]]=I169, ", ", "")</f>
        <v xml:space="preserve">IS_TRANSIENT, </v>
      </c>
      <c r="E168" t="str">
        <f>LEFT(Snow_Columns[[#This Row],[TABLE_NAME]],1)&amp;"."&amp;Snow_Columns[[#This Row],[COLUMN_NAME]]&amp; IF(Snow_Columns[[#This Row],[TABLE_NAME]]=I169, ", ", "")</f>
        <v xml:space="preserve">D.IS_TRANSIENT, </v>
      </c>
      <c r="F168" t="str">
        <f>LEFT(Snow_Columns[[#This Row],[TABLE_NAME]],1)&amp;"s."&amp;Snow_Columns[[#This Row],[COLUMN_NAME]]&amp; IF(Snow_Columns[[#This Row],[TABLE_NAME]]=I169, ", ", "")</f>
        <v xml:space="preserve">Ds.IS_TRANSIENT, </v>
      </c>
      <c r="G168" t="s">
        <v>589</v>
      </c>
      <c r="H168" t="s">
        <v>63</v>
      </c>
      <c r="I168" t="s">
        <v>74</v>
      </c>
      <c r="J168" t="s">
        <v>46</v>
      </c>
      <c r="K168">
        <v>3</v>
      </c>
      <c r="M168" t="s">
        <v>66</v>
      </c>
      <c r="N168" t="s">
        <v>147</v>
      </c>
      <c r="O168">
        <v>3</v>
      </c>
      <c r="P168">
        <v>12</v>
      </c>
      <c r="AN168" t="s">
        <v>67</v>
      </c>
      <c r="AO168" t="s">
        <v>67</v>
      </c>
      <c r="AV168" t="s">
        <v>335</v>
      </c>
    </row>
    <row r="169" spans="2:48" hidden="1" x14ac:dyDescent="0.25">
      <c r="B169" t="str">
        <f>"ifnull("&amp;LEFT(Snow_Columns[[#This Row],[TABLE_NAME]],1) &amp;"."&amp;Snow_Columns[[#This Row],[COLUMN_NAME]]&amp;IF(Snow_Columns[[#This Row],[DATA_TYPE]]= "text",", ''",", 0")&amp;"),"</f>
        <v>ifnull(D.LAST_ALTERED, 0),</v>
      </c>
      <c r="C169" t="str">
        <f>LEFT(Snow_Columns[[#This Row],[TABLE_NAME]],1) &amp;"."&amp;Snow_Columns[[#This Row],[COLUMN_NAME]]&amp; " = " &amp; LEFT(Snow_Columns[[#This Row],[TABLE_NAME]],1) &amp; "s."&amp;Snow_Columns[[#This Row],[COLUMN_NAME]]&amp; IF(Snow_Columns[[#This Row],[TABLE_NAME]]=I170, ", ", "")</f>
        <v xml:space="preserve">D.LAST_ALTERED = Ds.LAST_ALTERED, </v>
      </c>
      <c r="D169" t="str">
        <f>Snow_Columns[[#This Row],[COLUMN_NAME]]&amp; IF(Snow_Columns[[#This Row],[TABLE_NAME]]=I170, ", ", "")</f>
        <v xml:space="preserve">LAST_ALTERED, </v>
      </c>
      <c r="E169" t="str">
        <f>LEFT(Snow_Columns[[#This Row],[TABLE_NAME]],1)&amp;"."&amp;Snow_Columns[[#This Row],[COLUMN_NAME]]&amp; IF(Snow_Columns[[#This Row],[TABLE_NAME]]=I170, ", ", "")</f>
        <v xml:space="preserve">D.LAST_ALTERED, </v>
      </c>
      <c r="F169" t="str">
        <f>LEFT(Snow_Columns[[#This Row],[TABLE_NAME]],1)&amp;"s."&amp;Snow_Columns[[#This Row],[COLUMN_NAME]]&amp; IF(Snow_Columns[[#This Row],[TABLE_NAME]]=I170, ", ", "")</f>
        <v xml:space="preserve">Ds.LAST_ALTERED, </v>
      </c>
      <c r="G169" t="s">
        <v>589</v>
      </c>
      <c r="H169" t="s">
        <v>63</v>
      </c>
      <c r="I169" t="s">
        <v>74</v>
      </c>
      <c r="J169" t="s">
        <v>60</v>
      </c>
      <c r="K169">
        <v>6</v>
      </c>
      <c r="M169" t="s">
        <v>66</v>
      </c>
      <c r="N169" t="s">
        <v>162</v>
      </c>
      <c r="T169">
        <v>9</v>
      </c>
      <c r="AN169" t="s">
        <v>67</v>
      </c>
      <c r="AO169" t="s">
        <v>67</v>
      </c>
      <c r="AV169" t="s">
        <v>340</v>
      </c>
    </row>
    <row r="170" spans="2:48" hidden="1" x14ac:dyDescent="0.25">
      <c r="B170" t="str">
        <f>"ifnull("&amp;LEFT(Snow_Columns[[#This Row],[TABLE_NAME]],1) &amp;"."&amp;Snow_Columns[[#This Row],[COLUMN_NAME]]&amp;IF(Snow_Columns[[#This Row],[DATA_TYPE]]= "text",", ''",", 0")&amp;"),"</f>
        <v>ifnull(D.RETENTION_TIME, 0),</v>
      </c>
      <c r="C170" t="str">
        <f>LEFT(Snow_Columns[[#This Row],[TABLE_NAME]],1) &amp;"."&amp;Snow_Columns[[#This Row],[COLUMN_NAME]]&amp; " = " &amp; LEFT(Snow_Columns[[#This Row],[TABLE_NAME]],1) &amp; "s."&amp;Snow_Columns[[#This Row],[COLUMN_NAME]]&amp; IF(Snow_Columns[[#This Row],[TABLE_NAME]]=I171, ", ", "")</f>
        <v>D.RETENTION_TIME = Ds.RETENTION_TIME</v>
      </c>
      <c r="D170" t="str">
        <f>Snow_Columns[[#This Row],[COLUMN_NAME]]&amp; IF(Snow_Columns[[#This Row],[TABLE_NAME]]=I171, ", ", "")</f>
        <v>RETENTION_TIME</v>
      </c>
      <c r="E170" t="str">
        <f>LEFT(Snow_Columns[[#This Row],[TABLE_NAME]],1)&amp;"."&amp;Snow_Columns[[#This Row],[COLUMN_NAME]]&amp; IF(Snow_Columns[[#This Row],[TABLE_NAME]]=I171, ", ", "")</f>
        <v>D.RETENTION_TIME</v>
      </c>
      <c r="F170" t="str">
        <f>LEFT(Snow_Columns[[#This Row],[TABLE_NAME]],1)&amp;"s."&amp;Snow_Columns[[#This Row],[COLUMN_NAME]]&amp; IF(Snow_Columns[[#This Row],[TABLE_NAME]]=I171, ", ", "")</f>
        <v>Ds.RETENTION_TIME</v>
      </c>
      <c r="G170" t="s">
        <v>589</v>
      </c>
      <c r="H170" t="s">
        <v>63</v>
      </c>
      <c r="I170" t="s">
        <v>74</v>
      </c>
      <c r="J170" t="s">
        <v>50</v>
      </c>
      <c r="K170">
        <v>7</v>
      </c>
      <c r="M170" t="s">
        <v>66</v>
      </c>
      <c r="N170" t="s">
        <v>150</v>
      </c>
      <c r="Q170">
        <v>9</v>
      </c>
      <c r="R170">
        <v>10</v>
      </c>
      <c r="S170">
        <v>0</v>
      </c>
      <c r="AN170" t="s">
        <v>67</v>
      </c>
      <c r="AO170" t="s">
        <v>67</v>
      </c>
      <c r="AV170" t="s">
        <v>424</v>
      </c>
    </row>
    <row r="171" spans="2:48" hidden="1" x14ac:dyDescent="0.25">
      <c r="B171" t="str">
        <f>"ifnull("&amp;LEFT(Snow_Columns[[#This Row],[TABLE_NAME]],1) &amp;"."&amp;Snow_Columns[[#This Row],[COLUMN_NAME]]&amp;IF(Snow_Columns[[#This Row],[DATA_TYPE]]= "text",", ''",", 0")&amp;"),"</f>
        <v>ifnull(E.ROLE_NAME, ''),</v>
      </c>
      <c r="C171" t="str">
        <f>LEFT(Snow_Columns[[#This Row],[TABLE_NAME]],1) &amp;"."&amp;Snow_Columns[[#This Row],[COLUMN_NAME]]&amp; " = " &amp; LEFT(Snow_Columns[[#This Row],[TABLE_NAME]],1) &amp; "s."&amp;Snow_Columns[[#This Row],[COLUMN_NAME]]&amp; IF(Snow_Columns[[#This Row],[TABLE_NAME]]=I172, ", ", "")</f>
        <v xml:space="preserve">E.ROLE_NAME = Es.ROLE_NAME, </v>
      </c>
      <c r="D171" t="str">
        <f>Snow_Columns[[#This Row],[COLUMN_NAME]]&amp; IF(Snow_Columns[[#This Row],[TABLE_NAME]]=I172, ", ", "")</f>
        <v xml:space="preserve">ROLE_NAME, </v>
      </c>
      <c r="E171" t="str">
        <f>LEFT(Snow_Columns[[#This Row],[TABLE_NAME]],1)&amp;"."&amp;Snow_Columns[[#This Row],[COLUMN_NAME]]&amp; IF(Snow_Columns[[#This Row],[TABLE_NAME]]=I172, ", ", "")</f>
        <v xml:space="preserve">E.ROLE_NAME, </v>
      </c>
      <c r="F171" t="str">
        <f>LEFT(Snow_Columns[[#This Row],[TABLE_NAME]],1)&amp;"s."&amp;Snow_Columns[[#This Row],[COLUMN_NAME]]&amp; IF(Snow_Columns[[#This Row],[TABLE_NAME]]=I172, ", ", "")</f>
        <v xml:space="preserve">Es.ROLE_NAME, </v>
      </c>
      <c r="G171" t="s">
        <v>589</v>
      </c>
      <c r="H171" t="s">
        <v>63</v>
      </c>
      <c r="I171" t="s">
        <v>76</v>
      </c>
      <c r="J171" t="s">
        <v>425</v>
      </c>
      <c r="K171">
        <v>1</v>
      </c>
      <c r="M171" t="s">
        <v>67</v>
      </c>
      <c r="N171" t="s">
        <v>147</v>
      </c>
      <c r="O171">
        <v>16777216</v>
      </c>
      <c r="P171">
        <v>16777216</v>
      </c>
      <c r="AN171" t="s">
        <v>67</v>
      </c>
      <c r="AO171" t="s">
        <v>67</v>
      </c>
      <c r="AV171" t="s">
        <v>426</v>
      </c>
    </row>
    <row r="172" spans="2:48" hidden="1" x14ac:dyDescent="0.25">
      <c r="B172" t="str">
        <f>"ifnull("&amp;LEFT(Snow_Columns[[#This Row],[TABLE_NAME]],1) &amp;"."&amp;Snow_Columns[[#This Row],[COLUMN_NAME]]&amp;IF(Snow_Columns[[#This Row],[DATA_TYPE]]= "text",", ''",", 0")&amp;"),"</f>
        <v>ifnull(E.ROLE_OWNER, ''),</v>
      </c>
      <c r="C172" t="str">
        <f>LEFT(Snow_Columns[[#This Row],[TABLE_NAME]],1) &amp;"."&amp;Snow_Columns[[#This Row],[COLUMN_NAME]]&amp; " = " &amp; LEFT(Snow_Columns[[#This Row],[TABLE_NAME]],1) &amp; "s."&amp;Snow_Columns[[#This Row],[COLUMN_NAME]]&amp; IF(Snow_Columns[[#This Row],[TABLE_NAME]]=I173, ", ", "")</f>
        <v>E.ROLE_OWNER = Es.ROLE_OWNER</v>
      </c>
      <c r="D172" t="str">
        <f>Snow_Columns[[#This Row],[COLUMN_NAME]]&amp; IF(Snow_Columns[[#This Row],[TABLE_NAME]]=I173, ", ", "")</f>
        <v>ROLE_OWNER</v>
      </c>
      <c r="E172" t="str">
        <f>LEFT(Snow_Columns[[#This Row],[TABLE_NAME]],1)&amp;"."&amp;Snow_Columns[[#This Row],[COLUMN_NAME]]&amp; IF(Snow_Columns[[#This Row],[TABLE_NAME]]=I173, ", ", "")</f>
        <v>E.ROLE_OWNER</v>
      </c>
      <c r="F172" t="str">
        <f>LEFT(Snow_Columns[[#This Row],[TABLE_NAME]],1)&amp;"s."&amp;Snow_Columns[[#This Row],[COLUMN_NAME]]&amp; IF(Snow_Columns[[#This Row],[TABLE_NAME]]=I173, ", ", "")</f>
        <v>Es.ROLE_OWNER</v>
      </c>
      <c r="G172" t="s">
        <v>589</v>
      </c>
      <c r="H172" t="s">
        <v>63</v>
      </c>
      <c r="I172" t="s">
        <v>76</v>
      </c>
      <c r="J172" t="s">
        <v>427</v>
      </c>
      <c r="K172">
        <v>2</v>
      </c>
      <c r="M172" t="s">
        <v>67</v>
      </c>
      <c r="N172" t="s">
        <v>147</v>
      </c>
      <c r="O172">
        <v>16777216</v>
      </c>
      <c r="P172">
        <v>16777216</v>
      </c>
      <c r="AN172" t="s">
        <v>67</v>
      </c>
      <c r="AO172" t="s">
        <v>67</v>
      </c>
      <c r="AV172" t="s">
        <v>428</v>
      </c>
    </row>
    <row r="173" spans="2:48" hidden="1" x14ac:dyDescent="0.25">
      <c r="B173" t="str">
        <f>"ifnull("&amp;LEFT(Snow_Columns[[#This Row],[TABLE_NAME]],1) &amp;"."&amp;Snow_Columns[[#This Row],[COLUMN_NAME]]&amp;IF(Snow_Columns[[#This Row],[DATA_TYPE]]= "text",", ''",", 0")&amp;"),"</f>
        <v>ifnull(E.COMMENT, ''),</v>
      </c>
      <c r="C173" t="str">
        <f>LEFT(Snow_Columns[[#This Row],[TABLE_NAME]],1) &amp;"."&amp;Snow_Columns[[#This Row],[COLUMN_NAME]]&amp; " = " &amp; LEFT(Snow_Columns[[#This Row],[TABLE_NAME]],1) &amp; "s."&amp;Snow_Columns[[#This Row],[COLUMN_NAME]]&amp; IF(Snow_Columns[[#This Row],[TABLE_NAME]]=I174, ", ", "")</f>
        <v xml:space="preserve">E.COMMENT = Es.COMMENT, </v>
      </c>
      <c r="D173" t="str">
        <f>Snow_Columns[[#This Row],[COLUMN_NAME]]&amp; IF(Snow_Columns[[#This Row],[TABLE_NAME]]=I174, ", ", "")</f>
        <v xml:space="preserve">COMMENT, </v>
      </c>
      <c r="E173" t="str">
        <f>LEFT(Snow_Columns[[#This Row],[TABLE_NAME]],1)&amp;"."&amp;Snow_Columns[[#This Row],[COLUMN_NAME]]&amp; IF(Snow_Columns[[#This Row],[TABLE_NAME]]=I174, ", ", "")</f>
        <v xml:space="preserve">E.COMMENT, </v>
      </c>
      <c r="F173" t="str">
        <f>LEFT(Snow_Columns[[#This Row],[TABLE_NAME]],1)&amp;"s."&amp;Snow_Columns[[#This Row],[COLUMN_NAME]]&amp; IF(Snow_Columns[[#This Row],[TABLE_NAME]]=I174, ", ", "")</f>
        <v xml:space="preserve">Es.COMMENT, </v>
      </c>
      <c r="G173" t="s">
        <v>589</v>
      </c>
      <c r="H173" t="s">
        <v>63</v>
      </c>
      <c r="I173" t="s">
        <v>78</v>
      </c>
      <c r="J173" t="s">
        <v>62</v>
      </c>
      <c r="K173">
        <v>7</v>
      </c>
      <c r="M173" t="s">
        <v>66</v>
      </c>
      <c r="N173" t="s">
        <v>147</v>
      </c>
      <c r="O173">
        <v>16777216</v>
      </c>
      <c r="P173">
        <v>16777216</v>
      </c>
      <c r="AN173" t="s">
        <v>67</v>
      </c>
      <c r="AO173" t="s">
        <v>67</v>
      </c>
      <c r="AV173" t="s">
        <v>186</v>
      </c>
    </row>
    <row r="174" spans="2:48" hidden="1" x14ac:dyDescent="0.25">
      <c r="B174" t="str">
        <f>"ifnull("&amp;LEFT(Snow_Columns[[#This Row],[TABLE_NAME]],1) &amp;"."&amp;Snow_Columns[[#This Row],[COLUMN_NAME]]&amp;IF(Snow_Columns[[#This Row],[DATA_TYPE]]= "text",", ''",", 0")&amp;"),"</f>
        <v>ifnull(E.CREATED, 0),</v>
      </c>
      <c r="C174" t="str">
        <f>LEFT(Snow_Columns[[#This Row],[TABLE_NAME]],1) &amp;"."&amp;Snow_Columns[[#This Row],[COLUMN_NAME]]&amp; " = " &amp; LEFT(Snow_Columns[[#This Row],[TABLE_NAME]],1) &amp; "s."&amp;Snow_Columns[[#This Row],[COLUMN_NAME]]&amp; IF(Snow_Columns[[#This Row],[TABLE_NAME]]=I175, ", ", "")</f>
        <v xml:space="preserve">E.CREATED = Es.CREATED, </v>
      </c>
      <c r="D174" t="str">
        <f>Snow_Columns[[#This Row],[COLUMN_NAME]]&amp; IF(Snow_Columns[[#This Row],[TABLE_NAME]]=I175, ", ", "")</f>
        <v xml:space="preserve">CREATED, </v>
      </c>
      <c r="E174" t="str">
        <f>LEFT(Snow_Columns[[#This Row],[TABLE_NAME]],1)&amp;"."&amp;Snow_Columns[[#This Row],[COLUMN_NAME]]&amp; IF(Snow_Columns[[#This Row],[TABLE_NAME]]=I175, ", ", "")</f>
        <v xml:space="preserve">E.CREATED, </v>
      </c>
      <c r="F174" t="str">
        <f>LEFT(Snow_Columns[[#This Row],[TABLE_NAME]],1)&amp;"s."&amp;Snow_Columns[[#This Row],[COLUMN_NAME]]&amp; IF(Snow_Columns[[#This Row],[TABLE_NAME]]=I175, ", ", "")</f>
        <v xml:space="preserve">Es.CREATED, </v>
      </c>
      <c r="G174" t="s">
        <v>589</v>
      </c>
      <c r="H174" t="s">
        <v>63</v>
      </c>
      <c r="I174" t="s">
        <v>78</v>
      </c>
      <c r="J174" t="s">
        <v>59</v>
      </c>
      <c r="K174">
        <v>5</v>
      </c>
      <c r="M174" t="s">
        <v>66</v>
      </c>
      <c r="N174" t="s">
        <v>162</v>
      </c>
      <c r="T174">
        <v>9</v>
      </c>
      <c r="AN174" t="s">
        <v>67</v>
      </c>
      <c r="AO174" t="s">
        <v>67</v>
      </c>
      <c r="AV174" t="s">
        <v>209</v>
      </c>
    </row>
    <row r="175" spans="2:48" hidden="1" x14ac:dyDescent="0.25">
      <c r="B175" t="str">
        <f>"ifnull("&amp;LEFT(Snow_Columns[[#This Row],[TABLE_NAME]],1) &amp;"."&amp;Snow_Columns[[#This Row],[COLUMN_NAME]]&amp;IF(Snow_Columns[[#This Row],[DATA_TYPE]]= "text",", ''",", 0")&amp;"),"</f>
        <v>ifnull(E.FILE_FORMAT_NAME, ''),</v>
      </c>
      <c r="C175" t="str">
        <f>LEFT(Snow_Columns[[#This Row],[TABLE_NAME]],1) &amp;"."&amp;Snow_Columns[[#This Row],[COLUMN_NAME]]&amp; " = " &amp; LEFT(Snow_Columns[[#This Row],[TABLE_NAME]],1) &amp; "s."&amp;Snow_Columns[[#This Row],[COLUMN_NAME]]&amp; IF(Snow_Columns[[#This Row],[TABLE_NAME]]=I176, ", ", "")</f>
        <v xml:space="preserve">E.FILE_FORMAT_NAME = Es.FILE_FORMAT_NAME, </v>
      </c>
      <c r="D175" t="str">
        <f>Snow_Columns[[#This Row],[COLUMN_NAME]]&amp; IF(Snow_Columns[[#This Row],[TABLE_NAME]]=I176, ", ", "")</f>
        <v xml:space="preserve">FILE_FORMAT_NAME, </v>
      </c>
      <c r="E175" t="str">
        <f>LEFT(Snow_Columns[[#This Row],[TABLE_NAME]],1)&amp;"."&amp;Snow_Columns[[#This Row],[COLUMN_NAME]]&amp; IF(Snow_Columns[[#This Row],[TABLE_NAME]]=I176, ", ", "")</f>
        <v xml:space="preserve">E.FILE_FORMAT_NAME, </v>
      </c>
      <c r="F175" t="str">
        <f>LEFT(Snow_Columns[[#This Row],[TABLE_NAME]],1)&amp;"s."&amp;Snow_Columns[[#This Row],[COLUMN_NAME]]&amp; IF(Snow_Columns[[#This Row],[TABLE_NAME]]=I176, ", ", "")</f>
        <v xml:space="preserve">Es.FILE_FORMAT_NAME, </v>
      </c>
      <c r="G175" t="s">
        <v>589</v>
      </c>
      <c r="H175" t="s">
        <v>63</v>
      </c>
      <c r="I175" t="s">
        <v>78</v>
      </c>
      <c r="J175" t="s">
        <v>260</v>
      </c>
      <c r="K175">
        <v>9</v>
      </c>
      <c r="M175" t="s">
        <v>66</v>
      </c>
      <c r="N175" t="s">
        <v>147</v>
      </c>
      <c r="O175">
        <v>16777216</v>
      </c>
      <c r="P175">
        <v>16777216</v>
      </c>
      <c r="AN175" t="s">
        <v>67</v>
      </c>
      <c r="AO175" t="s">
        <v>67</v>
      </c>
      <c r="AV175" t="s">
        <v>261</v>
      </c>
    </row>
    <row r="176" spans="2:48" hidden="1" x14ac:dyDescent="0.25">
      <c r="B176" t="str">
        <f>"ifnull("&amp;LEFT(Snow_Columns[[#This Row],[TABLE_NAME]],1) &amp;"."&amp;Snow_Columns[[#This Row],[COLUMN_NAME]]&amp;IF(Snow_Columns[[#This Row],[DATA_TYPE]]= "text",", ''",", 0")&amp;"),"</f>
        <v>ifnull(E.FILE_FORMAT_TYPE, ''),</v>
      </c>
      <c r="C176" t="str">
        <f>LEFT(Snow_Columns[[#This Row],[TABLE_NAME]],1) &amp;"."&amp;Snow_Columns[[#This Row],[COLUMN_NAME]]&amp; " = " &amp; LEFT(Snow_Columns[[#This Row],[TABLE_NAME]],1) &amp; "s."&amp;Snow_Columns[[#This Row],[COLUMN_NAME]]&amp; IF(Snow_Columns[[#This Row],[TABLE_NAME]]=I177, ", ", "")</f>
        <v xml:space="preserve">E.FILE_FORMAT_TYPE = Es.FILE_FORMAT_TYPE, </v>
      </c>
      <c r="D176" t="str">
        <f>Snow_Columns[[#This Row],[COLUMN_NAME]]&amp; IF(Snow_Columns[[#This Row],[TABLE_NAME]]=I177, ", ", "")</f>
        <v xml:space="preserve">FILE_FORMAT_TYPE, </v>
      </c>
      <c r="E176" t="str">
        <f>LEFT(Snow_Columns[[#This Row],[TABLE_NAME]],1)&amp;"."&amp;Snow_Columns[[#This Row],[COLUMN_NAME]]&amp; IF(Snow_Columns[[#This Row],[TABLE_NAME]]=I177, ", ", "")</f>
        <v xml:space="preserve">E.FILE_FORMAT_TYPE, </v>
      </c>
      <c r="F176" t="str">
        <f>LEFT(Snow_Columns[[#This Row],[TABLE_NAME]],1)&amp;"s."&amp;Snow_Columns[[#This Row],[COLUMN_NAME]]&amp; IF(Snow_Columns[[#This Row],[TABLE_NAME]]=I177, ", ", "")</f>
        <v xml:space="preserve">Es.FILE_FORMAT_TYPE, </v>
      </c>
      <c r="G176" t="s">
        <v>589</v>
      </c>
      <c r="H176" t="s">
        <v>63</v>
      </c>
      <c r="I176" t="s">
        <v>78</v>
      </c>
      <c r="J176" t="s">
        <v>267</v>
      </c>
      <c r="K176">
        <v>10</v>
      </c>
      <c r="M176" t="s">
        <v>66</v>
      </c>
      <c r="N176" t="s">
        <v>147</v>
      </c>
      <c r="O176">
        <v>16777216</v>
      </c>
      <c r="P176">
        <v>16777216</v>
      </c>
      <c r="AN176" t="s">
        <v>67</v>
      </c>
      <c r="AO176" t="s">
        <v>67</v>
      </c>
      <c r="AV176" t="s">
        <v>268</v>
      </c>
    </row>
    <row r="177" spans="2:48" hidden="1" x14ac:dyDescent="0.25">
      <c r="B177" t="str">
        <f>"ifnull("&amp;LEFT(Snow_Columns[[#This Row],[TABLE_NAME]],1) &amp;"."&amp;Snow_Columns[[#This Row],[COLUMN_NAME]]&amp;IF(Snow_Columns[[#This Row],[DATA_TYPE]]= "text",", ''",", 0")&amp;"),"</f>
        <v>ifnull(E.LAST_ALTERED, 0),</v>
      </c>
      <c r="C177" t="str">
        <f>LEFT(Snow_Columns[[#This Row],[TABLE_NAME]],1) &amp;"."&amp;Snow_Columns[[#This Row],[COLUMN_NAME]]&amp; " = " &amp; LEFT(Snow_Columns[[#This Row],[TABLE_NAME]],1) &amp; "s."&amp;Snow_Columns[[#This Row],[COLUMN_NAME]]&amp; IF(Snow_Columns[[#This Row],[TABLE_NAME]]=I178, ", ", "")</f>
        <v xml:space="preserve">E.LAST_ALTERED = Es.LAST_ALTERED, </v>
      </c>
      <c r="D177" t="str">
        <f>Snow_Columns[[#This Row],[COLUMN_NAME]]&amp; IF(Snow_Columns[[#This Row],[TABLE_NAME]]=I178, ", ", "")</f>
        <v xml:space="preserve">LAST_ALTERED, </v>
      </c>
      <c r="E177" t="str">
        <f>LEFT(Snow_Columns[[#This Row],[TABLE_NAME]],1)&amp;"."&amp;Snow_Columns[[#This Row],[COLUMN_NAME]]&amp; IF(Snow_Columns[[#This Row],[TABLE_NAME]]=I178, ", ", "")</f>
        <v xml:space="preserve">E.LAST_ALTERED, </v>
      </c>
      <c r="F177" t="str">
        <f>LEFT(Snow_Columns[[#This Row],[TABLE_NAME]],1)&amp;"s."&amp;Snow_Columns[[#This Row],[COLUMN_NAME]]&amp; IF(Snow_Columns[[#This Row],[TABLE_NAME]]=I178, ", ", "")</f>
        <v xml:space="preserve">Es.LAST_ALTERED, </v>
      </c>
      <c r="G177" t="s">
        <v>589</v>
      </c>
      <c r="H177" t="s">
        <v>63</v>
      </c>
      <c r="I177" t="s">
        <v>78</v>
      </c>
      <c r="J177" t="s">
        <v>60</v>
      </c>
      <c r="K177">
        <v>6</v>
      </c>
      <c r="M177" t="s">
        <v>66</v>
      </c>
      <c r="N177" t="s">
        <v>162</v>
      </c>
      <c r="T177">
        <v>9</v>
      </c>
      <c r="AN177" t="s">
        <v>67</v>
      </c>
      <c r="AO177" t="s">
        <v>67</v>
      </c>
      <c r="AV177" t="s">
        <v>345</v>
      </c>
    </row>
    <row r="178" spans="2:48" hidden="1" x14ac:dyDescent="0.25">
      <c r="B178" t="str">
        <f>"ifnull("&amp;LEFT(Snow_Columns[[#This Row],[TABLE_NAME]],1) &amp;"."&amp;Snow_Columns[[#This Row],[COLUMN_NAME]]&amp;IF(Snow_Columns[[#This Row],[DATA_TYPE]]= "text",", ''",", 0")&amp;"),"</f>
        <v>ifnull(E.LOCATION, ''),</v>
      </c>
      <c r="C178" t="str">
        <f>LEFT(Snow_Columns[[#This Row],[TABLE_NAME]],1) &amp;"."&amp;Snow_Columns[[#This Row],[COLUMN_NAME]]&amp; " = " &amp; LEFT(Snow_Columns[[#This Row],[TABLE_NAME]],1) &amp; "s."&amp;Snow_Columns[[#This Row],[COLUMN_NAME]]&amp; IF(Snow_Columns[[#This Row],[TABLE_NAME]]=I179, ", ", "")</f>
        <v xml:space="preserve">E.LOCATION = Es.LOCATION, </v>
      </c>
      <c r="D178" t="str">
        <f>Snow_Columns[[#This Row],[COLUMN_NAME]]&amp; IF(Snow_Columns[[#This Row],[TABLE_NAME]]=I179, ", ", "")</f>
        <v xml:space="preserve">LOCATION, </v>
      </c>
      <c r="E178" t="str">
        <f>LEFT(Snow_Columns[[#This Row],[TABLE_NAME]],1)&amp;"."&amp;Snow_Columns[[#This Row],[COLUMN_NAME]]&amp; IF(Snow_Columns[[#This Row],[TABLE_NAME]]=I179, ", ", "")</f>
        <v xml:space="preserve">E.LOCATION, </v>
      </c>
      <c r="F178" t="str">
        <f>LEFT(Snow_Columns[[#This Row],[TABLE_NAME]],1)&amp;"s."&amp;Snow_Columns[[#This Row],[COLUMN_NAME]]&amp; IF(Snow_Columns[[#This Row],[TABLE_NAME]]=I179, ", ", "")</f>
        <v xml:space="preserve">Es.LOCATION, </v>
      </c>
      <c r="G178" t="s">
        <v>589</v>
      </c>
      <c r="H178" t="s">
        <v>63</v>
      </c>
      <c r="I178" t="s">
        <v>78</v>
      </c>
      <c r="J178" t="s">
        <v>353</v>
      </c>
      <c r="K178">
        <v>8</v>
      </c>
      <c r="M178" t="s">
        <v>66</v>
      </c>
      <c r="N178" t="s">
        <v>147</v>
      </c>
      <c r="O178">
        <v>16777216</v>
      </c>
      <c r="P178">
        <v>16777216</v>
      </c>
      <c r="AN178" t="s">
        <v>67</v>
      </c>
      <c r="AO178" t="s">
        <v>67</v>
      </c>
      <c r="AV178" t="s">
        <v>354</v>
      </c>
    </row>
    <row r="179" spans="2:48" hidden="1" x14ac:dyDescent="0.25">
      <c r="B179" t="str">
        <f>"ifnull("&amp;LEFT(Snow_Columns[[#This Row],[TABLE_NAME]],1) &amp;"."&amp;Snow_Columns[[#This Row],[COLUMN_NAME]]&amp;IF(Snow_Columns[[#This Row],[DATA_TYPE]]= "text",", ''",", 0")&amp;"),"</f>
        <v>ifnull(E.TABLE_CATALOG, ''),</v>
      </c>
      <c r="C179" t="str">
        <f>LEFT(Snow_Columns[[#This Row],[TABLE_NAME]],1) &amp;"."&amp;Snow_Columns[[#This Row],[COLUMN_NAME]]&amp; " = " &amp; LEFT(Snow_Columns[[#This Row],[TABLE_NAME]],1) &amp; "s."&amp;Snow_Columns[[#This Row],[COLUMN_NAME]]&amp; IF(Snow_Columns[[#This Row],[TABLE_NAME]]=I180, ", ", "")</f>
        <v xml:space="preserve">E.TABLE_CATALOG = Es.TABLE_CATALOG, </v>
      </c>
      <c r="D179" t="str">
        <f>Snow_Columns[[#This Row],[COLUMN_NAME]]&amp; IF(Snow_Columns[[#This Row],[TABLE_NAME]]=I180, ", ", "")</f>
        <v xml:space="preserve">TABLE_CATALOG, </v>
      </c>
      <c r="E179" t="str">
        <f>LEFT(Snow_Columns[[#This Row],[TABLE_NAME]],1)&amp;"."&amp;Snow_Columns[[#This Row],[COLUMN_NAME]]&amp; IF(Snow_Columns[[#This Row],[TABLE_NAME]]=I180, ", ", "")</f>
        <v xml:space="preserve">E.TABLE_CATALOG, </v>
      </c>
      <c r="F179" t="str">
        <f>LEFT(Snow_Columns[[#This Row],[TABLE_NAME]],1)&amp;"s."&amp;Snow_Columns[[#This Row],[COLUMN_NAME]]&amp; IF(Snow_Columns[[#This Row],[TABLE_NAME]]=I180, ", ", "")</f>
        <v xml:space="preserve">Es.TABLE_CATALOG, </v>
      </c>
      <c r="G179" t="s">
        <v>589</v>
      </c>
      <c r="H179" t="s">
        <v>63</v>
      </c>
      <c r="I179" t="s">
        <v>78</v>
      </c>
      <c r="J179" t="s">
        <v>43</v>
      </c>
      <c r="K179">
        <v>1</v>
      </c>
      <c r="M179" t="s">
        <v>67</v>
      </c>
      <c r="N179" t="s">
        <v>147</v>
      </c>
      <c r="O179">
        <v>16777216</v>
      </c>
      <c r="P179">
        <v>16777216</v>
      </c>
      <c r="AN179" t="s">
        <v>67</v>
      </c>
      <c r="AO179" t="s">
        <v>67</v>
      </c>
      <c r="AV179" t="s">
        <v>472</v>
      </c>
    </row>
    <row r="180" spans="2:48" hidden="1" x14ac:dyDescent="0.25">
      <c r="B180" t="str">
        <f>"ifnull("&amp;LEFT(Snow_Columns[[#This Row],[TABLE_NAME]],1) &amp;"."&amp;Snow_Columns[[#This Row],[COLUMN_NAME]]&amp;IF(Snow_Columns[[#This Row],[DATA_TYPE]]= "text",", ''",", 0")&amp;"),"</f>
        <v>ifnull(E.TABLE_NAME, ''),</v>
      </c>
      <c r="C180" t="str">
        <f>LEFT(Snow_Columns[[#This Row],[TABLE_NAME]],1) &amp;"."&amp;Snow_Columns[[#This Row],[COLUMN_NAME]]&amp; " = " &amp; LEFT(Snow_Columns[[#This Row],[TABLE_NAME]],1) &amp; "s."&amp;Snow_Columns[[#This Row],[COLUMN_NAME]]&amp; IF(Snow_Columns[[#This Row],[TABLE_NAME]]=I181, ", ", "")</f>
        <v xml:space="preserve">E.TABLE_NAME = Es.TABLE_NAME, </v>
      </c>
      <c r="D180" t="str">
        <f>Snow_Columns[[#This Row],[COLUMN_NAME]]&amp; IF(Snow_Columns[[#This Row],[TABLE_NAME]]=I181, ", ", "")</f>
        <v xml:space="preserve">TABLE_NAME, </v>
      </c>
      <c r="E180" t="str">
        <f>LEFT(Snow_Columns[[#This Row],[TABLE_NAME]],1)&amp;"."&amp;Snow_Columns[[#This Row],[COLUMN_NAME]]&amp; IF(Snow_Columns[[#This Row],[TABLE_NAME]]=I181, ", ", "")</f>
        <v xml:space="preserve">E.TABLE_NAME, </v>
      </c>
      <c r="F180" t="str">
        <f>LEFT(Snow_Columns[[#This Row],[TABLE_NAME]],1)&amp;"s."&amp;Snow_Columns[[#This Row],[COLUMN_NAME]]&amp; IF(Snow_Columns[[#This Row],[TABLE_NAME]]=I181, ", ", "")</f>
        <v xml:space="preserve">Es.TABLE_NAME, </v>
      </c>
      <c r="G180" t="s">
        <v>589</v>
      </c>
      <c r="H180" t="s">
        <v>63</v>
      </c>
      <c r="I180" t="s">
        <v>78</v>
      </c>
      <c r="J180" t="s">
        <v>6</v>
      </c>
      <c r="K180">
        <v>3</v>
      </c>
      <c r="M180" t="s">
        <v>67</v>
      </c>
      <c r="N180" t="s">
        <v>147</v>
      </c>
      <c r="O180">
        <v>16777216</v>
      </c>
      <c r="P180">
        <v>16777216</v>
      </c>
      <c r="AN180" t="s">
        <v>67</v>
      </c>
      <c r="AO180" t="s">
        <v>67</v>
      </c>
      <c r="AV180" t="s">
        <v>485</v>
      </c>
    </row>
    <row r="181" spans="2:48" hidden="1" x14ac:dyDescent="0.25">
      <c r="B181" t="str">
        <f>"ifnull("&amp;LEFT(Snow_Columns[[#This Row],[TABLE_NAME]],1) &amp;"."&amp;Snow_Columns[[#This Row],[COLUMN_NAME]]&amp;IF(Snow_Columns[[#This Row],[DATA_TYPE]]= "text",", ''",", 0")&amp;"),"</f>
        <v>ifnull(E.TABLE_OWNER, ''),</v>
      </c>
      <c r="C181" t="str">
        <f>LEFT(Snow_Columns[[#This Row],[TABLE_NAME]],1) &amp;"."&amp;Snow_Columns[[#This Row],[COLUMN_NAME]]&amp; " = " &amp; LEFT(Snow_Columns[[#This Row],[TABLE_NAME]],1) &amp; "s."&amp;Snow_Columns[[#This Row],[COLUMN_NAME]]&amp; IF(Snow_Columns[[#This Row],[TABLE_NAME]]=I182, ", ", "")</f>
        <v xml:space="preserve">E.TABLE_OWNER = Es.TABLE_OWNER, </v>
      </c>
      <c r="D181" t="str">
        <f>Snow_Columns[[#This Row],[COLUMN_NAME]]&amp; IF(Snow_Columns[[#This Row],[TABLE_NAME]]=I182, ", ", "")</f>
        <v xml:space="preserve">TABLE_OWNER, </v>
      </c>
      <c r="E181" t="str">
        <f>LEFT(Snow_Columns[[#This Row],[TABLE_NAME]],1)&amp;"."&amp;Snow_Columns[[#This Row],[COLUMN_NAME]]&amp; IF(Snow_Columns[[#This Row],[TABLE_NAME]]=I182, ", ", "")</f>
        <v xml:space="preserve">E.TABLE_OWNER, </v>
      </c>
      <c r="F181" t="str">
        <f>LEFT(Snow_Columns[[#This Row],[TABLE_NAME]],1)&amp;"s."&amp;Snow_Columns[[#This Row],[COLUMN_NAME]]&amp; IF(Snow_Columns[[#This Row],[TABLE_NAME]]=I182, ", ", "")</f>
        <v xml:space="preserve">Es.TABLE_OWNER, </v>
      </c>
      <c r="G181" t="s">
        <v>589</v>
      </c>
      <c r="H181" t="s">
        <v>63</v>
      </c>
      <c r="I181" t="s">
        <v>78</v>
      </c>
      <c r="J181" t="s">
        <v>44</v>
      </c>
      <c r="K181">
        <v>4</v>
      </c>
      <c r="M181" t="s">
        <v>67</v>
      </c>
      <c r="N181" t="s">
        <v>147</v>
      </c>
      <c r="O181">
        <v>16777216</v>
      </c>
      <c r="P181">
        <v>16777216</v>
      </c>
      <c r="AN181" t="s">
        <v>67</v>
      </c>
      <c r="AO181" t="s">
        <v>67</v>
      </c>
      <c r="AV181" t="s">
        <v>492</v>
      </c>
    </row>
    <row r="182" spans="2:48" hidden="1" x14ac:dyDescent="0.25">
      <c r="B182" t="str">
        <f>"ifnull("&amp;LEFT(Snow_Columns[[#This Row],[TABLE_NAME]],1) &amp;"."&amp;Snow_Columns[[#This Row],[COLUMN_NAME]]&amp;IF(Snow_Columns[[#This Row],[DATA_TYPE]]= "text",", ''",", 0")&amp;"),"</f>
        <v>ifnull(E.TABLE_SCHEMA, ''),</v>
      </c>
      <c r="C182" t="str">
        <f>LEFT(Snow_Columns[[#This Row],[TABLE_NAME]],1) &amp;"."&amp;Snow_Columns[[#This Row],[COLUMN_NAME]]&amp; " = " &amp; LEFT(Snow_Columns[[#This Row],[TABLE_NAME]],1) &amp; "s."&amp;Snow_Columns[[#This Row],[COLUMN_NAME]]&amp; IF(Snow_Columns[[#This Row],[TABLE_NAME]]=I183, ", ", "")</f>
        <v>E.TABLE_SCHEMA = Es.TABLE_SCHEMA</v>
      </c>
      <c r="D182" t="str">
        <f>Snow_Columns[[#This Row],[COLUMN_NAME]]&amp; IF(Snow_Columns[[#This Row],[TABLE_NAME]]=I183, ", ", "")</f>
        <v>TABLE_SCHEMA</v>
      </c>
      <c r="E182" t="str">
        <f>LEFT(Snow_Columns[[#This Row],[TABLE_NAME]],1)&amp;"."&amp;Snow_Columns[[#This Row],[COLUMN_NAME]]&amp; IF(Snow_Columns[[#This Row],[TABLE_NAME]]=I183, ", ", "")</f>
        <v>E.TABLE_SCHEMA</v>
      </c>
      <c r="F182" t="str">
        <f>LEFT(Snow_Columns[[#This Row],[TABLE_NAME]],1)&amp;"s."&amp;Snow_Columns[[#This Row],[COLUMN_NAME]]&amp; IF(Snow_Columns[[#This Row],[TABLE_NAME]]=I183, ", ", "")</f>
        <v>Es.TABLE_SCHEMA</v>
      </c>
      <c r="G182" t="s">
        <v>589</v>
      </c>
      <c r="H182" t="s">
        <v>63</v>
      </c>
      <c r="I182" t="s">
        <v>78</v>
      </c>
      <c r="J182" t="s">
        <v>5</v>
      </c>
      <c r="K182">
        <v>2</v>
      </c>
      <c r="M182" t="s">
        <v>67</v>
      </c>
      <c r="N182" t="s">
        <v>147</v>
      </c>
      <c r="O182">
        <v>16777216</v>
      </c>
      <c r="P182">
        <v>16777216</v>
      </c>
      <c r="AN182" t="s">
        <v>67</v>
      </c>
      <c r="AO182" t="s">
        <v>67</v>
      </c>
      <c r="AV182" t="s">
        <v>500</v>
      </c>
    </row>
    <row r="183" spans="2:48" hidden="1" x14ac:dyDescent="0.25">
      <c r="B183" t="str">
        <f>"ifnull("&amp;LEFT(Snow_Columns[[#This Row],[TABLE_NAME]],1) &amp;"."&amp;Snow_Columns[[#This Row],[COLUMN_NAME]]&amp;IF(Snow_Columns[[#This Row],[DATA_TYPE]]= "text",", ''",", 0")&amp;"),"</f>
        <v>ifnull(F.BINARY_FORMAT, ''),</v>
      </c>
      <c r="C183" t="str">
        <f>LEFT(Snow_Columns[[#This Row],[TABLE_NAME]],1) &amp;"."&amp;Snow_Columns[[#This Row],[COLUMN_NAME]]&amp; " = " &amp; LEFT(Snow_Columns[[#This Row],[TABLE_NAME]],1) &amp; "s."&amp;Snow_Columns[[#This Row],[COLUMN_NAME]]&amp; IF(Snow_Columns[[#This Row],[TABLE_NAME]]=I184, ", ", "")</f>
        <v xml:space="preserve">F.BINARY_FORMAT = Fs.BINARY_FORMAT, </v>
      </c>
      <c r="D183" t="str">
        <f>Snow_Columns[[#This Row],[COLUMN_NAME]]&amp; IF(Snow_Columns[[#This Row],[TABLE_NAME]]=I184, ", ", "")</f>
        <v xml:space="preserve">BINARY_FORMAT, </v>
      </c>
      <c r="E183" t="str">
        <f>LEFT(Snow_Columns[[#This Row],[TABLE_NAME]],1)&amp;"."&amp;Snow_Columns[[#This Row],[COLUMN_NAME]]&amp; IF(Snow_Columns[[#This Row],[TABLE_NAME]]=I184, ", ", "")</f>
        <v xml:space="preserve">F.BINARY_FORMAT, </v>
      </c>
      <c r="F183" t="str">
        <f>LEFT(Snow_Columns[[#This Row],[TABLE_NAME]],1)&amp;"s."&amp;Snow_Columns[[#This Row],[COLUMN_NAME]]&amp; IF(Snow_Columns[[#This Row],[TABLE_NAME]]=I184, ", ", "")</f>
        <v xml:space="preserve">Fs.BINARY_FORMAT, </v>
      </c>
      <c r="G183" t="s">
        <v>589</v>
      </c>
      <c r="H183" t="s">
        <v>63</v>
      </c>
      <c r="I183" t="s">
        <v>80</v>
      </c>
      <c r="J183" t="s">
        <v>158</v>
      </c>
      <c r="K183">
        <v>12</v>
      </c>
      <c r="M183" t="s">
        <v>66</v>
      </c>
      <c r="N183" t="s">
        <v>147</v>
      </c>
      <c r="O183">
        <v>16777216</v>
      </c>
      <c r="P183">
        <v>16777216</v>
      </c>
      <c r="AN183" t="s">
        <v>67</v>
      </c>
      <c r="AO183" t="s">
        <v>67</v>
      </c>
      <c r="AV183" t="s">
        <v>159</v>
      </c>
    </row>
    <row r="184" spans="2:48" hidden="1" x14ac:dyDescent="0.25">
      <c r="B184" t="str">
        <f>"ifnull("&amp;LEFT(Snow_Columns[[#This Row],[TABLE_NAME]],1) &amp;"."&amp;Snow_Columns[[#This Row],[COLUMN_NAME]]&amp;IF(Snow_Columns[[#This Row],[DATA_TYPE]]= "text",", ''",", 0")&amp;"),"</f>
        <v>ifnull(F.COMMENT, ''),</v>
      </c>
      <c r="C184" t="str">
        <f>LEFT(Snow_Columns[[#This Row],[TABLE_NAME]],1) &amp;"."&amp;Snow_Columns[[#This Row],[COLUMN_NAME]]&amp; " = " &amp; LEFT(Snow_Columns[[#This Row],[TABLE_NAME]],1) &amp; "s."&amp;Snow_Columns[[#This Row],[COLUMN_NAME]]&amp; IF(Snow_Columns[[#This Row],[TABLE_NAME]]=I185, ", ", "")</f>
        <v xml:space="preserve">F.COMMENT = Fs.COMMENT, </v>
      </c>
      <c r="D184" t="str">
        <f>Snow_Columns[[#This Row],[COLUMN_NAME]]&amp; IF(Snow_Columns[[#This Row],[TABLE_NAME]]=I185, ", ", "")</f>
        <v xml:space="preserve">COMMENT, </v>
      </c>
      <c r="E184" t="str">
        <f>LEFT(Snow_Columns[[#This Row],[TABLE_NAME]],1)&amp;"."&amp;Snow_Columns[[#This Row],[COLUMN_NAME]]&amp; IF(Snow_Columns[[#This Row],[TABLE_NAME]]=I185, ", ", "")</f>
        <v xml:space="preserve">F.COMMENT, </v>
      </c>
      <c r="F184" t="str">
        <f>LEFT(Snow_Columns[[#This Row],[TABLE_NAME]],1)&amp;"s."&amp;Snow_Columns[[#This Row],[COLUMN_NAME]]&amp; IF(Snow_Columns[[#This Row],[TABLE_NAME]]=I185, ", ", "")</f>
        <v xml:space="preserve">Fs.COMMENT, </v>
      </c>
      <c r="G184" t="s">
        <v>589</v>
      </c>
      <c r="H184" t="s">
        <v>63</v>
      </c>
      <c r="I184" t="s">
        <v>80</v>
      </c>
      <c r="J184" t="s">
        <v>62</v>
      </c>
      <c r="K184">
        <v>22</v>
      </c>
      <c r="M184" t="s">
        <v>66</v>
      </c>
      <c r="N184" t="s">
        <v>147</v>
      </c>
      <c r="O184">
        <v>16777216</v>
      </c>
      <c r="P184">
        <v>16777216</v>
      </c>
      <c r="AN184" t="s">
        <v>67</v>
      </c>
      <c r="AO184" t="s">
        <v>67</v>
      </c>
      <c r="AV184" t="s">
        <v>187</v>
      </c>
    </row>
    <row r="185" spans="2:48" hidden="1" x14ac:dyDescent="0.25">
      <c r="B185" t="str">
        <f>"ifnull("&amp;LEFT(Snow_Columns[[#This Row],[TABLE_NAME]],1) &amp;"."&amp;Snow_Columns[[#This Row],[COLUMN_NAME]]&amp;IF(Snow_Columns[[#This Row],[DATA_TYPE]]= "text",", ''",", 0")&amp;"),"</f>
        <v>ifnull(F.COMPRESSION, ''),</v>
      </c>
      <c r="C185" t="str">
        <f>LEFT(Snow_Columns[[#This Row],[TABLE_NAME]],1) &amp;"."&amp;Snow_Columns[[#This Row],[COLUMN_NAME]]&amp; " = " &amp; LEFT(Snow_Columns[[#This Row],[TABLE_NAME]],1) &amp; "s."&amp;Snow_Columns[[#This Row],[COLUMN_NAME]]&amp; IF(Snow_Columns[[#This Row],[TABLE_NAME]]=I186, ", ", "")</f>
        <v xml:space="preserve">F.COMPRESSION = Fs.COMPRESSION, </v>
      </c>
      <c r="D185" t="str">
        <f>Snow_Columns[[#This Row],[COLUMN_NAME]]&amp; IF(Snow_Columns[[#This Row],[TABLE_NAME]]=I186, ", ", "")</f>
        <v xml:space="preserve">COMPRESSION, </v>
      </c>
      <c r="E185" t="str">
        <f>LEFT(Snow_Columns[[#This Row],[TABLE_NAME]],1)&amp;"."&amp;Snow_Columns[[#This Row],[COLUMN_NAME]]&amp; IF(Snow_Columns[[#This Row],[TABLE_NAME]]=I186, ", ", "")</f>
        <v xml:space="preserve">F.COMPRESSION, </v>
      </c>
      <c r="F185" t="str">
        <f>LEFT(Snow_Columns[[#This Row],[TABLE_NAME]],1)&amp;"s."&amp;Snow_Columns[[#This Row],[COLUMN_NAME]]&amp; IF(Snow_Columns[[#This Row],[TABLE_NAME]]=I186, ", ", "")</f>
        <v xml:space="preserve">Fs.COMPRESSION, </v>
      </c>
      <c r="G185" t="s">
        <v>589</v>
      </c>
      <c r="H185" t="s">
        <v>63</v>
      </c>
      <c r="I185" t="s">
        <v>80</v>
      </c>
      <c r="J185" t="s">
        <v>195</v>
      </c>
      <c r="K185">
        <v>18</v>
      </c>
      <c r="M185" t="s">
        <v>66</v>
      </c>
      <c r="N185" t="s">
        <v>147</v>
      </c>
      <c r="O185">
        <v>16777216</v>
      </c>
      <c r="P185">
        <v>16777216</v>
      </c>
      <c r="AN185" t="s">
        <v>67</v>
      </c>
      <c r="AO185" t="s">
        <v>67</v>
      </c>
      <c r="AV185" t="s">
        <v>197</v>
      </c>
    </row>
    <row r="186" spans="2:48" hidden="1" x14ac:dyDescent="0.25">
      <c r="B186" t="str">
        <f>"ifnull("&amp;LEFT(Snow_Columns[[#This Row],[TABLE_NAME]],1) &amp;"."&amp;Snow_Columns[[#This Row],[COLUMN_NAME]]&amp;IF(Snow_Columns[[#This Row],[DATA_TYPE]]= "text",", ''",", 0")&amp;"),"</f>
        <v>ifnull(F.CREATED, 0),</v>
      </c>
      <c r="C186" t="str">
        <f>LEFT(Snow_Columns[[#This Row],[TABLE_NAME]],1) &amp;"."&amp;Snow_Columns[[#This Row],[COLUMN_NAME]]&amp; " = " &amp; LEFT(Snow_Columns[[#This Row],[TABLE_NAME]],1) &amp; "s."&amp;Snow_Columns[[#This Row],[COLUMN_NAME]]&amp; IF(Snow_Columns[[#This Row],[TABLE_NAME]]=I187, ", ", "")</f>
        <v xml:space="preserve">F.CREATED = Fs.CREATED, </v>
      </c>
      <c r="D186" t="str">
        <f>Snow_Columns[[#This Row],[COLUMN_NAME]]&amp; IF(Snow_Columns[[#This Row],[TABLE_NAME]]=I187, ", ", "")</f>
        <v xml:space="preserve">CREATED, </v>
      </c>
      <c r="E186" t="str">
        <f>LEFT(Snow_Columns[[#This Row],[TABLE_NAME]],1)&amp;"."&amp;Snow_Columns[[#This Row],[COLUMN_NAME]]&amp; IF(Snow_Columns[[#This Row],[TABLE_NAME]]=I187, ", ", "")</f>
        <v xml:space="preserve">F.CREATED, </v>
      </c>
      <c r="F186" t="str">
        <f>LEFT(Snow_Columns[[#This Row],[TABLE_NAME]],1)&amp;"s."&amp;Snow_Columns[[#This Row],[COLUMN_NAME]]&amp; IF(Snow_Columns[[#This Row],[TABLE_NAME]]=I187, ", ", "")</f>
        <v xml:space="preserve">Fs.CREATED, </v>
      </c>
      <c r="G186" t="s">
        <v>589</v>
      </c>
      <c r="H186" t="s">
        <v>63</v>
      </c>
      <c r="I186" t="s">
        <v>80</v>
      </c>
      <c r="J186" t="s">
        <v>59</v>
      </c>
      <c r="K186">
        <v>20</v>
      </c>
      <c r="M186" t="s">
        <v>66</v>
      </c>
      <c r="N186" t="s">
        <v>162</v>
      </c>
      <c r="T186">
        <v>9</v>
      </c>
      <c r="AN186" t="s">
        <v>67</v>
      </c>
      <c r="AO186" t="s">
        <v>67</v>
      </c>
      <c r="AV186" t="s">
        <v>218</v>
      </c>
    </row>
    <row r="187" spans="2:48" hidden="1" x14ac:dyDescent="0.25">
      <c r="B187" t="str">
        <f>"ifnull("&amp;LEFT(Snow_Columns[[#This Row],[TABLE_NAME]],1) &amp;"."&amp;Snow_Columns[[#This Row],[COLUMN_NAME]]&amp;IF(Snow_Columns[[#This Row],[DATA_TYPE]]= "text",", ''",", 0")&amp;"),"</f>
        <v>ifnull(F.DATE_FORMAT, ''),</v>
      </c>
      <c r="C187" t="str">
        <f>LEFT(Snow_Columns[[#This Row],[TABLE_NAME]],1) &amp;"."&amp;Snow_Columns[[#This Row],[COLUMN_NAME]]&amp; " = " &amp; LEFT(Snow_Columns[[#This Row],[TABLE_NAME]],1) &amp; "s."&amp;Snow_Columns[[#This Row],[COLUMN_NAME]]&amp; IF(Snow_Columns[[#This Row],[TABLE_NAME]]=I188, ", ", "")</f>
        <v xml:space="preserve">F.DATE_FORMAT = Fs.DATE_FORMAT, </v>
      </c>
      <c r="D187" t="str">
        <f>Snow_Columns[[#This Row],[COLUMN_NAME]]&amp; IF(Snow_Columns[[#This Row],[TABLE_NAME]]=I188, ", ", "")</f>
        <v xml:space="preserve">DATE_FORMAT, </v>
      </c>
      <c r="E187" t="str">
        <f>LEFT(Snow_Columns[[#This Row],[TABLE_NAME]],1)&amp;"."&amp;Snow_Columns[[#This Row],[COLUMN_NAME]]&amp; IF(Snow_Columns[[#This Row],[TABLE_NAME]]=I188, ", ", "")</f>
        <v xml:space="preserve">F.DATE_FORMAT, </v>
      </c>
      <c r="F187" t="str">
        <f>LEFT(Snow_Columns[[#This Row],[TABLE_NAME]],1)&amp;"s."&amp;Snow_Columns[[#This Row],[COLUMN_NAME]]&amp; IF(Snow_Columns[[#This Row],[TABLE_NAME]]=I188, ", ", "")</f>
        <v xml:space="preserve">Fs.DATE_FORMAT, </v>
      </c>
      <c r="G187" t="s">
        <v>589</v>
      </c>
      <c r="H187" t="s">
        <v>63</v>
      </c>
      <c r="I187" t="s">
        <v>80</v>
      </c>
      <c r="J187" t="s">
        <v>229</v>
      </c>
      <c r="K187">
        <v>9</v>
      </c>
      <c r="M187" t="s">
        <v>66</v>
      </c>
      <c r="N187" t="s">
        <v>147</v>
      </c>
      <c r="O187">
        <v>16777216</v>
      </c>
      <c r="P187">
        <v>16777216</v>
      </c>
      <c r="AN187" t="s">
        <v>67</v>
      </c>
      <c r="AO187" t="s">
        <v>67</v>
      </c>
      <c r="AV187" t="s">
        <v>230</v>
      </c>
    </row>
    <row r="188" spans="2:48" hidden="1" x14ac:dyDescent="0.25">
      <c r="B188" t="str">
        <f>"ifnull("&amp;LEFT(Snow_Columns[[#This Row],[TABLE_NAME]],1) &amp;"."&amp;Snow_Columns[[#This Row],[COLUMN_NAME]]&amp;IF(Snow_Columns[[#This Row],[DATA_TYPE]]= "text",", ''",", 0")&amp;"),"</f>
        <v>ifnull(F.ERROR_ON_COLUMN_COUNT_MISMATCH, ''),</v>
      </c>
      <c r="C188" t="str">
        <f>LEFT(Snow_Columns[[#This Row],[TABLE_NAME]],1) &amp;"."&amp;Snow_Columns[[#This Row],[COLUMN_NAME]]&amp; " = " &amp; LEFT(Snow_Columns[[#This Row],[TABLE_NAME]],1) &amp; "s."&amp;Snow_Columns[[#This Row],[COLUMN_NAME]]&amp; IF(Snow_Columns[[#This Row],[TABLE_NAME]]=I189, ", ", "")</f>
        <v xml:space="preserve">F.ERROR_ON_COLUMN_COUNT_MISMATCH = Fs.ERROR_ON_COLUMN_COUNT_MISMATCH, </v>
      </c>
      <c r="D188" t="str">
        <f>Snow_Columns[[#This Row],[COLUMN_NAME]]&amp; IF(Snow_Columns[[#This Row],[TABLE_NAME]]=I189, ", ", "")</f>
        <v xml:space="preserve">ERROR_ON_COLUMN_COUNT_MISMATCH, </v>
      </c>
      <c r="E188" t="str">
        <f>LEFT(Snow_Columns[[#This Row],[TABLE_NAME]],1)&amp;"."&amp;Snow_Columns[[#This Row],[COLUMN_NAME]]&amp; IF(Snow_Columns[[#This Row],[TABLE_NAME]]=I189, ", ", "")</f>
        <v xml:space="preserve">F.ERROR_ON_COLUMN_COUNT_MISMATCH, </v>
      </c>
      <c r="F188" t="str">
        <f>LEFT(Snow_Columns[[#This Row],[TABLE_NAME]],1)&amp;"s."&amp;Snow_Columns[[#This Row],[COLUMN_NAME]]&amp; IF(Snow_Columns[[#This Row],[TABLE_NAME]]=I189, ", ", "")</f>
        <v xml:space="preserve">Fs.ERROR_ON_COLUMN_COUNT_MISMATCH, </v>
      </c>
      <c r="G188" t="s">
        <v>589</v>
      </c>
      <c r="H188" t="s">
        <v>63</v>
      </c>
      <c r="I188" t="s">
        <v>80</v>
      </c>
      <c r="J188" t="s">
        <v>244</v>
      </c>
      <c r="K188">
        <v>19</v>
      </c>
      <c r="M188" t="s">
        <v>66</v>
      </c>
      <c r="N188" t="s">
        <v>147</v>
      </c>
      <c r="O188">
        <v>16777216</v>
      </c>
      <c r="P188">
        <v>16777216</v>
      </c>
      <c r="AN188" t="s">
        <v>67</v>
      </c>
      <c r="AO188" t="s">
        <v>67</v>
      </c>
      <c r="AV188" t="s">
        <v>245</v>
      </c>
    </row>
    <row r="189" spans="2:48" hidden="1" x14ac:dyDescent="0.25">
      <c r="B189" t="str">
        <f>"ifnull("&amp;LEFT(Snow_Columns[[#This Row],[TABLE_NAME]],1) &amp;"."&amp;Snow_Columns[[#This Row],[COLUMN_NAME]]&amp;IF(Snow_Columns[[#This Row],[DATA_TYPE]]= "text",", ''",", 0")&amp;"),"</f>
        <v>ifnull(F.ESCAPE, ''),</v>
      </c>
      <c r="C189" t="str">
        <f>LEFT(Snow_Columns[[#This Row],[TABLE_NAME]],1) &amp;"."&amp;Snow_Columns[[#This Row],[COLUMN_NAME]]&amp; " = " &amp; LEFT(Snow_Columns[[#This Row],[TABLE_NAME]],1) &amp; "s."&amp;Snow_Columns[[#This Row],[COLUMN_NAME]]&amp; IF(Snow_Columns[[#This Row],[TABLE_NAME]]=I190, ", ", "")</f>
        <v xml:space="preserve">F.ESCAPE = Fs.ESCAPE, </v>
      </c>
      <c r="D189" t="str">
        <f>Snow_Columns[[#This Row],[COLUMN_NAME]]&amp; IF(Snow_Columns[[#This Row],[TABLE_NAME]]=I190, ", ", "")</f>
        <v xml:space="preserve">ESCAPE, </v>
      </c>
      <c r="E189" t="str">
        <f>LEFT(Snow_Columns[[#This Row],[TABLE_NAME]],1)&amp;"."&amp;Snow_Columns[[#This Row],[COLUMN_NAME]]&amp; IF(Snow_Columns[[#This Row],[TABLE_NAME]]=I190, ", ", "")</f>
        <v xml:space="preserve">F.ESCAPE, </v>
      </c>
      <c r="F189" t="str">
        <f>LEFT(Snow_Columns[[#This Row],[TABLE_NAME]],1)&amp;"s."&amp;Snow_Columns[[#This Row],[COLUMN_NAME]]&amp; IF(Snow_Columns[[#This Row],[TABLE_NAME]]=I190, ", ", "")</f>
        <v xml:space="preserve">Fs.ESCAPE, </v>
      </c>
      <c r="G189" t="s">
        <v>589</v>
      </c>
      <c r="H189" t="s">
        <v>63</v>
      </c>
      <c r="I189" t="s">
        <v>80</v>
      </c>
      <c r="J189" t="s">
        <v>246</v>
      </c>
      <c r="K189">
        <v>13</v>
      </c>
      <c r="M189" t="s">
        <v>66</v>
      </c>
      <c r="N189" t="s">
        <v>147</v>
      </c>
      <c r="O189">
        <v>1</v>
      </c>
      <c r="P189">
        <v>4</v>
      </c>
      <c r="AN189" t="s">
        <v>67</v>
      </c>
      <c r="AO189" t="s">
        <v>67</v>
      </c>
      <c r="AV189" t="s">
        <v>247</v>
      </c>
    </row>
    <row r="190" spans="2:48" hidden="1" x14ac:dyDescent="0.25">
      <c r="B190" t="str">
        <f>"ifnull("&amp;LEFT(Snow_Columns[[#This Row],[TABLE_NAME]],1) &amp;"."&amp;Snow_Columns[[#This Row],[COLUMN_NAME]]&amp;IF(Snow_Columns[[#This Row],[DATA_TYPE]]= "text",", ''",", 0")&amp;"),"</f>
        <v>ifnull(F.ESCAPE_UNENCLOSED_FIELD, ''),</v>
      </c>
      <c r="C190" t="str">
        <f>LEFT(Snow_Columns[[#This Row],[TABLE_NAME]],1) &amp;"."&amp;Snow_Columns[[#This Row],[COLUMN_NAME]]&amp; " = " &amp; LEFT(Snow_Columns[[#This Row],[TABLE_NAME]],1) &amp; "s."&amp;Snow_Columns[[#This Row],[COLUMN_NAME]]&amp; IF(Snow_Columns[[#This Row],[TABLE_NAME]]=I191, ", ", "")</f>
        <v xml:space="preserve">F.ESCAPE_UNENCLOSED_FIELD = Fs.ESCAPE_UNENCLOSED_FIELD, </v>
      </c>
      <c r="D190" t="str">
        <f>Snow_Columns[[#This Row],[COLUMN_NAME]]&amp; IF(Snow_Columns[[#This Row],[TABLE_NAME]]=I191, ", ", "")</f>
        <v xml:space="preserve">ESCAPE_UNENCLOSED_FIELD, </v>
      </c>
      <c r="E190" t="str">
        <f>LEFT(Snow_Columns[[#This Row],[TABLE_NAME]],1)&amp;"."&amp;Snow_Columns[[#This Row],[COLUMN_NAME]]&amp; IF(Snow_Columns[[#This Row],[TABLE_NAME]]=I191, ", ", "")</f>
        <v xml:space="preserve">F.ESCAPE_UNENCLOSED_FIELD, </v>
      </c>
      <c r="F190" t="str">
        <f>LEFT(Snow_Columns[[#This Row],[TABLE_NAME]],1)&amp;"s."&amp;Snow_Columns[[#This Row],[COLUMN_NAME]]&amp; IF(Snow_Columns[[#This Row],[TABLE_NAME]]=I191, ", ", "")</f>
        <v xml:space="preserve">Fs.ESCAPE_UNENCLOSED_FIELD, </v>
      </c>
      <c r="G190" t="s">
        <v>589</v>
      </c>
      <c r="H190" t="s">
        <v>63</v>
      </c>
      <c r="I190" t="s">
        <v>80</v>
      </c>
      <c r="J190" t="s">
        <v>248</v>
      </c>
      <c r="K190">
        <v>14</v>
      </c>
      <c r="M190" t="s">
        <v>66</v>
      </c>
      <c r="N190" t="s">
        <v>147</v>
      </c>
      <c r="O190">
        <v>1</v>
      </c>
      <c r="P190">
        <v>4</v>
      </c>
      <c r="AN190" t="s">
        <v>67</v>
      </c>
      <c r="AO190" t="s">
        <v>67</v>
      </c>
      <c r="AV190" t="s">
        <v>249</v>
      </c>
    </row>
    <row r="191" spans="2:48" hidden="1" x14ac:dyDescent="0.25">
      <c r="B191" t="str">
        <f>"ifnull("&amp;LEFT(Snow_Columns[[#This Row],[TABLE_NAME]],1) &amp;"."&amp;Snow_Columns[[#This Row],[COLUMN_NAME]]&amp;IF(Snow_Columns[[#This Row],[DATA_TYPE]]= "text",", ''",", 0")&amp;"),"</f>
        <v>ifnull(F.FIELD_DELIMITER, ''),</v>
      </c>
      <c r="C191" t="str">
        <f>LEFT(Snow_Columns[[#This Row],[TABLE_NAME]],1) &amp;"."&amp;Snow_Columns[[#This Row],[COLUMN_NAME]]&amp; " = " &amp; LEFT(Snow_Columns[[#This Row],[TABLE_NAME]],1) &amp; "s."&amp;Snow_Columns[[#This Row],[COLUMN_NAME]]&amp; IF(Snow_Columns[[#This Row],[TABLE_NAME]]=I192, ", ", "")</f>
        <v xml:space="preserve">F.FIELD_DELIMITER = Fs.FIELD_DELIMITER, </v>
      </c>
      <c r="D191" t="str">
        <f>Snow_Columns[[#This Row],[COLUMN_NAME]]&amp; IF(Snow_Columns[[#This Row],[TABLE_NAME]]=I192, ", ", "")</f>
        <v xml:space="preserve">FIELD_DELIMITER, </v>
      </c>
      <c r="E191" t="str">
        <f>LEFT(Snow_Columns[[#This Row],[TABLE_NAME]],1)&amp;"."&amp;Snow_Columns[[#This Row],[COLUMN_NAME]]&amp; IF(Snow_Columns[[#This Row],[TABLE_NAME]]=I192, ", ", "")</f>
        <v xml:space="preserve">F.FIELD_DELIMITER, </v>
      </c>
      <c r="F191" t="str">
        <f>LEFT(Snow_Columns[[#This Row],[TABLE_NAME]],1)&amp;"s."&amp;Snow_Columns[[#This Row],[COLUMN_NAME]]&amp; IF(Snow_Columns[[#This Row],[TABLE_NAME]]=I192, ", ", "")</f>
        <v xml:space="preserve">Fs.FIELD_DELIMITER, </v>
      </c>
      <c r="G191" t="s">
        <v>589</v>
      </c>
      <c r="H191" t="s">
        <v>63</v>
      </c>
      <c r="I191" t="s">
        <v>80</v>
      </c>
      <c r="J191" t="s">
        <v>254</v>
      </c>
      <c r="K191">
        <v>7</v>
      </c>
      <c r="M191" t="s">
        <v>66</v>
      </c>
      <c r="N191" t="s">
        <v>147</v>
      </c>
      <c r="O191">
        <v>1</v>
      </c>
      <c r="P191">
        <v>4</v>
      </c>
      <c r="AN191" t="s">
        <v>67</v>
      </c>
      <c r="AO191" t="s">
        <v>67</v>
      </c>
      <c r="AV191" t="s">
        <v>255</v>
      </c>
    </row>
    <row r="192" spans="2:48" hidden="1" x14ac:dyDescent="0.25">
      <c r="B192" t="str">
        <f>"ifnull("&amp;LEFT(Snow_Columns[[#This Row],[TABLE_NAME]],1) &amp;"."&amp;Snow_Columns[[#This Row],[COLUMN_NAME]]&amp;IF(Snow_Columns[[#This Row],[DATA_TYPE]]= "text",", ''",", 0")&amp;"),"</f>
        <v>ifnull(F.FIELD_OPTIONALLY_ENCLOSED_BY, ''),</v>
      </c>
      <c r="C192" t="str">
        <f>LEFT(Snow_Columns[[#This Row],[TABLE_NAME]],1) &amp;"."&amp;Snow_Columns[[#This Row],[COLUMN_NAME]]&amp; " = " &amp; LEFT(Snow_Columns[[#This Row],[TABLE_NAME]],1) &amp; "s."&amp;Snow_Columns[[#This Row],[COLUMN_NAME]]&amp; IF(Snow_Columns[[#This Row],[TABLE_NAME]]=I193, ", ", "")</f>
        <v xml:space="preserve">F.FIELD_OPTIONALLY_ENCLOSED_BY = Fs.FIELD_OPTIONALLY_ENCLOSED_BY, </v>
      </c>
      <c r="D192" t="str">
        <f>Snow_Columns[[#This Row],[COLUMN_NAME]]&amp; IF(Snow_Columns[[#This Row],[TABLE_NAME]]=I193, ", ", "")</f>
        <v xml:space="preserve">FIELD_OPTIONALLY_ENCLOSED_BY, </v>
      </c>
      <c r="E192" t="str">
        <f>LEFT(Snow_Columns[[#This Row],[TABLE_NAME]],1)&amp;"."&amp;Snow_Columns[[#This Row],[COLUMN_NAME]]&amp; IF(Snow_Columns[[#This Row],[TABLE_NAME]]=I193, ", ", "")</f>
        <v xml:space="preserve">F.FIELD_OPTIONALLY_ENCLOSED_BY, </v>
      </c>
      <c r="F192" t="str">
        <f>LEFT(Snow_Columns[[#This Row],[TABLE_NAME]],1)&amp;"s."&amp;Snow_Columns[[#This Row],[COLUMN_NAME]]&amp; IF(Snow_Columns[[#This Row],[TABLE_NAME]]=I193, ", ", "")</f>
        <v xml:space="preserve">Fs.FIELD_OPTIONALLY_ENCLOSED_BY, </v>
      </c>
      <c r="G192" t="s">
        <v>589</v>
      </c>
      <c r="H192" t="s">
        <v>63</v>
      </c>
      <c r="I192" t="s">
        <v>80</v>
      </c>
      <c r="J192" t="s">
        <v>256</v>
      </c>
      <c r="K192">
        <v>16</v>
      </c>
      <c r="M192" t="s">
        <v>66</v>
      </c>
      <c r="N192" t="s">
        <v>147</v>
      </c>
      <c r="O192">
        <v>16777216</v>
      </c>
      <c r="P192">
        <v>16777216</v>
      </c>
      <c r="AN192" t="s">
        <v>67</v>
      </c>
      <c r="AO192" t="s">
        <v>67</v>
      </c>
      <c r="AV192" t="s">
        <v>257</v>
      </c>
    </row>
    <row r="193" spans="2:48" hidden="1" x14ac:dyDescent="0.25">
      <c r="B193" t="str">
        <f>"ifnull("&amp;LEFT(Snow_Columns[[#This Row],[TABLE_NAME]],1) &amp;"."&amp;Snow_Columns[[#This Row],[COLUMN_NAME]]&amp;IF(Snow_Columns[[#This Row],[DATA_TYPE]]= "text",", ''",", 0")&amp;"),"</f>
        <v>ifnull(F.FILE_FORMAT_CATALOG, ''),</v>
      </c>
      <c r="C193" t="str">
        <f>LEFT(Snow_Columns[[#This Row],[TABLE_NAME]],1) &amp;"."&amp;Snow_Columns[[#This Row],[COLUMN_NAME]]&amp; " = " &amp; LEFT(Snow_Columns[[#This Row],[TABLE_NAME]],1) &amp; "s."&amp;Snow_Columns[[#This Row],[COLUMN_NAME]]&amp; IF(Snow_Columns[[#This Row],[TABLE_NAME]]=I194, ", ", "")</f>
        <v xml:space="preserve">F.FILE_FORMAT_CATALOG = Fs.FILE_FORMAT_CATALOG, </v>
      </c>
      <c r="D193" t="str">
        <f>Snow_Columns[[#This Row],[COLUMN_NAME]]&amp; IF(Snow_Columns[[#This Row],[TABLE_NAME]]=I194, ", ", "")</f>
        <v xml:space="preserve">FILE_FORMAT_CATALOG, </v>
      </c>
      <c r="E193" t="str">
        <f>LEFT(Snow_Columns[[#This Row],[TABLE_NAME]],1)&amp;"."&amp;Snow_Columns[[#This Row],[COLUMN_NAME]]&amp; IF(Snow_Columns[[#This Row],[TABLE_NAME]]=I194, ", ", "")</f>
        <v xml:space="preserve">F.FILE_FORMAT_CATALOG, </v>
      </c>
      <c r="F193" t="str">
        <f>LEFT(Snow_Columns[[#This Row],[TABLE_NAME]],1)&amp;"s."&amp;Snow_Columns[[#This Row],[COLUMN_NAME]]&amp; IF(Snow_Columns[[#This Row],[TABLE_NAME]]=I194, ", ", "")</f>
        <v xml:space="preserve">Fs.FILE_FORMAT_CATALOG, </v>
      </c>
      <c r="G193" t="s">
        <v>589</v>
      </c>
      <c r="H193" t="s">
        <v>63</v>
      </c>
      <c r="I193" t="s">
        <v>80</v>
      </c>
      <c r="J193" t="s">
        <v>258</v>
      </c>
      <c r="K193">
        <v>1</v>
      </c>
      <c r="M193" t="s">
        <v>67</v>
      </c>
      <c r="N193" t="s">
        <v>147</v>
      </c>
      <c r="O193">
        <v>16777216</v>
      </c>
      <c r="P193">
        <v>16777216</v>
      </c>
      <c r="AN193" t="s">
        <v>67</v>
      </c>
      <c r="AO193" t="s">
        <v>67</v>
      </c>
      <c r="AV193" t="s">
        <v>259</v>
      </c>
    </row>
    <row r="194" spans="2:48" hidden="1" x14ac:dyDescent="0.25">
      <c r="B194" t="str">
        <f>"ifnull("&amp;LEFT(Snow_Columns[[#This Row],[TABLE_NAME]],1) &amp;"."&amp;Snow_Columns[[#This Row],[COLUMN_NAME]]&amp;IF(Snow_Columns[[#This Row],[DATA_TYPE]]= "text",", ''",", 0")&amp;"),"</f>
        <v>ifnull(F.FILE_FORMAT_NAME, ''),</v>
      </c>
      <c r="C194" t="str">
        <f>LEFT(Snow_Columns[[#This Row],[TABLE_NAME]],1) &amp;"."&amp;Snow_Columns[[#This Row],[COLUMN_NAME]]&amp; " = " &amp; LEFT(Snow_Columns[[#This Row],[TABLE_NAME]],1) &amp; "s."&amp;Snow_Columns[[#This Row],[COLUMN_NAME]]&amp; IF(Snow_Columns[[#This Row],[TABLE_NAME]]=I195, ", ", "")</f>
        <v xml:space="preserve">F.FILE_FORMAT_NAME = Fs.FILE_FORMAT_NAME, </v>
      </c>
      <c r="D194" t="str">
        <f>Snow_Columns[[#This Row],[COLUMN_NAME]]&amp; IF(Snow_Columns[[#This Row],[TABLE_NAME]]=I195, ", ", "")</f>
        <v xml:space="preserve">FILE_FORMAT_NAME, </v>
      </c>
      <c r="E194" t="str">
        <f>LEFT(Snow_Columns[[#This Row],[TABLE_NAME]],1)&amp;"."&amp;Snow_Columns[[#This Row],[COLUMN_NAME]]&amp; IF(Snow_Columns[[#This Row],[TABLE_NAME]]=I195, ", ", "")</f>
        <v xml:space="preserve">F.FILE_FORMAT_NAME, </v>
      </c>
      <c r="F194" t="str">
        <f>LEFT(Snow_Columns[[#This Row],[TABLE_NAME]],1)&amp;"s."&amp;Snow_Columns[[#This Row],[COLUMN_NAME]]&amp; IF(Snow_Columns[[#This Row],[TABLE_NAME]]=I195, ", ", "")</f>
        <v xml:space="preserve">Fs.FILE_FORMAT_NAME, </v>
      </c>
      <c r="G194" t="s">
        <v>589</v>
      </c>
      <c r="H194" t="s">
        <v>63</v>
      </c>
      <c r="I194" t="s">
        <v>80</v>
      </c>
      <c r="J194" t="s">
        <v>260</v>
      </c>
      <c r="K194">
        <v>3</v>
      </c>
      <c r="M194" t="s">
        <v>67</v>
      </c>
      <c r="N194" t="s">
        <v>147</v>
      </c>
      <c r="O194">
        <v>16777216</v>
      </c>
      <c r="P194">
        <v>16777216</v>
      </c>
      <c r="AN194" t="s">
        <v>67</v>
      </c>
      <c r="AO194" t="s">
        <v>67</v>
      </c>
      <c r="AV194" t="s">
        <v>262</v>
      </c>
    </row>
    <row r="195" spans="2:48" hidden="1" x14ac:dyDescent="0.25">
      <c r="B195" t="str">
        <f>"ifnull("&amp;LEFT(Snow_Columns[[#This Row],[TABLE_NAME]],1) &amp;"."&amp;Snow_Columns[[#This Row],[COLUMN_NAME]]&amp;IF(Snow_Columns[[#This Row],[DATA_TYPE]]= "text",", ''",", 0")&amp;"),"</f>
        <v>ifnull(F.FILE_FORMAT_OWNER, ''),</v>
      </c>
      <c r="C195" t="str">
        <f>LEFT(Snow_Columns[[#This Row],[TABLE_NAME]],1) &amp;"."&amp;Snow_Columns[[#This Row],[COLUMN_NAME]]&amp; " = " &amp; LEFT(Snow_Columns[[#This Row],[TABLE_NAME]],1) &amp; "s."&amp;Snow_Columns[[#This Row],[COLUMN_NAME]]&amp; IF(Snow_Columns[[#This Row],[TABLE_NAME]]=I196, ", ", "")</f>
        <v xml:space="preserve">F.FILE_FORMAT_OWNER = Fs.FILE_FORMAT_OWNER, </v>
      </c>
      <c r="D195" t="str">
        <f>Snow_Columns[[#This Row],[COLUMN_NAME]]&amp; IF(Snow_Columns[[#This Row],[TABLE_NAME]]=I196, ", ", "")</f>
        <v xml:space="preserve">FILE_FORMAT_OWNER, </v>
      </c>
      <c r="E195" t="str">
        <f>LEFT(Snow_Columns[[#This Row],[TABLE_NAME]],1)&amp;"."&amp;Snow_Columns[[#This Row],[COLUMN_NAME]]&amp; IF(Snow_Columns[[#This Row],[TABLE_NAME]]=I196, ", ", "")</f>
        <v xml:space="preserve">F.FILE_FORMAT_OWNER, </v>
      </c>
      <c r="F195" t="str">
        <f>LEFT(Snow_Columns[[#This Row],[TABLE_NAME]],1)&amp;"s."&amp;Snow_Columns[[#This Row],[COLUMN_NAME]]&amp; IF(Snow_Columns[[#This Row],[TABLE_NAME]]=I196, ", ", "")</f>
        <v xml:space="preserve">Fs.FILE_FORMAT_OWNER, </v>
      </c>
      <c r="G195" t="s">
        <v>589</v>
      </c>
      <c r="H195" t="s">
        <v>63</v>
      </c>
      <c r="I195" t="s">
        <v>80</v>
      </c>
      <c r="J195" t="s">
        <v>263</v>
      </c>
      <c r="K195">
        <v>4</v>
      </c>
      <c r="M195" t="s">
        <v>67</v>
      </c>
      <c r="N195" t="s">
        <v>147</v>
      </c>
      <c r="O195">
        <v>16777216</v>
      </c>
      <c r="P195">
        <v>16777216</v>
      </c>
      <c r="AN195" t="s">
        <v>67</v>
      </c>
      <c r="AO195" t="s">
        <v>67</v>
      </c>
      <c r="AV195" t="s">
        <v>264</v>
      </c>
    </row>
    <row r="196" spans="2:48" hidden="1" x14ac:dyDescent="0.25">
      <c r="B196" t="str">
        <f>"ifnull("&amp;LEFT(Snow_Columns[[#This Row],[TABLE_NAME]],1) &amp;"."&amp;Snow_Columns[[#This Row],[COLUMN_NAME]]&amp;IF(Snow_Columns[[#This Row],[DATA_TYPE]]= "text",", ''",", 0")&amp;"),"</f>
        <v>ifnull(F.FILE_FORMAT_SCHEMA, ''),</v>
      </c>
      <c r="C196" t="str">
        <f>LEFT(Snow_Columns[[#This Row],[TABLE_NAME]],1) &amp;"."&amp;Snow_Columns[[#This Row],[COLUMN_NAME]]&amp; " = " &amp; LEFT(Snow_Columns[[#This Row],[TABLE_NAME]],1) &amp; "s."&amp;Snow_Columns[[#This Row],[COLUMN_NAME]]&amp; IF(Snow_Columns[[#This Row],[TABLE_NAME]]=I197, ", ", "")</f>
        <v xml:space="preserve">F.FILE_FORMAT_SCHEMA = Fs.FILE_FORMAT_SCHEMA, </v>
      </c>
      <c r="D196" t="str">
        <f>Snow_Columns[[#This Row],[COLUMN_NAME]]&amp; IF(Snow_Columns[[#This Row],[TABLE_NAME]]=I197, ", ", "")</f>
        <v xml:space="preserve">FILE_FORMAT_SCHEMA, </v>
      </c>
      <c r="E196" t="str">
        <f>LEFT(Snow_Columns[[#This Row],[TABLE_NAME]],1)&amp;"."&amp;Snow_Columns[[#This Row],[COLUMN_NAME]]&amp; IF(Snow_Columns[[#This Row],[TABLE_NAME]]=I197, ", ", "")</f>
        <v xml:space="preserve">F.FILE_FORMAT_SCHEMA, </v>
      </c>
      <c r="F196" t="str">
        <f>LEFT(Snow_Columns[[#This Row],[TABLE_NAME]],1)&amp;"s."&amp;Snow_Columns[[#This Row],[COLUMN_NAME]]&amp; IF(Snow_Columns[[#This Row],[TABLE_NAME]]=I197, ", ", "")</f>
        <v xml:space="preserve">Fs.FILE_FORMAT_SCHEMA, </v>
      </c>
      <c r="G196" t="s">
        <v>589</v>
      </c>
      <c r="H196" t="s">
        <v>63</v>
      </c>
      <c r="I196" t="s">
        <v>80</v>
      </c>
      <c r="J196" t="s">
        <v>265</v>
      </c>
      <c r="K196">
        <v>2</v>
      </c>
      <c r="M196" t="s">
        <v>67</v>
      </c>
      <c r="N196" t="s">
        <v>147</v>
      </c>
      <c r="O196">
        <v>16777216</v>
      </c>
      <c r="P196">
        <v>16777216</v>
      </c>
      <c r="AN196" t="s">
        <v>67</v>
      </c>
      <c r="AO196" t="s">
        <v>67</v>
      </c>
      <c r="AV196" t="s">
        <v>266</v>
      </c>
    </row>
    <row r="197" spans="2:48" hidden="1" x14ac:dyDescent="0.25">
      <c r="B197" t="str">
        <f>"ifnull("&amp;LEFT(Snow_Columns[[#This Row],[TABLE_NAME]],1) &amp;"."&amp;Snow_Columns[[#This Row],[COLUMN_NAME]]&amp;IF(Snow_Columns[[#This Row],[DATA_TYPE]]= "text",", ''",", 0")&amp;"),"</f>
        <v>ifnull(F.FILE_FORMAT_TYPE, ''),</v>
      </c>
      <c r="C197" t="str">
        <f>LEFT(Snow_Columns[[#This Row],[TABLE_NAME]],1) &amp;"."&amp;Snow_Columns[[#This Row],[COLUMN_NAME]]&amp; " = " &amp; LEFT(Snow_Columns[[#This Row],[TABLE_NAME]],1) &amp; "s."&amp;Snow_Columns[[#This Row],[COLUMN_NAME]]&amp; IF(Snow_Columns[[#This Row],[TABLE_NAME]]=I198, ", ", "")</f>
        <v xml:space="preserve">F.FILE_FORMAT_TYPE = Fs.FILE_FORMAT_TYPE, </v>
      </c>
      <c r="D197" t="str">
        <f>Snow_Columns[[#This Row],[COLUMN_NAME]]&amp; IF(Snow_Columns[[#This Row],[TABLE_NAME]]=I198, ", ", "")</f>
        <v xml:space="preserve">FILE_FORMAT_TYPE, </v>
      </c>
      <c r="E197" t="str">
        <f>LEFT(Snow_Columns[[#This Row],[TABLE_NAME]],1)&amp;"."&amp;Snow_Columns[[#This Row],[COLUMN_NAME]]&amp; IF(Snow_Columns[[#This Row],[TABLE_NAME]]=I198, ", ", "")</f>
        <v xml:space="preserve">F.FILE_FORMAT_TYPE, </v>
      </c>
      <c r="F197" t="str">
        <f>LEFT(Snow_Columns[[#This Row],[TABLE_NAME]],1)&amp;"s."&amp;Snow_Columns[[#This Row],[COLUMN_NAME]]&amp; IF(Snow_Columns[[#This Row],[TABLE_NAME]]=I198, ", ", "")</f>
        <v xml:space="preserve">Fs.FILE_FORMAT_TYPE, </v>
      </c>
      <c r="G197" t="s">
        <v>589</v>
      </c>
      <c r="H197" t="s">
        <v>63</v>
      </c>
      <c r="I197" t="s">
        <v>80</v>
      </c>
      <c r="J197" t="s">
        <v>267</v>
      </c>
      <c r="K197">
        <v>5</v>
      </c>
      <c r="M197" t="s">
        <v>67</v>
      </c>
      <c r="N197" t="s">
        <v>147</v>
      </c>
      <c r="O197">
        <v>16777216</v>
      </c>
      <c r="P197">
        <v>16777216</v>
      </c>
      <c r="AN197" t="s">
        <v>67</v>
      </c>
      <c r="AO197" t="s">
        <v>67</v>
      </c>
      <c r="AV197" t="s">
        <v>269</v>
      </c>
    </row>
    <row r="198" spans="2:48" hidden="1" x14ac:dyDescent="0.25">
      <c r="B198" t="str">
        <f>"ifnull("&amp;LEFT(Snow_Columns[[#This Row],[TABLE_NAME]],1) &amp;"."&amp;Snow_Columns[[#This Row],[COLUMN_NAME]]&amp;IF(Snow_Columns[[#This Row],[DATA_TYPE]]= "text",", ''",", 0")&amp;"),"</f>
        <v>ifnull(F.LAST_ALTERED, 0),</v>
      </c>
      <c r="C198" t="str">
        <f>LEFT(Snow_Columns[[#This Row],[TABLE_NAME]],1) &amp;"."&amp;Snow_Columns[[#This Row],[COLUMN_NAME]]&amp; " = " &amp; LEFT(Snow_Columns[[#This Row],[TABLE_NAME]],1) &amp; "s."&amp;Snow_Columns[[#This Row],[COLUMN_NAME]]&amp; IF(Snow_Columns[[#This Row],[TABLE_NAME]]=I199, ", ", "")</f>
        <v xml:space="preserve">F.LAST_ALTERED = Fs.LAST_ALTERED, </v>
      </c>
      <c r="D198" t="str">
        <f>Snow_Columns[[#This Row],[COLUMN_NAME]]&amp; IF(Snow_Columns[[#This Row],[TABLE_NAME]]=I199, ", ", "")</f>
        <v xml:space="preserve">LAST_ALTERED, </v>
      </c>
      <c r="E198" t="str">
        <f>LEFT(Snow_Columns[[#This Row],[TABLE_NAME]],1)&amp;"."&amp;Snow_Columns[[#This Row],[COLUMN_NAME]]&amp; IF(Snow_Columns[[#This Row],[TABLE_NAME]]=I199, ", ", "")</f>
        <v xml:space="preserve">F.LAST_ALTERED, </v>
      </c>
      <c r="F198" t="str">
        <f>LEFT(Snow_Columns[[#This Row],[TABLE_NAME]],1)&amp;"s."&amp;Snow_Columns[[#This Row],[COLUMN_NAME]]&amp; IF(Snow_Columns[[#This Row],[TABLE_NAME]]=I199, ", ", "")</f>
        <v xml:space="preserve">Fs.LAST_ALTERED, </v>
      </c>
      <c r="G198" t="s">
        <v>589</v>
      </c>
      <c r="H198" t="s">
        <v>63</v>
      </c>
      <c r="I198" t="s">
        <v>80</v>
      </c>
      <c r="J198" t="s">
        <v>60</v>
      </c>
      <c r="K198">
        <v>21</v>
      </c>
      <c r="M198" t="s">
        <v>66</v>
      </c>
      <c r="N198" t="s">
        <v>162</v>
      </c>
      <c r="T198">
        <v>9</v>
      </c>
      <c r="AN198" t="s">
        <v>67</v>
      </c>
      <c r="AO198" t="s">
        <v>67</v>
      </c>
      <c r="AV198" t="s">
        <v>342</v>
      </c>
    </row>
    <row r="199" spans="2:48" hidden="1" x14ac:dyDescent="0.25">
      <c r="B199" t="str">
        <f>"ifnull("&amp;LEFT(Snow_Columns[[#This Row],[TABLE_NAME]],1) &amp;"."&amp;Snow_Columns[[#This Row],[COLUMN_NAME]]&amp;IF(Snow_Columns[[#This Row],[DATA_TYPE]]= "text",", ''",", 0")&amp;"),"</f>
        <v>ifnull(F.NULL_IF, ''),</v>
      </c>
      <c r="C199" t="str">
        <f>LEFT(Snow_Columns[[#This Row],[TABLE_NAME]],1) &amp;"."&amp;Snow_Columns[[#This Row],[COLUMN_NAME]]&amp; " = " &amp; LEFT(Snow_Columns[[#This Row],[TABLE_NAME]],1) &amp; "s."&amp;Snow_Columns[[#This Row],[COLUMN_NAME]]&amp; IF(Snow_Columns[[#This Row],[TABLE_NAME]]=I200, ", ", "")</f>
        <v xml:space="preserve">F.NULL_IF = Fs.NULL_IF, </v>
      </c>
      <c r="D199" t="str">
        <f>Snow_Columns[[#This Row],[COLUMN_NAME]]&amp; IF(Snow_Columns[[#This Row],[TABLE_NAME]]=I200, ", ", "")</f>
        <v xml:space="preserve">NULL_IF, </v>
      </c>
      <c r="E199" t="str">
        <f>LEFT(Snow_Columns[[#This Row],[TABLE_NAME]],1)&amp;"."&amp;Snow_Columns[[#This Row],[COLUMN_NAME]]&amp; IF(Snow_Columns[[#This Row],[TABLE_NAME]]=I200, ", ", "")</f>
        <v xml:space="preserve">F.NULL_IF, </v>
      </c>
      <c r="F199" t="str">
        <f>LEFT(Snow_Columns[[#This Row],[TABLE_NAME]],1)&amp;"s."&amp;Snow_Columns[[#This Row],[COLUMN_NAME]]&amp; IF(Snow_Columns[[#This Row],[TABLE_NAME]]=I200, ", ", "")</f>
        <v xml:space="preserve">Fs.NULL_IF, </v>
      </c>
      <c r="G199" t="s">
        <v>589</v>
      </c>
      <c r="H199" t="s">
        <v>63</v>
      </c>
      <c r="I199" t="s">
        <v>80</v>
      </c>
      <c r="J199" t="s">
        <v>365</v>
      </c>
      <c r="K199">
        <v>17</v>
      </c>
      <c r="M199" t="s">
        <v>66</v>
      </c>
      <c r="N199" t="s">
        <v>147</v>
      </c>
      <c r="O199">
        <v>16777216</v>
      </c>
      <c r="P199">
        <v>16777216</v>
      </c>
      <c r="AN199" t="s">
        <v>67</v>
      </c>
      <c r="AO199" t="s">
        <v>67</v>
      </c>
      <c r="AV199" t="s">
        <v>366</v>
      </c>
    </row>
    <row r="200" spans="2:48" hidden="1" x14ac:dyDescent="0.25">
      <c r="B200" t="str">
        <f>"ifnull("&amp;LEFT(Snow_Columns[[#This Row],[TABLE_NAME]],1) &amp;"."&amp;Snow_Columns[[#This Row],[COLUMN_NAME]]&amp;IF(Snow_Columns[[#This Row],[DATA_TYPE]]= "text",", ''",", 0")&amp;"),"</f>
        <v>ifnull(F.RECORD_DELIMITER, ''),</v>
      </c>
      <c r="C200" t="str">
        <f>LEFT(Snow_Columns[[#This Row],[TABLE_NAME]],1) &amp;"."&amp;Snow_Columns[[#This Row],[COLUMN_NAME]]&amp; " = " &amp; LEFT(Snow_Columns[[#This Row],[TABLE_NAME]],1) &amp; "s."&amp;Snow_Columns[[#This Row],[COLUMN_NAME]]&amp; IF(Snow_Columns[[#This Row],[TABLE_NAME]]=I201, ", ", "")</f>
        <v xml:space="preserve">F.RECORD_DELIMITER = Fs.RECORD_DELIMITER, </v>
      </c>
      <c r="D200" t="str">
        <f>Snow_Columns[[#This Row],[COLUMN_NAME]]&amp; IF(Snow_Columns[[#This Row],[TABLE_NAME]]=I201, ", ", "")</f>
        <v xml:space="preserve">RECORD_DELIMITER, </v>
      </c>
      <c r="E200" t="str">
        <f>LEFT(Snow_Columns[[#This Row],[TABLE_NAME]],1)&amp;"."&amp;Snow_Columns[[#This Row],[COLUMN_NAME]]&amp; IF(Snow_Columns[[#This Row],[TABLE_NAME]]=I201, ", ", "")</f>
        <v xml:space="preserve">F.RECORD_DELIMITER, </v>
      </c>
      <c r="F200" t="str">
        <f>LEFT(Snow_Columns[[#This Row],[TABLE_NAME]],1)&amp;"s."&amp;Snow_Columns[[#This Row],[COLUMN_NAME]]&amp; IF(Snow_Columns[[#This Row],[TABLE_NAME]]=I201, ", ", "")</f>
        <v xml:space="preserve">Fs.RECORD_DELIMITER, </v>
      </c>
      <c r="G200" t="s">
        <v>589</v>
      </c>
      <c r="H200" t="s">
        <v>63</v>
      </c>
      <c r="I200" t="s">
        <v>80</v>
      </c>
      <c r="J200" t="s">
        <v>412</v>
      </c>
      <c r="K200">
        <v>6</v>
      </c>
      <c r="M200" t="s">
        <v>66</v>
      </c>
      <c r="N200" t="s">
        <v>147</v>
      </c>
      <c r="O200">
        <v>1</v>
      </c>
      <c r="P200">
        <v>4</v>
      </c>
      <c r="AN200" t="s">
        <v>67</v>
      </c>
      <c r="AO200" t="s">
        <v>67</v>
      </c>
      <c r="AV200" t="s">
        <v>413</v>
      </c>
    </row>
    <row r="201" spans="2:48" hidden="1" x14ac:dyDescent="0.25">
      <c r="B201" t="str">
        <f>"ifnull("&amp;LEFT(Snow_Columns[[#This Row],[TABLE_NAME]],1) &amp;"."&amp;Snow_Columns[[#This Row],[COLUMN_NAME]]&amp;IF(Snow_Columns[[#This Row],[DATA_TYPE]]= "text",", ''",", 0")&amp;"),"</f>
        <v>ifnull(F.SKIP_HEADER, 0),</v>
      </c>
      <c r="C201" t="str">
        <f>LEFT(Snow_Columns[[#This Row],[TABLE_NAME]],1) &amp;"."&amp;Snow_Columns[[#This Row],[COLUMN_NAME]]&amp; " = " &amp; LEFT(Snow_Columns[[#This Row],[TABLE_NAME]],1) &amp; "s."&amp;Snow_Columns[[#This Row],[COLUMN_NAME]]&amp; IF(Snow_Columns[[#This Row],[TABLE_NAME]]=I202, ", ", "")</f>
        <v xml:space="preserve">F.SKIP_HEADER = Fs.SKIP_HEADER, </v>
      </c>
      <c r="D201" t="str">
        <f>Snow_Columns[[#This Row],[COLUMN_NAME]]&amp; IF(Snow_Columns[[#This Row],[TABLE_NAME]]=I202, ", ", "")</f>
        <v xml:space="preserve">SKIP_HEADER, </v>
      </c>
      <c r="E201" t="str">
        <f>LEFT(Snow_Columns[[#This Row],[TABLE_NAME]],1)&amp;"."&amp;Snow_Columns[[#This Row],[COLUMN_NAME]]&amp; IF(Snow_Columns[[#This Row],[TABLE_NAME]]=I202, ", ", "")</f>
        <v xml:space="preserve">F.SKIP_HEADER, </v>
      </c>
      <c r="F201" t="str">
        <f>LEFT(Snow_Columns[[#This Row],[TABLE_NAME]],1)&amp;"s."&amp;Snow_Columns[[#This Row],[COLUMN_NAME]]&amp; IF(Snow_Columns[[#This Row],[TABLE_NAME]]=I202, ", ", "")</f>
        <v xml:space="preserve">Fs.SKIP_HEADER, </v>
      </c>
      <c r="G201" t="s">
        <v>589</v>
      </c>
      <c r="H201" t="s">
        <v>63</v>
      </c>
      <c r="I201" t="s">
        <v>80</v>
      </c>
      <c r="J201" t="s">
        <v>449</v>
      </c>
      <c r="K201">
        <v>8</v>
      </c>
      <c r="M201" t="s">
        <v>66</v>
      </c>
      <c r="N201" t="s">
        <v>150</v>
      </c>
      <c r="Q201">
        <v>9</v>
      </c>
      <c r="R201">
        <v>10</v>
      </c>
      <c r="S201">
        <v>0</v>
      </c>
      <c r="AN201" t="s">
        <v>67</v>
      </c>
      <c r="AO201" t="s">
        <v>67</v>
      </c>
      <c r="AV201" t="s">
        <v>450</v>
      </c>
    </row>
    <row r="202" spans="2:48" hidden="1" x14ac:dyDescent="0.25">
      <c r="B202" t="str">
        <f>"ifnull("&amp;LEFT(Snow_Columns[[#This Row],[TABLE_NAME]],1) &amp;"."&amp;Snow_Columns[[#This Row],[COLUMN_NAME]]&amp;IF(Snow_Columns[[#This Row],[DATA_TYPE]]= "text",", ''",", 0")&amp;"),"</f>
        <v>ifnull(F.TIMESTAMP_FORMAT, ''),</v>
      </c>
      <c r="C202" t="str">
        <f>LEFT(Snow_Columns[[#This Row],[TABLE_NAME]],1) &amp;"."&amp;Snow_Columns[[#This Row],[COLUMN_NAME]]&amp; " = " &amp; LEFT(Snow_Columns[[#This Row],[TABLE_NAME]],1) &amp; "s."&amp;Snow_Columns[[#This Row],[COLUMN_NAME]]&amp; IF(Snow_Columns[[#This Row],[TABLE_NAME]]=I203, ", ", "")</f>
        <v xml:space="preserve">F.TIMESTAMP_FORMAT = Fs.TIMESTAMP_FORMAT, </v>
      </c>
      <c r="D202" t="str">
        <f>Snow_Columns[[#This Row],[COLUMN_NAME]]&amp; IF(Snow_Columns[[#This Row],[TABLE_NAME]]=I203, ", ", "")</f>
        <v xml:space="preserve">TIMESTAMP_FORMAT, </v>
      </c>
      <c r="E202" t="str">
        <f>LEFT(Snow_Columns[[#This Row],[TABLE_NAME]],1)&amp;"."&amp;Snow_Columns[[#This Row],[COLUMN_NAME]]&amp; IF(Snow_Columns[[#This Row],[TABLE_NAME]]=I203, ", ", "")</f>
        <v xml:space="preserve">F.TIMESTAMP_FORMAT, </v>
      </c>
      <c r="F202" t="str">
        <f>LEFT(Snow_Columns[[#This Row],[TABLE_NAME]],1)&amp;"s."&amp;Snow_Columns[[#This Row],[COLUMN_NAME]]&amp; IF(Snow_Columns[[#This Row],[TABLE_NAME]]=I203, ", ", "")</f>
        <v xml:space="preserve">Fs.TIMESTAMP_FORMAT, </v>
      </c>
      <c r="G202" t="s">
        <v>589</v>
      </c>
      <c r="H202" t="s">
        <v>63</v>
      </c>
      <c r="I202" t="s">
        <v>80</v>
      </c>
      <c r="J202" t="s">
        <v>504</v>
      </c>
      <c r="K202">
        <v>11</v>
      </c>
      <c r="M202" t="s">
        <v>66</v>
      </c>
      <c r="N202" t="s">
        <v>147</v>
      </c>
      <c r="O202">
        <v>16777216</v>
      </c>
      <c r="P202">
        <v>16777216</v>
      </c>
      <c r="AN202" t="s">
        <v>67</v>
      </c>
      <c r="AO202" t="s">
        <v>67</v>
      </c>
      <c r="AV202" t="s">
        <v>505</v>
      </c>
    </row>
    <row r="203" spans="2:48" hidden="1" x14ac:dyDescent="0.25">
      <c r="B203" t="str">
        <f>"ifnull("&amp;LEFT(Snow_Columns[[#This Row],[TABLE_NAME]],1) &amp;"."&amp;Snow_Columns[[#This Row],[COLUMN_NAME]]&amp;IF(Snow_Columns[[#This Row],[DATA_TYPE]]= "text",", ''",", 0")&amp;"),"</f>
        <v>ifnull(F.TIME_FORMAT, ''),</v>
      </c>
      <c r="C203" t="str">
        <f>LEFT(Snow_Columns[[#This Row],[TABLE_NAME]],1) &amp;"."&amp;Snow_Columns[[#This Row],[COLUMN_NAME]]&amp; " = " &amp; LEFT(Snow_Columns[[#This Row],[TABLE_NAME]],1) &amp; "s."&amp;Snow_Columns[[#This Row],[COLUMN_NAME]]&amp; IF(Snow_Columns[[#This Row],[TABLE_NAME]]=I204, ", ", "")</f>
        <v xml:space="preserve">F.TIME_FORMAT = Fs.TIME_FORMAT, </v>
      </c>
      <c r="D203" t="str">
        <f>Snow_Columns[[#This Row],[COLUMN_NAME]]&amp; IF(Snow_Columns[[#This Row],[TABLE_NAME]]=I204, ", ", "")</f>
        <v xml:space="preserve">TIME_FORMAT, </v>
      </c>
      <c r="E203" t="str">
        <f>LEFT(Snow_Columns[[#This Row],[TABLE_NAME]],1)&amp;"."&amp;Snow_Columns[[#This Row],[COLUMN_NAME]]&amp; IF(Snow_Columns[[#This Row],[TABLE_NAME]]=I204, ", ", "")</f>
        <v xml:space="preserve">F.TIME_FORMAT, </v>
      </c>
      <c r="F203" t="str">
        <f>LEFT(Snow_Columns[[#This Row],[TABLE_NAME]],1)&amp;"s."&amp;Snow_Columns[[#This Row],[COLUMN_NAME]]&amp; IF(Snow_Columns[[#This Row],[TABLE_NAME]]=I204, ", ", "")</f>
        <v xml:space="preserve">Fs.TIME_FORMAT, </v>
      </c>
      <c r="G203" t="s">
        <v>589</v>
      </c>
      <c r="H203" t="s">
        <v>63</v>
      </c>
      <c r="I203" t="s">
        <v>80</v>
      </c>
      <c r="J203" t="s">
        <v>506</v>
      </c>
      <c r="K203">
        <v>10</v>
      </c>
      <c r="M203" t="s">
        <v>66</v>
      </c>
      <c r="N203" t="s">
        <v>147</v>
      </c>
      <c r="O203">
        <v>16777216</v>
      </c>
      <c r="P203">
        <v>16777216</v>
      </c>
      <c r="AN203" t="s">
        <v>67</v>
      </c>
      <c r="AO203" t="s">
        <v>67</v>
      </c>
      <c r="AV203" t="s">
        <v>507</v>
      </c>
    </row>
    <row r="204" spans="2:48" hidden="1" x14ac:dyDescent="0.25">
      <c r="B204" t="str">
        <f>"ifnull("&amp;LEFT(Snow_Columns[[#This Row],[TABLE_NAME]],1) &amp;"."&amp;Snow_Columns[[#This Row],[COLUMN_NAME]]&amp;IF(Snow_Columns[[#This Row],[DATA_TYPE]]= "text",", ''",", 0")&amp;"),"</f>
        <v>ifnull(F.TRIM_SPACE, ''),</v>
      </c>
      <c r="C204" t="str">
        <f>LEFT(Snow_Columns[[#This Row],[TABLE_NAME]],1) &amp;"."&amp;Snow_Columns[[#This Row],[COLUMN_NAME]]&amp; " = " &amp; LEFT(Snow_Columns[[#This Row],[TABLE_NAME]],1) &amp; "s."&amp;Snow_Columns[[#This Row],[COLUMN_NAME]]&amp; IF(Snow_Columns[[#This Row],[TABLE_NAME]]=I205, ", ", "")</f>
        <v>F.TRIM_SPACE = Fs.TRIM_SPACE</v>
      </c>
      <c r="D204" t="str">
        <f>Snow_Columns[[#This Row],[COLUMN_NAME]]&amp; IF(Snow_Columns[[#This Row],[TABLE_NAME]]=I205, ", ", "")</f>
        <v>TRIM_SPACE</v>
      </c>
      <c r="E204" t="str">
        <f>LEFT(Snow_Columns[[#This Row],[TABLE_NAME]],1)&amp;"."&amp;Snow_Columns[[#This Row],[COLUMN_NAME]]&amp; IF(Snow_Columns[[#This Row],[TABLE_NAME]]=I205, ", ", "")</f>
        <v>F.TRIM_SPACE</v>
      </c>
      <c r="F204" t="str">
        <f>LEFT(Snow_Columns[[#This Row],[TABLE_NAME]],1)&amp;"s."&amp;Snow_Columns[[#This Row],[COLUMN_NAME]]&amp; IF(Snow_Columns[[#This Row],[TABLE_NAME]]=I205, ", ", "")</f>
        <v>Fs.TRIM_SPACE</v>
      </c>
      <c r="G204" t="s">
        <v>589</v>
      </c>
      <c r="H204" t="s">
        <v>63</v>
      </c>
      <c r="I204" t="s">
        <v>80</v>
      </c>
      <c r="J204" t="s">
        <v>510</v>
      </c>
      <c r="K204">
        <v>15</v>
      </c>
      <c r="M204" t="s">
        <v>66</v>
      </c>
      <c r="N204" t="s">
        <v>147</v>
      </c>
      <c r="O204">
        <v>16777216</v>
      </c>
      <c r="P204">
        <v>16777216</v>
      </c>
      <c r="AN204" t="s">
        <v>67</v>
      </c>
      <c r="AO204" t="s">
        <v>67</v>
      </c>
      <c r="AV204" t="s">
        <v>511</v>
      </c>
    </row>
    <row r="205" spans="2:48" hidden="1" x14ac:dyDescent="0.25">
      <c r="B205" t="str">
        <f>"ifnull("&amp;LEFT(Snow_Columns[[#This Row],[TABLE_NAME]],1) &amp;"."&amp;Snow_Columns[[#This Row],[COLUMN_NAME]]&amp;IF(Snow_Columns[[#This Row],[DATA_TYPE]]= "text",", ''",", 0")&amp;"),"</f>
        <v>ifnull(F.API_INTEGRATION, ''),</v>
      </c>
      <c r="C205" t="str">
        <f>LEFT(Snow_Columns[[#This Row],[TABLE_NAME]],1) &amp;"."&amp;Snow_Columns[[#This Row],[COLUMN_NAME]]&amp; " = " &amp; LEFT(Snow_Columns[[#This Row],[TABLE_NAME]],1) &amp; "s."&amp;Snow_Columns[[#This Row],[COLUMN_NAME]]&amp; IF(Snow_Columns[[#This Row],[TABLE_NAME]]=I206, ", ", "")</f>
        <v xml:space="preserve">F.API_INTEGRATION = Fs.API_INTEGRATION, </v>
      </c>
      <c r="D205" t="str">
        <f>Snow_Columns[[#This Row],[COLUMN_NAME]]&amp; IF(Snow_Columns[[#This Row],[TABLE_NAME]]=I206, ", ", "")</f>
        <v xml:space="preserve">API_INTEGRATION, </v>
      </c>
      <c r="E205" t="str">
        <f>LEFT(Snow_Columns[[#This Row],[TABLE_NAME]],1)&amp;"."&amp;Snow_Columns[[#This Row],[COLUMN_NAME]]&amp; IF(Snow_Columns[[#This Row],[TABLE_NAME]]=I206, ", ", "")</f>
        <v xml:space="preserve">F.API_INTEGRATION, </v>
      </c>
      <c r="F205" t="str">
        <f>LEFT(Snow_Columns[[#This Row],[TABLE_NAME]],1)&amp;"s."&amp;Snow_Columns[[#This Row],[COLUMN_NAME]]&amp; IF(Snow_Columns[[#This Row],[TABLE_NAME]]=I206, ", ", "")</f>
        <v xml:space="preserve">Fs.API_INTEGRATION, </v>
      </c>
      <c r="G205" t="s">
        <v>589</v>
      </c>
      <c r="H205" t="s">
        <v>63</v>
      </c>
      <c r="I205" t="s">
        <v>82</v>
      </c>
      <c r="J205" t="s">
        <v>152</v>
      </c>
      <c r="K205">
        <v>21</v>
      </c>
      <c r="M205" t="s">
        <v>66</v>
      </c>
      <c r="N205" t="s">
        <v>147</v>
      </c>
      <c r="O205">
        <v>16777216</v>
      </c>
      <c r="P205">
        <v>16777216</v>
      </c>
      <c r="AN205" t="s">
        <v>67</v>
      </c>
      <c r="AO205" t="s">
        <v>67</v>
      </c>
      <c r="AV205" t="s">
        <v>153</v>
      </c>
    </row>
    <row r="206" spans="2:48" hidden="1" x14ac:dyDescent="0.25">
      <c r="B206" t="str">
        <f>"ifnull("&amp;LEFT(Snow_Columns[[#This Row],[TABLE_NAME]],1) &amp;"."&amp;Snow_Columns[[#This Row],[COLUMN_NAME]]&amp;IF(Snow_Columns[[#This Row],[DATA_TYPE]]= "text",", ''",", 0")&amp;"),"</f>
        <v>ifnull(F.ARGUMENT_SIGNATURE, ''),</v>
      </c>
      <c r="C206" t="str">
        <f>LEFT(Snow_Columns[[#This Row],[TABLE_NAME]],1) &amp;"."&amp;Snow_Columns[[#This Row],[COLUMN_NAME]]&amp; " = " &amp; LEFT(Snow_Columns[[#This Row],[TABLE_NAME]],1) &amp; "s."&amp;Snow_Columns[[#This Row],[COLUMN_NAME]]&amp; IF(Snow_Columns[[#This Row],[TABLE_NAME]]=I207, ", ", "")</f>
        <v xml:space="preserve">F.ARGUMENT_SIGNATURE = Fs.ARGUMENT_SIGNATURE, </v>
      </c>
      <c r="D206" t="str">
        <f>Snow_Columns[[#This Row],[COLUMN_NAME]]&amp; IF(Snow_Columns[[#This Row],[TABLE_NAME]]=I207, ", ", "")</f>
        <v xml:space="preserve">ARGUMENT_SIGNATURE, </v>
      </c>
      <c r="E206" t="str">
        <f>LEFT(Snow_Columns[[#This Row],[TABLE_NAME]],1)&amp;"."&amp;Snow_Columns[[#This Row],[COLUMN_NAME]]&amp; IF(Snow_Columns[[#This Row],[TABLE_NAME]]=I207, ", ", "")</f>
        <v xml:space="preserve">F.ARGUMENT_SIGNATURE, </v>
      </c>
      <c r="F206" t="str">
        <f>LEFT(Snow_Columns[[#This Row],[TABLE_NAME]],1)&amp;"s."&amp;Snow_Columns[[#This Row],[COLUMN_NAME]]&amp; IF(Snow_Columns[[#This Row],[TABLE_NAME]]=I207, ", ", "")</f>
        <v xml:space="preserve">Fs.ARGUMENT_SIGNATURE, </v>
      </c>
      <c r="G206" t="s">
        <v>589</v>
      </c>
      <c r="H206" t="s">
        <v>63</v>
      </c>
      <c r="I206" t="s">
        <v>82</v>
      </c>
      <c r="J206" t="s">
        <v>154</v>
      </c>
      <c r="K206">
        <v>5</v>
      </c>
      <c r="M206" t="s">
        <v>67</v>
      </c>
      <c r="N206" t="s">
        <v>147</v>
      </c>
      <c r="O206">
        <v>16777216</v>
      </c>
      <c r="P206">
        <v>16777216</v>
      </c>
      <c r="AN206" t="s">
        <v>67</v>
      </c>
      <c r="AO206" t="s">
        <v>67</v>
      </c>
      <c r="AV206" t="s">
        <v>155</v>
      </c>
    </row>
    <row r="207" spans="2:48" hidden="1" x14ac:dyDescent="0.25">
      <c r="B207" t="str">
        <f>"ifnull("&amp;LEFT(Snow_Columns[[#This Row],[TABLE_NAME]],1) &amp;"."&amp;Snow_Columns[[#This Row],[COLUMN_NAME]]&amp;IF(Snow_Columns[[#This Row],[DATA_TYPE]]= "text",", ''",", 0")&amp;"),"</f>
        <v>ifnull(F.CHARACTER_MAXIMUM_LENGTH, 0),</v>
      </c>
      <c r="C207" t="str">
        <f>LEFT(Snow_Columns[[#This Row],[TABLE_NAME]],1) &amp;"."&amp;Snow_Columns[[#This Row],[COLUMN_NAME]]&amp; " = " &amp; LEFT(Snow_Columns[[#This Row],[TABLE_NAME]],1) &amp; "s."&amp;Snow_Columns[[#This Row],[COLUMN_NAME]]&amp; IF(Snow_Columns[[#This Row],[TABLE_NAME]]=I208, ", ", "")</f>
        <v xml:space="preserve">F.CHARACTER_MAXIMUM_LENGTH = Fs.CHARACTER_MAXIMUM_LENGTH, </v>
      </c>
      <c r="D207" t="str">
        <f>Snow_Columns[[#This Row],[COLUMN_NAME]]&amp; IF(Snow_Columns[[#This Row],[TABLE_NAME]]=I208, ", ", "")</f>
        <v xml:space="preserve">CHARACTER_MAXIMUM_LENGTH, </v>
      </c>
      <c r="E207" t="str">
        <f>LEFT(Snow_Columns[[#This Row],[TABLE_NAME]],1)&amp;"."&amp;Snow_Columns[[#This Row],[COLUMN_NAME]]&amp; IF(Snow_Columns[[#This Row],[TABLE_NAME]]=I208, ", ", "")</f>
        <v xml:space="preserve">F.CHARACTER_MAXIMUM_LENGTH, </v>
      </c>
      <c r="F207" t="str">
        <f>LEFT(Snow_Columns[[#This Row],[TABLE_NAME]],1)&amp;"s."&amp;Snow_Columns[[#This Row],[COLUMN_NAME]]&amp; IF(Snow_Columns[[#This Row],[TABLE_NAME]]=I208, ", ", "")</f>
        <v xml:space="preserve">Fs.CHARACTER_MAXIMUM_LENGTH, </v>
      </c>
      <c r="G207" t="s">
        <v>589</v>
      </c>
      <c r="H207" t="s">
        <v>63</v>
      </c>
      <c r="I207" t="s">
        <v>82</v>
      </c>
      <c r="J207" t="s">
        <v>15</v>
      </c>
      <c r="K207">
        <v>7</v>
      </c>
      <c r="M207" t="s">
        <v>66</v>
      </c>
      <c r="N207" t="s">
        <v>150</v>
      </c>
      <c r="Q207">
        <v>9</v>
      </c>
      <c r="R207">
        <v>10</v>
      </c>
      <c r="S207">
        <v>0</v>
      </c>
      <c r="AN207" t="s">
        <v>67</v>
      </c>
      <c r="AO207" t="s">
        <v>67</v>
      </c>
      <c r="AV207" t="s">
        <v>169</v>
      </c>
    </row>
    <row r="208" spans="2:48" hidden="1" x14ac:dyDescent="0.25">
      <c r="B208" t="str">
        <f>"ifnull("&amp;LEFT(Snow_Columns[[#This Row],[TABLE_NAME]],1) &amp;"."&amp;Snow_Columns[[#This Row],[COLUMN_NAME]]&amp;IF(Snow_Columns[[#This Row],[DATA_TYPE]]= "text",", ''",", 0")&amp;"),"</f>
        <v>ifnull(F.CHARACTER_OCTET_LENGTH, 0),</v>
      </c>
      <c r="C208" t="str">
        <f>LEFT(Snow_Columns[[#This Row],[TABLE_NAME]],1) &amp;"."&amp;Snow_Columns[[#This Row],[COLUMN_NAME]]&amp; " = " &amp; LEFT(Snow_Columns[[#This Row],[TABLE_NAME]],1) &amp; "s."&amp;Snow_Columns[[#This Row],[COLUMN_NAME]]&amp; IF(Snow_Columns[[#This Row],[TABLE_NAME]]=I209, ", ", "")</f>
        <v xml:space="preserve">F.CHARACTER_OCTET_LENGTH = Fs.CHARACTER_OCTET_LENGTH, </v>
      </c>
      <c r="D208" t="str">
        <f>Snow_Columns[[#This Row],[COLUMN_NAME]]&amp; IF(Snow_Columns[[#This Row],[TABLE_NAME]]=I209, ", ", "")</f>
        <v xml:space="preserve">CHARACTER_OCTET_LENGTH, </v>
      </c>
      <c r="E208" t="str">
        <f>LEFT(Snow_Columns[[#This Row],[TABLE_NAME]],1)&amp;"."&amp;Snow_Columns[[#This Row],[COLUMN_NAME]]&amp; IF(Snow_Columns[[#This Row],[TABLE_NAME]]=I209, ", ", "")</f>
        <v xml:space="preserve">F.CHARACTER_OCTET_LENGTH, </v>
      </c>
      <c r="F208" t="str">
        <f>LEFT(Snow_Columns[[#This Row],[TABLE_NAME]],1)&amp;"s."&amp;Snow_Columns[[#This Row],[COLUMN_NAME]]&amp; IF(Snow_Columns[[#This Row],[TABLE_NAME]]=I209, ", ", "")</f>
        <v xml:space="preserve">Fs.CHARACTER_OCTET_LENGTH, </v>
      </c>
      <c r="G208" t="s">
        <v>589</v>
      </c>
      <c r="H208" t="s">
        <v>63</v>
      </c>
      <c r="I208" t="s">
        <v>82</v>
      </c>
      <c r="J208" t="s">
        <v>118</v>
      </c>
      <c r="K208">
        <v>8</v>
      </c>
      <c r="M208" t="s">
        <v>66</v>
      </c>
      <c r="N208" t="s">
        <v>150</v>
      </c>
      <c r="Q208">
        <v>9</v>
      </c>
      <c r="R208">
        <v>10</v>
      </c>
      <c r="S208">
        <v>0</v>
      </c>
      <c r="AN208" t="s">
        <v>67</v>
      </c>
      <c r="AO208" t="s">
        <v>67</v>
      </c>
      <c r="AV208" t="s">
        <v>171</v>
      </c>
    </row>
    <row r="209" spans="2:48" hidden="1" x14ac:dyDescent="0.25">
      <c r="B209" t="str">
        <f>"ifnull("&amp;LEFT(Snow_Columns[[#This Row],[TABLE_NAME]],1) &amp;"."&amp;Snow_Columns[[#This Row],[COLUMN_NAME]]&amp;IF(Snow_Columns[[#This Row],[DATA_TYPE]]= "text",", ''",", 0")&amp;"),"</f>
        <v>ifnull(F.COMMENT, ''),</v>
      </c>
      <c r="C209" t="str">
        <f>LEFT(Snow_Columns[[#This Row],[TABLE_NAME]],1) &amp;"."&amp;Snow_Columns[[#This Row],[COLUMN_NAME]]&amp; " = " &amp; LEFT(Snow_Columns[[#This Row],[TABLE_NAME]],1) &amp; "s."&amp;Snow_Columns[[#This Row],[COLUMN_NAME]]&amp; IF(Snow_Columns[[#This Row],[TABLE_NAME]]=I210, ", ", "")</f>
        <v xml:space="preserve">F.COMMENT = Fs.COMMENT, </v>
      </c>
      <c r="D209" t="str">
        <f>Snow_Columns[[#This Row],[COLUMN_NAME]]&amp; IF(Snow_Columns[[#This Row],[TABLE_NAME]]=I210, ", ", "")</f>
        <v xml:space="preserve">COMMENT, </v>
      </c>
      <c r="E209" t="str">
        <f>LEFT(Snow_Columns[[#This Row],[TABLE_NAME]],1)&amp;"."&amp;Snow_Columns[[#This Row],[COLUMN_NAME]]&amp; IF(Snow_Columns[[#This Row],[TABLE_NAME]]=I210, ", ", "")</f>
        <v xml:space="preserve">F.COMMENT, </v>
      </c>
      <c r="F209" t="str">
        <f>LEFT(Snow_Columns[[#This Row],[TABLE_NAME]],1)&amp;"s."&amp;Snow_Columns[[#This Row],[COLUMN_NAME]]&amp; IF(Snow_Columns[[#This Row],[TABLE_NAME]]=I210, ", ", "")</f>
        <v xml:space="preserve">Fs.COMMENT, </v>
      </c>
      <c r="G209" t="s">
        <v>589</v>
      </c>
      <c r="H209" t="s">
        <v>63</v>
      </c>
      <c r="I209" t="s">
        <v>82</v>
      </c>
      <c r="J209" t="s">
        <v>62</v>
      </c>
      <c r="K209">
        <v>19</v>
      </c>
      <c r="M209" t="s">
        <v>66</v>
      </c>
      <c r="N209" t="s">
        <v>147</v>
      </c>
      <c r="O209">
        <v>16777216</v>
      </c>
      <c r="P209">
        <v>16777216</v>
      </c>
      <c r="AN209" t="s">
        <v>67</v>
      </c>
      <c r="AO209" t="s">
        <v>67</v>
      </c>
      <c r="AV209" t="s">
        <v>188</v>
      </c>
    </row>
    <row r="210" spans="2:48" hidden="1" x14ac:dyDescent="0.25">
      <c r="B210" t="str">
        <f>"ifnull("&amp;LEFT(Snow_Columns[[#This Row],[TABLE_NAME]],1) &amp;"."&amp;Snow_Columns[[#This Row],[COLUMN_NAME]]&amp;IF(Snow_Columns[[#This Row],[DATA_TYPE]]= "text",", ''",", 0")&amp;"),"</f>
        <v>ifnull(F.COMPRESSION, ''),</v>
      </c>
      <c r="C210" t="str">
        <f>LEFT(Snow_Columns[[#This Row],[TABLE_NAME]],1) &amp;"."&amp;Snow_Columns[[#This Row],[COLUMN_NAME]]&amp; " = " &amp; LEFT(Snow_Columns[[#This Row],[TABLE_NAME]],1) &amp; "s."&amp;Snow_Columns[[#This Row],[COLUMN_NAME]]&amp; IF(Snow_Columns[[#This Row],[TABLE_NAME]]=I211, ", ", "")</f>
        <v xml:space="preserve">F.COMPRESSION = Fs.COMPRESSION, </v>
      </c>
      <c r="D210" t="str">
        <f>Snow_Columns[[#This Row],[COLUMN_NAME]]&amp; IF(Snow_Columns[[#This Row],[TABLE_NAME]]=I211, ", ", "")</f>
        <v xml:space="preserve">COMPRESSION, </v>
      </c>
      <c r="E210" t="str">
        <f>LEFT(Snow_Columns[[#This Row],[TABLE_NAME]],1)&amp;"."&amp;Snow_Columns[[#This Row],[COLUMN_NAME]]&amp; IF(Snow_Columns[[#This Row],[TABLE_NAME]]=I211, ", ", "")</f>
        <v xml:space="preserve">F.COMPRESSION, </v>
      </c>
      <c r="F210" t="str">
        <f>LEFT(Snow_Columns[[#This Row],[TABLE_NAME]],1)&amp;"s."&amp;Snow_Columns[[#This Row],[COLUMN_NAME]]&amp; IF(Snow_Columns[[#This Row],[TABLE_NAME]]=I211, ", ", "")</f>
        <v xml:space="preserve">Fs.COMPRESSION, </v>
      </c>
      <c r="G210" t="s">
        <v>589</v>
      </c>
      <c r="H210" t="s">
        <v>63</v>
      </c>
      <c r="I210" t="s">
        <v>82</v>
      </c>
      <c r="J210" t="s">
        <v>195</v>
      </c>
      <c r="K210">
        <v>26</v>
      </c>
      <c r="M210" t="s">
        <v>66</v>
      </c>
      <c r="N210" t="s">
        <v>147</v>
      </c>
      <c r="O210">
        <v>16777216</v>
      </c>
      <c r="P210">
        <v>16777216</v>
      </c>
      <c r="AN210" t="s">
        <v>67</v>
      </c>
      <c r="AO210" t="s">
        <v>67</v>
      </c>
      <c r="AV210" t="s">
        <v>196</v>
      </c>
    </row>
    <row r="211" spans="2:48" hidden="1" x14ac:dyDescent="0.25">
      <c r="B211" t="str">
        <f>"ifnull("&amp;LEFT(Snow_Columns[[#This Row],[TABLE_NAME]],1) &amp;"."&amp;Snow_Columns[[#This Row],[COLUMN_NAME]]&amp;IF(Snow_Columns[[#This Row],[DATA_TYPE]]= "text",", ''",", 0")&amp;"),"</f>
        <v>ifnull(F.CONTEXT_HEADERS, ''),</v>
      </c>
      <c r="C211" t="str">
        <f>LEFT(Snow_Columns[[#This Row],[TABLE_NAME]],1) &amp;"."&amp;Snow_Columns[[#This Row],[COLUMN_NAME]]&amp; " = " &amp; LEFT(Snow_Columns[[#This Row],[TABLE_NAME]],1) &amp; "s."&amp;Snow_Columns[[#This Row],[COLUMN_NAME]]&amp; IF(Snow_Columns[[#This Row],[TABLE_NAME]]=I212, ", ", "")</f>
        <v xml:space="preserve">F.CONTEXT_HEADERS = Fs.CONTEXT_HEADERS, </v>
      </c>
      <c r="D211" t="str">
        <f>Snow_Columns[[#This Row],[COLUMN_NAME]]&amp; IF(Snow_Columns[[#This Row],[TABLE_NAME]]=I212, ", ", "")</f>
        <v xml:space="preserve">CONTEXT_HEADERS, </v>
      </c>
      <c r="E211" t="str">
        <f>LEFT(Snow_Columns[[#This Row],[TABLE_NAME]],1)&amp;"."&amp;Snow_Columns[[#This Row],[COLUMN_NAME]]&amp; IF(Snow_Columns[[#This Row],[TABLE_NAME]]=I212, ", ", "")</f>
        <v xml:space="preserve">F.CONTEXT_HEADERS, </v>
      </c>
      <c r="F211" t="str">
        <f>LEFT(Snow_Columns[[#This Row],[TABLE_NAME]],1)&amp;"s."&amp;Snow_Columns[[#This Row],[COLUMN_NAME]]&amp; IF(Snow_Columns[[#This Row],[TABLE_NAME]]=I212, ", ", "")</f>
        <v xml:space="preserve">Fs.CONTEXT_HEADERS, </v>
      </c>
      <c r="G211" t="s">
        <v>589</v>
      </c>
      <c r="H211" t="s">
        <v>63</v>
      </c>
      <c r="I211" t="s">
        <v>82</v>
      </c>
      <c r="J211" t="s">
        <v>206</v>
      </c>
      <c r="K211">
        <v>22</v>
      </c>
      <c r="M211" t="s">
        <v>66</v>
      </c>
      <c r="N211" t="s">
        <v>147</v>
      </c>
      <c r="O211">
        <v>16777216</v>
      </c>
      <c r="P211">
        <v>16777216</v>
      </c>
      <c r="AN211" t="s">
        <v>67</v>
      </c>
      <c r="AO211" t="s">
        <v>67</v>
      </c>
      <c r="AV211" t="s">
        <v>207</v>
      </c>
    </row>
    <row r="212" spans="2:48" hidden="1" x14ac:dyDescent="0.25">
      <c r="B212" t="str">
        <f>"ifnull("&amp;LEFT(Snow_Columns[[#This Row],[TABLE_NAME]],1) &amp;"."&amp;Snow_Columns[[#This Row],[COLUMN_NAME]]&amp;IF(Snow_Columns[[#This Row],[DATA_TYPE]]= "text",", ''",", 0")&amp;"),"</f>
        <v>ifnull(F.CREATED, 0),</v>
      </c>
      <c r="C212" t="str">
        <f>LEFT(Snow_Columns[[#This Row],[TABLE_NAME]],1) &amp;"."&amp;Snow_Columns[[#This Row],[COLUMN_NAME]]&amp; " = " &amp; LEFT(Snow_Columns[[#This Row],[TABLE_NAME]],1) &amp; "s."&amp;Snow_Columns[[#This Row],[COLUMN_NAME]]&amp; IF(Snow_Columns[[#This Row],[TABLE_NAME]]=I213, ", ", "")</f>
        <v xml:space="preserve">F.CREATED = Fs.CREATED, </v>
      </c>
      <c r="D212" t="str">
        <f>Snow_Columns[[#This Row],[COLUMN_NAME]]&amp; IF(Snow_Columns[[#This Row],[TABLE_NAME]]=I213, ", ", "")</f>
        <v xml:space="preserve">CREATED, </v>
      </c>
      <c r="E212" t="str">
        <f>LEFT(Snow_Columns[[#This Row],[TABLE_NAME]],1)&amp;"."&amp;Snow_Columns[[#This Row],[COLUMN_NAME]]&amp; IF(Snow_Columns[[#This Row],[TABLE_NAME]]=I213, ", ", "")</f>
        <v xml:space="preserve">F.CREATED, </v>
      </c>
      <c r="F212" t="str">
        <f>LEFT(Snow_Columns[[#This Row],[TABLE_NAME]],1)&amp;"s."&amp;Snow_Columns[[#This Row],[COLUMN_NAME]]&amp; IF(Snow_Columns[[#This Row],[TABLE_NAME]]=I213, ", ", "")</f>
        <v xml:space="preserve">Fs.CREATED, </v>
      </c>
      <c r="G212" t="s">
        <v>589</v>
      </c>
      <c r="H212" t="s">
        <v>63</v>
      </c>
      <c r="I212" t="s">
        <v>82</v>
      </c>
      <c r="J212" t="s">
        <v>59</v>
      </c>
      <c r="K212">
        <v>17</v>
      </c>
      <c r="M212" t="s">
        <v>66</v>
      </c>
      <c r="N212" t="s">
        <v>162</v>
      </c>
      <c r="T212">
        <v>9</v>
      </c>
      <c r="AN212" t="s">
        <v>67</v>
      </c>
      <c r="AO212" t="s">
        <v>67</v>
      </c>
      <c r="AV212" t="s">
        <v>212</v>
      </c>
    </row>
    <row r="213" spans="2:48" hidden="1" x14ac:dyDescent="0.25">
      <c r="B213" t="str">
        <f>"ifnull("&amp;LEFT(Snow_Columns[[#This Row],[TABLE_NAME]],1) &amp;"."&amp;Snow_Columns[[#This Row],[COLUMN_NAME]]&amp;IF(Snow_Columns[[#This Row],[DATA_TYPE]]= "text",", ''",", 0")&amp;"),"</f>
        <v>ifnull(F.DATA_TYPE, ''),</v>
      </c>
      <c r="C213" t="str">
        <f>LEFT(Snow_Columns[[#This Row],[TABLE_NAME]],1) &amp;"."&amp;Snow_Columns[[#This Row],[COLUMN_NAME]]&amp; " = " &amp; LEFT(Snow_Columns[[#This Row],[TABLE_NAME]],1) &amp; "s."&amp;Snow_Columns[[#This Row],[COLUMN_NAME]]&amp; IF(Snow_Columns[[#This Row],[TABLE_NAME]]=I214, ", ", "")</f>
        <v xml:space="preserve">F.DATA_TYPE = Fs.DATA_TYPE, </v>
      </c>
      <c r="D213" t="str">
        <f>Snow_Columns[[#This Row],[COLUMN_NAME]]&amp; IF(Snow_Columns[[#This Row],[TABLE_NAME]]=I214, ", ", "")</f>
        <v xml:space="preserve">DATA_TYPE, </v>
      </c>
      <c r="E213" t="str">
        <f>LEFT(Snow_Columns[[#This Row],[TABLE_NAME]],1)&amp;"."&amp;Snow_Columns[[#This Row],[COLUMN_NAME]]&amp; IF(Snow_Columns[[#This Row],[TABLE_NAME]]=I214, ", ", "")</f>
        <v xml:space="preserve">F.DATA_TYPE, </v>
      </c>
      <c r="F213" t="str">
        <f>LEFT(Snow_Columns[[#This Row],[TABLE_NAME]],1)&amp;"s."&amp;Snow_Columns[[#This Row],[COLUMN_NAME]]&amp; IF(Snow_Columns[[#This Row],[TABLE_NAME]]=I214, ", ", "")</f>
        <v xml:space="preserve">Fs.DATA_TYPE, </v>
      </c>
      <c r="G213" t="s">
        <v>589</v>
      </c>
      <c r="H213" t="s">
        <v>63</v>
      </c>
      <c r="I213" t="s">
        <v>82</v>
      </c>
      <c r="J213" t="s">
        <v>10</v>
      </c>
      <c r="K213">
        <v>6</v>
      </c>
      <c r="M213" t="s">
        <v>67</v>
      </c>
      <c r="N213" t="s">
        <v>147</v>
      </c>
      <c r="O213">
        <v>16777216</v>
      </c>
      <c r="P213">
        <v>16777216</v>
      </c>
      <c r="AN213" t="s">
        <v>67</v>
      </c>
      <c r="AO213" t="s">
        <v>67</v>
      </c>
      <c r="AV213" t="s">
        <v>225</v>
      </c>
    </row>
    <row r="214" spans="2:48" hidden="1" x14ac:dyDescent="0.25">
      <c r="B214" t="str">
        <f>"ifnull("&amp;LEFT(Snow_Columns[[#This Row],[TABLE_NAME]],1) &amp;"."&amp;Snow_Columns[[#This Row],[COLUMN_NAME]]&amp;IF(Snow_Columns[[#This Row],[DATA_TYPE]]= "text",", ''",", 0")&amp;"),"</f>
        <v>ifnull(F.FUNCTION_CATALOG, ''),</v>
      </c>
      <c r="C214" t="str">
        <f>LEFT(Snow_Columns[[#This Row],[TABLE_NAME]],1) &amp;"."&amp;Snow_Columns[[#This Row],[COLUMN_NAME]]&amp; " = " &amp; LEFT(Snow_Columns[[#This Row],[TABLE_NAME]],1) &amp; "s."&amp;Snow_Columns[[#This Row],[COLUMN_NAME]]&amp; IF(Snow_Columns[[#This Row],[TABLE_NAME]]=I215, ", ", "")</f>
        <v xml:space="preserve">F.FUNCTION_CATALOG = Fs.FUNCTION_CATALOG, </v>
      </c>
      <c r="D214" t="str">
        <f>Snow_Columns[[#This Row],[COLUMN_NAME]]&amp; IF(Snow_Columns[[#This Row],[TABLE_NAME]]=I215, ", ", "")</f>
        <v xml:space="preserve">FUNCTION_CATALOG, </v>
      </c>
      <c r="E214" t="str">
        <f>LEFT(Snow_Columns[[#This Row],[TABLE_NAME]],1)&amp;"."&amp;Snow_Columns[[#This Row],[COLUMN_NAME]]&amp; IF(Snow_Columns[[#This Row],[TABLE_NAME]]=I215, ", ", "")</f>
        <v xml:space="preserve">F.FUNCTION_CATALOG, </v>
      </c>
      <c r="F214" t="str">
        <f>LEFT(Snow_Columns[[#This Row],[TABLE_NAME]],1)&amp;"s."&amp;Snow_Columns[[#This Row],[COLUMN_NAME]]&amp; IF(Snow_Columns[[#This Row],[TABLE_NAME]]=I215, ", ", "")</f>
        <v xml:space="preserve">Fs.FUNCTION_CATALOG, </v>
      </c>
      <c r="G214" t="s">
        <v>589</v>
      </c>
      <c r="H214" t="s">
        <v>63</v>
      </c>
      <c r="I214" t="s">
        <v>82</v>
      </c>
      <c r="J214" t="s">
        <v>280</v>
      </c>
      <c r="K214">
        <v>1</v>
      </c>
      <c r="M214" t="s">
        <v>67</v>
      </c>
      <c r="N214" t="s">
        <v>147</v>
      </c>
      <c r="O214">
        <v>16777216</v>
      </c>
      <c r="P214">
        <v>16777216</v>
      </c>
      <c r="AN214" t="s">
        <v>67</v>
      </c>
      <c r="AO214" t="s">
        <v>67</v>
      </c>
      <c r="AV214" t="s">
        <v>281</v>
      </c>
    </row>
    <row r="215" spans="2:48" hidden="1" x14ac:dyDescent="0.25">
      <c r="B215" t="str">
        <f>"ifnull("&amp;LEFT(Snow_Columns[[#This Row],[TABLE_NAME]],1) &amp;"."&amp;Snow_Columns[[#This Row],[COLUMN_NAME]]&amp;IF(Snow_Columns[[#This Row],[DATA_TYPE]]= "text",", ''",", 0")&amp;"),"</f>
        <v>ifnull(F.FUNCTION_DEFINITION, ''),</v>
      </c>
      <c r="C215" t="str">
        <f>LEFT(Snow_Columns[[#This Row],[TABLE_NAME]],1) &amp;"."&amp;Snow_Columns[[#This Row],[COLUMN_NAME]]&amp; " = " &amp; LEFT(Snow_Columns[[#This Row],[TABLE_NAME]],1) &amp; "s."&amp;Snow_Columns[[#This Row],[COLUMN_NAME]]&amp; IF(Snow_Columns[[#This Row],[TABLE_NAME]]=I216, ", ", "")</f>
        <v xml:space="preserve">F.FUNCTION_DEFINITION = Fs.FUNCTION_DEFINITION, </v>
      </c>
      <c r="D215" t="str">
        <f>Snow_Columns[[#This Row],[COLUMN_NAME]]&amp; IF(Snow_Columns[[#This Row],[TABLE_NAME]]=I216, ", ", "")</f>
        <v xml:space="preserve">FUNCTION_DEFINITION, </v>
      </c>
      <c r="E215" t="str">
        <f>LEFT(Snow_Columns[[#This Row],[TABLE_NAME]],1)&amp;"."&amp;Snow_Columns[[#This Row],[COLUMN_NAME]]&amp; IF(Snow_Columns[[#This Row],[TABLE_NAME]]=I216, ", ", "")</f>
        <v xml:space="preserve">F.FUNCTION_DEFINITION, </v>
      </c>
      <c r="F215" t="str">
        <f>LEFT(Snow_Columns[[#This Row],[TABLE_NAME]],1)&amp;"s."&amp;Snow_Columns[[#This Row],[COLUMN_NAME]]&amp; IF(Snow_Columns[[#This Row],[TABLE_NAME]]=I216, ", ", "")</f>
        <v xml:space="preserve">Fs.FUNCTION_DEFINITION, </v>
      </c>
      <c r="G215" t="s">
        <v>589</v>
      </c>
      <c r="H215" t="s">
        <v>63</v>
      </c>
      <c r="I215" t="s">
        <v>82</v>
      </c>
      <c r="J215" t="s">
        <v>282</v>
      </c>
      <c r="K215">
        <v>13</v>
      </c>
      <c r="M215" t="s">
        <v>66</v>
      </c>
      <c r="N215" t="s">
        <v>147</v>
      </c>
      <c r="O215">
        <v>16777216</v>
      </c>
      <c r="P215">
        <v>16777216</v>
      </c>
      <c r="AN215" t="s">
        <v>67</v>
      </c>
      <c r="AO215" t="s">
        <v>67</v>
      </c>
      <c r="AV215" t="s">
        <v>283</v>
      </c>
    </row>
    <row r="216" spans="2:48" hidden="1" x14ac:dyDescent="0.25">
      <c r="B216" t="str">
        <f>"ifnull("&amp;LEFT(Snow_Columns[[#This Row],[TABLE_NAME]],1) &amp;"."&amp;Snow_Columns[[#This Row],[COLUMN_NAME]]&amp;IF(Snow_Columns[[#This Row],[DATA_TYPE]]= "text",", ''",", 0")&amp;"),"</f>
        <v>ifnull(F.FUNCTION_LANGUAGE, ''),</v>
      </c>
      <c r="C216" t="str">
        <f>LEFT(Snow_Columns[[#This Row],[TABLE_NAME]],1) &amp;"."&amp;Snow_Columns[[#This Row],[COLUMN_NAME]]&amp; " = " &amp; LEFT(Snow_Columns[[#This Row],[TABLE_NAME]],1) &amp; "s."&amp;Snow_Columns[[#This Row],[COLUMN_NAME]]&amp; IF(Snow_Columns[[#This Row],[TABLE_NAME]]=I217, ", ", "")</f>
        <v xml:space="preserve">F.FUNCTION_LANGUAGE = Fs.FUNCTION_LANGUAGE, </v>
      </c>
      <c r="D216" t="str">
        <f>Snow_Columns[[#This Row],[COLUMN_NAME]]&amp; IF(Snow_Columns[[#This Row],[TABLE_NAME]]=I217, ", ", "")</f>
        <v xml:space="preserve">FUNCTION_LANGUAGE, </v>
      </c>
      <c r="E216" t="str">
        <f>LEFT(Snow_Columns[[#This Row],[TABLE_NAME]],1)&amp;"."&amp;Snow_Columns[[#This Row],[COLUMN_NAME]]&amp; IF(Snow_Columns[[#This Row],[TABLE_NAME]]=I217, ", ", "")</f>
        <v xml:space="preserve">F.FUNCTION_LANGUAGE, </v>
      </c>
      <c r="F216" t="str">
        <f>LEFT(Snow_Columns[[#This Row],[TABLE_NAME]],1)&amp;"s."&amp;Snow_Columns[[#This Row],[COLUMN_NAME]]&amp; IF(Snow_Columns[[#This Row],[TABLE_NAME]]=I217, ", ", "")</f>
        <v xml:space="preserve">Fs.FUNCTION_LANGUAGE, </v>
      </c>
      <c r="G216" t="s">
        <v>589</v>
      </c>
      <c r="H216" t="s">
        <v>63</v>
      </c>
      <c r="I216" t="s">
        <v>82</v>
      </c>
      <c r="J216" t="s">
        <v>284</v>
      </c>
      <c r="K216">
        <v>12</v>
      </c>
      <c r="M216" t="s">
        <v>67</v>
      </c>
      <c r="N216" t="s">
        <v>147</v>
      </c>
      <c r="O216">
        <v>16777216</v>
      </c>
      <c r="P216">
        <v>16777216</v>
      </c>
      <c r="AN216" t="s">
        <v>67</v>
      </c>
      <c r="AO216" t="s">
        <v>67</v>
      </c>
      <c r="AV216" t="s">
        <v>285</v>
      </c>
    </row>
    <row r="217" spans="2:48" hidden="1" x14ac:dyDescent="0.25">
      <c r="B217" t="str">
        <f>"ifnull("&amp;LEFT(Snow_Columns[[#This Row],[TABLE_NAME]],1) &amp;"."&amp;Snow_Columns[[#This Row],[COLUMN_NAME]]&amp;IF(Snow_Columns[[#This Row],[DATA_TYPE]]= "text",", ''",", 0")&amp;"),"</f>
        <v>ifnull(F.FUNCTION_NAME, ''),</v>
      </c>
      <c r="C217" t="str">
        <f>LEFT(Snow_Columns[[#This Row],[TABLE_NAME]],1) &amp;"."&amp;Snow_Columns[[#This Row],[COLUMN_NAME]]&amp; " = " &amp; LEFT(Snow_Columns[[#This Row],[TABLE_NAME]],1) &amp; "s."&amp;Snow_Columns[[#This Row],[COLUMN_NAME]]&amp; IF(Snow_Columns[[#This Row],[TABLE_NAME]]=I218, ", ", "")</f>
        <v xml:space="preserve">F.FUNCTION_NAME = Fs.FUNCTION_NAME, </v>
      </c>
      <c r="D217" t="str">
        <f>Snow_Columns[[#This Row],[COLUMN_NAME]]&amp; IF(Snow_Columns[[#This Row],[TABLE_NAME]]=I218, ", ", "")</f>
        <v xml:space="preserve">FUNCTION_NAME, </v>
      </c>
      <c r="E217" t="str">
        <f>LEFT(Snow_Columns[[#This Row],[TABLE_NAME]],1)&amp;"."&amp;Snow_Columns[[#This Row],[COLUMN_NAME]]&amp; IF(Snow_Columns[[#This Row],[TABLE_NAME]]=I218, ", ", "")</f>
        <v xml:space="preserve">F.FUNCTION_NAME, </v>
      </c>
      <c r="F217" t="str">
        <f>LEFT(Snow_Columns[[#This Row],[TABLE_NAME]],1)&amp;"s."&amp;Snow_Columns[[#This Row],[COLUMN_NAME]]&amp; IF(Snow_Columns[[#This Row],[TABLE_NAME]]=I218, ", ", "")</f>
        <v xml:space="preserve">Fs.FUNCTION_NAME, </v>
      </c>
      <c r="G217" t="s">
        <v>589</v>
      </c>
      <c r="H217" t="s">
        <v>63</v>
      </c>
      <c r="I217" t="s">
        <v>82</v>
      </c>
      <c r="J217" t="s">
        <v>286</v>
      </c>
      <c r="K217">
        <v>3</v>
      </c>
      <c r="M217" t="s">
        <v>67</v>
      </c>
      <c r="N217" t="s">
        <v>147</v>
      </c>
      <c r="O217">
        <v>16777216</v>
      </c>
      <c r="P217">
        <v>16777216</v>
      </c>
      <c r="AN217" t="s">
        <v>67</v>
      </c>
      <c r="AO217" t="s">
        <v>67</v>
      </c>
      <c r="AV217" t="s">
        <v>287</v>
      </c>
    </row>
    <row r="218" spans="2:48" hidden="1" x14ac:dyDescent="0.25">
      <c r="B218" t="str">
        <f>"ifnull("&amp;LEFT(Snow_Columns[[#This Row],[TABLE_NAME]],1) &amp;"."&amp;Snow_Columns[[#This Row],[COLUMN_NAME]]&amp;IF(Snow_Columns[[#This Row],[DATA_TYPE]]= "text",", ''",", 0")&amp;"),"</f>
        <v>ifnull(F.FUNCTION_OWNER, ''),</v>
      </c>
      <c r="C218" t="str">
        <f>LEFT(Snow_Columns[[#This Row],[TABLE_NAME]],1) &amp;"."&amp;Snow_Columns[[#This Row],[COLUMN_NAME]]&amp; " = " &amp; LEFT(Snow_Columns[[#This Row],[TABLE_NAME]],1) &amp; "s."&amp;Snow_Columns[[#This Row],[COLUMN_NAME]]&amp; IF(Snow_Columns[[#This Row],[TABLE_NAME]]=I219, ", ", "")</f>
        <v xml:space="preserve">F.FUNCTION_OWNER = Fs.FUNCTION_OWNER, </v>
      </c>
      <c r="D218" t="str">
        <f>Snow_Columns[[#This Row],[COLUMN_NAME]]&amp; IF(Snow_Columns[[#This Row],[TABLE_NAME]]=I219, ", ", "")</f>
        <v xml:space="preserve">FUNCTION_OWNER, </v>
      </c>
      <c r="E218" t="str">
        <f>LEFT(Snow_Columns[[#This Row],[TABLE_NAME]],1)&amp;"."&amp;Snow_Columns[[#This Row],[COLUMN_NAME]]&amp; IF(Snow_Columns[[#This Row],[TABLE_NAME]]=I219, ", ", "")</f>
        <v xml:space="preserve">F.FUNCTION_OWNER, </v>
      </c>
      <c r="F218" t="str">
        <f>LEFT(Snow_Columns[[#This Row],[TABLE_NAME]],1)&amp;"s."&amp;Snow_Columns[[#This Row],[COLUMN_NAME]]&amp; IF(Snow_Columns[[#This Row],[TABLE_NAME]]=I219, ", ", "")</f>
        <v xml:space="preserve">Fs.FUNCTION_OWNER, </v>
      </c>
      <c r="G218" t="s">
        <v>589</v>
      </c>
      <c r="H218" t="s">
        <v>63</v>
      </c>
      <c r="I218" t="s">
        <v>82</v>
      </c>
      <c r="J218" t="s">
        <v>288</v>
      </c>
      <c r="K218">
        <v>4</v>
      </c>
      <c r="M218" t="s">
        <v>67</v>
      </c>
      <c r="N218" t="s">
        <v>147</v>
      </c>
      <c r="O218">
        <v>16777216</v>
      </c>
      <c r="P218">
        <v>16777216</v>
      </c>
      <c r="AN218" t="s">
        <v>67</v>
      </c>
      <c r="AO218" t="s">
        <v>67</v>
      </c>
      <c r="AV218" t="s">
        <v>289</v>
      </c>
    </row>
    <row r="219" spans="2:48" hidden="1" x14ac:dyDescent="0.25">
      <c r="B219" t="str">
        <f>"ifnull("&amp;LEFT(Snow_Columns[[#This Row],[TABLE_NAME]],1) &amp;"."&amp;Snow_Columns[[#This Row],[COLUMN_NAME]]&amp;IF(Snow_Columns[[#This Row],[DATA_TYPE]]= "text",", ''",", 0")&amp;"),"</f>
        <v>ifnull(F.FUNCTION_SCHEMA, ''),</v>
      </c>
      <c r="C219" t="str">
        <f>LEFT(Snow_Columns[[#This Row],[TABLE_NAME]],1) &amp;"."&amp;Snow_Columns[[#This Row],[COLUMN_NAME]]&amp; " = " &amp; LEFT(Snow_Columns[[#This Row],[TABLE_NAME]],1) &amp; "s."&amp;Snow_Columns[[#This Row],[COLUMN_NAME]]&amp; IF(Snow_Columns[[#This Row],[TABLE_NAME]]=I220, ", ", "")</f>
        <v xml:space="preserve">F.FUNCTION_SCHEMA = Fs.FUNCTION_SCHEMA, </v>
      </c>
      <c r="D219" t="str">
        <f>Snow_Columns[[#This Row],[COLUMN_NAME]]&amp; IF(Snow_Columns[[#This Row],[TABLE_NAME]]=I220, ", ", "")</f>
        <v xml:space="preserve">FUNCTION_SCHEMA, </v>
      </c>
      <c r="E219" t="str">
        <f>LEFT(Snow_Columns[[#This Row],[TABLE_NAME]],1)&amp;"."&amp;Snow_Columns[[#This Row],[COLUMN_NAME]]&amp; IF(Snow_Columns[[#This Row],[TABLE_NAME]]=I220, ", ", "")</f>
        <v xml:space="preserve">F.FUNCTION_SCHEMA, </v>
      </c>
      <c r="F219" t="str">
        <f>LEFT(Snow_Columns[[#This Row],[TABLE_NAME]],1)&amp;"s."&amp;Snow_Columns[[#This Row],[COLUMN_NAME]]&amp; IF(Snow_Columns[[#This Row],[TABLE_NAME]]=I220, ", ", "")</f>
        <v xml:space="preserve">Fs.FUNCTION_SCHEMA, </v>
      </c>
      <c r="G219" t="s">
        <v>589</v>
      </c>
      <c r="H219" t="s">
        <v>63</v>
      </c>
      <c r="I219" t="s">
        <v>82</v>
      </c>
      <c r="J219" t="s">
        <v>290</v>
      </c>
      <c r="K219">
        <v>2</v>
      </c>
      <c r="M219" t="s">
        <v>67</v>
      </c>
      <c r="N219" t="s">
        <v>147</v>
      </c>
      <c r="O219">
        <v>16777216</v>
      </c>
      <c r="P219">
        <v>16777216</v>
      </c>
      <c r="AN219" t="s">
        <v>67</v>
      </c>
      <c r="AO219" t="s">
        <v>67</v>
      </c>
      <c r="AV219" t="s">
        <v>291</v>
      </c>
    </row>
    <row r="220" spans="2:48" hidden="1" x14ac:dyDescent="0.25">
      <c r="B220" t="str">
        <f>"ifnull("&amp;LEFT(Snow_Columns[[#This Row],[TABLE_NAME]],1) &amp;"."&amp;Snow_Columns[[#This Row],[COLUMN_NAME]]&amp;IF(Snow_Columns[[#This Row],[DATA_TYPE]]= "text",", ''",", 0")&amp;"),"</f>
        <v>ifnull(F.HANDLER, ''),</v>
      </c>
      <c r="C220" t="str">
        <f>LEFT(Snow_Columns[[#This Row],[TABLE_NAME]],1) &amp;"."&amp;Snow_Columns[[#This Row],[COLUMN_NAME]]&amp; " = " &amp; LEFT(Snow_Columns[[#This Row],[TABLE_NAME]],1) &amp; "s."&amp;Snow_Columns[[#This Row],[COLUMN_NAME]]&amp; IF(Snow_Columns[[#This Row],[TABLE_NAME]]=I221, ", ", "")</f>
        <v xml:space="preserve">F.HANDLER = Fs.HANDLER, </v>
      </c>
      <c r="D220" t="str">
        <f>Snow_Columns[[#This Row],[COLUMN_NAME]]&amp; IF(Snow_Columns[[#This Row],[TABLE_NAME]]=I221, ", ", "")</f>
        <v xml:space="preserve">HANDLER, </v>
      </c>
      <c r="E220" t="str">
        <f>LEFT(Snow_Columns[[#This Row],[TABLE_NAME]],1)&amp;"."&amp;Snow_Columns[[#This Row],[COLUMN_NAME]]&amp; IF(Snow_Columns[[#This Row],[TABLE_NAME]]=I221, ", ", "")</f>
        <v xml:space="preserve">F.HANDLER, </v>
      </c>
      <c r="F220" t="str">
        <f>LEFT(Snow_Columns[[#This Row],[TABLE_NAME]],1)&amp;"s."&amp;Snow_Columns[[#This Row],[COLUMN_NAME]]&amp; IF(Snow_Columns[[#This Row],[TABLE_NAME]]=I221, ", ", "")</f>
        <v xml:space="preserve">Fs.HANDLER, </v>
      </c>
      <c r="G220" t="s">
        <v>589</v>
      </c>
      <c r="H220" t="s">
        <v>63</v>
      </c>
      <c r="I220" t="s">
        <v>82</v>
      </c>
      <c r="J220" t="s">
        <v>301</v>
      </c>
      <c r="K220">
        <v>28</v>
      </c>
      <c r="M220" t="s">
        <v>66</v>
      </c>
      <c r="N220" t="s">
        <v>147</v>
      </c>
      <c r="O220">
        <v>16777216</v>
      </c>
      <c r="P220">
        <v>16777216</v>
      </c>
      <c r="AN220" t="s">
        <v>67</v>
      </c>
      <c r="AO220" t="s">
        <v>67</v>
      </c>
      <c r="AV220" t="s">
        <v>302</v>
      </c>
    </row>
    <row r="221" spans="2:48" hidden="1" x14ac:dyDescent="0.25">
      <c r="B221" t="str">
        <f>"ifnull("&amp;LEFT(Snow_Columns[[#This Row],[TABLE_NAME]],1) &amp;"."&amp;Snow_Columns[[#This Row],[COLUMN_NAME]]&amp;IF(Snow_Columns[[#This Row],[DATA_TYPE]]= "text",", ''",", 0")&amp;"),"</f>
        <v>ifnull(F.IMPORTS, ''),</v>
      </c>
      <c r="C221" t="str">
        <f>LEFT(Snow_Columns[[#This Row],[TABLE_NAME]],1) &amp;"."&amp;Snow_Columns[[#This Row],[COLUMN_NAME]]&amp; " = " &amp; LEFT(Snow_Columns[[#This Row],[TABLE_NAME]],1) &amp; "s."&amp;Snow_Columns[[#This Row],[COLUMN_NAME]]&amp; IF(Snow_Columns[[#This Row],[TABLE_NAME]]=I222, ", ", "")</f>
        <v xml:space="preserve">F.IMPORTS = Fs.IMPORTS, </v>
      </c>
      <c r="D221" t="str">
        <f>Snow_Columns[[#This Row],[COLUMN_NAME]]&amp; IF(Snow_Columns[[#This Row],[TABLE_NAME]]=I222, ", ", "")</f>
        <v xml:space="preserve">IMPORTS, </v>
      </c>
      <c r="E221" t="str">
        <f>LEFT(Snow_Columns[[#This Row],[TABLE_NAME]],1)&amp;"."&amp;Snow_Columns[[#This Row],[COLUMN_NAME]]&amp; IF(Snow_Columns[[#This Row],[TABLE_NAME]]=I222, ", ", "")</f>
        <v xml:space="preserve">F.IMPORTS, </v>
      </c>
      <c r="F221" t="str">
        <f>LEFT(Snow_Columns[[#This Row],[TABLE_NAME]],1)&amp;"s."&amp;Snow_Columns[[#This Row],[COLUMN_NAME]]&amp; IF(Snow_Columns[[#This Row],[TABLE_NAME]]=I222, ", ", "")</f>
        <v xml:space="preserve">Fs.IMPORTS, </v>
      </c>
      <c r="G221" t="s">
        <v>589</v>
      </c>
      <c r="H221" t="s">
        <v>63</v>
      </c>
      <c r="I221" t="s">
        <v>82</v>
      </c>
      <c r="J221" t="s">
        <v>307</v>
      </c>
      <c r="K221">
        <v>27</v>
      </c>
      <c r="M221" t="s">
        <v>66</v>
      </c>
      <c r="N221" t="s">
        <v>147</v>
      </c>
      <c r="O221">
        <v>16777216</v>
      </c>
      <c r="P221">
        <v>16777216</v>
      </c>
      <c r="AN221" t="s">
        <v>67</v>
      </c>
      <c r="AO221" t="s">
        <v>67</v>
      </c>
      <c r="AV221" t="s">
        <v>308</v>
      </c>
    </row>
    <row r="222" spans="2:48" hidden="1" x14ac:dyDescent="0.25">
      <c r="B222" t="str">
        <f>"ifnull("&amp;LEFT(Snow_Columns[[#This Row],[TABLE_NAME]],1) &amp;"."&amp;Snow_Columns[[#This Row],[COLUMN_NAME]]&amp;IF(Snow_Columns[[#This Row],[DATA_TYPE]]= "text",", ''",", 0")&amp;"),"</f>
        <v>ifnull(F.INSTALLED_PACKAGES, ''),</v>
      </c>
      <c r="C222" t="str">
        <f>LEFT(Snow_Columns[[#This Row],[TABLE_NAME]],1) &amp;"."&amp;Snow_Columns[[#This Row],[COLUMN_NAME]]&amp; " = " &amp; LEFT(Snow_Columns[[#This Row],[TABLE_NAME]],1) &amp; "s."&amp;Snow_Columns[[#This Row],[COLUMN_NAME]]&amp; IF(Snow_Columns[[#This Row],[TABLE_NAME]]=I223, ", ", "")</f>
        <v xml:space="preserve">F.INSTALLED_PACKAGES = Fs.INSTALLED_PACKAGES, </v>
      </c>
      <c r="D222" t="str">
        <f>Snow_Columns[[#This Row],[COLUMN_NAME]]&amp; IF(Snow_Columns[[#This Row],[TABLE_NAME]]=I223, ", ", "")</f>
        <v xml:space="preserve">INSTALLED_PACKAGES, </v>
      </c>
      <c r="E222" t="str">
        <f>LEFT(Snow_Columns[[#This Row],[TABLE_NAME]],1)&amp;"."&amp;Snow_Columns[[#This Row],[COLUMN_NAME]]&amp; IF(Snow_Columns[[#This Row],[TABLE_NAME]]=I223, ", ", "")</f>
        <v xml:space="preserve">F.INSTALLED_PACKAGES, </v>
      </c>
      <c r="F222" t="str">
        <f>LEFT(Snow_Columns[[#This Row],[TABLE_NAME]],1)&amp;"s."&amp;Snow_Columns[[#This Row],[COLUMN_NAME]]&amp; IF(Snow_Columns[[#This Row],[TABLE_NAME]]=I223, ", ", "")</f>
        <v xml:space="preserve">Fs.INSTALLED_PACKAGES, </v>
      </c>
      <c r="G222" t="s">
        <v>589</v>
      </c>
      <c r="H222" t="s">
        <v>63</v>
      </c>
      <c r="I222" t="s">
        <v>82</v>
      </c>
      <c r="J222" t="s">
        <v>629</v>
      </c>
      <c r="K222">
        <v>32</v>
      </c>
      <c r="M222" t="s">
        <v>66</v>
      </c>
      <c r="N222" t="s">
        <v>147</v>
      </c>
      <c r="O222">
        <v>16777216</v>
      </c>
      <c r="P222">
        <v>16777216</v>
      </c>
      <c r="AN222" t="s">
        <v>67</v>
      </c>
      <c r="AO222" t="s">
        <v>67</v>
      </c>
      <c r="AV222" t="s">
        <v>630</v>
      </c>
    </row>
    <row r="223" spans="2:48" hidden="1" x14ac:dyDescent="0.25">
      <c r="B223" t="str">
        <f>"ifnull("&amp;LEFT(Snow_Columns[[#This Row],[TABLE_NAME]],1) &amp;"."&amp;Snow_Columns[[#This Row],[COLUMN_NAME]]&amp;IF(Snow_Columns[[#This Row],[DATA_TYPE]]= "text",", ''",", 0")&amp;"),"</f>
        <v>ifnull(F.IS_EXTERNAL, ''),</v>
      </c>
      <c r="C223" t="str">
        <f>LEFT(Snow_Columns[[#This Row],[TABLE_NAME]],1) &amp;"."&amp;Snow_Columns[[#This Row],[COLUMN_NAME]]&amp; " = " &amp; LEFT(Snow_Columns[[#This Row],[TABLE_NAME]],1) &amp; "s."&amp;Snow_Columns[[#This Row],[COLUMN_NAME]]&amp; IF(Snow_Columns[[#This Row],[TABLE_NAME]]=I224, ", ", "")</f>
        <v xml:space="preserve">F.IS_EXTERNAL = Fs.IS_EXTERNAL, </v>
      </c>
      <c r="D223" t="str">
        <f>Snow_Columns[[#This Row],[COLUMN_NAME]]&amp; IF(Snow_Columns[[#This Row],[TABLE_NAME]]=I224, ", ", "")</f>
        <v xml:space="preserve">IS_EXTERNAL, </v>
      </c>
      <c r="E223" t="str">
        <f>LEFT(Snow_Columns[[#This Row],[TABLE_NAME]],1)&amp;"."&amp;Snow_Columns[[#This Row],[COLUMN_NAME]]&amp; IF(Snow_Columns[[#This Row],[TABLE_NAME]]=I224, ", ", "")</f>
        <v xml:space="preserve">F.IS_EXTERNAL, </v>
      </c>
      <c r="F223" t="str">
        <f>LEFT(Snow_Columns[[#This Row],[TABLE_NAME]],1)&amp;"s."&amp;Snow_Columns[[#This Row],[COLUMN_NAME]]&amp; IF(Snow_Columns[[#This Row],[TABLE_NAME]]=I224, ", ", "")</f>
        <v xml:space="preserve">Fs.IS_EXTERNAL, </v>
      </c>
      <c r="G223" t="s">
        <v>589</v>
      </c>
      <c r="H223" t="s">
        <v>63</v>
      </c>
      <c r="I223" t="s">
        <v>82</v>
      </c>
      <c r="J223" t="s">
        <v>318</v>
      </c>
      <c r="K223">
        <v>20</v>
      </c>
      <c r="M223" t="s">
        <v>66</v>
      </c>
      <c r="N223" t="s">
        <v>147</v>
      </c>
      <c r="O223">
        <v>3</v>
      </c>
      <c r="P223">
        <v>12</v>
      </c>
      <c r="AN223" t="s">
        <v>67</v>
      </c>
      <c r="AO223" t="s">
        <v>67</v>
      </c>
      <c r="AV223" t="s">
        <v>319</v>
      </c>
    </row>
    <row r="224" spans="2:48" hidden="1" x14ac:dyDescent="0.25">
      <c r="B224" t="str">
        <f>"ifnull("&amp;LEFT(Snow_Columns[[#This Row],[TABLE_NAME]],1) &amp;"."&amp;Snow_Columns[[#This Row],[COLUMN_NAME]]&amp;IF(Snow_Columns[[#This Row],[DATA_TYPE]]= "text",", ''",", 0")&amp;"),"</f>
        <v>ifnull(F.IS_NULL_CALL, ''),</v>
      </c>
      <c r="C224" t="str">
        <f>LEFT(Snow_Columns[[#This Row],[TABLE_NAME]],1) &amp;"."&amp;Snow_Columns[[#This Row],[COLUMN_NAME]]&amp; " = " &amp; LEFT(Snow_Columns[[#This Row],[TABLE_NAME]],1) &amp; "s."&amp;Snow_Columns[[#This Row],[COLUMN_NAME]]&amp; IF(Snow_Columns[[#This Row],[TABLE_NAME]]=I225, ", ", "")</f>
        <v xml:space="preserve">F.IS_NULL_CALL = Fs.IS_NULL_CALL, </v>
      </c>
      <c r="D224" t="str">
        <f>Snow_Columns[[#This Row],[COLUMN_NAME]]&amp; IF(Snow_Columns[[#This Row],[TABLE_NAME]]=I225, ", ", "")</f>
        <v xml:space="preserve">IS_NULL_CALL, </v>
      </c>
      <c r="E224" t="str">
        <f>LEFT(Snow_Columns[[#This Row],[TABLE_NAME]],1)&amp;"."&amp;Snow_Columns[[#This Row],[COLUMN_NAME]]&amp; IF(Snow_Columns[[#This Row],[TABLE_NAME]]=I225, ", ", "")</f>
        <v xml:space="preserve">F.IS_NULL_CALL, </v>
      </c>
      <c r="F224" t="str">
        <f>LEFT(Snow_Columns[[#This Row],[TABLE_NAME]],1)&amp;"s."&amp;Snow_Columns[[#This Row],[COLUMN_NAME]]&amp; IF(Snow_Columns[[#This Row],[TABLE_NAME]]=I225, ", ", "")</f>
        <v xml:space="preserve">Fs.IS_NULL_CALL, </v>
      </c>
      <c r="G224" t="s">
        <v>589</v>
      </c>
      <c r="H224" t="s">
        <v>63</v>
      </c>
      <c r="I224" t="s">
        <v>82</v>
      </c>
      <c r="J224" t="s">
        <v>327</v>
      </c>
      <c r="K224">
        <v>15</v>
      </c>
      <c r="M224" t="s">
        <v>66</v>
      </c>
      <c r="N224" t="s">
        <v>147</v>
      </c>
      <c r="O224">
        <v>3</v>
      </c>
      <c r="P224">
        <v>12</v>
      </c>
      <c r="AN224" t="s">
        <v>67</v>
      </c>
      <c r="AO224" t="s">
        <v>67</v>
      </c>
      <c r="AV224" t="s">
        <v>328</v>
      </c>
    </row>
    <row r="225" spans="2:48" hidden="1" x14ac:dyDescent="0.25">
      <c r="B225" t="str">
        <f>"ifnull("&amp;LEFT(Snow_Columns[[#This Row],[TABLE_NAME]],1) &amp;"."&amp;Snow_Columns[[#This Row],[COLUMN_NAME]]&amp;IF(Snow_Columns[[#This Row],[DATA_TYPE]]= "text",", ''",", 0")&amp;"),"</f>
        <v>ifnull(F.IS_SECURE, ''),</v>
      </c>
      <c r="C225" t="str">
        <f>LEFT(Snow_Columns[[#This Row],[TABLE_NAME]],1) &amp;"."&amp;Snow_Columns[[#This Row],[COLUMN_NAME]]&amp; " = " &amp; LEFT(Snow_Columns[[#This Row],[TABLE_NAME]],1) &amp; "s."&amp;Snow_Columns[[#This Row],[COLUMN_NAME]]&amp; IF(Snow_Columns[[#This Row],[TABLE_NAME]]=I226, ", ", "")</f>
        <v xml:space="preserve">F.IS_SECURE = Fs.IS_SECURE, </v>
      </c>
      <c r="D225" t="str">
        <f>Snow_Columns[[#This Row],[COLUMN_NAME]]&amp; IF(Snow_Columns[[#This Row],[TABLE_NAME]]=I226, ", ", "")</f>
        <v xml:space="preserve">IS_SECURE, </v>
      </c>
      <c r="E225" t="str">
        <f>LEFT(Snow_Columns[[#This Row],[TABLE_NAME]],1)&amp;"."&amp;Snow_Columns[[#This Row],[COLUMN_NAME]]&amp; IF(Snow_Columns[[#This Row],[TABLE_NAME]]=I226, ", ", "")</f>
        <v xml:space="preserve">F.IS_SECURE, </v>
      </c>
      <c r="F225" t="str">
        <f>LEFT(Snow_Columns[[#This Row],[TABLE_NAME]],1)&amp;"s."&amp;Snow_Columns[[#This Row],[COLUMN_NAME]]&amp; IF(Snow_Columns[[#This Row],[TABLE_NAME]]=I226, ", ", "")</f>
        <v xml:space="preserve">Fs.IS_SECURE, </v>
      </c>
      <c r="G225" t="s">
        <v>589</v>
      </c>
      <c r="H225" t="s">
        <v>63</v>
      </c>
      <c r="I225" t="s">
        <v>82</v>
      </c>
      <c r="J225" t="s">
        <v>332</v>
      </c>
      <c r="K225">
        <v>16</v>
      </c>
      <c r="M225" t="s">
        <v>66</v>
      </c>
      <c r="N225" t="s">
        <v>147</v>
      </c>
      <c r="O225">
        <v>3</v>
      </c>
      <c r="P225">
        <v>12</v>
      </c>
      <c r="AN225" t="s">
        <v>67</v>
      </c>
      <c r="AO225" t="s">
        <v>67</v>
      </c>
      <c r="AV225" t="s">
        <v>334</v>
      </c>
    </row>
    <row r="226" spans="2:48" hidden="1" x14ac:dyDescent="0.25">
      <c r="B226" t="str">
        <f>"ifnull("&amp;LEFT(Snow_Columns[[#This Row],[TABLE_NAME]],1) &amp;"."&amp;Snow_Columns[[#This Row],[COLUMN_NAME]]&amp;IF(Snow_Columns[[#This Row],[DATA_TYPE]]= "text",", ''",", 0")&amp;"),"</f>
        <v>ifnull(F.LAST_ALTERED, 0),</v>
      </c>
      <c r="C226" t="str">
        <f>LEFT(Snow_Columns[[#This Row],[TABLE_NAME]],1) &amp;"."&amp;Snow_Columns[[#This Row],[COLUMN_NAME]]&amp; " = " &amp; LEFT(Snow_Columns[[#This Row],[TABLE_NAME]],1) &amp; "s."&amp;Snow_Columns[[#This Row],[COLUMN_NAME]]&amp; IF(Snow_Columns[[#This Row],[TABLE_NAME]]=I227, ", ", "")</f>
        <v xml:space="preserve">F.LAST_ALTERED = Fs.LAST_ALTERED, </v>
      </c>
      <c r="D226" t="str">
        <f>Snow_Columns[[#This Row],[COLUMN_NAME]]&amp; IF(Snow_Columns[[#This Row],[TABLE_NAME]]=I227, ", ", "")</f>
        <v xml:space="preserve">LAST_ALTERED, </v>
      </c>
      <c r="E226" t="str">
        <f>LEFT(Snow_Columns[[#This Row],[TABLE_NAME]],1)&amp;"."&amp;Snow_Columns[[#This Row],[COLUMN_NAME]]&amp; IF(Snow_Columns[[#This Row],[TABLE_NAME]]=I227, ", ", "")</f>
        <v xml:space="preserve">F.LAST_ALTERED, </v>
      </c>
      <c r="F226" t="str">
        <f>LEFT(Snow_Columns[[#This Row],[TABLE_NAME]],1)&amp;"s."&amp;Snow_Columns[[#This Row],[COLUMN_NAME]]&amp; IF(Snow_Columns[[#This Row],[TABLE_NAME]]=I227, ", ", "")</f>
        <v xml:space="preserve">Fs.LAST_ALTERED, </v>
      </c>
      <c r="G226" t="s">
        <v>589</v>
      </c>
      <c r="H226" t="s">
        <v>63</v>
      </c>
      <c r="I226" t="s">
        <v>82</v>
      </c>
      <c r="J226" t="s">
        <v>60</v>
      </c>
      <c r="K226">
        <v>18</v>
      </c>
      <c r="M226" t="s">
        <v>66</v>
      </c>
      <c r="N226" t="s">
        <v>162</v>
      </c>
      <c r="T226">
        <v>9</v>
      </c>
      <c r="AN226" t="s">
        <v>67</v>
      </c>
      <c r="AO226" t="s">
        <v>67</v>
      </c>
      <c r="AV226" t="s">
        <v>347</v>
      </c>
    </row>
    <row r="227" spans="2:48" hidden="1" x14ac:dyDescent="0.25">
      <c r="B227" t="str">
        <f>"ifnull("&amp;LEFT(Snow_Columns[[#This Row],[TABLE_NAME]],1) &amp;"."&amp;Snow_Columns[[#This Row],[COLUMN_NAME]]&amp;IF(Snow_Columns[[#This Row],[DATA_TYPE]]= "text",", ''",", 0")&amp;"),"</f>
        <v>ifnull(F.MAX_BATCH_ROWS, 0),</v>
      </c>
      <c r="C227" t="str">
        <f>LEFT(Snow_Columns[[#This Row],[TABLE_NAME]],1) &amp;"."&amp;Snow_Columns[[#This Row],[COLUMN_NAME]]&amp; " = " &amp; LEFT(Snow_Columns[[#This Row],[TABLE_NAME]],1) &amp; "s."&amp;Snow_Columns[[#This Row],[COLUMN_NAME]]&amp; IF(Snow_Columns[[#This Row],[TABLE_NAME]]=I228, ", ", "")</f>
        <v xml:space="preserve">F.MAX_BATCH_ROWS = Fs.MAX_BATCH_ROWS, </v>
      </c>
      <c r="D227" t="str">
        <f>Snow_Columns[[#This Row],[COLUMN_NAME]]&amp; IF(Snow_Columns[[#This Row],[TABLE_NAME]]=I228, ", ", "")</f>
        <v xml:space="preserve">MAX_BATCH_ROWS, </v>
      </c>
      <c r="E227" t="str">
        <f>LEFT(Snow_Columns[[#This Row],[TABLE_NAME]],1)&amp;"."&amp;Snow_Columns[[#This Row],[COLUMN_NAME]]&amp; IF(Snow_Columns[[#This Row],[TABLE_NAME]]=I228, ", ", "")</f>
        <v xml:space="preserve">F.MAX_BATCH_ROWS, </v>
      </c>
      <c r="F227" t="str">
        <f>LEFT(Snow_Columns[[#This Row],[TABLE_NAME]],1)&amp;"s."&amp;Snow_Columns[[#This Row],[COLUMN_NAME]]&amp; IF(Snow_Columns[[#This Row],[TABLE_NAME]]=I228, ", ", "")</f>
        <v xml:space="preserve">Fs.MAX_BATCH_ROWS, </v>
      </c>
      <c r="G227" t="s">
        <v>589</v>
      </c>
      <c r="H227" t="s">
        <v>63</v>
      </c>
      <c r="I227" t="s">
        <v>82</v>
      </c>
      <c r="J227" t="s">
        <v>358</v>
      </c>
      <c r="K227">
        <v>23</v>
      </c>
      <c r="M227" t="s">
        <v>66</v>
      </c>
      <c r="N227" t="s">
        <v>150</v>
      </c>
      <c r="Q227">
        <v>9</v>
      </c>
      <c r="R227">
        <v>10</v>
      </c>
      <c r="S227">
        <v>0</v>
      </c>
      <c r="AN227" t="s">
        <v>67</v>
      </c>
      <c r="AO227" t="s">
        <v>67</v>
      </c>
      <c r="AV227" t="s">
        <v>359</v>
      </c>
    </row>
    <row r="228" spans="2:48" hidden="1" x14ac:dyDescent="0.25">
      <c r="B228" t="str">
        <f>"ifnull("&amp;LEFT(Snow_Columns[[#This Row],[TABLE_NAME]],1) &amp;"."&amp;Snow_Columns[[#This Row],[COLUMN_NAME]]&amp;IF(Snow_Columns[[#This Row],[DATA_TYPE]]= "text",", ''",", 0")&amp;"),"</f>
        <v>ifnull(F.NUMERIC_PRECISION, 0),</v>
      </c>
      <c r="C228" t="str">
        <f>LEFT(Snow_Columns[[#This Row],[TABLE_NAME]],1) &amp;"."&amp;Snow_Columns[[#This Row],[COLUMN_NAME]]&amp; " = " &amp; LEFT(Snow_Columns[[#This Row],[TABLE_NAME]],1) &amp; "s."&amp;Snow_Columns[[#This Row],[COLUMN_NAME]]&amp; IF(Snow_Columns[[#This Row],[TABLE_NAME]]=I229, ", ", "")</f>
        <v xml:space="preserve">F.NUMERIC_PRECISION = Fs.NUMERIC_PRECISION, </v>
      </c>
      <c r="D228" t="str">
        <f>Snow_Columns[[#This Row],[COLUMN_NAME]]&amp; IF(Snow_Columns[[#This Row],[TABLE_NAME]]=I229, ", ", "")</f>
        <v xml:space="preserve">NUMERIC_PRECISION, </v>
      </c>
      <c r="E228" t="str">
        <f>LEFT(Snow_Columns[[#This Row],[TABLE_NAME]],1)&amp;"."&amp;Snow_Columns[[#This Row],[COLUMN_NAME]]&amp; IF(Snow_Columns[[#This Row],[TABLE_NAME]]=I229, ", ", "")</f>
        <v xml:space="preserve">F.NUMERIC_PRECISION, </v>
      </c>
      <c r="F228" t="str">
        <f>LEFT(Snow_Columns[[#This Row],[TABLE_NAME]],1)&amp;"s."&amp;Snow_Columns[[#This Row],[COLUMN_NAME]]&amp; IF(Snow_Columns[[#This Row],[TABLE_NAME]]=I229, ", ", "")</f>
        <v xml:space="preserve">Fs.NUMERIC_PRECISION, </v>
      </c>
      <c r="G228" t="s">
        <v>589</v>
      </c>
      <c r="H228" t="s">
        <v>63</v>
      </c>
      <c r="I228" t="s">
        <v>82</v>
      </c>
      <c r="J228" t="s">
        <v>12</v>
      </c>
      <c r="K228">
        <v>9</v>
      </c>
      <c r="M228" t="s">
        <v>66</v>
      </c>
      <c r="N228" t="s">
        <v>150</v>
      </c>
      <c r="Q228">
        <v>9</v>
      </c>
      <c r="R228">
        <v>10</v>
      </c>
      <c r="S228">
        <v>0</v>
      </c>
      <c r="AN228" t="s">
        <v>67</v>
      </c>
      <c r="AO228" t="s">
        <v>67</v>
      </c>
      <c r="AV228" t="s">
        <v>368</v>
      </c>
    </row>
    <row r="229" spans="2:48" hidden="1" x14ac:dyDescent="0.25">
      <c r="B229" t="str">
        <f>"ifnull("&amp;LEFT(Snow_Columns[[#This Row],[TABLE_NAME]],1) &amp;"."&amp;Snow_Columns[[#This Row],[COLUMN_NAME]]&amp;IF(Snow_Columns[[#This Row],[DATA_TYPE]]= "text",", ''",", 0")&amp;"),"</f>
        <v>ifnull(F.NUMERIC_PRECISION_RADIX, 0),</v>
      </c>
      <c r="C229" t="str">
        <f>LEFT(Snow_Columns[[#This Row],[TABLE_NAME]],1) &amp;"."&amp;Snow_Columns[[#This Row],[COLUMN_NAME]]&amp; " = " &amp; LEFT(Snow_Columns[[#This Row],[TABLE_NAME]],1) &amp; "s."&amp;Snow_Columns[[#This Row],[COLUMN_NAME]]&amp; IF(Snow_Columns[[#This Row],[TABLE_NAME]]=I230, ", ", "")</f>
        <v xml:space="preserve">F.NUMERIC_PRECISION_RADIX = Fs.NUMERIC_PRECISION_RADIX, </v>
      </c>
      <c r="D229" t="str">
        <f>Snow_Columns[[#This Row],[COLUMN_NAME]]&amp; IF(Snow_Columns[[#This Row],[TABLE_NAME]]=I230, ", ", "")</f>
        <v xml:space="preserve">NUMERIC_PRECISION_RADIX, </v>
      </c>
      <c r="E229" t="str">
        <f>LEFT(Snow_Columns[[#This Row],[TABLE_NAME]],1)&amp;"."&amp;Snow_Columns[[#This Row],[COLUMN_NAME]]&amp; IF(Snow_Columns[[#This Row],[TABLE_NAME]]=I230, ", ", "")</f>
        <v xml:space="preserve">F.NUMERIC_PRECISION_RADIX, </v>
      </c>
      <c r="F229" t="str">
        <f>LEFT(Snow_Columns[[#This Row],[TABLE_NAME]],1)&amp;"s."&amp;Snow_Columns[[#This Row],[COLUMN_NAME]]&amp; IF(Snow_Columns[[#This Row],[TABLE_NAME]]=I230, ", ", "")</f>
        <v xml:space="preserve">Fs.NUMERIC_PRECISION_RADIX, </v>
      </c>
      <c r="G229" t="s">
        <v>589</v>
      </c>
      <c r="H229" t="s">
        <v>63</v>
      </c>
      <c r="I229" t="s">
        <v>82</v>
      </c>
      <c r="J229" t="s">
        <v>11</v>
      </c>
      <c r="K229">
        <v>10</v>
      </c>
      <c r="M229" t="s">
        <v>66</v>
      </c>
      <c r="N229" t="s">
        <v>150</v>
      </c>
      <c r="Q229">
        <v>9</v>
      </c>
      <c r="R229">
        <v>10</v>
      </c>
      <c r="S229">
        <v>0</v>
      </c>
      <c r="AN229" t="s">
        <v>67</v>
      </c>
      <c r="AO229" t="s">
        <v>67</v>
      </c>
      <c r="AV229" t="s">
        <v>371</v>
      </c>
    </row>
    <row r="230" spans="2:48" hidden="1" x14ac:dyDescent="0.25">
      <c r="B230" t="str">
        <f>"ifnull("&amp;LEFT(Snow_Columns[[#This Row],[TABLE_NAME]],1) &amp;"."&amp;Snow_Columns[[#This Row],[COLUMN_NAME]]&amp;IF(Snow_Columns[[#This Row],[DATA_TYPE]]= "text",", ''",", 0")&amp;"),"</f>
        <v>ifnull(F.NUMERIC_SCALE, 0),</v>
      </c>
      <c r="C230" t="str">
        <f>LEFT(Snow_Columns[[#This Row],[TABLE_NAME]],1) &amp;"."&amp;Snow_Columns[[#This Row],[COLUMN_NAME]]&amp; " = " &amp; LEFT(Snow_Columns[[#This Row],[TABLE_NAME]],1) &amp; "s."&amp;Snow_Columns[[#This Row],[COLUMN_NAME]]&amp; IF(Snow_Columns[[#This Row],[TABLE_NAME]]=I231, ", ", "")</f>
        <v xml:space="preserve">F.NUMERIC_SCALE = Fs.NUMERIC_SCALE, </v>
      </c>
      <c r="D230" t="str">
        <f>Snow_Columns[[#This Row],[COLUMN_NAME]]&amp; IF(Snow_Columns[[#This Row],[TABLE_NAME]]=I231, ", ", "")</f>
        <v xml:space="preserve">NUMERIC_SCALE, </v>
      </c>
      <c r="E230" t="str">
        <f>LEFT(Snow_Columns[[#This Row],[TABLE_NAME]],1)&amp;"."&amp;Snow_Columns[[#This Row],[COLUMN_NAME]]&amp; IF(Snow_Columns[[#This Row],[TABLE_NAME]]=I231, ", ", "")</f>
        <v xml:space="preserve">F.NUMERIC_SCALE, </v>
      </c>
      <c r="F230" t="str">
        <f>LEFT(Snow_Columns[[#This Row],[TABLE_NAME]],1)&amp;"s."&amp;Snow_Columns[[#This Row],[COLUMN_NAME]]&amp; IF(Snow_Columns[[#This Row],[TABLE_NAME]]=I231, ", ", "")</f>
        <v xml:space="preserve">Fs.NUMERIC_SCALE, </v>
      </c>
      <c r="G230" t="s">
        <v>589</v>
      </c>
      <c r="H230" t="s">
        <v>63</v>
      </c>
      <c r="I230" t="s">
        <v>82</v>
      </c>
      <c r="J230" t="s">
        <v>13</v>
      </c>
      <c r="K230">
        <v>11</v>
      </c>
      <c r="M230" t="s">
        <v>66</v>
      </c>
      <c r="N230" t="s">
        <v>150</v>
      </c>
      <c r="Q230">
        <v>9</v>
      </c>
      <c r="R230">
        <v>10</v>
      </c>
      <c r="S230">
        <v>0</v>
      </c>
      <c r="AN230" t="s">
        <v>67</v>
      </c>
      <c r="AO230" t="s">
        <v>67</v>
      </c>
      <c r="AV230" t="s">
        <v>374</v>
      </c>
    </row>
    <row r="231" spans="2:48" hidden="1" x14ac:dyDescent="0.25">
      <c r="B231" t="str">
        <f>"ifnull("&amp;LEFT(Snow_Columns[[#This Row],[TABLE_NAME]],1) &amp;"."&amp;Snow_Columns[[#This Row],[COLUMN_NAME]]&amp;IF(Snow_Columns[[#This Row],[DATA_TYPE]]= "text",", ''",", 0")&amp;"),"</f>
        <v>ifnull(F.PACKAGES, ''),</v>
      </c>
      <c r="C231" t="str">
        <f>LEFT(Snow_Columns[[#This Row],[TABLE_NAME]],1) &amp;"."&amp;Snow_Columns[[#This Row],[COLUMN_NAME]]&amp; " = " &amp; LEFT(Snow_Columns[[#This Row],[TABLE_NAME]],1) &amp; "s."&amp;Snow_Columns[[#This Row],[COLUMN_NAME]]&amp; IF(Snow_Columns[[#This Row],[TABLE_NAME]]=I232, ", ", "")</f>
        <v xml:space="preserve">F.PACKAGES = Fs.PACKAGES, </v>
      </c>
      <c r="D231" t="str">
        <f>Snow_Columns[[#This Row],[COLUMN_NAME]]&amp; IF(Snow_Columns[[#This Row],[TABLE_NAME]]=I232, ", ", "")</f>
        <v xml:space="preserve">PACKAGES, </v>
      </c>
      <c r="E231" t="str">
        <f>LEFT(Snow_Columns[[#This Row],[TABLE_NAME]],1)&amp;"."&amp;Snow_Columns[[#This Row],[COLUMN_NAME]]&amp; IF(Snow_Columns[[#This Row],[TABLE_NAME]]=I232, ", ", "")</f>
        <v xml:space="preserve">F.PACKAGES, </v>
      </c>
      <c r="F231" t="str">
        <f>LEFT(Snow_Columns[[#This Row],[TABLE_NAME]],1)&amp;"s."&amp;Snow_Columns[[#This Row],[COLUMN_NAME]]&amp; IF(Snow_Columns[[#This Row],[TABLE_NAME]]=I232, ", ", "")</f>
        <v xml:space="preserve">Fs.PACKAGES, </v>
      </c>
      <c r="G231" t="s">
        <v>589</v>
      </c>
      <c r="H231" t="s">
        <v>63</v>
      </c>
      <c r="I231" t="s">
        <v>82</v>
      </c>
      <c r="J231" t="s">
        <v>90</v>
      </c>
      <c r="K231">
        <v>31</v>
      </c>
      <c r="M231" t="s">
        <v>66</v>
      </c>
      <c r="N231" t="s">
        <v>147</v>
      </c>
      <c r="O231">
        <v>16777216</v>
      </c>
      <c r="P231">
        <v>16777216</v>
      </c>
      <c r="AN231" t="s">
        <v>67</v>
      </c>
      <c r="AO231" t="s">
        <v>67</v>
      </c>
      <c r="AV231" t="s">
        <v>631</v>
      </c>
    </row>
    <row r="232" spans="2:48" hidden="1" x14ac:dyDescent="0.25">
      <c r="B232" t="str">
        <f>"ifnull("&amp;LEFT(Snow_Columns[[#This Row],[TABLE_NAME]],1) &amp;"."&amp;Snow_Columns[[#This Row],[COLUMN_NAME]]&amp;IF(Snow_Columns[[#This Row],[DATA_TYPE]]= "text",", ''",", 0")&amp;"),"</f>
        <v>ifnull(F.REQUEST_TRANSLATOR, ''),</v>
      </c>
      <c r="C232" t="str">
        <f>LEFT(Snow_Columns[[#This Row],[TABLE_NAME]],1) &amp;"."&amp;Snow_Columns[[#This Row],[COLUMN_NAME]]&amp; " = " &amp; LEFT(Snow_Columns[[#This Row],[TABLE_NAME]],1) &amp; "s."&amp;Snow_Columns[[#This Row],[COLUMN_NAME]]&amp; IF(Snow_Columns[[#This Row],[TABLE_NAME]]=I233, ", ", "")</f>
        <v xml:space="preserve">F.REQUEST_TRANSLATOR = Fs.REQUEST_TRANSLATOR, </v>
      </c>
      <c r="D232" t="str">
        <f>Snow_Columns[[#This Row],[COLUMN_NAME]]&amp; IF(Snow_Columns[[#This Row],[TABLE_NAME]]=I233, ", ", "")</f>
        <v xml:space="preserve">REQUEST_TRANSLATOR, </v>
      </c>
      <c r="E232" t="str">
        <f>LEFT(Snow_Columns[[#This Row],[TABLE_NAME]],1)&amp;"."&amp;Snow_Columns[[#This Row],[COLUMN_NAME]]&amp; IF(Snow_Columns[[#This Row],[TABLE_NAME]]=I233, ", ", "")</f>
        <v xml:space="preserve">F.REQUEST_TRANSLATOR, </v>
      </c>
      <c r="F232" t="str">
        <f>LEFT(Snow_Columns[[#This Row],[TABLE_NAME]],1)&amp;"s."&amp;Snow_Columns[[#This Row],[COLUMN_NAME]]&amp; IF(Snow_Columns[[#This Row],[TABLE_NAME]]=I233, ", ", "")</f>
        <v xml:space="preserve">Fs.REQUEST_TRANSLATOR, </v>
      </c>
      <c r="G232" t="s">
        <v>589</v>
      </c>
      <c r="H232" t="s">
        <v>63</v>
      </c>
      <c r="I232" t="s">
        <v>82</v>
      </c>
      <c r="J232" t="s">
        <v>418</v>
      </c>
      <c r="K232">
        <v>24</v>
      </c>
      <c r="M232" t="s">
        <v>66</v>
      </c>
      <c r="N232" t="s">
        <v>147</v>
      </c>
      <c r="O232">
        <v>16777216</v>
      </c>
      <c r="P232">
        <v>16777216</v>
      </c>
      <c r="AN232" t="s">
        <v>67</v>
      </c>
      <c r="AO232" t="s">
        <v>67</v>
      </c>
      <c r="AV232" t="s">
        <v>419</v>
      </c>
    </row>
    <row r="233" spans="2:48" hidden="1" x14ac:dyDescent="0.25">
      <c r="B233" t="str">
        <f>"ifnull("&amp;LEFT(Snow_Columns[[#This Row],[TABLE_NAME]],1) &amp;"."&amp;Snow_Columns[[#This Row],[COLUMN_NAME]]&amp;IF(Snow_Columns[[#This Row],[DATA_TYPE]]= "text",", ''",", 0")&amp;"),"</f>
        <v>ifnull(F.RESPONSE_TRANSLATOR, ''),</v>
      </c>
      <c r="C233" t="str">
        <f>LEFT(Snow_Columns[[#This Row],[TABLE_NAME]],1) &amp;"."&amp;Snow_Columns[[#This Row],[COLUMN_NAME]]&amp; " = " &amp; LEFT(Snow_Columns[[#This Row],[TABLE_NAME]],1) &amp; "s."&amp;Snow_Columns[[#This Row],[COLUMN_NAME]]&amp; IF(Snow_Columns[[#This Row],[TABLE_NAME]]=I234, ", ", "")</f>
        <v xml:space="preserve">F.RESPONSE_TRANSLATOR = Fs.RESPONSE_TRANSLATOR, </v>
      </c>
      <c r="D233" t="str">
        <f>Snow_Columns[[#This Row],[COLUMN_NAME]]&amp; IF(Snow_Columns[[#This Row],[TABLE_NAME]]=I234, ", ", "")</f>
        <v xml:space="preserve">RESPONSE_TRANSLATOR, </v>
      </c>
      <c r="E233" t="str">
        <f>LEFT(Snow_Columns[[#This Row],[TABLE_NAME]],1)&amp;"."&amp;Snow_Columns[[#This Row],[COLUMN_NAME]]&amp; IF(Snow_Columns[[#This Row],[TABLE_NAME]]=I234, ", ", "")</f>
        <v xml:space="preserve">F.RESPONSE_TRANSLATOR, </v>
      </c>
      <c r="F233" t="str">
        <f>LEFT(Snow_Columns[[#This Row],[TABLE_NAME]],1)&amp;"s."&amp;Snow_Columns[[#This Row],[COLUMN_NAME]]&amp; IF(Snow_Columns[[#This Row],[TABLE_NAME]]=I234, ", ", "")</f>
        <v xml:space="preserve">Fs.RESPONSE_TRANSLATOR, </v>
      </c>
      <c r="G233" t="s">
        <v>589</v>
      </c>
      <c r="H233" t="s">
        <v>63</v>
      </c>
      <c r="I233" t="s">
        <v>82</v>
      </c>
      <c r="J233" t="s">
        <v>420</v>
      </c>
      <c r="K233">
        <v>25</v>
      </c>
      <c r="M233" t="s">
        <v>66</v>
      </c>
      <c r="N233" t="s">
        <v>147</v>
      </c>
      <c r="O233">
        <v>16777216</v>
      </c>
      <c r="P233">
        <v>16777216</v>
      </c>
      <c r="AN233" t="s">
        <v>67</v>
      </c>
      <c r="AO233" t="s">
        <v>67</v>
      </c>
      <c r="AV233" t="s">
        <v>421</v>
      </c>
    </row>
    <row r="234" spans="2:48" hidden="1" x14ac:dyDescent="0.25">
      <c r="B234" t="str">
        <f>"ifnull("&amp;LEFT(Snow_Columns[[#This Row],[TABLE_NAME]],1) &amp;"."&amp;Snow_Columns[[#This Row],[COLUMN_NAME]]&amp;IF(Snow_Columns[[#This Row],[DATA_TYPE]]= "text",", ''",", 0")&amp;"),"</f>
        <v>ifnull(F.RUNTIME_VERSION, ''),</v>
      </c>
      <c r="C234" t="str">
        <f>LEFT(Snow_Columns[[#This Row],[TABLE_NAME]],1) &amp;"."&amp;Snow_Columns[[#This Row],[COLUMN_NAME]]&amp; " = " &amp; LEFT(Snow_Columns[[#This Row],[TABLE_NAME]],1) &amp; "s."&amp;Snow_Columns[[#This Row],[COLUMN_NAME]]&amp; IF(Snow_Columns[[#This Row],[TABLE_NAME]]=I235, ", ", "")</f>
        <v xml:space="preserve">F.RUNTIME_VERSION = Fs.RUNTIME_VERSION, </v>
      </c>
      <c r="D234" t="str">
        <f>Snow_Columns[[#This Row],[COLUMN_NAME]]&amp; IF(Snow_Columns[[#This Row],[TABLE_NAME]]=I235, ", ", "")</f>
        <v xml:space="preserve">RUNTIME_VERSION, </v>
      </c>
      <c r="E234" t="str">
        <f>LEFT(Snow_Columns[[#This Row],[TABLE_NAME]],1)&amp;"."&amp;Snow_Columns[[#This Row],[COLUMN_NAME]]&amp; IF(Snow_Columns[[#This Row],[TABLE_NAME]]=I235, ", ", "")</f>
        <v xml:space="preserve">F.RUNTIME_VERSION, </v>
      </c>
      <c r="F234" t="str">
        <f>LEFT(Snow_Columns[[#This Row],[TABLE_NAME]],1)&amp;"s."&amp;Snow_Columns[[#This Row],[COLUMN_NAME]]&amp; IF(Snow_Columns[[#This Row],[TABLE_NAME]]=I235, ", ", "")</f>
        <v xml:space="preserve">Fs.RUNTIME_VERSION, </v>
      </c>
      <c r="G234" t="s">
        <v>589</v>
      </c>
      <c r="H234" t="s">
        <v>63</v>
      </c>
      <c r="I234" t="s">
        <v>82</v>
      </c>
      <c r="J234" t="s">
        <v>632</v>
      </c>
      <c r="K234">
        <v>30</v>
      </c>
      <c r="M234" t="s">
        <v>66</v>
      </c>
      <c r="N234" t="s">
        <v>147</v>
      </c>
      <c r="O234">
        <v>16777216</v>
      </c>
      <c r="P234">
        <v>16777216</v>
      </c>
      <c r="AN234" t="s">
        <v>67</v>
      </c>
      <c r="AO234" t="s">
        <v>67</v>
      </c>
      <c r="AV234" t="s">
        <v>633</v>
      </c>
    </row>
    <row r="235" spans="2:48" hidden="1" x14ac:dyDescent="0.25">
      <c r="B235" t="str">
        <f>"ifnull("&amp;LEFT(Snow_Columns[[#This Row],[TABLE_NAME]],1) &amp;"."&amp;Snow_Columns[[#This Row],[COLUMN_NAME]]&amp;IF(Snow_Columns[[#This Row],[DATA_TYPE]]= "text",", ''",", 0")&amp;"),"</f>
        <v>ifnull(F.TARGET_PATH, ''),</v>
      </c>
      <c r="C235" t="str">
        <f>LEFT(Snow_Columns[[#This Row],[TABLE_NAME]],1) &amp;"."&amp;Snow_Columns[[#This Row],[COLUMN_NAME]]&amp; " = " &amp; LEFT(Snow_Columns[[#This Row],[TABLE_NAME]],1) &amp; "s."&amp;Snow_Columns[[#This Row],[COLUMN_NAME]]&amp; IF(Snow_Columns[[#This Row],[TABLE_NAME]]=I236, ", ", "")</f>
        <v xml:space="preserve">F.TARGET_PATH = Fs.TARGET_PATH, </v>
      </c>
      <c r="D235" t="str">
        <f>Snow_Columns[[#This Row],[COLUMN_NAME]]&amp; IF(Snow_Columns[[#This Row],[TABLE_NAME]]=I236, ", ", "")</f>
        <v xml:space="preserve">TARGET_PATH, </v>
      </c>
      <c r="E235" t="str">
        <f>LEFT(Snow_Columns[[#This Row],[TABLE_NAME]],1)&amp;"."&amp;Snow_Columns[[#This Row],[COLUMN_NAME]]&amp; IF(Snow_Columns[[#This Row],[TABLE_NAME]]=I236, ", ", "")</f>
        <v xml:space="preserve">F.TARGET_PATH, </v>
      </c>
      <c r="F235" t="str">
        <f>LEFT(Snow_Columns[[#This Row],[TABLE_NAME]],1)&amp;"s."&amp;Snow_Columns[[#This Row],[COLUMN_NAME]]&amp; IF(Snow_Columns[[#This Row],[TABLE_NAME]]=I236, ", ", "")</f>
        <v xml:space="preserve">Fs.TARGET_PATH, </v>
      </c>
      <c r="G235" t="s">
        <v>589</v>
      </c>
      <c r="H235" t="s">
        <v>63</v>
      </c>
      <c r="I235" t="s">
        <v>82</v>
      </c>
      <c r="J235" t="s">
        <v>502</v>
      </c>
      <c r="K235">
        <v>29</v>
      </c>
      <c r="M235" t="s">
        <v>66</v>
      </c>
      <c r="N235" t="s">
        <v>147</v>
      </c>
      <c r="O235">
        <v>16777216</v>
      </c>
      <c r="P235">
        <v>16777216</v>
      </c>
      <c r="AN235" t="s">
        <v>67</v>
      </c>
      <c r="AO235" t="s">
        <v>67</v>
      </c>
      <c r="AV235" t="s">
        <v>503</v>
      </c>
    </row>
    <row r="236" spans="2:48" hidden="1" x14ac:dyDescent="0.25">
      <c r="B236" t="str">
        <f>"ifnull("&amp;LEFT(Snow_Columns[[#This Row],[TABLE_NAME]],1) &amp;"."&amp;Snow_Columns[[#This Row],[COLUMN_NAME]]&amp;IF(Snow_Columns[[#This Row],[DATA_TYPE]]= "text",", ''",", 0")&amp;"),"</f>
        <v>ifnull(F.VOLATILITY, ''),</v>
      </c>
      <c r="C236" t="str">
        <f>LEFT(Snow_Columns[[#This Row],[TABLE_NAME]],1) &amp;"."&amp;Snow_Columns[[#This Row],[COLUMN_NAME]]&amp; " = " &amp; LEFT(Snow_Columns[[#This Row],[TABLE_NAME]],1) &amp; "s."&amp;Snow_Columns[[#This Row],[COLUMN_NAME]]&amp; IF(Snow_Columns[[#This Row],[TABLE_NAME]]=I237, ", ", "")</f>
        <v>F.VOLATILITY = Fs.VOLATILITY</v>
      </c>
      <c r="D236" t="str">
        <f>Snow_Columns[[#This Row],[COLUMN_NAME]]&amp; IF(Snow_Columns[[#This Row],[TABLE_NAME]]=I237, ", ", "")</f>
        <v>VOLATILITY</v>
      </c>
      <c r="E236" t="str">
        <f>LEFT(Snow_Columns[[#This Row],[TABLE_NAME]],1)&amp;"."&amp;Snow_Columns[[#This Row],[COLUMN_NAME]]&amp; IF(Snow_Columns[[#This Row],[TABLE_NAME]]=I237, ", ", "")</f>
        <v>F.VOLATILITY</v>
      </c>
      <c r="F236" t="str">
        <f>LEFT(Snow_Columns[[#This Row],[TABLE_NAME]],1)&amp;"s."&amp;Snow_Columns[[#This Row],[COLUMN_NAME]]&amp; IF(Snow_Columns[[#This Row],[TABLE_NAME]]=I237, ", ", "")</f>
        <v>Fs.VOLATILITY</v>
      </c>
      <c r="G236" t="s">
        <v>589</v>
      </c>
      <c r="H236" t="s">
        <v>63</v>
      </c>
      <c r="I236" t="s">
        <v>82</v>
      </c>
      <c r="J236" t="s">
        <v>524</v>
      </c>
      <c r="K236">
        <v>14</v>
      </c>
      <c r="M236" t="s">
        <v>66</v>
      </c>
      <c r="N236" t="s">
        <v>147</v>
      </c>
      <c r="O236">
        <v>16777216</v>
      </c>
      <c r="P236">
        <v>16777216</v>
      </c>
      <c r="AN236" t="s">
        <v>67</v>
      </c>
      <c r="AO236" t="s">
        <v>67</v>
      </c>
      <c r="AV236" t="s">
        <v>525</v>
      </c>
    </row>
    <row r="237" spans="2:48" hidden="1" x14ac:dyDescent="0.25">
      <c r="B237" t="str">
        <f>"ifnull("&amp;LEFT(Snow_Columns[[#This Row],[TABLE_NAME]],1) &amp;"."&amp;Snow_Columns[[#This Row],[COLUMN_NAME]]&amp;IF(Snow_Columns[[#This Row],[DATA_TYPE]]= "text",", ''",", 0")&amp;"),"</f>
        <v>ifnull(I.CATALOG_NAME, ''),</v>
      </c>
      <c r="C237" t="str">
        <f>LEFT(Snow_Columns[[#This Row],[TABLE_NAME]],1) &amp;"."&amp;Snow_Columns[[#This Row],[COLUMN_NAME]]&amp; " = " &amp; LEFT(Snow_Columns[[#This Row],[TABLE_NAME]],1) &amp; "s."&amp;Snow_Columns[[#This Row],[COLUMN_NAME]]&amp; IF(Snow_Columns[[#This Row],[TABLE_NAME]]=I238, ", ", "")</f>
        <v>I.CATALOG_NAME = Is.CATALOG_NAME</v>
      </c>
      <c r="D237" t="str">
        <f>Snow_Columns[[#This Row],[COLUMN_NAME]]&amp; IF(Snow_Columns[[#This Row],[TABLE_NAME]]=I238, ", ", "")</f>
        <v>CATALOG_NAME</v>
      </c>
      <c r="E237" t="str">
        <f>LEFT(Snow_Columns[[#This Row],[TABLE_NAME]],1)&amp;"."&amp;Snow_Columns[[#This Row],[COLUMN_NAME]]&amp; IF(Snow_Columns[[#This Row],[TABLE_NAME]]=I238, ", ", "")</f>
        <v>I.CATALOG_NAME</v>
      </c>
      <c r="F237" t="str">
        <f>LEFT(Snow_Columns[[#This Row],[TABLE_NAME]],1)&amp;"s."&amp;Snow_Columns[[#This Row],[COLUMN_NAME]]&amp; IF(Snow_Columns[[#This Row],[TABLE_NAME]]=I238, ", ", "")</f>
        <v>Is.CATALOG_NAME</v>
      </c>
      <c r="G237" t="s">
        <v>589</v>
      </c>
      <c r="H237" t="s">
        <v>63</v>
      </c>
      <c r="I237" t="s">
        <v>84</v>
      </c>
      <c r="J237" t="s">
        <v>166</v>
      </c>
      <c r="K237">
        <v>1</v>
      </c>
      <c r="M237" t="s">
        <v>67</v>
      </c>
      <c r="N237" t="s">
        <v>147</v>
      </c>
      <c r="O237">
        <v>16777216</v>
      </c>
      <c r="P237">
        <v>16777216</v>
      </c>
      <c r="AN237" t="s">
        <v>67</v>
      </c>
      <c r="AO237" t="s">
        <v>67</v>
      </c>
      <c r="AV237" t="s">
        <v>168</v>
      </c>
    </row>
    <row r="238" spans="2:48" hidden="1" x14ac:dyDescent="0.25">
      <c r="B238" t="str">
        <f>"ifnull("&amp;LEFT(Snow_Columns[[#This Row],[TABLE_NAME]],1) &amp;"."&amp;Snow_Columns[[#This Row],[COLUMN_NAME]]&amp;IF(Snow_Columns[[#This Row],[DATA_TYPE]]= "text",", ''",", 0")&amp;"),"</f>
        <v>ifnull(L.ERROR_COUNT, 0),</v>
      </c>
      <c r="C238" t="str">
        <f>LEFT(Snow_Columns[[#This Row],[TABLE_NAME]],1) &amp;"."&amp;Snow_Columns[[#This Row],[COLUMN_NAME]]&amp; " = " &amp; LEFT(Snow_Columns[[#This Row],[TABLE_NAME]],1) &amp; "s."&amp;Snow_Columns[[#This Row],[COLUMN_NAME]]&amp; IF(Snow_Columns[[#This Row],[TABLE_NAME]]=I239, ", ", "")</f>
        <v xml:space="preserve">L.ERROR_COUNT = Ls.ERROR_COUNT, </v>
      </c>
      <c r="D238" t="str">
        <f>Snow_Columns[[#This Row],[COLUMN_NAME]]&amp; IF(Snow_Columns[[#This Row],[TABLE_NAME]]=I239, ", ", "")</f>
        <v xml:space="preserve">ERROR_COUNT, </v>
      </c>
      <c r="E238" t="str">
        <f>LEFT(Snow_Columns[[#This Row],[TABLE_NAME]],1)&amp;"."&amp;Snow_Columns[[#This Row],[COLUMN_NAME]]&amp; IF(Snow_Columns[[#This Row],[TABLE_NAME]]=I239, ", ", "")</f>
        <v xml:space="preserve">L.ERROR_COUNT, </v>
      </c>
      <c r="F238" t="str">
        <f>LEFT(Snow_Columns[[#This Row],[TABLE_NAME]],1)&amp;"s."&amp;Snow_Columns[[#This Row],[COLUMN_NAME]]&amp; IF(Snow_Columns[[#This Row],[TABLE_NAME]]=I239, ", ", "")</f>
        <v xml:space="preserve">Ls.ERROR_COUNT, </v>
      </c>
      <c r="G238" t="s">
        <v>589</v>
      </c>
      <c r="H238" t="s">
        <v>63</v>
      </c>
      <c r="I238" t="s">
        <v>86</v>
      </c>
      <c r="J238" t="s">
        <v>240</v>
      </c>
      <c r="K238">
        <v>12</v>
      </c>
      <c r="M238" t="s">
        <v>66</v>
      </c>
      <c r="N238" t="s">
        <v>150</v>
      </c>
      <c r="Q238">
        <v>9</v>
      </c>
      <c r="R238">
        <v>10</v>
      </c>
      <c r="S238">
        <v>0</v>
      </c>
      <c r="AN238" t="s">
        <v>67</v>
      </c>
      <c r="AO238" t="s">
        <v>67</v>
      </c>
      <c r="AV238" t="s">
        <v>241</v>
      </c>
    </row>
    <row r="239" spans="2:48" hidden="1" x14ac:dyDescent="0.25">
      <c r="B239" t="str">
        <f>"ifnull("&amp;LEFT(Snow_Columns[[#This Row],[TABLE_NAME]],1) &amp;"."&amp;Snow_Columns[[#This Row],[COLUMN_NAME]]&amp;IF(Snow_Columns[[#This Row],[DATA_TYPE]]= "text",", ''",", 0")&amp;"),"</f>
        <v>ifnull(L.ERROR_LIMIT, 0),</v>
      </c>
      <c r="C239" t="str">
        <f>LEFT(Snow_Columns[[#This Row],[TABLE_NAME]],1) &amp;"."&amp;Snow_Columns[[#This Row],[COLUMN_NAME]]&amp; " = " &amp; LEFT(Snow_Columns[[#This Row],[TABLE_NAME]],1) &amp; "s."&amp;Snow_Columns[[#This Row],[COLUMN_NAME]]&amp; IF(Snow_Columns[[#This Row],[TABLE_NAME]]=I240, ", ", "")</f>
        <v xml:space="preserve">L.ERROR_LIMIT = Ls.ERROR_LIMIT, </v>
      </c>
      <c r="D239" t="str">
        <f>Snow_Columns[[#This Row],[COLUMN_NAME]]&amp; IF(Snow_Columns[[#This Row],[TABLE_NAME]]=I240, ", ", "")</f>
        <v xml:space="preserve">ERROR_LIMIT, </v>
      </c>
      <c r="E239" t="str">
        <f>LEFT(Snow_Columns[[#This Row],[TABLE_NAME]],1)&amp;"."&amp;Snow_Columns[[#This Row],[COLUMN_NAME]]&amp; IF(Snow_Columns[[#This Row],[TABLE_NAME]]=I240, ", ", "")</f>
        <v xml:space="preserve">L.ERROR_LIMIT, </v>
      </c>
      <c r="F239" t="str">
        <f>LEFT(Snow_Columns[[#This Row],[TABLE_NAME]],1)&amp;"s."&amp;Snow_Columns[[#This Row],[COLUMN_NAME]]&amp; IF(Snow_Columns[[#This Row],[TABLE_NAME]]=I240, ", ", "")</f>
        <v xml:space="preserve">Ls.ERROR_LIMIT, </v>
      </c>
      <c r="G239" t="s">
        <v>589</v>
      </c>
      <c r="H239" t="s">
        <v>63</v>
      </c>
      <c r="I239" t="s">
        <v>86</v>
      </c>
      <c r="J239" t="s">
        <v>242</v>
      </c>
      <c r="K239">
        <v>13</v>
      </c>
      <c r="M239" t="s">
        <v>66</v>
      </c>
      <c r="N239" t="s">
        <v>150</v>
      </c>
      <c r="Q239">
        <v>9</v>
      </c>
      <c r="R239">
        <v>10</v>
      </c>
      <c r="S239">
        <v>0</v>
      </c>
      <c r="AN239" t="s">
        <v>67</v>
      </c>
      <c r="AO239" t="s">
        <v>67</v>
      </c>
      <c r="AV239" t="s">
        <v>243</v>
      </c>
    </row>
    <row r="240" spans="2:48" hidden="1" x14ac:dyDescent="0.25">
      <c r="B240" t="str">
        <f>"ifnull("&amp;LEFT(Snow_Columns[[#This Row],[TABLE_NAME]],1) &amp;"."&amp;Snow_Columns[[#This Row],[COLUMN_NAME]]&amp;IF(Snow_Columns[[#This Row],[DATA_TYPE]]= "text",", ''",", 0")&amp;"),"</f>
        <v>ifnull(L.FILE_NAME, ''),</v>
      </c>
      <c r="C240" t="str">
        <f>LEFT(Snow_Columns[[#This Row],[TABLE_NAME]],1) &amp;"."&amp;Snow_Columns[[#This Row],[COLUMN_NAME]]&amp; " = " &amp; LEFT(Snow_Columns[[#This Row],[TABLE_NAME]],1) &amp; "s."&amp;Snow_Columns[[#This Row],[COLUMN_NAME]]&amp; IF(Snow_Columns[[#This Row],[TABLE_NAME]]=I241, ", ", "")</f>
        <v xml:space="preserve">L.FILE_NAME = Ls.FILE_NAME, </v>
      </c>
      <c r="D240" t="str">
        <f>Snow_Columns[[#This Row],[COLUMN_NAME]]&amp; IF(Snow_Columns[[#This Row],[TABLE_NAME]]=I241, ", ", "")</f>
        <v xml:space="preserve">FILE_NAME, </v>
      </c>
      <c r="E240" t="str">
        <f>LEFT(Snow_Columns[[#This Row],[TABLE_NAME]],1)&amp;"."&amp;Snow_Columns[[#This Row],[COLUMN_NAME]]&amp; IF(Snow_Columns[[#This Row],[TABLE_NAME]]=I241, ", ", "")</f>
        <v xml:space="preserve">L.FILE_NAME, </v>
      </c>
      <c r="F240" t="str">
        <f>LEFT(Snow_Columns[[#This Row],[TABLE_NAME]],1)&amp;"s."&amp;Snow_Columns[[#This Row],[COLUMN_NAME]]&amp; IF(Snow_Columns[[#This Row],[TABLE_NAME]]=I241, ", ", "")</f>
        <v xml:space="preserve">Ls.FILE_NAME, </v>
      </c>
      <c r="G240" t="s">
        <v>589</v>
      </c>
      <c r="H240" t="s">
        <v>63</v>
      </c>
      <c r="I240" t="s">
        <v>86</v>
      </c>
      <c r="J240" t="s">
        <v>270</v>
      </c>
      <c r="K240">
        <v>2</v>
      </c>
      <c r="M240" t="s">
        <v>67</v>
      </c>
      <c r="N240" t="s">
        <v>147</v>
      </c>
      <c r="O240">
        <v>16777216</v>
      </c>
      <c r="P240">
        <v>16777216</v>
      </c>
      <c r="AN240" t="s">
        <v>67</v>
      </c>
      <c r="AO240" t="s">
        <v>67</v>
      </c>
      <c r="AV240" t="s">
        <v>271</v>
      </c>
    </row>
    <row r="241" spans="2:48" hidden="1" x14ac:dyDescent="0.25">
      <c r="B241" t="str">
        <f>"ifnull("&amp;LEFT(Snow_Columns[[#This Row],[TABLE_NAME]],1) &amp;"."&amp;Snow_Columns[[#This Row],[COLUMN_NAME]]&amp;IF(Snow_Columns[[#This Row],[DATA_TYPE]]= "text",", ''",", 0")&amp;"),"</f>
        <v>ifnull(L.FIRST_ERROR_CHARACTER_POSITION, 0),</v>
      </c>
      <c r="C241" t="str">
        <f>LEFT(Snow_Columns[[#This Row],[TABLE_NAME]],1) &amp;"."&amp;Snow_Columns[[#This Row],[COLUMN_NAME]]&amp; " = " &amp; LEFT(Snow_Columns[[#This Row],[TABLE_NAME]],1) &amp; "s."&amp;Snow_Columns[[#This Row],[COLUMN_NAME]]&amp; IF(Snow_Columns[[#This Row],[TABLE_NAME]]=I242, ", ", "")</f>
        <v xml:space="preserve">L.FIRST_ERROR_CHARACTER_POSITION = Ls.FIRST_ERROR_CHARACTER_POSITION, </v>
      </c>
      <c r="D241" t="str">
        <f>Snow_Columns[[#This Row],[COLUMN_NAME]]&amp; IF(Snow_Columns[[#This Row],[TABLE_NAME]]=I242, ", ", "")</f>
        <v xml:space="preserve">FIRST_ERROR_CHARACTER_POSITION, </v>
      </c>
      <c r="E241" t="str">
        <f>LEFT(Snow_Columns[[#This Row],[TABLE_NAME]],1)&amp;"."&amp;Snow_Columns[[#This Row],[COLUMN_NAME]]&amp; IF(Snow_Columns[[#This Row],[TABLE_NAME]]=I242, ", ", "")</f>
        <v xml:space="preserve">L.FIRST_ERROR_CHARACTER_POSITION, </v>
      </c>
      <c r="F241" t="str">
        <f>LEFT(Snow_Columns[[#This Row],[TABLE_NAME]],1)&amp;"s."&amp;Snow_Columns[[#This Row],[COLUMN_NAME]]&amp; IF(Snow_Columns[[#This Row],[TABLE_NAME]]=I242, ", ", "")</f>
        <v xml:space="preserve">Ls.FIRST_ERROR_CHARACTER_POSITION, </v>
      </c>
      <c r="G241" t="s">
        <v>589</v>
      </c>
      <c r="H241" t="s">
        <v>63</v>
      </c>
      <c r="I241" t="s">
        <v>86</v>
      </c>
      <c r="J241" t="s">
        <v>272</v>
      </c>
      <c r="K241">
        <v>10</v>
      </c>
      <c r="M241" t="s">
        <v>66</v>
      </c>
      <c r="N241" t="s">
        <v>150</v>
      </c>
      <c r="Q241">
        <v>9</v>
      </c>
      <c r="R241">
        <v>10</v>
      </c>
      <c r="S241">
        <v>0</v>
      </c>
      <c r="AN241" t="s">
        <v>67</v>
      </c>
      <c r="AO241" t="s">
        <v>67</v>
      </c>
      <c r="AV241" t="s">
        <v>273</v>
      </c>
    </row>
    <row r="242" spans="2:48" hidden="1" x14ac:dyDescent="0.25">
      <c r="B242" t="str">
        <f>"ifnull("&amp;LEFT(Snow_Columns[[#This Row],[TABLE_NAME]],1) &amp;"."&amp;Snow_Columns[[#This Row],[COLUMN_NAME]]&amp;IF(Snow_Columns[[#This Row],[DATA_TYPE]]= "text",", ''",", 0")&amp;"),"</f>
        <v>ifnull(L.FIRST_ERROR_COL_NAME, ''),</v>
      </c>
      <c r="C242" t="str">
        <f>LEFT(Snow_Columns[[#This Row],[TABLE_NAME]],1) &amp;"."&amp;Snow_Columns[[#This Row],[COLUMN_NAME]]&amp; " = " &amp; LEFT(Snow_Columns[[#This Row],[TABLE_NAME]],1) &amp; "s."&amp;Snow_Columns[[#This Row],[COLUMN_NAME]]&amp; IF(Snow_Columns[[#This Row],[TABLE_NAME]]=I243, ", ", "")</f>
        <v xml:space="preserve">L.FIRST_ERROR_COL_NAME = Ls.FIRST_ERROR_COL_NAME, </v>
      </c>
      <c r="D242" t="str">
        <f>Snow_Columns[[#This Row],[COLUMN_NAME]]&amp; IF(Snow_Columns[[#This Row],[TABLE_NAME]]=I243, ", ", "")</f>
        <v xml:space="preserve">FIRST_ERROR_COL_NAME, </v>
      </c>
      <c r="E242" t="str">
        <f>LEFT(Snow_Columns[[#This Row],[TABLE_NAME]],1)&amp;"."&amp;Snow_Columns[[#This Row],[COLUMN_NAME]]&amp; IF(Snow_Columns[[#This Row],[TABLE_NAME]]=I243, ", ", "")</f>
        <v xml:space="preserve">L.FIRST_ERROR_COL_NAME, </v>
      </c>
      <c r="F242" t="str">
        <f>LEFT(Snow_Columns[[#This Row],[TABLE_NAME]],1)&amp;"s."&amp;Snow_Columns[[#This Row],[COLUMN_NAME]]&amp; IF(Snow_Columns[[#This Row],[TABLE_NAME]]=I243, ", ", "")</f>
        <v xml:space="preserve">Ls.FIRST_ERROR_COL_NAME, </v>
      </c>
      <c r="G242" t="s">
        <v>589</v>
      </c>
      <c r="H242" t="s">
        <v>63</v>
      </c>
      <c r="I242" t="s">
        <v>86</v>
      </c>
      <c r="J242" t="s">
        <v>274</v>
      </c>
      <c r="K242">
        <v>11</v>
      </c>
      <c r="M242" t="s">
        <v>66</v>
      </c>
      <c r="N242" t="s">
        <v>147</v>
      </c>
      <c r="O242">
        <v>16777216</v>
      </c>
      <c r="P242">
        <v>16777216</v>
      </c>
      <c r="AN242" t="s">
        <v>67</v>
      </c>
      <c r="AO242" t="s">
        <v>67</v>
      </c>
      <c r="AV242" t="s">
        <v>275</v>
      </c>
    </row>
    <row r="243" spans="2:48" hidden="1" x14ac:dyDescent="0.25">
      <c r="B243" t="str">
        <f>"ifnull("&amp;LEFT(Snow_Columns[[#This Row],[TABLE_NAME]],1) &amp;"."&amp;Snow_Columns[[#This Row],[COLUMN_NAME]]&amp;IF(Snow_Columns[[#This Row],[DATA_TYPE]]= "text",", ''",", 0")&amp;"),"</f>
        <v>ifnull(L.FIRST_ERROR_LINE_NUMBER, 0),</v>
      </c>
      <c r="C243" t="str">
        <f>LEFT(Snow_Columns[[#This Row],[TABLE_NAME]],1) &amp;"."&amp;Snow_Columns[[#This Row],[COLUMN_NAME]]&amp; " = " &amp; LEFT(Snow_Columns[[#This Row],[TABLE_NAME]],1) &amp; "s."&amp;Snow_Columns[[#This Row],[COLUMN_NAME]]&amp; IF(Snow_Columns[[#This Row],[TABLE_NAME]]=I244, ", ", "")</f>
        <v xml:space="preserve">L.FIRST_ERROR_LINE_NUMBER = Ls.FIRST_ERROR_LINE_NUMBER, </v>
      </c>
      <c r="D243" t="str">
        <f>Snow_Columns[[#This Row],[COLUMN_NAME]]&amp; IF(Snow_Columns[[#This Row],[TABLE_NAME]]=I244, ", ", "")</f>
        <v xml:space="preserve">FIRST_ERROR_LINE_NUMBER, </v>
      </c>
      <c r="E243" t="str">
        <f>LEFT(Snow_Columns[[#This Row],[TABLE_NAME]],1)&amp;"."&amp;Snow_Columns[[#This Row],[COLUMN_NAME]]&amp; IF(Snow_Columns[[#This Row],[TABLE_NAME]]=I244, ", ", "")</f>
        <v xml:space="preserve">L.FIRST_ERROR_LINE_NUMBER, </v>
      </c>
      <c r="F243" t="str">
        <f>LEFT(Snow_Columns[[#This Row],[TABLE_NAME]],1)&amp;"s."&amp;Snow_Columns[[#This Row],[COLUMN_NAME]]&amp; IF(Snow_Columns[[#This Row],[TABLE_NAME]]=I244, ", ", "")</f>
        <v xml:space="preserve">Ls.FIRST_ERROR_LINE_NUMBER, </v>
      </c>
      <c r="G243" t="s">
        <v>589</v>
      </c>
      <c r="H243" t="s">
        <v>63</v>
      </c>
      <c r="I243" t="s">
        <v>86</v>
      </c>
      <c r="J243" t="s">
        <v>276</v>
      </c>
      <c r="K243">
        <v>9</v>
      </c>
      <c r="M243" t="s">
        <v>66</v>
      </c>
      <c r="N243" t="s">
        <v>150</v>
      </c>
      <c r="Q243">
        <v>9</v>
      </c>
      <c r="R243">
        <v>10</v>
      </c>
      <c r="S243">
        <v>0</v>
      </c>
      <c r="AN243" t="s">
        <v>67</v>
      </c>
      <c r="AO243" t="s">
        <v>67</v>
      </c>
      <c r="AV243" t="s">
        <v>277</v>
      </c>
    </row>
    <row r="244" spans="2:48" hidden="1" x14ac:dyDescent="0.25">
      <c r="B244" t="str">
        <f>"ifnull("&amp;LEFT(Snow_Columns[[#This Row],[TABLE_NAME]],1) &amp;"."&amp;Snow_Columns[[#This Row],[COLUMN_NAME]]&amp;IF(Snow_Columns[[#This Row],[DATA_TYPE]]= "text",", ''",", 0")&amp;"),"</f>
        <v>ifnull(L.FIRST_ERROR_MESSAGE, ''),</v>
      </c>
      <c r="C244" t="str">
        <f>LEFT(Snow_Columns[[#This Row],[TABLE_NAME]],1) &amp;"."&amp;Snow_Columns[[#This Row],[COLUMN_NAME]]&amp; " = " &amp; LEFT(Snow_Columns[[#This Row],[TABLE_NAME]],1) &amp; "s."&amp;Snow_Columns[[#This Row],[COLUMN_NAME]]&amp; IF(Snow_Columns[[#This Row],[TABLE_NAME]]=I245, ", ", "")</f>
        <v xml:space="preserve">L.FIRST_ERROR_MESSAGE = Ls.FIRST_ERROR_MESSAGE, </v>
      </c>
      <c r="D244" t="str">
        <f>Snow_Columns[[#This Row],[COLUMN_NAME]]&amp; IF(Snow_Columns[[#This Row],[TABLE_NAME]]=I245, ", ", "")</f>
        <v xml:space="preserve">FIRST_ERROR_MESSAGE, </v>
      </c>
      <c r="E244" t="str">
        <f>LEFT(Snow_Columns[[#This Row],[TABLE_NAME]],1)&amp;"."&amp;Snow_Columns[[#This Row],[COLUMN_NAME]]&amp; IF(Snow_Columns[[#This Row],[TABLE_NAME]]=I245, ", ", "")</f>
        <v xml:space="preserve">L.FIRST_ERROR_MESSAGE, </v>
      </c>
      <c r="F244" t="str">
        <f>LEFT(Snow_Columns[[#This Row],[TABLE_NAME]],1)&amp;"s."&amp;Snow_Columns[[#This Row],[COLUMN_NAME]]&amp; IF(Snow_Columns[[#This Row],[TABLE_NAME]]=I245, ", ", "")</f>
        <v xml:space="preserve">Ls.FIRST_ERROR_MESSAGE, </v>
      </c>
      <c r="G244" t="s">
        <v>589</v>
      </c>
      <c r="H244" t="s">
        <v>63</v>
      </c>
      <c r="I244" t="s">
        <v>86</v>
      </c>
      <c r="J244" t="s">
        <v>278</v>
      </c>
      <c r="K244">
        <v>8</v>
      </c>
      <c r="M244" t="s">
        <v>66</v>
      </c>
      <c r="N244" t="s">
        <v>147</v>
      </c>
      <c r="O244">
        <v>16777216</v>
      </c>
      <c r="P244">
        <v>16777216</v>
      </c>
      <c r="AN244" t="s">
        <v>67</v>
      </c>
      <c r="AO244" t="s">
        <v>67</v>
      </c>
      <c r="AV244" t="s">
        <v>279</v>
      </c>
    </row>
    <row r="245" spans="2:48" hidden="1" x14ac:dyDescent="0.25">
      <c r="B245" t="str">
        <f>"ifnull("&amp;LEFT(Snow_Columns[[#This Row],[TABLE_NAME]],1) &amp;"."&amp;Snow_Columns[[#This Row],[COLUMN_NAME]]&amp;IF(Snow_Columns[[#This Row],[DATA_TYPE]]= "text",", ''",", 0")&amp;"),"</f>
        <v>ifnull(L.LAST_LOAD_TIME, 0),</v>
      </c>
      <c r="C245" t="str">
        <f>LEFT(Snow_Columns[[#This Row],[TABLE_NAME]],1) &amp;"."&amp;Snow_Columns[[#This Row],[COLUMN_NAME]]&amp; " = " &amp; LEFT(Snow_Columns[[#This Row],[TABLE_NAME]],1) &amp; "s."&amp;Snow_Columns[[#This Row],[COLUMN_NAME]]&amp; IF(Snow_Columns[[#This Row],[TABLE_NAME]]=I246, ", ", "")</f>
        <v xml:space="preserve">L.LAST_LOAD_TIME = Ls.LAST_LOAD_TIME, </v>
      </c>
      <c r="D245" t="str">
        <f>Snow_Columns[[#This Row],[COLUMN_NAME]]&amp; IF(Snow_Columns[[#This Row],[TABLE_NAME]]=I246, ", ", "")</f>
        <v xml:space="preserve">LAST_LOAD_TIME, </v>
      </c>
      <c r="E245" t="str">
        <f>LEFT(Snow_Columns[[#This Row],[TABLE_NAME]],1)&amp;"."&amp;Snow_Columns[[#This Row],[COLUMN_NAME]]&amp; IF(Snow_Columns[[#This Row],[TABLE_NAME]]=I246, ", ", "")</f>
        <v xml:space="preserve">L.LAST_LOAD_TIME, </v>
      </c>
      <c r="F245" t="str">
        <f>LEFT(Snow_Columns[[#This Row],[TABLE_NAME]],1)&amp;"s."&amp;Snow_Columns[[#This Row],[COLUMN_NAME]]&amp; IF(Snow_Columns[[#This Row],[TABLE_NAME]]=I246, ", ", "")</f>
        <v xml:space="preserve">Ls.LAST_LOAD_TIME, </v>
      </c>
      <c r="G245" t="s">
        <v>589</v>
      </c>
      <c r="H245" t="s">
        <v>63</v>
      </c>
      <c r="I245" t="s">
        <v>86</v>
      </c>
      <c r="J245" t="s">
        <v>351</v>
      </c>
      <c r="K245">
        <v>4</v>
      </c>
      <c r="M245" t="s">
        <v>66</v>
      </c>
      <c r="N245" t="s">
        <v>162</v>
      </c>
      <c r="T245">
        <v>9</v>
      </c>
      <c r="AN245" t="s">
        <v>67</v>
      </c>
      <c r="AO245" t="s">
        <v>67</v>
      </c>
      <c r="AV245" t="s">
        <v>352</v>
      </c>
    </row>
    <row r="246" spans="2:48" hidden="1" x14ac:dyDescent="0.25">
      <c r="B246" t="str">
        <f>"ifnull("&amp;LEFT(Snow_Columns[[#This Row],[TABLE_NAME]],1) &amp;"."&amp;Snow_Columns[[#This Row],[COLUMN_NAME]]&amp;IF(Snow_Columns[[#This Row],[DATA_TYPE]]= "text",", ''",", 0")&amp;"),"</f>
        <v>ifnull(L.ROW_COUNT, 0),</v>
      </c>
      <c r="C246" t="str">
        <f>LEFT(Snow_Columns[[#This Row],[TABLE_NAME]],1) &amp;"."&amp;Snow_Columns[[#This Row],[COLUMN_NAME]]&amp; " = " &amp; LEFT(Snow_Columns[[#This Row],[TABLE_NAME]],1) &amp; "s."&amp;Snow_Columns[[#This Row],[COLUMN_NAME]]&amp; IF(Snow_Columns[[#This Row],[TABLE_NAME]]=I247, ", ", "")</f>
        <v xml:space="preserve">L.ROW_COUNT = Ls.ROW_COUNT, </v>
      </c>
      <c r="D246" t="str">
        <f>Snow_Columns[[#This Row],[COLUMN_NAME]]&amp; IF(Snow_Columns[[#This Row],[TABLE_NAME]]=I247, ", ", "")</f>
        <v xml:space="preserve">ROW_COUNT, </v>
      </c>
      <c r="E246" t="str">
        <f>LEFT(Snow_Columns[[#This Row],[TABLE_NAME]],1)&amp;"."&amp;Snow_Columns[[#This Row],[COLUMN_NAME]]&amp; IF(Snow_Columns[[#This Row],[TABLE_NAME]]=I247, ", ", "")</f>
        <v xml:space="preserve">L.ROW_COUNT, </v>
      </c>
      <c r="F246" t="str">
        <f>LEFT(Snow_Columns[[#This Row],[TABLE_NAME]],1)&amp;"s."&amp;Snow_Columns[[#This Row],[COLUMN_NAME]]&amp; IF(Snow_Columns[[#This Row],[TABLE_NAME]]=I247, ", ", "")</f>
        <v xml:space="preserve">Ls.ROW_COUNT, </v>
      </c>
      <c r="G246" t="s">
        <v>589</v>
      </c>
      <c r="H246" t="s">
        <v>63</v>
      </c>
      <c r="I246" t="s">
        <v>86</v>
      </c>
      <c r="J246" t="s">
        <v>48</v>
      </c>
      <c r="K246">
        <v>6</v>
      </c>
      <c r="M246" t="s">
        <v>66</v>
      </c>
      <c r="N246" t="s">
        <v>150</v>
      </c>
      <c r="Q246">
        <v>9</v>
      </c>
      <c r="R246">
        <v>10</v>
      </c>
      <c r="S246">
        <v>0</v>
      </c>
      <c r="AN246" t="s">
        <v>67</v>
      </c>
      <c r="AO246" t="s">
        <v>67</v>
      </c>
      <c r="AV246" t="s">
        <v>430</v>
      </c>
    </row>
    <row r="247" spans="2:48" hidden="1" x14ac:dyDescent="0.25">
      <c r="B247" t="str">
        <f>"ifnull("&amp;LEFT(Snow_Columns[[#This Row],[TABLE_NAME]],1) &amp;"."&amp;Snow_Columns[[#This Row],[COLUMN_NAME]]&amp;IF(Snow_Columns[[#This Row],[DATA_TYPE]]= "text",", ''",", 0")&amp;"),"</f>
        <v>ifnull(L.ROW_PARSED, 0),</v>
      </c>
      <c r="C247" t="str">
        <f>LEFT(Snow_Columns[[#This Row],[TABLE_NAME]],1) &amp;"."&amp;Snow_Columns[[#This Row],[COLUMN_NAME]]&amp; " = " &amp; LEFT(Snow_Columns[[#This Row],[TABLE_NAME]],1) &amp; "s."&amp;Snow_Columns[[#This Row],[COLUMN_NAME]]&amp; IF(Snow_Columns[[#This Row],[TABLE_NAME]]=I248, ", ", "")</f>
        <v xml:space="preserve">L.ROW_PARSED = Ls.ROW_PARSED, </v>
      </c>
      <c r="D247" t="str">
        <f>Snow_Columns[[#This Row],[COLUMN_NAME]]&amp; IF(Snow_Columns[[#This Row],[TABLE_NAME]]=I248, ", ", "")</f>
        <v xml:space="preserve">ROW_PARSED, </v>
      </c>
      <c r="E247" t="str">
        <f>LEFT(Snow_Columns[[#This Row],[TABLE_NAME]],1)&amp;"."&amp;Snow_Columns[[#This Row],[COLUMN_NAME]]&amp; IF(Snow_Columns[[#This Row],[TABLE_NAME]]=I248, ", ", "")</f>
        <v xml:space="preserve">L.ROW_PARSED, </v>
      </c>
      <c r="F247" t="str">
        <f>LEFT(Snow_Columns[[#This Row],[TABLE_NAME]],1)&amp;"s."&amp;Snow_Columns[[#This Row],[COLUMN_NAME]]&amp; IF(Snow_Columns[[#This Row],[TABLE_NAME]]=I248, ", ", "")</f>
        <v xml:space="preserve">Ls.ROW_PARSED, </v>
      </c>
      <c r="G247" t="s">
        <v>589</v>
      </c>
      <c r="H247" t="s">
        <v>63</v>
      </c>
      <c r="I247" t="s">
        <v>86</v>
      </c>
      <c r="J247" t="s">
        <v>431</v>
      </c>
      <c r="K247">
        <v>7</v>
      </c>
      <c r="M247" t="s">
        <v>66</v>
      </c>
      <c r="N247" t="s">
        <v>150</v>
      </c>
      <c r="Q247">
        <v>9</v>
      </c>
      <c r="R247">
        <v>10</v>
      </c>
      <c r="S247">
        <v>0</v>
      </c>
      <c r="AN247" t="s">
        <v>67</v>
      </c>
      <c r="AO247" t="s">
        <v>67</v>
      </c>
      <c r="AV247" t="s">
        <v>432</v>
      </c>
    </row>
    <row r="248" spans="2:48" hidden="1" x14ac:dyDescent="0.25">
      <c r="B248" t="str">
        <f>"ifnull("&amp;LEFT(Snow_Columns[[#This Row],[TABLE_NAME]],1) &amp;"."&amp;Snow_Columns[[#This Row],[COLUMN_NAME]]&amp;IF(Snow_Columns[[#This Row],[DATA_TYPE]]= "text",", ''",", 0")&amp;"),"</f>
        <v>ifnull(L.SCHEMA_NAME, ''),</v>
      </c>
      <c r="C248" t="str">
        <f>LEFT(Snow_Columns[[#This Row],[TABLE_NAME]],1) &amp;"."&amp;Snow_Columns[[#This Row],[COLUMN_NAME]]&amp; " = " &amp; LEFT(Snow_Columns[[#This Row],[TABLE_NAME]],1) &amp; "s."&amp;Snow_Columns[[#This Row],[COLUMN_NAME]]&amp; IF(Snow_Columns[[#This Row],[TABLE_NAME]]=I249, ", ", "")</f>
        <v xml:space="preserve">L.SCHEMA_NAME = Ls.SCHEMA_NAME, </v>
      </c>
      <c r="D248" t="str">
        <f>Snow_Columns[[#This Row],[COLUMN_NAME]]&amp; IF(Snow_Columns[[#This Row],[TABLE_NAME]]=I249, ", ", "")</f>
        <v xml:space="preserve">SCHEMA_NAME, </v>
      </c>
      <c r="E248" t="str">
        <f>LEFT(Snow_Columns[[#This Row],[TABLE_NAME]],1)&amp;"."&amp;Snow_Columns[[#This Row],[COLUMN_NAME]]&amp; IF(Snow_Columns[[#This Row],[TABLE_NAME]]=I249, ", ", "")</f>
        <v xml:space="preserve">L.SCHEMA_NAME, </v>
      </c>
      <c r="F248" t="str">
        <f>LEFT(Snow_Columns[[#This Row],[TABLE_NAME]],1)&amp;"s."&amp;Snow_Columns[[#This Row],[COLUMN_NAME]]&amp; IF(Snow_Columns[[#This Row],[TABLE_NAME]]=I249, ", ", "")</f>
        <v xml:space="preserve">Ls.SCHEMA_NAME, </v>
      </c>
      <c r="G248" t="s">
        <v>589</v>
      </c>
      <c r="H248" t="s">
        <v>63</v>
      </c>
      <c r="I248" t="s">
        <v>86</v>
      </c>
      <c r="J248" t="s">
        <v>437</v>
      </c>
      <c r="K248">
        <v>1</v>
      </c>
      <c r="M248" t="s">
        <v>67</v>
      </c>
      <c r="N248" t="s">
        <v>147</v>
      </c>
      <c r="O248">
        <v>16777216</v>
      </c>
      <c r="P248">
        <v>16777216</v>
      </c>
      <c r="AN248" t="s">
        <v>67</v>
      </c>
      <c r="AO248" t="s">
        <v>67</v>
      </c>
      <c r="AV248" t="s">
        <v>439</v>
      </c>
    </row>
    <row r="249" spans="2:48" hidden="1" x14ac:dyDescent="0.25">
      <c r="B249" t="str">
        <f>"ifnull("&amp;LEFT(Snow_Columns[[#This Row],[TABLE_NAME]],1) &amp;"."&amp;Snow_Columns[[#This Row],[COLUMN_NAME]]&amp;IF(Snow_Columns[[#This Row],[DATA_TYPE]]= "text",", ''",", 0")&amp;"),"</f>
        <v>ifnull(L.STATUS, ''),</v>
      </c>
      <c r="C249" t="str">
        <f>LEFT(Snow_Columns[[#This Row],[TABLE_NAME]],1) &amp;"."&amp;Snow_Columns[[#This Row],[COLUMN_NAME]]&amp; " = " &amp; LEFT(Snow_Columns[[#This Row],[TABLE_NAME]],1) &amp; "s."&amp;Snow_Columns[[#This Row],[COLUMN_NAME]]&amp; IF(Snow_Columns[[#This Row],[TABLE_NAME]]=I250, ", ", "")</f>
        <v xml:space="preserve">L.STATUS = Ls.STATUS, </v>
      </c>
      <c r="D249" t="str">
        <f>Snow_Columns[[#This Row],[COLUMN_NAME]]&amp; IF(Snow_Columns[[#This Row],[TABLE_NAME]]=I250, ", ", "")</f>
        <v xml:space="preserve">STATUS, </v>
      </c>
      <c r="E249" t="str">
        <f>LEFT(Snow_Columns[[#This Row],[TABLE_NAME]],1)&amp;"."&amp;Snow_Columns[[#This Row],[COLUMN_NAME]]&amp; IF(Snow_Columns[[#This Row],[TABLE_NAME]]=I250, ", ", "")</f>
        <v xml:space="preserve">L.STATUS, </v>
      </c>
      <c r="F249" t="str">
        <f>LEFT(Snow_Columns[[#This Row],[TABLE_NAME]],1)&amp;"s."&amp;Snow_Columns[[#This Row],[COLUMN_NAME]]&amp; IF(Snow_Columns[[#This Row],[TABLE_NAME]]=I250, ", ", "")</f>
        <v xml:space="preserve">Ls.STATUS, </v>
      </c>
      <c r="G249" t="s">
        <v>589</v>
      </c>
      <c r="H249" t="s">
        <v>63</v>
      </c>
      <c r="I249" t="s">
        <v>86</v>
      </c>
      <c r="J249" t="s">
        <v>470</v>
      </c>
      <c r="K249">
        <v>5</v>
      </c>
      <c r="M249" t="s">
        <v>67</v>
      </c>
      <c r="N249" t="s">
        <v>147</v>
      </c>
      <c r="O249">
        <v>16777216</v>
      </c>
      <c r="P249">
        <v>16777216</v>
      </c>
      <c r="AN249" t="s">
        <v>67</v>
      </c>
      <c r="AO249" t="s">
        <v>67</v>
      </c>
      <c r="AV249" t="s">
        <v>471</v>
      </c>
    </row>
    <row r="250" spans="2:48" hidden="1" x14ac:dyDescent="0.25">
      <c r="B250" t="str">
        <f>"ifnull("&amp;LEFT(Snow_Columns[[#This Row],[TABLE_NAME]],1) &amp;"."&amp;Snow_Columns[[#This Row],[COLUMN_NAME]]&amp;IF(Snow_Columns[[#This Row],[DATA_TYPE]]= "text",", ''",", 0")&amp;"),"</f>
        <v>ifnull(L.TABLE_NAME, ''),</v>
      </c>
      <c r="C250" t="str">
        <f>LEFT(Snow_Columns[[#This Row],[TABLE_NAME]],1) &amp;"."&amp;Snow_Columns[[#This Row],[COLUMN_NAME]]&amp; " = " &amp; LEFT(Snow_Columns[[#This Row],[TABLE_NAME]],1) &amp; "s."&amp;Snow_Columns[[#This Row],[COLUMN_NAME]]&amp; IF(Snow_Columns[[#This Row],[TABLE_NAME]]=I251, ", ", "")</f>
        <v>L.TABLE_NAME = Ls.TABLE_NAME</v>
      </c>
      <c r="D250" t="str">
        <f>Snow_Columns[[#This Row],[COLUMN_NAME]]&amp; IF(Snow_Columns[[#This Row],[TABLE_NAME]]=I251, ", ", "")</f>
        <v>TABLE_NAME</v>
      </c>
      <c r="E250" t="str">
        <f>LEFT(Snow_Columns[[#This Row],[TABLE_NAME]],1)&amp;"."&amp;Snow_Columns[[#This Row],[COLUMN_NAME]]&amp; IF(Snow_Columns[[#This Row],[TABLE_NAME]]=I251, ", ", "")</f>
        <v>L.TABLE_NAME</v>
      </c>
      <c r="F250" t="str">
        <f>LEFT(Snow_Columns[[#This Row],[TABLE_NAME]],1)&amp;"s."&amp;Snow_Columns[[#This Row],[COLUMN_NAME]]&amp; IF(Snow_Columns[[#This Row],[TABLE_NAME]]=I251, ", ", "")</f>
        <v>Ls.TABLE_NAME</v>
      </c>
      <c r="G250" t="s">
        <v>589</v>
      </c>
      <c r="H250" t="s">
        <v>63</v>
      </c>
      <c r="I250" t="s">
        <v>86</v>
      </c>
      <c r="J250" t="s">
        <v>6</v>
      </c>
      <c r="K250">
        <v>3</v>
      </c>
      <c r="M250" t="s">
        <v>67</v>
      </c>
      <c r="N250" t="s">
        <v>147</v>
      </c>
      <c r="O250">
        <v>16777216</v>
      </c>
      <c r="P250">
        <v>16777216</v>
      </c>
      <c r="AN250" t="s">
        <v>67</v>
      </c>
      <c r="AO250" t="s">
        <v>67</v>
      </c>
      <c r="AV250" t="s">
        <v>487</v>
      </c>
    </row>
    <row r="251" spans="2:48" hidden="1" x14ac:dyDescent="0.25">
      <c r="B251" t="str">
        <f>"ifnull("&amp;LEFT(Snow_Columns[[#This Row],[TABLE_NAME]],1) &amp;"."&amp;Snow_Columns[[#This Row],[COLUMN_NAME]]&amp;IF(Snow_Columns[[#This Row],[DATA_TYPE]]= "text",", ''",", 0")&amp;"),"</f>
        <v>ifnull(N.CODE, ''),</v>
      </c>
      <c r="C251" t="str">
        <f>LEFT(Snow_Columns[[#This Row],[TABLE_NAME]],1) &amp;"."&amp;Snow_Columns[[#This Row],[COLUMN_NAME]]&amp; " = " &amp; LEFT(Snow_Columns[[#This Row],[TABLE_NAME]],1) &amp; "s."&amp;Snow_Columns[[#This Row],[COLUMN_NAME]]&amp; IF(Snow_Columns[[#This Row],[TABLE_NAME]]=I252, ", ", "")</f>
        <v xml:space="preserve">N.CODE = Ns.CODE, </v>
      </c>
      <c r="D251" t="str">
        <f>Snow_Columns[[#This Row],[COLUMN_NAME]]&amp; IF(Snow_Columns[[#This Row],[TABLE_NAME]]=I252, ", ", "")</f>
        <v xml:space="preserve">CODE, </v>
      </c>
      <c r="E251" t="str">
        <f>LEFT(Snow_Columns[[#This Row],[TABLE_NAME]],1)&amp;"."&amp;Snow_Columns[[#This Row],[COLUMN_NAME]]&amp; IF(Snow_Columns[[#This Row],[TABLE_NAME]]=I252, ", ", "")</f>
        <v xml:space="preserve">N.CODE, </v>
      </c>
      <c r="F251" t="str">
        <f>LEFT(Snow_Columns[[#This Row],[TABLE_NAME]],1)&amp;"s."&amp;Snow_Columns[[#This Row],[COLUMN_NAME]]&amp; IF(Snow_Columns[[#This Row],[TABLE_NAME]]=I252, ", ", "")</f>
        <v xml:space="preserve">Ns.CODE, </v>
      </c>
      <c r="G251" t="s">
        <v>589</v>
      </c>
      <c r="H251" t="s">
        <v>69</v>
      </c>
      <c r="I251" t="s">
        <v>739</v>
      </c>
      <c r="J251" t="s">
        <v>740</v>
      </c>
      <c r="K251">
        <v>1</v>
      </c>
      <c r="M251" t="s">
        <v>66</v>
      </c>
      <c r="N251" t="s">
        <v>147</v>
      </c>
      <c r="O251">
        <v>255</v>
      </c>
      <c r="P251">
        <v>1020</v>
      </c>
      <c r="AN251" t="s">
        <v>67</v>
      </c>
      <c r="AO251" t="s">
        <v>67</v>
      </c>
    </row>
    <row r="252" spans="2:48" hidden="1" x14ac:dyDescent="0.25">
      <c r="B252" t="str">
        <f>"ifnull("&amp;LEFT(Snow_Columns[[#This Row],[TABLE_NAME]],1) &amp;"."&amp;Snow_Columns[[#This Row],[COLUMN_NAME]]&amp;IF(Snow_Columns[[#This Row],[DATA_TYPE]]= "text",", ''",", 0")&amp;"),"</f>
        <v>ifnull(N.CODE, ''),</v>
      </c>
      <c r="C252" t="str">
        <f>LEFT(Snow_Columns[[#This Row],[TABLE_NAME]],1) &amp;"."&amp;Snow_Columns[[#This Row],[COLUMN_NAME]]&amp; " = " &amp; LEFT(Snow_Columns[[#This Row],[TABLE_NAME]],1) &amp; "s."&amp;Snow_Columns[[#This Row],[COLUMN_NAME]]&amp; IF(Snow_Columns[[#This Row],[TABLE_NAME]]=I253, ", ", "")</f>
        <v xml:space="preserve">N.CODE = Ns.CODE, </v>
      </c>
      <c r="D252" t="str">
        <f>Snow_Columns[[#This Row],[COLUMN_NAME]]&amp; IF(Snow_Columns[[#This Row],[TABLE_NAME]]=I253, ", ", "")</f>
        <v xml:space="preserve">CODE, </v>
      </c>
      <c r="E252" t="str">
        <f>LEFT(Snow_Columns[[#This Row],[TABLE_NAME]],1)&amp;"."&amp;Snow_Columns[[#This Row],[COLUMN_NAME]]&amp; IF(Snow_Columns[[#This Row],[TABLE_NAME]]=I253, ", ", "")</f>
        <v xml:space="preserve">N.CODE, </v>
      </c>
      <c r="F252" t="str">
        <f>LEFT(Snow_Columns[[#This Row],[TABLE_NAME]],1)&amp;"s."&amp;Snow_Columns[[#This Row],[COLUMN_NAME]]&amp; IF(Snow_Columns[[#This Row],[TABLE_NAME]]=I253, ", ", "")</f>
        <v xml:space="preserve">Ns.CODE, </v>
      </c>
      <c r="G252" t="s">
        <v>589</v>
      </c>
      <c r="H252" t="s">
        <v>655</v>
      </c>
      <c r="I252" t="s">
        <v>739</v>
      </c>
      <c r="J252" t="s">
        <v>740</v>
      </c>
      <c r="K252">
        <v>1</v>
      </c>
      <c r="M252" t="s">
        <v>66</v>
      </c>
      <c r="N252" t="s">
        <v>147</v>
      </c>
      <c r="O252">
        <v>255</v>
      </c>
      <c r="P252">
        <v>1020</v>
      </c>
      <c r="AN252" t="s">
        <v>67</v>
      </c>
      <c r="AO252" t="s">
        <v>67</v>
      </c>
    </row>
    <row r="253" spans="2:48" hidden="1" x14ac:dyDescent="0.25">
      <c r="B253" t="str">
        <f>"ifnull("&amp;LEFT(Snow_Columns[[#This Row],[TABLE_NAME]],1) &amp;"."&amp;Snow_Columns[[#This Row],[COLUMN_NAME]]&amp;IF(Snow_Columns[[#This Row],[DATA_TYPE]]= "text",", ''",", 0")&amp;"),"</f>
        <v>ifnull(N.DESCRIPTION, ''),</v>
      </c>
      <c r="C253" t="str">
        <f>LEFT(Snow_Columns[[#This Row],[TABLE_NAME]],1) &amp;"."&amp;Snow_Columns[[#This Row],[COLUMN_NAME]]&amp; " = " &amp; LEFT(Snow_Columns[[#This Row],[TABLE_NAME]],1) &amp; "s."&amp;Snow_Columns[[#This Row],[COLUMN_NAME]]&amp; IF(Snow_Columns[[#This Row],[TABLE_NAME]]=I254, ", ", "")</f>
        <v xml:space="preserve">N.DESCRIPTION = Ns.DESCRIPTION, </v>
      </c>
      <c r="D253" t="str">
        <f>Snow_Columns[[#This Row],[COLUMN_NAME]]&amp; IF(Snow_Columns[[#This Row],[TABLE_NAME]]=I254, ", ", "")</f>
        <v xml:space="preserve">DESCRIPTION, </v>
      </c>
      <c r="E253" t="str">
        <f>LEFT(Snow_Columns[[#This Row],[TABLE_NAME]],1)&amp;"."&amp;Snow_Columns[[#This Row],[COLUMN_NAME]]&amp; IF(Snow_Columns[[#This Row],[TABLE_NAME]]=I254, ", ", "")</f>
        <v xml:space="preserve">N.DESCRIPTION, </v>
      </c>
      <c r="F253" t="str">
        <f>LEFT(Snow_Columns[[#This Row],[TABLE_NAME]],1)&amp;"s."&amp;Snow_Columns[[#This Row],[COLUMN_NAME]]&amp; IF(Snow_Columns[[#This Row],[TABLE_NAME]]=I254, ", ", "")</f>
        <v xml:space="preserve">Ns.DESCRIPTION, </v>
      </c>
      <c r="G253" t="s">
        <v>589</v>
      </c>
      <c r="H253" t="s">
        <v>69</v>
      </c>
      <c r="I253" t="s">
        <v>739</v>
      </c>
      <c r="J253" t="s">
        <v>595</v>
      </c>
      <c r="K253">
        <v>3</v>
      </c>
      <c r="M253" t="s">
        <v>66</v>
      </c>
      <c r="N253" t="s">
        <v>147</v>
      </c>
      <c r="O253">
        <v>16777216</v>
      </c>
      <c r="P253">
        <v>16777216</v>
      </c>
      <c r="AN253" t="s">
        <v>67</v>
      </c>
      <c r="AO253" t="s">
        <v>67</v>
      </c>
    </row>
    <row r="254" spans="2:48" hidden="1" x14ac:dyDescent="0.25">
      <c r="B254" t="str">
        <f>"ifnull("&amp;LEFT(Snow_Columns[[#This Row],[TABLE_NAME]],1) &amp;"."&amp;Snow_Columns[[#This Row],[COLUMN_NAME]]&amp;IF(Snow_Columns[[#This Row],[DATA_TYPE]]= "text",", ''",", 0")&amp;"),"</f>
        <v>ifnull(N.DESCRIPTION, ''),</v>
      </c>
      <c r="C254" t="str">
        <f>LEFT(Snow_Columns[[#This Row],[TABLE_NAME]],1) &amp;"."&amp;Snow_Columns[[#This Row],[COLUMN_NAME]]&amp; " = " &amp; LEFT(Snow_Columns[[#This Row],[TABLE_NAME]],1) &amp; "s."&amp;Snow_Columns[[#This Row],[COLUMN_NAME]]&amp; IF(Snow_Columns[[#This Row],[TABLE_NAME]]=I255, ", ", "")</f>
        <v xml:space="preserve">N.DESCRIPTION = Ns.DESCRIPTION, </v>
      </c>
      <c r="D254" t="str">
        <f>Snow_Columns[[#This Row],[COLUMN_NAME]]&amp; IF(Snow_Columns[[#This Row],[TABLE_NAME]]=I255, ", ", "")</f>
        <v xml:space="preserve">DESCRIPTION, </v>
      </c>
      <c r="E254" t="str">
        <f>LEFT(Snow_Columns[[#This Row],[TABLE_NAME]],1)&amp;"."&amp;Snow_Columns[[#This Row],[COLUMN_NAME]]&amp; IF(Snow_Columns[[#This Row],[TABLE_NAME]]=I255, ", ", "")</f>
        <v xml:space="preserve">N.DESCRIPTION, </v>
      </c>
      <c r="F254" t="str">
        <f>LEFT(Snow_Columns[[#This Row],[TABLE_NAME]],1)&amp;"s."&amp;Snow_Columns[[#This Row],[COLUMN_NAME]]&amp; IF(Snow_Columns[[#This Row],[TABLE_NAME]]=I255, ", ", "")</f>
        <v xml:space="preserve">Ns.DESCRIPTION, </v>
      </c>
      <c r="G254" t="s">
        <v>589</v>
      </c>
      <c r="H254" t="s">
        <v>655</v>
      </c>
      <c r="I254" t="s">
        <v>739</v>
      </c>
      <c r="J254" t="s">
        <v>595</v>
      </c>
      <c r="K254">
        <v>3</v>
      </c>
      <c r="M254" t="s">
        <v>66</v>
      </c>
      <c r="N254" t="s">
        <v>147</v>
      </c>
      <c r="O254">
        <v>16777216</v>
      </c>
      <c r="P254">
        <v>16777216</v>
      </c>
      <c r="AN254" t="s">
        <v>67</v>
      </c>
      <c r="AO254" t="s">
        <v>67</v>
      </c>
    </row>
    <row r="255" spans="2:48" hidden="1" x14ac:dyDescent="0.25">
      <c r="B255" t="str">
        <f>"ifnull("&amp;LEFT(Snow_Columns[[#This Row],[TABLE_NAME]],1) &amp;"."&amp;Snow_Columns[[#This Row],[COLUMN_NAME]]&amp;IF(Snow_Columns[[#This Row],[DATA_TYPE]]= "text",", ''",", 0")&amp;"),"</f>
        <v>ifnull(N.ISLEAF, 0),</v>
      </c>
      <c r="C255" t="str">
        <f>LEFT(Snow_Columns[[#This Row],[TABLE_NAME]],1) &amp;"."&amp;Snow_Columns[[#This Row],[COLUMN_NAME]]&amp; " = " &amp; LEFT(Snow_Columns[[#This Row],[TABLE_NAME]],1) &amp; "s."&amp;Snow_Columns[[#This Row],[COLUMN_NAME]]&amp; IF(Snow_Columns[[#This Row],[TABLE_NAME]]=I256, ", ", "")</f>
        <v xml:space="preserve">N.ISLEAF = Ns.ISLEAF, </v>
      </c>
      <c r="D255" t="str">
        <f>Snow_Columns[[#This Row],[COLUMN_NAME]]&amp; IF(Snow_Columns[[#This Row],[TABLE_NAME]]=I256, ", ", "")</f>
        <v xml:space="preserve">ISLEAF, </v>
      </c>
      <c r="E255" t="str">
        <f>LEFT(Snow_Columns[[#This Row],[TABLE_NAME]],1)&amp;"."&amp;Snow_Columns[[#This Row],[COLUMN_NAME]]&amp; IF(Snow_Columns[[#This Row],[TABLE_NAME]]=I256, ", ", "")</f>
        <v xml:space="preserve">N.ISLEAF, </v>
      </c>
      <c r="F255" t="str">
        <f>LEFT(Snow_Columns[[#This Row],[TABLE_NAME]],1)&amp;"s."&amp;Snow_Columns[[#This Row],[COLUMN_NAME]]&amp; IF(Snow_Columns[[#This Row],[TABLE_NAME]]=I256, ", ", "")</f>
        <v xml:space="preserve">Ns.ISLEAF, </v>
      </c>
      <c r="G255" t="s">
        <v>589</v>
      </c>
      <c r="H255" t="s">
        <v>655</v>
      </c>
      <c r="I255" t="s">
        <v>739</v>
      </c>
      <c r="J255" t="s">
        <v>741</v>
      </c>
      <c r="K255">
        <v>4</v>
      </c>
      <c r="M255" t="s">
        <v>66</v>
      </c>
      <c r="N255" t="s">
        <v>150</v>
      </c>
      <c r="Q255">
        <v>1</v>
      </c>
      <c r="R255">
        <v>10</v>
      </c>
      <c r="S255">
        <v>0</v>
      </c>
      <c r="AN255" t="s">
        <v>67</v>
      </c>
      <c r="AO255" t="s">
        <v>67</v>
      </c>
    </row>
    <row r="256" spans="2:48" hidden="1" x14ac:dyDescent="0.25">
      <c r="B256" t="str">
        <f>"ifnull("&amp;LEFT(Snow_Columns[[#This Row],[TABLE_NAME]],1) &amp;"."&amp;Snow_Columns[[#This Row],[COLUMN_NAME]]&amp;IF(Snow_Columns[[#This Row],[DATA_TYPE]]= "text",", ''",", 0")&amp;"),"</f>
        <v>ifnull(N.TITLE, ''),</v>
      </c>
      <c r="C256" t="str">
        <f>LEFT(Snow_Columns[[#This Row],[TABLE_NAME]],1) &amp;"."&amp;Snow_Columns[[#This Row],[COLUMN_NAME]]&amp; " = " &amp; LEFT(Snow_Columns[[#This Row],[TABLE_NAME]],1) &amp; "s."&amp;Snow_Columns[[#This Row],[COLUMN_NAME]]&amp; IF(Snow_Columns[[#This Row],[TABLE_NAME]]=I257, ", ", "")</f>
        <v xml:space="preserve">N.TITLE = Ns.TITLE, </v>
      </c>
      <c r="D256" t="str">
        <f>Snow_Columns[[#This Row],[COLUMN_NAME]]&amp; IF(Snow_Columns[[#This Row],[TABLE_NAME]]=I257, ", ", "")</f>
        <v xml:space="preserve">TITLE, </v>
      </c>
      <c r="E256" t="str">
        <f>LEFT(Snow_Columns[[#This Row],[TABLE_NAME]],1)&amp;"."&amp;Snow_Columns[[#This Row],[COLUMN_NAME]]&amp; IF(Snow_Columns[[#This Row],[TABLE_NAME]]=I257, ", ", "")</f>
        <v xml:space="preserve">N.TITLE, </v>
      </c>
      <c r="F256" t="str">
        <f>LEFT(Snow_Columns[[#This Row],[TABLE_NAME]],1)&amp;"s."&amp;Snow_Columns[[#This Row],[COLUMN_NAME]]&amp; IF(Snow_Columns[[#This Row],[TABLE_NAME]]=I257, ", ", "")</f>
        <v xml:space="preserve">Ns.TITLE, </v>
      </c>
      <c r="G256" t="s">
        <v>589</v>
      </c>
      <c r="H256" t="s">
        <v>655</v>
      </c>
      <c r="I256" t="s">
        <v>739</v>
      </c>
      <c r="J256" t="s">
        <v>596</v>
      </c>
      <c r="K256">
        <v>2</v>
      </c>
      <c r="M256" t="s">
        <v>66</v>
      </c>
      <c r="N256" t="s">
        <v>147</v>
      </c>
      <c r="O256">
        <v>255</v>
      </c>
      <c r="P256">
        <v>1020</v>
      </c>
      <c r="AN256" t="s">
        <v>67</v>
      </c>
      <c r="AO256" t="s">
        <v>67</v>
      </c>
    </row>
    <row r="257" spans="2:48" hidden="1" x14ac:dyDescent="0.25">
      <c r="B257" t="str">
        <f>"ifnull("&amp;LEFT(Snow_Columns[[#This Row],[TABLE_NAME]],1) &amp;"."&amp;Snow_Columns[[#This Row],[COLUMN_NAME]]&amp;IF(Snow_Columns[[#This Row],[DATA_TYPE]]= "text",", ''",", 0")&amp;"),"</f>
        <v>ifnull(N.TITLE, ''),</v>
      </c>
      <c r="C257" t="str">
        <f>LEFT(Snow_Columns[[#This Row],[TABLE_NAME]],1) &amp;"."&amp;Snow_Columns[[#This Row],[COLUMN_NAME]]&amp; " = " &amp; LEFT(Snow_Columns[[#This Row],[TABLE_NAME]],1) &amp; "s."&amp;Snow_Columns[[#This Row],[COLUMN_NAME]]&amp; IF(Snow_Columns[[#This Row],[TABLE_NAME]]=I258, ", ", "")</f>
        <v>N.TITLE = Ns.TITLE</v>
      </c>
      <c r="D257" t="str">
        <f>Snow_Columns[[#This Row],[COLUMN_NAME]]&amp; IF(Snow_Columns[[#This Row],[TABLE_NAME]]=I258, ", ", "")</f>
        <v>TITLE</v>
      </c>
      <c r="E257" t="str">
        <f>LEFT(Snow_Columns[[#This Row],[TABLE_NAME]],1)&amp;"."&amp;Snow_Columns[[#This Row],[COLUMN_NAME]]&amp; IF(Snow_Columns[[#This Row],[TABLE_NAME]]=I258, ", ", "")</f>
        <v>N.TITLE</v>
      </c>
      <c r="F257" t="str">
        <f>LEFT(Snow_Columns[[#This Row],[TABLE_NAME]],1)&amp;"s."&amp;Snow_Columns[[#This Row],[COLUMN_NAME]]&amp; IF(Snow_Columns[[#This Row],[TABLE_NAME]]=I258, ", ", "")</f>
        <v>Ns.TITLE</v>
      </c>
      <c r="G257" t="s">
        <v>589</v>
      </c>
      <c r="H257" t="s">
        <v>69</v>
      </c>
      <c r="I257" t="s">
        <v>739</v>
      </c>
      <c r="J257" t="s">
        <v>596</v>
      </c>
      <c r="K257">
        <v>2</v>
      </c>
      <c r="M257" t="s">
        <v>66</v>
      </c>
      <c r="N257" t="s">
        <v>147</v>
      </c>
      <c r="O257">
        <v>255</v>
      </c>
      <c r="P257">
        <v>1020</v>
      </c>
      <c r="AN257" t="s">
        <v>67</v>
      </c>
      <c r="AO257" t="s">
        <v>67</v>
      </c>
    </row>
    <row r="258" spans="2:48" hidden="1" x14ac:dyDescent="0.25">
      <c r="B258" t="str">
        <f>"ifnull("&amp;LEFT(Snow_Columns[[#This Row],[TABLE_NAME]],1) &amp;"."&amp;Snow_Columns[[#This Row],[COLUMN_NAME]]&amp;IF(Snow_Columns[[#This Row],[DATA_TYPE]]= "text",", ''",", 0")&amp;"),"</f>
        <v>ifnull(O.CREATED, 0),</v>
      </c>
      <c r="C258" t="str">
        <f>LEFT(Snow_Columns[[#This Row],[TABLE_NAME]],1) &amp;"."&amp;Snow_Columns[[#This Row],[COLUMN_NAME]]&amp; " = " &amp; LEFT(Snow_Columns[[#This Row],[TABLE_NAME]],1) &amp; "s."&amp;Snow_Columns[[#This Row],[COLUMN_NAME]]&amp; IF(Snow_Columns[[#This Row],[TABLE_NAME]]=I259, ", ", "")</f>
        <v xml:space="preserve">O.CREATED = Os.CREATED, </v>
      </c>
      <c r="D258" t="str">
        <f>Snow_Columns[[#This Row],[COLUMN_NAME]]&amp; IF(Snow_Columns[[#This Row],[TABLE_NAME]]=I259, ", ", "")</f>
        <v xml:space="preserve">CREATED, </v>
      </c>
      <c r="E258" t="str">
        <f>LEFT(Snow_Columns[[#This Row],[TABLE_NAME]],1)&amp;"."&amp;Snow_Columns[[#This Row],[COLUMN_NAME]]&amp; IF(Snow_Columns[[#This Row],[TABLE_NAME]]=I259, ", ", "")</f>
        <v xml:space="preserve">O.CREATED, </v>
      </c>
      <c r="F258" t="str">
        <f>LEFT(Snow_Columns[[#This Row],[TABLE_NAME]],1)&amp;"s."&amp;Snow_Columns[[#This Row],[COLUMN_NAME]]&amp; IF(Snow_Columns[[#This Row],[TABLE_NAME]]=I259, ", ", "")</f>
        <v xml:space="preserve">Os.CREATED, </v>
      </c>
      <c r="G258" t="s">
        <v>589</v>
      </c>
      <c r="H258" t="s">
        <v>63</v>
      </c>
      <c r="I258" t="s">
        <v>88</v>
      </c>
      <c r="J258" t="s">
        <v>59</v>
      </c>
      <c r="K258">
        <v>9</v>
      </c>
      <c r="M258" t="s">
        <v>66</v>
      </c>
      <c r="N258" t="s">
        <v>162</v>
      </c>
      <c r="T258">
        <v>9</v>
      </c>
      <c r="AN258" t="s">
        <v>67</v>
      </c>
      <c r="AO258" t="s">
        <v>67</v>
      </c>
      <c r="AV258" t="s">
        <v>210</v>
      </c>
    </row>
    <row r="259" spans="2:48" hidden="1" x14ac:dyDescent="0.25">
      <c r="B259" t="str">
        <f>"ifnull("&amp;LEFT(Snow_Columns[[#This Row],[TABLE_NAME]],1) &amp;"."&amp;Snow_Columns[[#This Row],[COLUMN_NAME]]&amp;IF(Snow_Columns[[#This Row],[DATA_TYPE]]= "text",", ''",", 0")&amp;"),"</f>
        <v>ifnull(O.GRANTEE, ''),</v>
      </c>
      <c r="C259" t="str">
        <f>LEFT(Snow_Columns[[#This Row],[TABLE_NAME]],1) &amp;"."&amp;Snow_Columns[[#This Row],[COLUMN_NAME]]&amp; " = " &amp; LEFT(Snow_Columns[[#This Row],[TABLE_NAME]],1) &amp; "s."&amp;Snow_Columns[[#This Row],[COLUMN_NAME]]&amp; IF(Snow_Columns[[#This Row],[TABLE_NAME]]=I260, ", ", "")</f>
        <v xml:space="preserve">O.GRANTEE = Os.GRANTEE, </v>
      </c>
      <c r="D259" t="str">
        <f>Snow_Columns[[#This Row],[COLUMN_NAME]]&amp; IF(Snow_Columns[[#This Row],[TABLE_NAME]]=I260, ", ", "")</f>
        <v xml:space="preserve">GRANTEE, </v>
      </c>
      <c r="E259" t="str">
        <f>LEFT(Snow_Columns[[#This Row],[TABLE_NAME]],1)&amp;"."&amp;Snow_Columns[[#This Row],[COLUMN_NAME]]&amp; IF(Snow_Columns[[#This Row],[TABLE_NAME]]=I260, ", ", "")</f>
        <v xml:space="preserve">O.GRANTEE, </v>
      </c>
      <c r="F259" t="str">
        <f>LEFT(Snow_Columns[[#This Row],[TABLE_NAME]],1)&amp;"s."&amp;Snow_Columns[[#This Row],[COLUMN_NAME]]&amp; IF(Snow_Columns[[#This Row],[TABLE_NAME]]=I260, ", ", "")</f>
        <v xml:space="preserve">Os.GRANTEE, </v>
      </c>
      <c r="G259" t="s">
        <v>589</v>
      </c>
      <c r="H259" t="s">
        <v>63</v>
      </c>
      <c r="I259" t="s">
        <v>88</v>
      </c>
      <c r="J259" t="s">
        <v>292</v>
      </c>
      <c r="K259">
        <v>2</v>
      </c>
      <c r="M259" t="s">
        <v>67</v>
      </c>
      <c r="N259" t="s">
        <v>147</v>
      </c>
      <c r="O259">
        <v>16777216</v>
      </c>
      <c r="P259">
        <v>16777216</v>
      </c>
      <c r="AN259" t="s">
        <v>67</v>
      </c>
      <c r="AO259" t="s">
        <v>67</v>
      </c>
      <c r="AV259" t="s">
        <v>294</v>
      </c>
    </row>
    <row r="260" spans="2:48" hidden="1" x14ac:dyDescent="0.25">
      <c r="B260" t="str">
        <f>"ifnull("&amp;LEFT(Snow_Columns[[#This Row],[TABLE_NAME]],1) &amp;"."&amp;Snow_Columns[[#This Row],[COLUMN_NAME]]&amp;IF(Snow_Columns[[#This Row],[DATA_TYPE]]= "text",", ''",", 0")&amp;"),"</f>
        <v>ifnull(O.GRANTOR, ''),</v>
      </c>
      <c r="C260" t="str">
        <f>LEFT(Snow_Columns[[#This Row],[TABLE_NAME]],1) &amp;"."&amp;Snow_Columns[[#This Row],[COLUMN_NAME]]&amp; " = " &amp; LEFT(Snow_Columns[[#This Row],[TABLE_NAME]],1) &amp; "s."&amp;Snow_Columns[[#This Row],[COLUMN_NAME]]&amp; IF(Snow_Columns[[#This Row],[TABLE_NAME]]=I261, ", ", "")</f>
        <v xml:space="preserve">O.GRANTOR = Os.GRANTOR, </v>
      </c>
      <c r="D260" t="str">
        <f>Snow_Columns[[#This Row],[COLUMN_NAME]]&amp; IF(Snow_Columns[[#This Row],[TABLE_NAME]]=I261, ", ", "")</f>
        <v xml:space="preserve">GRANTOR, </v>
      </c>
      <c r="E260" t="str">
        <f>LEFT(Snow_Columns[[#This Row],[TABLE_NAME]],1)&amp;"."&amp;Snow_Columns[[#This Row],[COLUMN_NAME]]&amp; IF(Snow_Columns[[#This Row],[TABLE_NAME]]=I261, ", ", "")</f>
        <v xml:space="preserve">O.GRANTOR, </v>
      </c>
      <c r="F260" t="str">
        <f>LEFT(Snow_Columns[[#This Row],[TABLE_NAME]],1)&amp;"s."&amp;Snow_Columns[[#This Row],[COLUMN_NAME]]&amp; IF(Snow_Columns[[#This Row],[TABLE_NAME]]=I261, ", ", "")</f>
        <v xml:space="preserve">Os.GRANTOR, </v>
      </c>
      <c r="G260" t="s">
        <v>589</v>
      </c>
      <c r="H260" t="s">
        <v>63</v>
      </c>
      <c r="I260" t="s">
        <v>88</v>
      </c>
      <c r="J260" t="s">
        <v>297</v>
      </c>
      <c r="K260">
        <v>1</v>
      </c>
      <c r="M260" t="s">
        <v>67</v>
      </c>
      <c r="N260" t="s">
        <v>147</v>
      </c>
      <c r="O260">
        <v>16777216</v>
      </c>
      <c r="P260">
        <v>16777216</v>
      </c>
      <c r="AN260" t="s">
        <v>67</v>
      </c>
      <c r="AO260" t="s">
        <v>67</v>
      </c>
      <c r="AV260" t="s">
        <v>298</v>
      </c>
    </row>
    <row r="261" spans="2:48" hidden="1" x14ac:dyDescent="0.25">
      <c r="B261" t="str">
        <f>"ifnull("&amp;LEFT(Snow_Columns[[#This Row],[TABLE_NAME]],1) &amp;"."&amp;Snow_Columns[[#This Row],[COLUMN_NAME]]&amp;IF(Snow_Columns[[#This Row],[DATA_TYPE]]= "text",", ''",", 0")&amp;"),"</f>
        <v>ifnull(O.IS_GRANTABLE, ''),</v>
      </c>
      <c r="C261" t="str">
        <f>LEFT(Snow_Columns[[#This Row],[TABLE_NAME]],1) &amp;"."&amp;Snow_Columns[[#This Row],[COLUMN_NAME]]&amp; " = " &amp; LEFT(Snow_Columns[[#This Row],[TABLE_NAME]],1) &amp; "s."&amp;Snow_Columns[[#This Row],[COLUMN_NAME]]&amp; IF(Snow_Columns[[#This Row],[TABLE_NAME]]=I262, ", ", "")</f>
        <v xml:space="preserve">O.IS_GRANTABLE = Os.IS_GRANTABLE, </v>
      </c>
      <c r="D261" t="str">
        <f>Snow_Columns[[#This Row],[COLUMN_NAME]]&amp; IF(Snow_Columns[[#This Row],[TABLE_NAME]]=I262, ", ", "")</f>
        <v xml:space="preserve">IS_GRANTABLE, </v>
      </c>
      <c r="E261" t="str">
        <f>LEFT(Snow_Columns[[#This Row],[TABLE_NAME]],1)&amp;"."&amp;Snow_Columns[[#This Row],[COLUMN_NAME]]&amp; IF(Snow_Columns[[#This Row],[TABLE_NAME]]=I262, ", ", "")</f>
        <v xml:space="preserve">O.IS_GRANTABLE, </v>
      </c>
      <c r="F261" t="str">
        <f>LEFT(Snow_Columns[[#This Row],[TABLE_NAME]],1)&amp;"s."&amp;Snow_Columns[[#This Row],[COLUMN_NAME]]&amp; IF(Snow_Columns[[#This Row],[TABLE_NAME]]=I262, ", ", "")</f>
        <v xml:space="preserve">Os.IS_GRANTABLE, </v>
      </c>
      <c r="G261" t="s">
        <v>589</v>
      </c>
      <c r="H261" t="s">
        <v>63</v>
      </c>
      <c r="I261" t="s">
        <v>88</v>
      </c>
      <c r="J261" t="s">
        <v>320</v>
      </c>
      <c r="K261">
        <v>8</v>
      </c>
      <c r="M261" t="s">
        <v>66</v>
      </c>
      <c r="N261" t="s">
        <v>147</v>
      </c>
      <c r="O261">
        <v>3</v>
      </c>
      <c r="P261">
        <v>12</v>
      </c>
      <c r="AN261" t="s">
        <v>67</v>
      </c>
      <c r="AO261" t="s">
        <v>67</v>
      </c>
      <c r="AV261" t="s">
        <v>321</v>
      </c>
    </row>
    <row r="262" spans="2:48" hidden="1" x14ac:dyDescent="0.25">
      <c r="B262" t="str">
        <f>"ifnull("&amp;LEFT(Snow_Columns[[#This Row],[TABLE_NAME]],1) &amp;"."&amp;Snow_Columns[[#This Row],[COLUMN_NAME]]&amp;IF(Snow_Columns[[#This Row],[DATA_TYPE]]= "text",", ''",", 0")&amp;"),"</f>
        <v>ifnull(O.OBJECT_CATALOG, ''),</v>
      </c>
      <c r="C262" t="str">
        <f>LEFT(Snow_Columns[[#This Row],[TABLE_NAME]],1) &amp;"."&amp;Snow_Columns[[#This Row],[COLUMN_NAME]]&amp; " = " &amp; LEFT(Snow_Columns[[#This Row],[TABLE_NAME]],1) &amp; "s."&amp;Snow_Columns[[#This Row],[COLUMN_NAME]]&amp; IF(Snow_Columns[[#This Row],[TABLE_NAME]]=I263, ", ", "")</f>
        <v xml:space="preserve">O.OBJECT_CATALOG = Os.OBJECT_CATALOG, </v>
      </c>
      <c r="D262" t="str">
        <f>Snow_Columns[[#This Row],[COLUMN_NAME]]&amp; IF(Snow_Columns[[#This Row],[TABLE_NAME]]=I263, ", ", "")</f>
        <v xml:space="preserve">OBJECT_CATALOG, </v>
      </c>
      <c r="E262" t="str">
        <f>LEFT(Snow_Columns[[#This Row],[TABLE_NAME]],1)&amp;"."&amp;Snow_Columns[[#This Row],[COLUMN_NAME]]&amp; IF(Snow_Columns[[#This Row],[TABLE_NAME]]=I263, ", ", "")</f>
        <v xml:space="preserve">O.OBJECT_CATALOG, </v>
      </c>
      <c r="F262" t="str">
        <f>LEFT(Snow_Columns[[#This Row],[TABLE_NAME]],1)&amp;"s."&amp;Snow_Columns[[#This Row],[COLUMN_NAME]]&amp; IF(Snow_Columns[[#This Row],[TABLE_NAME]]=I263, ", ", "")</f>
        <v xml:space="preserve">Os.OBJECT_CATALOG, </v>
      </c>
      <c r="G262" t="s">
        <v>589</v>
      </c>
      <c r="H262" t="s">
        <v>63</v>
      </c>
      <c r="I262" t="s">
        <v>88</v>
      </c>
      <c r="J262" t="s">
        <v>376</v>
      </c>
      <c r="K262">
        <v>3</v>
      </c>
      <c r="M262" t="s">
        <v>67</v>
      </c>
      <c r="N262" t="s">
        <v>147</v>
      </c>
      <c r="O262">
        <v>16777216</v>
      </c>
      <c r="P262">
        <v>16777216</v>
      </c>
      <c r="AN262" t="s">
        <v>67</v>
      </c>
      <c r="AO262" t="s">
        <v>67</v>
      </c>
      <c r="AV262" t="s">
        <v>377</v>
      </c>
    </row>
    <row r="263" spans="2:48" hidden="1" x14ac:dyDescent="0.25">
      <c r="B263" t="str">
        <f>"ifnull("&amp;LEFT(Snow_Columns[[#This Row],[TABLE_NAME]],1) &amp;"."&amp;Snow_Columns[[#This Row],[COLUMN_NAME]]&amp;IF(Snow_Columns[[#This Row],[DATA_TYPE]]= "text",", ''",", 0")&amp;"),"</f>
        <v>ifnull(O.OBJECT_NAME, ''),</v>
      </c>
      <c r="C263" t="str">
        <f>LEFT(Snow_Columns[[#This Row],[TABLE_NAME]],1) &amp;"."&amp;Snow_Columns[[#This Row],[COLUMN_NAME]]&amp; " = " &amp; LEFT(Snow_Columns[[#This Row],[TABLE_NAME]],1) &amp; "s."&amp;Snow_Columns[[#This Row],[COLUMN_NAME]]&amp; IF(Snow_Columns[[#This Row],[TABLE_NAME]]=I264, ", ", "")</f>
        <v xml:space="preserve">O.OBJECT_NAME = Os.OBJECT_NAME, </v>
      </c>
      <c r="D263" t="str">
        <f>Snow_Columns[[#This Row],[COLUMN_NAME]]&amp; IF(Snow_Columns[[#This Row],[TABLE_NAME]]=I264, ", ", "")</f>
        <v xml:space="preserve">OBJECT_NAME, </v>
      </c>
      <c r="E263" t="str">
        <f>LEFT(Snow_Columns[[#This Row],[TABLE_NAME]],1)&amp;"."&amp;Snow_Columns[[#This Row],[COLUMN_NAME]]&amp; IF(Snow_Columns[[#This Row],[TABLE_NAME]]=I264, ", ", "")</f>
        <v xml:space="preserve">O.OBJECT_NAME, </v>
      </c>
      <c r="F263" t="str">
        <f>LEFT(Snow_Columns[[#This Row],[TABLE_NAME]],1)&amp;"s."&amp;Snow_Columns[[#This Row],[COLUMN_NAME]]&amp; IF(Snow_Columns[[#This Row],[TABLE_NAME]]=I264, ", ", "")</f>
        <v xml:space="preserve">Os.OBJECT_NAME, </v>
      </c>
      <c r="G263" t="s">
        <v>589</v>
      </c>
      <c r="H263" t="s">
        <v>63</v>
      </c>
      <c r="I263" t="s">
        <v>88</v>
      </c>
      <c r="J263" t="s">
        <v>378</v>
      </c>
      <c r="K263">
        <v>5</v>
      </c>
      <c r="M263" t="s">
        <v>67</v>
      </c>
      <c r="N263" t="s">
        <v>147</v>
      </c>
      <c r="O263">
        <v>16777216</v>
      </c>
      <c r="P263">
        <v>16777216</v>
      </c>
      <c r="AN263" t="s">
        <v>67</v>
      </c>
      <c r="AO263" t="s">
        <v>67</v>
      </c>
      <c r="AV263" t="s">
        <v>379</v>
      </c>
    </row>
    <row r="264" spans="2:48" hidden="1" x14ac:dyDescent="0.25">
      <c r="B264" t="str">
        <f>"ifnull("&amp;LEFT(Snow_Columns[[#This Row],[TABLE_NAME]],1) &amp;"."&amp;Snow_Columns[[#This Row],[COLUMN_NAME]]&amp;IF(Snow_Columns[[#This Row],[DATA_TYPE]]= "text",", ''",", 0")&amp;"),"</f>
        <v>ifnull(O.OBJECT_SCHEMA, ''),</v>
      </c>
      <c r="C264" t="str">
        <f>LEFT(Snow_Columns[[#This Row],[TABLE_NAME]],1) &amp;"."&amp;Snow_Columns[[#This Row],[COLUMN_NAME]]&amp; " = " &amp; LEFT(Snow_Columns[[#This Row],[TABLE_NAME]],1) &amp; "s."&amp;Snow_Columns[[#This Row],[COLUMN_NAME]]&amp; IF(Snow_Columns[[#This Row],[TABLE_NAME]]=I265, ", ", "")</f>
        <v xml:space="preserve">O.OBJECT_SCHEMA = Os.OBJECT_SCHEMA, </v>
      </c>
      <c r="D264" t="str">
        <f>Snow_Columns[[#This Row],[COLUMN_NAME]]&amp; IF(Snow_Columns[[#This Row],[TABLE_NAME]]=I265, ", ", "")</f>
        <v xml:space="preserve">OBJECT_SCHEMA, </v>
      </c>
      <c r="E264" t="str">
        <f>LEFT(Snow_Columns[[#This Row],[TABLE_NAME]],1)&amp;"."&amp;Snow_Columns[[#This Row],[COLUMN_NAME]]&amp; IF(Snow_Columns[[#This Row],[TABLE_NAME]]=I265, ", ", "")</f>
        <v xml:space="preserve">O.OBJECT_SCHEMA, </v>
      </c>
      <c r="F264" t="str">
        <f>LEFT(Snow_Columns[[#This Row],[TABLE_NAME]],1)&amp;"s."&amp;Snow_Columns[[#This Row],[COLUMN_NAME]]&amp; IF(Snow_Columns[[#This Row],[TABLE_NAME]]=I265, ", ", "")</f>
        <v xml:space="preserve">Os.OBJECT_SCHEMA, </v>
      </c>
      <c r="G264" t="s">
        <v>589</v>
      </c>
      <c r="H264" t="s">
        <v>63</v>
      </c>
      <c r="I264" t="s">
        <v>88</v>
      </c>
      <c r="J264" t="s">
        <v>380</v>
      </c>
      <c r="K264">
        <v>4</v>
      </c>
      <c r="M264" t="s">
        <v>67</v>
      </c>
      <c r="N264" t="s">
        <v>147</v>
      </c>
      <c r="O264">
        <v>16777216</v>
      </c>
      <c r="P264">
        <v>16777216</v>
      </c>
      <c r="AN264" t="s">
        <v>67</v>
      </c>
      <c r="AO264" t="s">
        <v>67</v>
      </c>
      <c r="AV264" t="s">
        <v>381</v>
      </c>
    </row>
    <row r="265" spans="2:48" hidden="1" x14ac:dyDescent="0.25">
      <c r="B265" t="str">
        <f>"ifnull("&amp;LEFT(Snow_Columns[[#This Row],[TABLE_NAME]],1) &amp;"."&amp;Snow_Columns[[#This Row],[COLUMN_NAME]]&amp;IF(Snow_Columns[[#This Row],[DATA_TYPE]]= "text",", ''",", 0")&amp;"),"</f>
        <v>ifnull(O.OBJECT_TYPE, ''),</v>
      </c>
      <c r="C265" t="str">
        <f>LEFT(Snow_Columns[[#This Row],[TABLE_NAME]],1) &amp;"."&amp;Snow_Columns[[#This Row],[COLUMN_NAME]]&amp; " = " &amp; LEFT(Snow_Columns[[#This Row],[TABLE_NAME]],1) &amp; "s."&amp;Snow_Columns[[#This Row],[COLUMN_NAME]]&amp; IF(Snow_Columns[[#This Row],[TABLE_NAME]]=I266, ", ", "")</f>
        <v xml:space="preserve">O.OBJECT_TYPE = Os.OBJECT_TYPE, </v>
      </c>
      <c r="D265" t="str">
        <f>Snow_Columns[[#This Row],[COLUMN_NAME]]&amp; IF(Snow_Columns[[#This Row],[TABLE_NAME]]=I266, ", ", "")</f>
        <v xml:space="preserve">OBJECT_TYPE, </v>
      </c>
      <c r="E265" t="str">
        <f>LEFT(Snow_Columns[[#This Row],[TABLE_NAME]],1)&amp;"."&amp;Snow_Columns[[#This Row],[COLUMN_NAME]]&amp; IF(Snow_Columns[[#This Row],[TABLE_NAME]]=I266, ", ", "")</f>
        <v xml:space="preserve">O.OBJECT_TYPE, </v>
      </c>
      <c r="F265" t="str">
        <f>LEFT(Snow_Columns[[#This Row],[TABLE_NAME]],1)&amp;"s."&amp;Snow_Columns[[#This Row],[COLUMN_NAME]]&amp; IF(Snow_Columns[[#This Row],[TABLE_NAME]]=I266, ", ", "")</f>
        <v xml:space="preserve">Os.OBJECT_TYPE, </v>
      </c>
      <c r="G265" t="s">
        <v>589</v>
      </c>
      <c r="H265" t="s">
        <v>63</v>
      </c>
      <c r="I265" t="s">
        <v>88</v>
      </c>
      <c r="J265" t="s">
        <v>382</v>
      </c>
      <c r="K265">
        <v>6</v>
      </c>
      <c r="M265" t="s">
        <v>67</v>
      </c>
      <c r="N265" t="s">
        <v>147</v>
      </c>
      <c r="O265">
        <v>16777216</v>
      </c>
      <c r="P265">
        <v>16777216</v>
      </c>
      <c r="AN265" t="s">
        <v>67</v>
      </c>
      <c r="AO265" t="s">
        <v>67</v>
      </c>
      <c r="AV265" t="s">
        <v>383</v>
      </c>
    </row>
    <row r="266" spans="2:48" hidden="1" x14ac:dyDescent="0.25">
      <c r="B266" t="str">
        <f>"ifnull("&amp;LEFT(Snow_Columns[[#This Row],[TABLE_NAME]],1) &amp;"."&amp;Snow_Columns[[#This Row],[COLUMN_NAME]]&amp;IF(Snow_Columns[[#This Row],[DATA_TYPE]]= "text",", ''",", 0")&amp;"),"</f>
        <v>ifnull(O.PRIVILEGE_TYPE, ''),</v>
      </c>
      <c r="C266" t="str">
        <f>LEFT(Snow_Columns[[#This Row],[TABLE_NAME]],1) &amp;"."&amp;Snow_Columns[[#This Row],[COLUMN_NAME]]&amp; " = " &amp; LEFT(Snow_Columns[[#This Row],[TABLE_NAME]],1) &amp; "s."&amp;Snow_Columns[[#This Row],[COLUMN_NAME]]&amp; IF(Snow_Columns[[#This Row],[TABLE_NAME]]=I267, ", ", "")</f>
        <v>O.PRIVILEGE_TYPE = Os.PRIVILEGE_TYPE</v>
      </c>
      <c r="D266" t="str">
        <f>Snow_Columns[[#This Row],[COLUMN_NAME]]&amp; IF(Snow_Columns[[#This Row],[TABLE_NAME]]=I267, ", ", "")</f>
        <v>PRIVILEGE_TYPE</v>
      </c>
      <c r="E266" t="str">
        <f>LEFT(Snow_Columns[[#This Row],[TABLE_NAME]],1)&amp;"."&amp;Snow_Columns[[#This Row],[COLUMN_NAME]]&amp; IF(Snow_Columns[[#This Row],[TABLE_NAME]]=I267, ", ", "")</f>
        <v>O.PRIVILEGE_TYPE</v>
      </c>
      <c r="F266" t="str">
        <f>LEFT(Snow_Columns[[#This Row],[TABLE_NAME]],1)&amp;"s."&amp;Snow_Columns[[#This Row],[COLUMN_NAME]]&amp; IF(Snow_Columns[[#This Row],[TABLE_NAME]]=I267, ", ", "")</f>
        <v>Os.PRIVILEGE_TYPE</v>
      </c>
      <c r="G266" t="s">
        <v>589</v>
      </c>
      <c r="H266" t="s">
        <v>63</v>
      </c>
      <c r="I266" t="s">
        <v>88</v>
      </c>
      <c r="J266" t="s">
        <v>398</v>
      </c>
      <c r="K266">
        <v>7</v>
      </c>
      <c r="M266" t="s">
        <v>67</v>
      </c>
      <c r="N266" t="s">
        <v>147</v>
      </c>
      <c r="O266">
        <v>16777216</v>
      </c>
      <c r="P266">
        <v>16777216</v>
      </c>
      <c r="AN266" t="s">
        <v>67</v>
      </c>
      <c r="AO266" t="s">
        <v>67</v>
      </c>
      <c r="AV266" t="s">
        <v>399</v>
      </c>
    </row>
    <row r="267" spans="2:48" hidden="1" x14ac:dyDescent="0.25">
      <c r="B267" t="str">
        <f>"ifnull("&amp;LEFT(Snow_Columns[[#This Row],[TABLE_NAME]],1) &amp;"."&amp;Snow_Columns[[#This Row],[COLUMN_NAME]]&amp;IF(Snow_Columns[[#This Row],[DATA_TYPE]]= "text",", ''",", 0")&amp;"),"</f>
        <v>ifnull(P.LANGUAGE, ''),</v>
      </c>
      <c r="C267" t="str">
        <f>LEFT(Snow_Columns[[#This Row],[TABLE_NAME]],1) &amp;"."&amp;Snow_Columns[[#This Row],[COLUMN_NAME]]&amp; " = " &amp; LEFT(Snow_Columns[[#This Row],[TABLE_NAME]],1) &amp; "s."&amp;Snow_Columns[[#This Row],[COLUMN_NAME]]&amp; IF(Snow_Columns[[#This Row],[TABLE_NAME]]=I268, ", ", "")</f>
        <v xml:space="preserve">P.LANGUAGE = Ps.LANGUAGE, </v>
      </c>
      <c r="D267" t="str">
        <f>Snow_Columns[[#This Row],[COLUMN_NAME]]&amp; IF(Snow_Columns[[#This Row],[TABLE_NAME]]=I268, ", ", "")</f>
        <v xml:space="preserve">LANGUAGE, </v>
      </c>
      <c r="E267" t="str">
        <f>LEFT(Snow_Columns[[#This Row],[TABLE_NAME]],1)&amp;"."&amp;Snow_Columns[[#This Row],[COLUMN_NAME]]&amp; IF(Snow_Columns[[#This Row],[TABLE_NAME]]=I268, ", ", "")</f>
        <v xml:space="preserve">P.LANGUAGE, </v>
      </c>
      <c r="F267" t="str">
        <f>LEFT(Snow_Columns[[#This Row],[TABLE_NAME]],1)&amp;"s."&amp;Snow_Columns[[#This Row],[COLUMN_NAME]]&amp; IF(Snow_Columns[[#This Row],[TABLE_NAME]]=I268, ", ", "")</f>
        <v xml:space="preserve">Ps.LANGUAGE, </v>
      </c>
      <c r="G267" t="s">
        <v>589</v>
      </c>
      <c r="H267" t="s">
        <v>63</v>
      </c>
      <c r="I267" t="s">
        <v>90</v>
      </c>
      <c r="J267" t="s">
        <v>338</v>
      </c>
      <c r="K267">
        <v>3</v>
      </c>
      <c r="M267" t="s">
        <v>67</v>
      </c>
      <c r="N267" t="s">
        <v>147</v>
      </c>
      <c r="O267">
        <v>16777216</v>
      </c>
      <c r="P267">
        <v>16777216</v>
      </c>
      <c r="AN267" t="s">
        <v>67</v>
      </c>
      <c r="AO267" t="s">
        <v>67</v>
      </c>
      <c r="AV267" t="s">
        <v>339</v>
      </c>
    </row>
    <row r="268" spans="2:48" hidden="1" x14ac:dyDescent="0.25">
      <c r="B268" t="str">
        <f>"ifnull("&amp;LEFT(Snow_Columns[[#This Row],[TABLE_NAME]],1) &amp;"."&amp;Snow_Columns[[#This Row],[COLUMN_NAME]]&amp;IF(Snow_Columns[[#This Row],[DATA_TYPE]]= "text",", ''",", 0")&amp;"),"</f>
        <v>ifnull(P.PACKAGE_NAME, ''),</v>
      </c>
      <c r="C268" t="str">
        <f>LEFT(Snow_Columns[[#This Row],[TABLE_NAME]],1) &amp;"."&amp;Snow_Columns[[#This Row],[COLUMN_NAME]]&amp; " = " &amp; LEFT(Snow_Columns[[#This Row],[TABLE_NAME]],1) &amp; "s."&amp;Snow_Columns[[#This Row],[COLUMN_NAME]]&amp; IF(Snow_Columns[[#This Row],[TABLE_NAME]]=I269, ", ", "")</f>
        <v xml:space="preserve">P.PACKAGE_NAME = Ps.PACKAGE_NAME, </v>
      </c>
      <c r="D268" t="str">
        <f>Snow_Columns[[#This Row],[COLUMN_NAME]]&amp; IF(Snow_Columns[[#This Row],[TABLE_NAME]]=I269, ", ", "")</f>
        <v xml:space="preserve">PACKAGE_NAME, </v>
      </c>
      <c r="E268" t="str">
        <f>LEFT(Snow_Columns[[#This Row],[TABLE_NAME]],1)&amp;"."&amp;Snow_Columns[[#This Row],[COLUMN_NAME]]&amp; IF(Snow_Columns[[#This Row],[TABLE_NAME]]=I269, ", ", "")</f>
        <v xml:space="preserve">P.PACKAGE_NAME, </v>
      </c>
      <c r="F268" t="str">
        <f>LEFT(Snow_Columns[[#This Row],[TABLE_NAME]],1)&amp;"s."&amp;Snow_Columns[[#This Row],[COLUMN_NAME]]&amp; IF(Snow_Columns[[#This Row],[TABLE_NAME]]=I269, ", ", "")</f>
        <v xml:space="preserve">Ps.PACKAGE_NAME, </v>
      </c>
      <c r="G268" t="s">
        <v>589</v>
      </c>
      <c r="H268" t="s">
        <v>63</v>
      </c>
      <c r="I268" t="s">
        <v>90</v>
      </c>
      <c r="J268" t="s">
        <v>39</v>
      </c>
      <c r="K268">
        <v>1</v>
      </c>
      <c r="M268" t="s">
        <v>67</v>
      </c>
      <c r="N268" t="s">
        <v>147</v>
      </c>
      <c r="O268">
        <v>16777216</v>
      </c>
      <c r="P268">
        <v>16777216</v>
      </c>
      <c r="AN268" t="s">
        <v>67</v>
      </c>
      <c r="AO268" t="s">
        <v>67</v>
      </c>
      <c r="AV268" t="s">
        <v>385</v>
      </c>
    </row>
    <row r="269" spans="2:48" hidden="1" x14ac:dyDescent="0.25">
      <c r="B269" t="str">
        <f>"ifnull("&amp;LEFT(Snow_Columns[[#This Row],[TABLE_NAME]],1) &amp;"."&amp;Snow_Columns[[#This Row],[COLUMN_NAME]]&amp;IF(Snow_Columns[[#This Row],[DATA_TYPE]]= "text",", ''",", 0")&amp;"),"</f>
        <v>ifnull(P.VERSION, ''),</v>
      </c>
      <c r="C269" t="str">
        <f>LEFT(Snow_Columns[[#This Row],[TABLE_NAME]],1) &amp;"."&amp;Snow_Columns[[#This Row],[COLUMN_NAME]]&amp; " = " &amp; LEFT(Snow_Columns[[#This Row],[TABLE_NAME]],1) &amp; "s."&amp;Snow_Columns[[#This Row],[COLUMN_NAME]]&amp; IF(Snow_Columns[[#This Row],[TABLE_NAME]]=I270, ", ", "")</f>
        <v>P.VERSION = Ps.VERSION</v>
      </c>
      <c r="D269" t="str">
        <f>Snow_Columns[[#This Row],[COLUMN_NAME]]&amp; IF(Snow_Columns[[#This Row],[TABLE_NAME]]=I270, ", ", "")</f>
        <v>VERSION</v>
      </c>
      <c r="E269" t="str">
        <f>LEFT(Snow_Columns[[#This Row],[TABLE_NAME]],1)&amp;"."&amp;Snow_Columns[[#This Row],[COLUMN_NAME]]&amp; IF(Snow_Columns[[#This Row],[TABLE_NAME]]=I270, ", ", "")</f>
        <v>P.VERSION</v>
      </c>
      <c r="F269" t="str">
        <f>LEFT(Snow_Columns[[#This Row],[TABLE_NAME]],1)&amp;"s."&amp;Snow_Columns[[#This Row],[COLUMN_NAME]]&amp; IF(Snow_Columns[[#This Row],[TABLE_NAME]]=I270, ", ", "")</f>
        <v>Ps.VERSION</v>
      </c>
      <c r="G269" t="s">
        <v>589</v>
      </c>
      <c r="H269" t="s">
        <v>63</v>
      </c>
      <c r="I269" t="s">
        <v>90</v>
      </c>
      <c r="J269" t="s">
        <v>520</v>
      </c>
      <c r="K269">
        <v>2</v>
      </c>
      <c r="M269" t="s">
        <v>67</v>
      </c>
      <c r="N269" t="s">
        <v>147</v>
      </c>
      <c r="O269">
        <v>16777216</v>
      </c>
      <c r="P269">
        <v>16777216</v>
      </c>
      <c r="AN269" t="s">
        <v>67</v>
      </c>
      <c r="AO269" t="s">
        <v>67</v>
      </c>
      <c r="AV269" t="s">
        <v>521</v>
      </c>
    </row>
    <row r="270" spans="2:48" hidden="1" x14ac:dyDescent="0.25">
      <c r="B270" t="str">
        <f>"ifnull("&amp;LEFT(Snow_Columns[[#This Row],[TABLE_NAME]],1) &amp;"."&amp;Snow_Columns[[#This Row],[COLUMN_NAME]]&amp;IF(Snow_Columns[[#This Row],[DATA_TYPE]]= "text",", ''",", 0")&amp;"),"</f>
        <v>ifnull(P.COUNTER, 0),</v>
      </c>
      <c r="C270" t="str">
        <f>LEFT(Snow_Columns[[#This Row],[TABLE_NAME]],1) &amp;"."&amp;Snow_Columns[[#This Row],[COLUMN_NAME]]&amp; " = " &amp; LEFT(Snow_Columns[[#This Row],[TABLE_NAME]],1) &amp; "s."&amp;Snow_Columns[[#This Row],[COLUMN_NAME]]&amp; IF(Snow_Columns[[#This Row],[TABLE_NAME]]=I271, ", ", "")</f>
        <v xml:space="preserve">P.COUNTER = Ps.COUNTER, </v>
      </c>
      <c r="D270" t="str">
        <f>Snow_Columns[[#This Row],[COLUMN_NAME]]&amp; IF(Snow_Columns[[#This Row],[TABLE_NAME]]=I271, ", ", "")</f>
        <v xml:space="preserve">COUNTER, </v>
      </c>
      <c r="E270" t="str">
        <f>LEFT(Snow_Columns[[#This Row],[TABLE_NAME]],1)&amp;"."&amp;Snow_Columns[[#This Row],[COLUMN_NAME]]&amp; IF(Snow_Columns[[#This Row],[TABLE_NAME]]=I271, ", ", "")</f>
        <v xml:space="preserve">P.COUNTER, </v>
      </c>
      <c r="F270" t="str">
        <f>LEFT(Snow_Columns[[#This Row],[TABLE_NAME]],1)&amp;"s."&amp;Snow_Columns[[#This Row],[COLUMN_NAME]]&amp; IF(Snow_Columns[[#This Row],[TABLE_NAME]]=I271, ", ", "")</f>
        <v xml:space="preserve">Ps.COUNTER, </v>
      </c>
      <c r="G270" t="s">
        <v>589</v>
      </c>
      <c r="H270" t="s">
        <v>655</v>
      </c>
      <c r="I270" t="s">
        <v>742</v>
      </c>
      <c r="J270" t="s">
        <v>743</v>
      </c>
      <c r="K270">
        <v>5</v>
      </c>
      <c r="M270" t="s">
        <v>66</v>
      </c>
      <c r="N270" t="s">
        <v>150</v>
      </c>
      <c r="Q270">
        <v>38</v>
      </c>
      <c r="R270">
        <v>10</v>
      </c>
      <c r="S270">
        <v>0</v>
      </c>
      <c r="AN270" t="s">
        <v>67</v>
      </c>
      <c r="AO270" t="s">
        <v>67</v>
      </c>
    </row>
    <row r="271" spans="2:48" hidden="1" x14ac:dyDescent="0.25">
      <c r="B271" t="str">
        <f>"ifnull("&amp;LEFT(Snow_Columns[[#This Row],[TABLE_NAME]],1) &amp;"."&amp;Snow_Columns[[#This Row],[COLUMN_NAME]]&amp;IF(Snow_Columns[[#This Row],[DATA_TYPE]]= "text",", ''",", 0")&amp;"),"</f>
        <v>ifnull(P.DATE, 0),</v>
      </c>
      <c r="C271" t="str">
        <f>LEFT(Snow_Columns[[#This Row],[TABLE_NAME]],1) &amp;"."&amp;Snow_Columns[[#This Row],[COLUMN_NAME]]&amp; " = " &amp; LEFT(Snow_Columns[[#This Row],[TABLE_NAME]],1) &amp; "s."&amp;Snow_Columns[[#This Row],[COLUMN_NAME]]&amp; IF(Snow_Columns[[#This Row],[TABLE_NAME]]=I272, ", ", "")</f>
        <v xml:space="preserve">P.DATE = Ps.DATE, </v>
      </c>
      <c r="D271" t="str">
        <f>Snow_Columns[[#This Row],[COLUMN_NAME]]&amp; IF(Snow_Columns[[#This Row],[TABLE_NAME]]=I272, ", ", "")</f>
        <v xml:space="preserve">DATE, </v>
      </c>
      <c r="E271" t="str">
        <f>LEFT(Snow_Columns[[#This Row],[TABLE_NAME]],1)&amp;"."&amp;Snow_Columns[[#This Row],[COLUMN_NAME]]&amp; IF(Snow_Columns[[#This Row],[TABLE_NAME]]=I272, ", ", "")</f>
        <v xml:space="preserve">P.DATE, </v>
      </c>
      <c r="F271" t="str">
        <f>LEFT(Snow_Columns[[#This Row],[TABLE_NAME]],1)&amp;"s."&amp;Snow_Columns[[#This Row],[COLUMN_NAME]]&amp; IF(Snow_Columns[[#This Row],[TABLE_NAME]]=I272, ", ", "")</f>
        <v xml:space="preserve">Ps.DATE, </v>
      </c>
      <c r="G271" t="s">
        <v>589</v>
      </c>
      <c r="H271" t="s">
        <v>655</v>
      </c>
      <c r="I271" t="s">
        <v>742</v>
      </c>
      <c r="J271" t="s">
        <v>228</v>
      </c>
      <c r="K271">
        <v>4</v>
      </c>
      <c r="M271" t="s">
        <v>66</v>
      </c>
      <c r="N271" t="s">
        <v>228</v>
      </c>
      <c r="AN271" t="s">
        <v>67</v>
      </c>
      <c r="AO271" t="s">
        <v>67</v>
      </c>
    </row>
    <row r="272" spans="2:48" hidden="1" x14ac:dyDescent="0.25">
      <c r="B272" t="str">
        <f>"ifnull("&amp;LEFT(Snow_Columns[[#This Row],[TABLE_NAME]],1) &amp;"."&amp;Snow_Columns[[#This Row],[COLUMN_NAME]]&amp;IF(Snow_Columns[[#This Row],[DATA_TYPE]]= "text",", ''",", 0")&amp;"),"</f>
        <v>ifnull(P.DATETIME, 0),</v>
      </c>
      <c r="C272" t="str">
        <f>LEFT(Snow_Columns[[#This Row],[TABLE_NAME]],1) &amp;"."&amp;Snow_Columns[[#This Row],[COLUMN_NAME]]&amp; " = " &amp; LEFT(Snow_Columns[[#This Row],[TABLE_NAME]],1) &amp; "s."&amp;Snow_Columns[[#This Row],[COLUMN_NAME]]&amp; IF(Snow_Columns[[#This Row],[TABLE_NAME]]=I273, ", ", "")</f>
        <v xml:space="preserve">P.DATETIME = Ps.DATETIME, </v>
      </c>
      <c r="D272" t="str">
        <f>Snow_Columns[[#This Row],[COLUMN_NAME]]&amp; IF(Snow_Columns[[#This Row],[TABLE_NAME]]=I273, ", ", "")</f>
        <v xml:space="preserve">DATETIME, </v>
      </c>
      <c r="E272" t="str">
        <f>LEFT(Snow_Columns[[#This Row],[TABLE_NAME]],1)&amp;"."&amp;Snow_Columns[[#This Row],[COLUMN_NAME]]&amp; IF(Snow_Columns[[#This Row],[TABLE_NAME]]=I273, ", ", "")</f>
        <v xml:space="preserve">P.DATETIME, </v>
      </c>
      <c r="F272" t="str">
        <f>LEFT(Snow_Columns[[#This Row],[TABLE_NAME]],1)&amp;"s."&amp;Snow_Columns[[#This Row],[COLUMN_NAME]]&amp; IF(Snow_Columns[[#This Row],[TABLE_NAME]]=I273, ", ", "")</f>
        <v xml:space="preserve">Ps.DATETIME, </v>
      </c>
      <c r="G272" t="s">
        <v>589</v>
      </c>
      <c r="H272" t="s">
        <v>655</v>
      </c>
      <c r="I272" t="s">
        <v>742</v>
      </c>
      <c r="J272" t="s">
        <v>744</v>
      </c>
      <c r="K272">
        <v>3</v>
      </c>
      <c r="M272" t="s">
        <v>66</v>
      </c>
      <c r="N272" t="s">
        <v>745</v>
      </c>
      <c r="T272">
        <v>9</v>
      </c>
      <c r="AN272" t="s">
        <v>67</v>
      </c>
      <c r="AO272" t="s">
        <v>67</v>
      </c>
    </row>
    <row r="273" spans="2:48" hidden="1" x14ac:dyDescent="0.25">
      <c r="B273" t="str">
        <f>"ifnull("&amp;LEFT(Snow_Columns[[#This Row],[TABLE_NAME]],1) &amp;"."&amp;Snow_Columns[[#This Row],[COLUMN_NAME]]&amp;IF(Snow_Columns[[#This Row],[DATA_TYPE]]= "text",", ''",", 0")&amp;"),"</f>
        <v>ifnull(P.ERROR, ''),</v>
      </c>
      <c r="C273" t="str">
        <f>LEFT(Snow_Columns[[#This Row],[TABLE_NAME]],1) &amp;"."&amp;Snow_Columns[[#This Row],[COLUMN_NAME]]&amp; " = " &amp; LEFT(Snow_Columns[[#This Row],[TABLE_NAME]],1) &amp; "s."&amp;Snow_Columns[[#This Row],[COLUMN_NAME]]&amp; IF(Snow_Columns[[#This Row],[TABLE_NAME]]=I274, ", ", "")</f>
        <v xml:space="preserve">P.ERROR = Ps.ERROR, </v>
      </c>
      <c r="D273" t="str">
        <f>Snow_Columns[[#This Row],[COLUMN_NAME]]&amp; IF(Snow_Columns[[#This Row],[TABLE_NAME]]=I274, ", ", "")</f>
        <v xml:space="preserve">ERROR, </v>
      </c>
      <c r="E273" t="str">
        <f>LEFT(Snow_Columns[[#This Row],[TABLE_NAME]],1)&amp;"."&amp;Snow_Columns[[#This Row],[COLUMN_NAME]]&amp; IF(Snow_Columns[[#This Row],[TABLE_NAME]]=I274, ", ", "")</f>
        <v xml:space="preserve">P.ERROR, </v>
      </c>
      <c r="F273" t="str">
        <f>LEFT(Snow_Columns[[#This Row],[TABLE_NAME]],1)&amp;"s."&amp;Snow_Columns[[#This Row],[COLUMN_NAME]]&amp; IF(Snow_Columns[[#This Row],[TABLE_NAME]]=I274, ", ", "")</f>
        <v xml:space="preserve">Ps.ERROR, </v>
      </c>
      <c r="G273" t="s">
        <v>589</v>
      </c>
      <c r="H273" t="s">
        <v>655</v>
      </c>
      <c r="I273" t="s">
        <v>742</v>
      </c>
      <c r="J273" t="s">
        <v>746</v>
      </c>
      <c r="K273">
        <v>6</v>
      </c>
      <c r="M273" t="s">
        <v>66</v>
      </c>
      <c r="N273" t="s">
        <v>147</v>
      </c>
      <c r="O273">
        <v>250</v>
      </c>
      <c r="P273">
        <v>1000</v>
      </c>
      <c r="AN273" t="s">
        <v>67</v>
      </c>
      <c r="AO273" t="s">
        <v>67</v>
      </c>
    </row>
    <row r="274" spans="2:48" hidden="1" x14ac:dyDescent="0.25">
      <c r="B274" t="str">
        <f>"ifnull("&amp;LEFT(Snow_Columns[[#This Row],[TABLE_NAME]],1) &amp;"."&amp;Snow_Columns[[#This Row],[COLUMN_NAME]]&amp;IF(Snow_Columns[[#This Row],[DATA_TYPE]]= "text",", ''",", 0")&amp;"),"</f>
        <v>ifnull(P.FLOW_NAME, ''),</v>
      </c>
      <c r="C274" t="str">
        <f>LEFT(Snow_Columns[[#This Row],[TABLE_NAME]],1) &amp;"."&amp;Snow_Columns[[#This Row],[COLUMN_NAME]]&amp; " = " &amp; LEFT(Snow_Columns[[#This Row],[TABLE_NAME]],1) &amp; "s."&amp;Snow_Columns[[#This Row],[COLUMN_NAME]]&amp; IF(Snow_Columns[[#This Row],[TABLE_NAME]]=I275, ", ", "")</f>
        <v xml:space="preserve">P.FLOW_NAME = Ps.FLOW_NAME, </v>
      </c>
      <c r="D274" t="str">
        <f>Snow_Columns[[#This Row],[COLUMN_NAME]]&amp; IF(Snow_Columns[[#This Row],[TABLE_NAME]]=I275, ", ", "")</f>
        <v xml:space="preserve">FLOW_NAME, </v>
      </c>
      <c r="E274" t="str">
        <f>LEFT(Snow_Columns[[#This Row],[TABLE_NAME]],1)&amp;"."&amp;Snow_Columns[[#This Row],[COLUMN_NAME]]&amp; IF(Snow_Columns[[#This Row],[TABLE_NAME]]=I275, ", ", "")</f>
        <v xml:space="preserve">P.FLOW_NAME, </v>
      </c>
      <c r="F274" t="str">
        <f>LEFT(Snow_Columns[[#This Row],[TABLE_NAME]],1)&amp;"s."&amp;Snow_Columns[[#This Row],[COLUMN_NAME]]&amp; IF(Snow_Columns[[#This Row],[TABLE_NAME]]=I275, ", ", "")</f>
        <v xml:space="preserve">Ps.FLOW_NAME, </v>
      </c>
      <c r="G274" t="s">
        <v>589</v>
      </c>
      <c r="H274" t="s">
        <v>655</v>
      </c>
      <c r="I274" t="s">
        <v>742</v>
      </c>
      <c r="J274" t="s">
        <v>747</v>
      </c>
      <c r="K274">
        <v>2</v>
      </c>
      <c r="M274" t="s">
        <v>66</v>
      </c>
      <c r="N274" t="s">
        <v>147</v>
      </c>
      <c r="O274">
        <v>85</v>
      </c>
      <c r="P274">
        <v>340</v>
      </c>
      <c r="AN274" t="s">
        <v>67</v>
      </c>
      <c r="AO274" t="s">
        <v>67</v>
      </c>
    </row>
    <row r="275" spans="2:48" hidden="1" x14ac:dyDescent="0.25">
      <c r="B275" t="str">
        <f>"ifnull("&amp;LEFT(Snow_Columns[[#This Row],[TABLE_NAME]],1) &amp;"."&amp;Snow_Columns[[#This Row],[COLUMN_NAME]]&amp;IF(Snow_Columns[[#This Row],[DATA_TYPE]]= "text",", ''",", 0")&amp;"),"</f>
        <v>ifnull(P.ID, 0),</v>
      </c>
      <c r="C275" t="str">
        <f>LEFT(Snow_Columns[[#This Row],[TABLE_NAME]],1) &amp;"."&amp;Snow_Columns[[#This Row],[COLUMN_NAME]]&amp; " = " &amp; LEFT(Snow_Columns[[#This Row],[TABLE_NAME]],1) &amp; "s."&amp;Snow_Columns[[#This Row],[COLUMN_NAME]]&amp; IF(Snow_Columns[[#This Row],[TABLE_NAME]]=I276, ", ", "")</f>
        <v>P.ID = Ps.ID</v>
      </c>
      <c r="D275" t="str">
        <f>Snow_Columns[[#This Row],[COLUMN_NAME]]&amp; IF(Snow_Columns[[#This Row],[TABLE_NAME]]=I276, ", ", "")</f>
        <v>ID</v>
      </c>
      <c r="E275" t="str">
        <f>LEFT(Snow_Columns[[#This Row],[TABLE_NAME]],1)&amp;"."&amp;Snow_Columns[[#This Row],[COLUMN_NAME]]&amp; IF(Snow_Columns[[#This Row],[TABLE_NAME]]=I276, ", ", "")</f>
        <v>P.ID</v>
      </c>
      <c r="F275" t="str">
        <f>LEFT(Snow_Columns[[#This Row],[TABLE_NAME]],1)&amp;"s."&amp;Snow_Columns[[#This Row],[COLUMN_NAME]]&amp; IF(Snow_Columns[[#This Row],[TABLE_NAME]]=I276, ", ", "")</f>
        <v>Ps.ID</v>
      </c>
      <c r="G275" t="s">
        <v>589</v>
      </c>
      <c r="H275" t="s">
        <v>655</v>
      </c>
      <c r="I275" t="s">
        <v>742</v>
      </c>
      <c r="J275" t="s">
        <v>303</v>
      </c>
      <c r="K275">
        <v>1</v>
      </c>
      <c r="M275" t="s">
        <v>67</v>
      </c>
      <c r="N275" t="s">
        <v>150</v>
      </c>
      <c r="Q275">
        <v>38</v>
      </c>
      <c r="R275">
        <v>10</v>
      </c>
      <c r="S275">
        <v>0</v>
      </c>
      <c r="AN275" t="s">
        <v>67</v>
      </c>
      <c r="AO275" t="s">
        <v>67</v>
      </c>
    </row>
    <row r="276" spans="2:48" hidden="1" x14ac:dyDescent="0.25">
      <c r="B276" t="str">
        <f>"ifnull("&amp;LEFT(Snow_Columns[[#This Row],[TABLE_NAME]],1) &amp;"."&amp;Snow_Columns[[#This Row],[COLUMN_NAME]]&amp;IF(Snow_Columns[[#This Row],[DATA_TYPE]]= "text",", ''",", 0")&amp;"),"</f>
        <v>ifnull(P.COMMENT, ''),</v>
      </c>
      <c r="C276" t="str">
        <f>LEFT(Snow_Columns[[#This Row],[TABLE_NAME]],1) &amp;"."&amp;Snow_Columns[[#This Row],[COLUMN_NAME]]&amp; " = " &amp; LEFT(Snow_Columns[[#This Row],[TABLE_NAME]],1) &amp; "s."&amp;Snow_Columns[[#This Row],[COLUMN_NAME]]&amp; IF(Snow_Columns[[#This Row],[TABLE_NAME]]=I277, ", ", "")</f>
        <v xml:space="preserve">P.COMMENT = Ps.COMMENT, </v>
      </c>
      <c r="D276" t="str">
        <f>Snow_Columns[[#This Row],[COLUMN_NAME]]&amp; IF(Snow_Columns[[#This Row],[TABLE_NAME]]=I277, ", ", "")</f>
        <v xml:space="preserve">COMMENT, </v>
      </c>
      <c r="E276" t="str">
        <f>LEFT(Snow_Columns[[#This Row],[TABLE_NAME]],1)&amp;"."&amp;Snow_Columns[[#This Row],[COLUMN_NAME]]&amp; IF(Snow_Columns[[#This Row],[TABLE_NAME]]=I277, ", ", "")</f>
        <v xml:space="preserve">P.COMMENT, </v>
      </c>
      <c r="F276" t="str">
        <f>LEFT(Snow_Columns[[#This Row],[TABLE_NAME]],1)&amp;"s."&amp;Snow_Columns[[#This Row],[COLUMN_NAME]]&amp; IF(Snow_Columns[[#This Row],[TABLE_NAME]]=I277, ", ", "")</f>
        <v xml:space="preserve">Ps.COMMENT, </v>
      </c>
      <c r="G276" t="s">
        <v>589</v>
      </c>
      <c r="H276" t="s">
        <v>63</v>
      </c>
      <c r="I276" t="s">
        <v>92</v>
      </c>
      <c r="J276" t="s">
        <v>62</v>
      </c>
      <c r="K276">
        <v>10</v>
      </c>
      <c r="M276" t="s">
        <v>66</v>
      </c>
      <c r="N276" t="s">
        <v>147</v>
      </c>
      <c r="O276">
        <v>16777216</v>
      </c>
      <c r="P276">
        <v>16777216</v>
      </c>
      <c r="AN276" t="s">
        <v>67</v>
      </c>
      <c r="AO276" t="s">
        <v>67</v>
      </c>
      <c r="AV276" t="s">
        <v>185</v>
      </c>
    </row>
    <row r="277" spans="2:48" hidden="1" x14ac:dyDescent="0.25">
      <c r="B277" t="str">
        <f>"ifnull("&amp;LEFT(Snow_Columns[[#This Row],[TABLE_NAME]],1) &amp;"."&amp;Snow_Columns[[#This Row],[COLUMN_NAME]]&amp;IF(Snow_Columns[[#This Row],[DATA_TYPE]]= "text",", ''",", 0")&amp;"),"</f>
        <v>ifnull(P.CREATED, 0),</v>
      </c>
      <c r="C277" t="str">
        <f>LEFT(Snow_Columns[[#This Row],[TABLE_NAME]],1) &amp;"."&amp;Snow_Columns[[#This Row],[COLUMN_NAME]]&amp; " = " &amp; LEFT(Snow_Columns[[#This Row],[TABLE_NAME]],1) &amp; "s."&amp;Snow_Columns[[#This Row],[COLUMN_NAME]]&amp; IF(Snow_Columns[[#This Row],[TABLE_NAME]]=I278, ", ", "")</f>
        <v xml:space="preserve">P.CREATED = Ps.CREATED, </v>
      </c>
      <c r="D277" t="str">
        <f>Snow_Columns[[#This Row],[COLUMN_NAME]]&amp; IF(Snow_Columns[[#This Row],[TABLE_NAME]]=I278, ", ", "")</f>
        <v xml:space="preserve">CREATED, </v>
      </c>
      <c r="E277" t="str">
        <f>LEFT(Snow_Columns[[#This Row],[TABLE_NAME]],1)&amp;"."&amp;Snow_Columns[[#This Row],[COLUMN_NAME]]&amp; IF(Snow_Columns[[#This Row],[TABLE_NAME]]=I278, ", ", "")</f>
        <v xml:space="preserve">P.CREATED, </v>
      </c>
      <c r="F277" t="str">
        <f>LEFT(Snow_Columns[[#This Row],[TABLE_NAME]],1)&amp;"s."&amp;Snow_Columns[[#This Row],[COLUMN_NAME]]&amp; IF(Snow_Columns[[#This Row],[TABLE_NAME]]=I278, ", ", "")</f>
        <v xml:space="preserve">Ps.CREATED, </v>
      </c>
      <c r="G277" t="s">
        <v>589</v>
      </c>
      <c r="H277" t="s">
        <v>63</v>
      </c>
      <c r="I277" t="s">
        <v>92</v>
      </c>
      <c r="J277" t="s">
        <v>59</v>
      </c>
      <c r="K277">
        <v>8</v>
      </c>
      <c r="M277" t="s">
        <v>66</v>
      </c>
      <c r="N277" t="s">
        <v>162</v>
      </c>
      <c r="T277">
        <v>9</v>
      </c>
      <c r="AN277" t="s">
        <v>67</v>
      </c>
      <c r="AO277" t="s">
        <v>67</v>
      </c>
      <c r="AV277" t="s">
        <v>208</v>
      </c>
    </row>
    <row r="278" spans="2:48" hidden="1" x14ac:dyDescent="0.25">
      <c r="B278" t="str">
        <f>"ifnull("&amp;LEFT(Snow_Columns[[#This Row],[TABLE_NAME]],1) &amp;"."&amp;Snow_Columns[[#This Row],[COLUMN_NAME]]&amp;IF(Snow_Columns[[#This Row],[DATA_TYPE]]= "text",", ''",", 0")&amp;"),"</f>
        <v>ifnull(P.DEFINITION, ''),</v>
      </c>
      <c r="C278" t="str">
        <f>LEFT(Snow_Columns[[#This Row],[TABLE_NAME]],1) &amp;"."&amp;Snow_Columns[[#This Row],[COLUMN_NAME]]&amp; " = " &amp; LEFT(Snow_Columns[[#This Row],[TABLE_NAME]],1) &amp; "s."&amp;Snow_Columns[[#This Row],[COLUMN_NAME]]&amp; IF(Snow_Columns[[#This Row],[TABLE_NAME]]=I279, ", ", "")</f>
        <v xml:space="preserve">P.DEFINITION = Ps.DEFINITION, </v>
      </c>
      <c r="D278" t="str">
        <f>Snow_Columns[[#This Row],[COLUMN_NAME]]&amp; IF(Snow_Columns[[#This Row],[TABLE_NAME]]=I279, ", ", "")</f>
        <v xml:space="preserve">DEFINITION, </v>
      </c>
      <c r="E278" t="str">
        <f>LEFT(Snow_Columns[[#This Row],[TABLE_NAME]],1)&amp;"."&amp;Snow_Columns[[#This Row],[COLUMN_NAME]]&amp; IF(Snow_Columns[[#This Row],[TABLE_NAME]]=I279, ", ", "")</f>
        <v xml:space="preserve">P.DEFINITION, </v>
      </c>
      <c r="F278" t="str">
        <f>LEFT(Snow_Columns[[#This Row],[TABLE_NAME]],1)&amp;"s."&amp;Snow_Columns[[#This Row],[COLUMN_NAME]]&amp; IF(Snow_Columns[[#This Row],[TABLE_NAME]]=I279, ", ", "")</f>
        <v xml:space="preserve">Ps.DEFINITION, </v>
      </c>
      <c r="G278" t="s">
        <v>589</v>
      </c>
      <c r="H278" t="s">
        <v>63</v>
      </c>
      <c r="I278" t="s">
        <v>92</v>
      </c>
      <c r="J278" t="s">
        <v>234</v>
      </c>
      <c r="K278">
        <v>5</v>
      </c>
      <c r="M278" t="s">
        <v>67</v>
      </c>
      <c r="N278" t="s">
        <v>147</v>
      </c>
      <c r="O278">
        <v>16777216</v>
      </c>
      <c r="P278">
        <v>16777216</v>
      </c>
      <c r="AN278" t="s">
        <v>67</v>
      </c>
      <c r="AO278" t="s">
        <v>67</v>
      </c>
      <c r="AV278" t="s">
        <v>235</v>
      </c>
    </row>
    <row r="279" spans="2:48" hidden="1" x14ac:dyDescent="0.25">
      <c r="B279" t="str">
        <f>"ifnull("&amp;LEFT(Snow_Columns[[#This Row],[TABLE_NAME]],1) &amp;"."&amp;Snow_Columns[[#This Row],[COLUMN_NAME]]&amp;IF(Snow_Columns[[#This Row],[DATA_TYPE]]= "text",", ''",", 0")&amp;"),"</f>
        <v>ifnull(P.IS_AUTOINGEST_ENABLED, ''),</v>
      </c>
      <c r="C279" t="str">
        <f>LEFT(Snow_Columns[[#This Row],[TABLE_NAME]],1) &amp;"."&amp;Snow_Columns[[#This Row],[COLUMN_NAME]]&amp; " = " &amp; LEFT(Snow_Columns[[#This Row],[TABLE_NAME]],1) &amp; "s."&amp;Snow_Columns[[#This Row],[COLUMN_NAME]]&amp; IF(Snow_Columns[[#This Row],[TABLE_NAME]]=I280, ", ", "")</f>
        <v xml:space="preserve">P.IS_AUTOINGEST_ENABLED = Ps.IS_AUTOINGEST_ENABLED, </v>
      </c>
      <c r="D279" t="str">
        <f>Snow_Columns[[#This Row],[COLUMN_NAME]]&amp; IF(Snow_Columns[[#This Row],[TABLE_NAME]]=I280, ", ", "")</f>
        <v xml:space="preserve">IS_AUTOINGEST_ENABLED, </v>
      </c>
      <c r="E279" t="str">
        <f>LEFT(Snow_Columns[[#This Row],[TABLE_NAME]],1)&amp;"."&amp;Snow_Columns[[#This Row],[COLUMN_NAME]]&amp; IF(Snow_Columns[[#This Row],[TABLE_NAME]]=I280, ", ", "")</f>
        <v xml:space="preserve">P.IS_AUTOINGEST_ENABLED, </v>
      </c>
      <c r="F279" t="str">
        <f>LEFT(Snow_Columns[[#This Row],[TABLE_NAME]],1)&amp;"s."&amp;Snow_Columns[[#This Row],[COLUMN_NAME]]&amp; IF(Snow_Columns[[#This Row],[TABLE_NAME]]=I280, ", ", "")</f>
        <v xml:space="preserve">Ps.IS_AUTOINGEST_ENABLED, </v>
      </c>
      <c r="G279" t="s">
        <v>589</v>
      </c>
      <c r="H279" t="s">
        <v>63</v>
      </c>
      <c r="I279" t="s">
        <v>92</v>
      </c>
      <c r="J279" t="s">
        <v>314</v>
      </c>
      <c r="K279">
        <v>6</v>
      </c>
      <c r="M279" t="s">
        <v>66</v>
      </c>
      <c r="N279" t="s">
        <v>147</v>
      </c>
      <c r="O279">
        <v>3</v>
      </c>
      <c r="P279">
        <v>12</v>
      </c>
      <c r="AN279" t="s">
        <v>67</v>
      </c>
      <c r="AO279" t="s">
        <v>67</v>
      </c>
      <c r="AV279" t="s">
        <v>315</v>
      </c>
    </row>
    <row r="280" spans="2:48" hidden="1" x14ac:dyDescent="0.25">
      <c r="B280" t="str">
        <f>"ifnull("&amp;LEFT(Snow_Columns[[#This Row],[TABLE_NAME]],1) &amp;"."&amp;Snow_Columns[[#This Row],[COLUMN_NAME]]&amp;IF(Snow_Columns[[#This Row],[DATA_TYPE]]= "text",", ''",", 0")&amp;"),"</f>
        <v>ifnull(P.LAST_ALTERED, 0),</v>
      </c>
      <c r="C280" t="str">
        <f>LEFT(Snow_Columns[[#This Row],[TABLE_NAME]],1) &amp;"."&amp;Snow_Columns[[#This Row],[COLUMN_NAME]]&amp; " = " &amp; LEFT(Snow_Columns[[#This Row],[TABLE_NAME]],1) &amp; "s."&amp;Snow_Columns[[#This Row],[COLUMN_NAME]]&amp; IF(Snow_Columns[[#This Row],[TABLE_NAME]]=I281, ", ", "")</f>
        <v xml:space="preserve">P.LAST_ALTERED = Ps.LAST_ALTERED, </v>
      </c>
      <c r="D280" t="str">
        <f>Snow_Columns[[#This Row],[COLUMN_NAME]]&amp; IF(Snow_Columns[[#This Row],[TABLE_NAME]]=I281, ", ", "")</f>
        <v xml:space="preserve">LAST_ALTERED, </v>
      </c>
      <c r="E280" t="str">
        <f>LEFT(Snow_Columns[[#This Row],[TABLE_NAME]],1)&amp;"."&amp;Snow_Columns[[#This Row],[COLUMN_NAME]]&amp; IF(Snow_Columns[[#This Row],[TABLE_NAME]]=I281, ", ", "")</f>
        <v xml:space="preserve">P.LAST_ALTERED, </v>
      </c>
      <c r="F280" t="str">
        <f>LEFT(Snow_Columns[[#This Row],[TABLE_NAME]],1)&amp;"s."&amp;Snow_Columns[[#This Row],[COLUMN_NAME]]&amp; IF(Snow_Columns[[#This Row],[TABLE_NAME]]=I281, ", ", "")</f>
        <v xml:space="preserve">Ps.LAST_ALTERED, </v>
      </c>
      <c r="G280" t="s">
        <v>589</v>
      </c>
      <c r="H280" t="s">
        <v>63</v>
      </c>
      <c r="I280" t="s">
        <v>92</v>
      </c>
      <c r="J280" t="s">
        <v>60</v>
      </c>
      <c r="K280">
        <v>9</v>
      </c>
      <c r="M280" t="s">
        <v>66</v>
      </c>
      <c r="N280" t="s">
        <v>162</v>
      </c>
      <c r="T280">
        <v>9</v>
      </c>
      <c r="AN280" t="s">
        <v>67</v>
      </c>
      <c r="AO280" t="s">
        <v>67</v>
      </c>
      <c r="AV280" t="s">
        <v>346</v>
      </c>
    </row>
    <row r="281" spans="2:48" hidden="1" x14ac:dyDescent="0.25">
      <c r="B281" t="str">
        <f>"ifnull("&amp;LEFT(Snow_Columns[[#This Row],[TABLE_NAME]],1) &amp;"."&amp;Snow_Columns[[#This Row],[COLUMN_NAME]]&amp;IF(Snow_Columns[[#This Row],[DATA_TYPE]]= "text",", ''",", 0")&amp;"),"</f>
        <v>ifnull(P.NOTIFICATION_CHANNEL_NAME, ''),</v>
      </c>
      <c r="C281" t="str">
        <f>LEFT(Snow_Columns[[#This Row],[TABLE_NAME]],1) &amp;"."&amp;Snow_Columns[[#This Row],[COLUMN_NAME]]&amp; " = " &amp; LEFT(Snow_Columns[[#This Row],[TABLE_NAME]],1) &amp; "s."&amp;Snow_Columns[[#This Row],[COLUMN_NAME]]&amp; IF(Snow_Columns[[#This Row],[TABLE_NAME]]=I282, ", ", "")</f>
        <v xml:space="preserve">P.NOTIFICATION_CHANNEL_NAME = Ps.NOTIFICATION_CHANNEL_NAME, </v>
      </c>
      <c r="D281" t="str">
        <f>Snow_Columns[[#This Row],[COLUMN_NAME]]&amp; IF(Snow_Columns[[#This Row],[TABLE_NAME]]=I282, ", ", "")</f>
        <v xml:space="preserve">NOTIFICATION_CHANNEL_NAME, </v>
      </c>
      <c r="E281" t="str">
        <f>LEFT(Snow_Columns[[#This Row],[TABLE_NAME]],1)&amp;"."&amp;Snow_Columns[[#This Row],[COLUMN_NAME]]&amp; IF(Snow_Columns[[#This Row],[TABLE_NAME]]=I282, ", ", "")</f>
        <v xml:space="preserve">P.NOTIFICATION_CHANNEL_NAME, </v>
      </c>
      <c r="F281" t="str">
        <f>LEFT(Snow_Columns[[#This Row],[TABLE_NAME]],1)&amp;"s."&amp;Snow_Columns[[#This Row],[COLUMN_NAME]]&amp; IF(Snow_Columns[[#This Row],[TABLE_NAME]]=I282, ", ", "")</f>
        <v xml:space="preserve">Ps.NOTIFICATION_CHANNEL_NAME, </v>
      </c>
      <c r="G281" t="s">
        <v>589</v>
      </c>
      <c r="H281" t="s">
        <v>63</v>
      </c>
      <c r="I281" t="s">
        <v>92</v>
      </c>
      <c r="J281" t="s">
        <v>363</v>
      </c>
      <c r="K281">
        <v>7</v>
      </c>
      <c r="M281" t="s">
        <v>66</v>
      </c>
      <c r="N281" t="s">
        <v>147</v>
      </c>
      <c r="O281">
        <v>16777216</v>
      </c>
      <c r="P281">
        <v>16777216</v>
      </c>
      <c r="AN281" t="s">
        <v>67</v>
      </c>
      <c r="AO281" t="s">
        <v>67</v>
      </c>
      <c r="AV281" t="s">
        <v>364</v>
      </c>
    </row>
    <row r="282" spans="2:48" hidden="1" x14ac:dyDescent="0.25">
      <c r="B282" t="str">
        <f>"ifnull("&amp;LEFT(Snow_Columns[[#This Row],[TABLE_NAME]],1) &amp;"."&amp;Snow_Columns[[#This Row],[COLUMN_NAME]]&amp;IF(Snow_Columns[[#This Row],[DATA_TYPE]]= "text",", ''",", 0")&amp;"),"</f>
        <v>ifnull(P.PATTERN, ''),</v>
      </c>
      <c r="C282" t="str">
        <f>LEFT(Snow_Columns[[#This Row],[TABLE_NAME]],1) &amp;"."&amp;Snow_Columns[[#This Row],[COLUMN_NAME]]&amp; " = " &amp; LEFT(Snow_Columns[[#This Row],[TABLE_NAME]],1) &amp; "s."&amp;Snow_Columns[[#This Row],[COLUMN_NAME]]&amp; IF(Snow_Columns[[#This Row],[TABLE_NAME]]=I283, ", ", "")</f>
        <v xml:space="preserve">P.PATTERN = Ps.PATTERN, </v>
      </c>
      <c r="D282" t="str">
        <f>Snow_Columns[[#This Row],[COLUMN_NAME]]&amp; IF(Snow_Columns[[#This Row],[TABLE_NAME]]=I283, ", ", "")</f>
        <v xml:space="preserve">PATTERN, </v>
      </c>
      <c r="E282" t="str">
        <f>LEFT(Snow_Columns[[#This Row],[TABLE_NAME]],1)&amp;"."&amp;Snow_Columns[[#This Row],[COLUMN_NAME]]&amp; IF(Snow_Columns[[#This Row],[TABLE_NAME]]=I283, ", ", "")</f>
        <v xml:space="preserve">P.PATTERN, </v>
      </c>
      <c r="F282" t="str">
        <f>LEFT(Snow_Columns[[#This Row],[TABLE_NAME]],1)&amp;"s."&amp;Snow_Columns[[#This Row],[COLUMN_NAME]]&amp; IF(Snow_Columns[[#This Row],[TABLE_NAME]]=I283, ", ", "")</f>
        <v xml:space="preserve">Ps.PATTERN, </v>
      </c>
      <c r="G282" t="s">
        <v>589</v>
      </c>
      <c r="H282" t="s">
        <v>63</v>
      </c>
      <c r="I282" t="s">
        <v>92</v>
      </c>
      <c r="J282" t="s">
        <v>386</v>
      </c>
      <c r="K282">
        <v>11</v>
      </c>
      <c r="M282" t="s">
        <v>66</v>
      </c>
      <c r="N282" t="s">
        <v>147</v>
      </c>
      <c r="O282">
        <v>16777216</v>
      </c>
      <c r="P282">
        <v>16777216</v>
      </c>
      <c r="AN282" t="s">
        <v>67</v>
      </c>
      <c r="AO282" t="s">
        <v>67</v>
      </c>
      <c r="AV282" t="s">
        <v>387</v>
      </c>
    </row>
    <row r="283" spans="2:48" hidden="1" x14ac:dyDescent="0.25">
      <c r="B283" t="str">
        <f>"ifnull("&amp;LEFT(Snow_Columns[[#This Row],[TABLE_NAME]],1) &amp;"."&amp;Snow_Columns[[#This Row],[COLUMN_NAME]]&amp;IF(Snow_Columns[[#This Row],[DATA_TYPE]]= "text",", ''",", 0")&amp;"),"</f>
        <v>ifnull(P.PIPE_CATALOG, ''),</v>
      </c>
      <c r="C283" t="str">
        <f>LEFT(Snow_Columns[[#This Row],[TABLE_NAME]],1) &amp;"."&amp;Snow_Columns[[#This Row],[COLUMN_NAME]]&amp; " = " &amp; LEFT(Snow_Columns[[#This Row],[TABLE_NAME]],1) &amp; "s."&amp;Snow_Columns[[#This Row],[COLUMN_NAME]]&amp; IF(Snow_Columns[[#This Row],[TABLE_NAME]]=I284, ", ", "")</f>
        <v xml:space="preserve">P.PIPE_CATALOG = Ps.PIPE_CATALOG, </v>
      </c>
      <c r="D283" t="str">
        <f>Snow_Columns[[#This Row],[COLUMN_NAME]]&amp; IF(Snow_Columns[[#This Row],[TABLE_NAME]]=I284, ", ", "")</f>
        <v xml:space="preserve">PIPE_CATALOG, </v>
      </c>
      <c r="E283" t="str">
        <f>LEFT(Snow_Columns[[#This Row],[TABLE_NAME]],1)&amp;"."&amp;Snow_Columns[[#This Row],[COLUMN_NAME]]&amp; IF(Snow_Columns[[#This Row],[TABLE_NAME]]=I284, ", ", "")</f>
        <v xml:space="preserve">P.PIPE_CATALOG, </v>
      </c>
      <c r="F283" t="str">
        <f>LEFT(Snow_Columns[[#This Row],[TABLE_NAME]],1)&amp;"s."&amp;Snow_Columns[[#This Row],[COLUMN_NAME]]&amp; IF(Snow_Columns[[#This Row],[TABLE_NAME]]=I284, ", ", "")</f>
        <v xml:space="preserve">Ps.PIPE_CATALOG, </v>
      </c>
      <c r="G283" t="s">
        <v>589</v>
      </c>
      <c r="H283" t="s">
        <v>63</v>
      </c>
      <c r="I283" t="s">
        <v>92</v>
      </c>
      <c r="J283" t="s">
        <v>388</v>
      </c>
      <c r="K283">
        <v>1</v>
      </c>
      <c r="M283" t="s">
        <v>67</v>
      </c>
      <c r="N283" t="s">
        <v>147</v>
      </c>
      <c r="O283">
        <v>16777216</v>
      </c>
      <c r="P283">
        <v>16777216</v>
      </c>
      <c r="AN283" t="s">
        <v>67</v>
      </c>
      <c r="AO283" t="s">
        <v>67</v>
      </c>
      <c r="AV283" t="s">
        <v>389</v>
      </c>
    </row>
    <row r="284" spans="2:48" hidden="1" x14ac:dyDescent="0.25">
      <c r="B284" t="str">
        <f>"ifnull("&amp;LEFT(Snow_Columns[[#This Row],[TABLE_NAME]],1) &amp;"."&amp;Snow_Columns[[#This Row],[COLUMN_NAME]]&amp;IF(Snow_Columns[[#This Row],[DATA_TYPE]]= "text",", ''",", 0")&amp;"),"</f>
        <v>ifnull(P.PIPE_NAME, ''),</v>
      </c>
      <c r="C284" t="str">
        <f>LEFT(Snow_Columns[[#This Row],[TABLE_NAME]],1) &amp;"."&amp;Snow_Columns[[#This Row],[COLUMN_NAME]]&amp; " = " &amp; LEFT(Snow_Columns[[#This Row],[TABLE_NAME]],1) &amp; "s."&amp;Snow_Columns[[#This Row],[COLUMN_NAME]]&amp; IF(Snow_Columns[[#This Row],[TABLE_NAME]]=I285, ", ", "")</f>
        <v xml:space="preserve">P.PIPE_NAME = Ps.PIPE_NAME, </v>
      </c>
      <c r="D284" t="str">
        <f>Snow_Columns[[#This Row],[COLUMN_NAME]]&amp; IF(Snow_Columns[[#This Row],[TABLE_NAME]]=I285, ", ", "")</f>
        <v xml:space="preserve">PIPE_NAME, </v>
      </c>
      <c r="E284" t="str">
        <f>LEFT(Snow_Columns[[#This Row],[TABLE_NAME]],1)&amp;"."&amp;Snow_Columns[[#This Row],[COLUMN_NAME]]&amp; IF(Snow_Columns[[#This Row],[TABLE_NAME]]=I285, ", ", "")</f>
        <v xml:space="preserve">P.PIPE_NAME, </v>
      </c>
      <c r="F284" t="str">
        <f>LEFT(Snow_Columns[[#This Row],[TABLE_NAME]],1)&amp;"s."&amp;Snow_Columns[[#This Row],[COLUMN_NAME]]&amp; IF(Snow_Columns[[#This Row],[TABLE_NAME]]=I285, ", ", "")</f>
        <v xml:space="preserve">Ps.PIPE_NAME, </v>
      </c>
      <c r="G284" t="s">
        <v>589</v>
      </c>
      <c r="H284" t="s">
        <v>63</v>
      </c>
      <c r="I284" t="s">
        <v>92</v>
      </c>
      <c r="J284" t="s">
        <v>390</v>
      </c>
      <c r="K284">
        <v>3</v>
      </c>
      <c r="M284" t="s">
        <v>67</v>
      </c>
      <c r="N284" t="s">
        <v>147</v>
      </c>
      <c r="O284">
        <v>16777216</v>
      </c>
      <c r="P284">
        <v>16777216</v>
      </c>
      <c r="AN284" t="s">
        <v>67</v>
      </c>
      <c r="AO284" t="s">
        <v>67</v>
      </c>
      <c r="AV284" t="s">
        <v>391</v>
      </c>
    </row>
    <row r="285" spans="2:48" hidden="1" x14ac:dyDescent="0.25">
      <c r="B285" t="str">
        <f>"ifnull("&amp;LEFT(Snow_Columns[[#This Row],[TABLE_NAME]],1) &amp;"."&amp;Snow_Columns[[#This Row],[COLUMN_NAME]]&amp;IF(Snow_Columns[[#This Row],[DATA_TYPE]]= "text",", ''",", 0")&amp;"),"</f>
        <v>ifnull(P.PIPE_OWNER, ''),</v>
      </c>
      <c r="C285" t="str">
        <f>LEFT(Snow_Columns[[#This Row],[TABLE_NAME]],1) &amp;"."&amp;Snow_Columns[[#This Row],[COLUMN_NAME]]&amp; " = " &amp; LEFT(Snow_Columns[[#This Row],[TABLE_NAME]],1) &amp; "s."&amp;Snow_Columns[[#This Row],[COLUMN_NAME]]&amp; IF(Snow_Columns[[#This Row],[TABLE_NAME]]=I286, ", ", "")</f>
        <v xml:space="preserve">P.PIPE_OWNER = Ps.PIPE_OWNER, </v>
      </c>
      <c r="D285" t="str">
        <f>Snow_Columns[[#This Row],[COLUMN_NAME]]&amp; IF(Snow_Columns[[#This Row],[TABLE_NAME]]=I286, ", ", "")</f>
        <v xml:space="preserve">PIPE_OWNER, </v>
      </c>
      <c r="E285" t="str">
        <f>LEFT(Snow_Columns[[#This Row],[TABLE_NAME]],1)&amp;"."&amp;Snow_Columns[[#This Row],[COLUMN_NAME]]&amp; IF(Snow_Columns[[#This Row],[TABLE_NAME]]=I286, ", ", "")</f>
        <v xml:space="preserve">P.PIPE_OWNER, </v>
      </c>
      <c r="F285" t="str">
        <f>LEFT(Snow_Columns[[#This Row],[TABLE_NAME]],1)&amp;"s."&amp;Snow_Columns[[#This Row],[COLUMN_NAME]]&amp; IF(Snow_Columns[[#This Row],[TABLE_NAME]]=I286, ", ", "")</f>
        <v xml:space="preserve">Ps.PIPE_OWNER, </v>
      </c>
      <c r="G285" t="s">
        <v>589</v>
      </c>
      <c r="H285" t="s">
        <v>63</v>
      </c>
      <c r="I285" t="s">
        <v>92</v>
      </c>
      <c r="J285" t="s">
        <v>392</v>
      </c>
      <c r="K285">
        <v>4</v>
      </c>
      <c r="M285" t="s">
        <v>67</v>
      </c>
      <c r="N285" t="s">
        <v>147</v>
      </c>
      <c r="O285">
        <v>16777216</v>
      </c>
      <c r="P285">
        <v>16777216</v>
      </c>
      <c r="AN285" t="s">
        <v>67</v>
      </c>
      <c r="AO285" t="s">
        <v>67</v>
      </c>
      <c r="AV285" t="s">
        <v>393</v>
      </c>
    </row>
    <row r="286" spans="2:48" hidden="1" x14ac:dyDescent="0.25">
      <c r="B286" t="str">
        <f>"ifnull("&amp;LEFT(Snow_Columns[[#This Row],[TABLE_NAME]],1) &amp;"."&amp;Snow_Columns[[#This Row],[COLUMN_NAME]]&amp;IF(Snow_Columns[[#This Row],[DATA_TYPE]]= "text",", ''",", 0")&amp;"),"</f>
        <v>ifnull(P.PIPE_SCHEMA, ''),</v>
      </c>
      <c r="C286" t="str">
        <f>LEFT(Snow_Columns[[#This Row],[TABLE_NAME]],1) &amp;"."&amp;Snow_Columns[[#This Row],[COLUMN_NAME]]&amp; " = " &amp; LEFT(Snow_Columns[[#This Row],[TABLE_NAME]],1) &amp; "s."&amp;Snow_Columns[[#This Row],[COLUMN_NAME]]&amp; IF(Snow_Columns[[#This Row],[TABLE_NAME]]=I287, ", ", "")</f>
        <v>P.PIPE_SCHEMA = Ps.PIPE_SCHEMA</v>
      </c>
      <c r="D286" t="str">
        <f>Snow_Columns[[#This Row],[COLUMN_NAME]]&amp; IF(Snow_Columns[[#This Row],[TABLE_NAME]]=I287, ", ", "")</f>
        <v>PIPE_SCHEMA</v>
      </c>
      <c r="E286" t="str">
        <f>LEFT(Snow_Columns[[#This Row],[TABLE_NAME]],1)&amp;"."&amp;Snow_Columns[[#This Row],[COLUMN_NAME]]&amp; IF(Snow_Columns[[#This Row],[TABLE_NAME]]=I287, ", ", "")</f>
        <v>P.PIPE_SCHEMA</v>
      </c>
      <c r="F286" t="str">
        <f>LEFT(Snow_Columns[[#This Row],[TABLE_NAME]],1)&amp;"s."&amp;Snow_Columns[[#This Row],[COLUMN_NAME]]&amp; IF(Snow_Columns[[#This Row],[TABLE_NAME]]=I287, ", ", "")</f>
        <v>Ps.PIPE_SCHEMA</v>
      </c>
      <c r="G286" t="s">
        <v>589</v>
      </c>
      <c r="H286" t="s">
        <v>63</v>
      </c>
      <c r="I286" t="s">
        <v>92</v>
      </c>
      <c r="J286" t="s">
        <v>394</v>
      </c>
      <c r="K286">
        <v>2</v>
      </c>
      <c r="M286" t="s">
        <v>67</v>
      </c>
      <c r="N286" t="s">
        <v>147</v>
      </c>
      <c r="O286">
        <v>16777216</v>
      </c>
      <c r="P286">
        <v>16777216</v>
      </c>
      <c r="AN286" t="s">
        <v>67</v>
      </c>
      <c r="AO286" t="s">
        <v>67</v>
      </c>
      <c r="AV286" t="s">
        <v>395</v>
      </c>
    </row>
    <row r="287" spans="2:48" hidden="1" x14ac:dyDescent="0.25">
      <c r="B287" t="str">
        <f>"ifnull("&amp;LEFT(Snow_Columns[[#This Row],[TABLE_NAME]],1) &amp;"."&amp;Snow_Columns[[#This Row],[COLUMN_NAME]]&amp;IF(Snow_Columns[[#This Row],[DATA_TYPE]]= "text",", ''",", 0")&amp;"),"</f>
        <v>ifnull(P.ARGUMENT_SIGNATURE, ''),</v>
      </c>
      <c r="C287" t="str">
        <f>LEFT(Snow_Columns[[#This Row],[TABLE_NAME]],1) &amp;"."&amp;Snow_Columns[[#This Row],[COLUMN_NAME]]&amp; " = " &amp; LEFT(Snow_Columns[[#This Row],[TABLE_NAME]],1) &amp; "s."&amp;Snow_Columns[[#This Row],[COLUMN_NAME]]&amp; IF(Snow_Columns[[#This Row],[TABLE_NAME]]=I288, ", ", "")</f>
        <v xml:space="preserve">P.ARGUMENT_SIGNATURE = Ps.ARGUMENT_SIGNATURE, </v>
      </c>
      <c r="D287" t="str">
        <f>Snow_Columns[[#This Row],[COLUMN_NAME]]&amp; IF(Snow_Columns[[#This Row],[TABLE_NAME]]=I288, ", ", "")</f>
        <v xml:space="preserve">ARGUMENT_SIGNATURE, </v>
      </c>
      <c r="E287" t="str">
        <f>LEFT(Snow_Columns[[#This Row],[TABLE_NAME]],1)&amp;"."&amp;Snow_Columns[[#This Row],[COLUMN_NAME]]&amp; IF(Snow_Columns[[#This Row],[TABLE_NAME]]=I288, ", ", "")</f>
        <v xml:space="preserve">P.ARGUMENT_SIGNATURE, </v>
      </c>
      <c r="F287" t="str">
        <f>LEFT(Snow_Columns[[#This Row],[TABLE_NAME]],1)&amp;"s."&amp;Snow_Columns[[#This Row],[COLUMN_NAME]]&amp; IF(Snow_Columns[[#This Row],[TABLE_NAME]]=I288, ", ", "")</f>
        <v xml:space="preserve">Ps.ARGUMENT_SIGNATURE, </v>
      </c>
      <c r="G287" t="s">
        <v>589</v>
      </c>
      <c r="H287" t="s">
        <v>63</v>
      </c>
      <c r="I287" t="s">
        <v>94</v>
      </c>
      <c r="J287" t="s">
        <v>154</v>
      </c>
      <c r="K287">
        <v>5</v>
      </c>
      <c r="M287" t="s">
        <v>67</v>
      </c>
      <c r="N287" t="s">
        <v>147</v>
      </c>
      <c r="O287">
        <v>16777216</v>
      </c>
      <c r="P287">
        <v>16777216</v>
      </c>
      <c r="AN287" t="s">
        <v>67</v>
      </c>
      <c r="AO287" t="s">
        <v>67</v>
      </c>
      <c r="AV287" t="s">
        <v>156</v>
      </c>
    </row>
    <row r="288" spans="2:48" hidden="1" x14ac:dyDescent="0.25">
      <c r="B288" t="str">
        <f>"ifnull("&amp;LEFT(Snow_Columns[[#This Row],[TABLE_NAME]],1) &amp;"."&amp;Snow_Columns[[#This Row],[COLUMN_NAME]]&amp;IF(Snow_Columns[[#This Row],[DATA_TYPE]]= "text",", ''",", 0")&amp;"),"</f>
        <v>ifnull(P.CHARACTER_MAXIMUM_LENGTH, 0),</v>
      </c>
      <c r="C288" t="str">
        <f>LEFT(Snow_Columns[[#This Row],[TABLE_NAME]],1) &amp;"."&amp;Snow_Columns[[#This Row],[COLUMN_NAME]]&amp; " = " &amp; LEFT(Snow_Columns[[#This Row],[TABLE_NAME]],1) &amp; "s."&amp;Snow_Columns[[#This Row],[COLUMN_NAME]]&amp; IF(Snow_Columns[[#This Row],[TABLE_NAME]]=I289, ", ", "")</f>
        <v xml:space="preserve">P.CHARACTER_MAXIMUM_LENGTH = Ps.CHARACTER_MAXIMUM_LENGTH, </v>
      </c>
      <c r="D288" t="str">
        <f>Snow_Columns[[#This Row],[COLUMN_NAME]]&amp; IF(Snow_Columns[[#This Row],[TABLE_NAME]]=I289, ", ", "")</f>
        <v xml:space="preserve">CHARACTER_MAXIMUM_LENGTH, </v>
      </c>
      <c r="E288" t="str">
        <f>LEFT(Snow_Columns[[#This Row],[TABLE_NAME]],1)&amp;"."&amp;Snow_Columns[[#This Row],[COLUMN_NAME]]&amp; IF(Snow_Columns[[#This Row],[TABLE_NAME]]=I289, ", ", "")</f>
        <v xml:space="preserve">P.CHARACTER_MAXIMUM_LENGTH, </v>
      </c>
      <c r="F288" t="str">
        <f>LEFT(Snow_Columns[[#This Row],[TABLE_NAME]],1)&amp;"s."&amp;Snow_Columns[[#This Row],[COLUMN_NAME]]&amp; IF(Snow_Columns[[#This Row],[TABLE_NAME]]=I289, ", ", "")</f>
        <v xml:space="preserve">Ps.CHARACTER_MAXIMUM_LENGTH, </v>
      </c>
      <c r="G288" t="s">
        <v>589</v>
      </c>
      <c r="H288" t="s">
        <v>63</v>
      </c>
      <c r="I288" t="s">
        <v>94</v>
      </c>
      <c r="J288" t="s">
        <v>15</v>
      </c>
      <c r="K288">
        <v>7</v>
      </c>
      <c r="M288" t="s">
        <v>66</v>
      </c>
      <c r="N288" t="s">
        <v>150</v>
      </c>
      <c r="Q288">
        <v>9</v>
      </c>
      <c r="R288">
        <v>10</v>
      </c>
      <c r="S288">
        <v>0</v>
      </c>
      <c r="AN288" t="s">
        <v>67</v>
      </c>
      <c r="AO288" t="s">
        <v>67</v>
      </c>
      <c r="AV288" t="s">
        <v>169</v>
      </c>
    </row>
    <row r="289" spans="2:48" hidden="1" x14ac:dyDescent="0.25">
      <c r="B289" t="str">
        <f>"ifnull("&amp;LEFT(Snow_Columns[[#This Row],[TABLE_NAME]],1) &amp;"."&amp;Snow_Columns[[#This Row],[COLUMN_NAME]]&amp;IF(Snow_Columns[[#This Row],[DATA_TYPE]]= "text",", ''",", 0")&amp;"),"</f>
        <v>ifnull(P.CHARACTER_OCTET_LENGTH, 0),</v>
      </c>
      <c r="C289" t="str">
        <f>LEFT(Snow_Columns[[#This Row],[TABLE_NAME]],1) &amp;"."&amp;Snow_Columns[[#This Row],[COLUMN_NAME]]&amp; " = " &amp; LEFT(Snow_Columns[[#This Row],[TABLE_NAME]],1) &amp; "s."&amp;Snow_Columns[[#This Row],[COLUMN_NAME]]&amp; IF(Snow_Columns[[#This Row],[TABLE_NAME]]=I290, ", ", "")</f>
        <v xml:space="preserve">P.CHARACTER_OCTET_LENGTH = Ps.CHARACTER_OCTET_LENGTH, </v>
      </c>
      <c r="D289" t="str">
        <f>Snow_Columns[[#This Row],[COLUMN_NAME]]&amp; IF(Snow_Columns[[#This Row],[TABLE_NAME]]=I290, ", ", "")</f>
        <v xml:space="preserve">CHARACTER_OCTET_LENGTH, </v>
      </c>
      <c r="E289" t="str">
        <f>LEFT(Snow_Columns[[#This Row],[TABLE_NAME]],1)&amp;"."&amp;Snow_Columns[[#This Row],[COLUMN_NAME]]&amp; IF(Snow_Columns[[#This Row],[TABLE_NAME]]=I290, ", ", "")</f>
        <v xml:space="preserve">P.CHARACTER_OCTET_LENGTH, </v>
      </c>
      <c r="F289" t="str">
        <f>LEFT(Snow_Columns[[#This Row],[TABLE_NAME]],1)&amp;"s."&amp;Snow_Columns[[#This Row],[COLUMN_NAME]]&amp; IF(Snow_Columns[[#This Row],[TABLE_NAME]]=I290, ", ", "")</f>
        <v xml:space="preserve">Ps.CHARACTER_OCTET_LENGTH, </v>
      </c>
      <c r="G289" t="s">
        <v>589</v>
      </c>
      <c r="H289" t="s">
        <v>63</v>
      </c>
      <c r="I289" t="s">
        <v>94</v>
      </c>
      <c r="J289" t="s">
        <v>118</v>
      </c>
      <c r="K289">
        <v>8</v>
      </c>
      <c r="M289" t="s">
        <v>66</v>
      </c>
      <c r="N289" t="s">
        <v>150</v>
      </c>
      <c r="Q289">
        <v>9</v>
      </c>
      <c r="R289">
        <v>10</v>
      </c>
      <c r="S289">
        <v>0</v>
      </c>
      <c r="AN289" t="s">
        <v>67</v>
      </c>
      <c r="AO289" t="s">
        <v>67</v>
      </c>
      <c r="AV289" t="s">
        <v>171</v>
      </c>
    </row>
    <row r="290" spans="2:48" hidden="1" x14ac:dyDescent="0.25">
      <c r="B290" t="str">
        <f>"ifnull("&amp;LEFT(Snow_Columns[[#This Row],[TABLE_NAME]],1) &amp;"."&amp;Snow_Columns[[#This Row],[COLUMN_NAME]]&amp;IF(Snow_Columns[[#This Row],[DATA_TYPE]]= "text",", ''",", 0")&amp;"),"</f>
        <v>ifnull(P.COMMENT, ''),</v>
      </c>
      <c r="C290" t="str">
        <f>LEFT(Snow_Columns[[#This Row],[TABLE_NAME]],1) &amp;"."&amp;Snow_Columns[[#This Row],[COLUMN_NAME]]&amp; " = " &amp; LEFT(Snow_Columns[[#This Row],[TABLE_NAME]],1) &amp; "s."&amp;Snow_Columns[[#This Row],[COLUMN_NAME]]&amp; IF(Snow_Columns[[#This Row],[TABLE_NAME]]=I291, ", ", "")</f>
        <v xml:space="preserve">P.COMMENT = Ps.COMMENT, </v>
      </c>
      <c r="D290" t="str">
        <f>Snow_Columns[[#This Row],[COLUMN_NAME]]&amp; IF(Snow_Columns[[#This Row],[TABLE_NAME]]=I291, ", ", "")</f>
        <v xml:space="preserve">COMMENT, </v>
      </c>
      <c r="E290" t="str">
        <f>LEFT(Snow_Columns[[#This Row],[TABLE_NAME]],1)&amp;"."&amp;Snow_Columns[[#This Row],[COLUMN_NAME]]&amp; IF(Snow_Columns[[#This Row],[TABLE_NAME]]=I291, ", ", "")</f>
        <v xml:space="preserve">P.COMMENT, </v>
      </c>
      <c r="F290" t="str">
        <f>LEFT(Snow_Columns[[#This Row],[TABLE_NAME]],1)&amp;"s."&amp;Snow_Columns[[#This Row],[COLUMN_NAME]]&amp; IF(Snow_Columns[[#This Row],[TABLE_NAME]]=I291, ", ", "")</f>
        <v xml:space="preserve">Ps.COMMENT, </v>
      </c>
      <c r="G290" t="s">
        <v>589</v>
      </c>
      <c r="H290" t="s">
        <v>63</v>
      </c>
      <c r="I290" t="s">
        <v>94</v>
      </c>
      <c r="J290" t="s">
        <v>62</v>
      </c>
      <c r="K290">
        <v>16</v>
      </c>
      <c r="M290" t="s">
        <v>66</v>
      </c>
      <c r="N290" t="s">
        <v>147</v>
      </c>
      <c r="O290">
        <v>16777216</v>
      </c>
      <c r="P290">
        <v>16777216</v>
      </c>
      <c r="AN290" t="s">
        <v>67</v>
      </c>
      <c r="AO290" t="s">
        <v>67</v>
      </c>
      <c r="AV290" t="s">
        <v>193</v>
      </c>
    </row>
    <row r="291" spans="2:48" hidden="1" x14ac:dyDescent="0.25">
      <c r="B291" t="str">
        <f>"ifnull("&amp;LEFT(Snow_Columns[[#This Row],[TABLE_NAME]],1) &amp;"."&amp;Snow_Columns[[#This Row],[COLUMN_NAME]]&amp;IF(Snow_Columns[[#This Row],[DATA_TYPE]]= "text",", ''",", 0")&amp;"),"</f>
        <v>ifnull(P.CREATED, 0),</v>
      </c>
      <c r="C291" t="str">
        <f>LEFT(Snow_Columns[[#This Row],[TABLE_NAME]],1) &amp;"."&amp;Snow_Columns[[#This Row],[COLUMN_NAME]]&amp; " = " &amp; LEFT(Snow_Columns[[#This Row],[TABLE_NAME]],1) &amp; "s."&amp;Snow_Columns[[#This Row],[COLUMN_NAME]]&amp; IF(Snow_Columns[[#This Row],[TABLE_NAME]]=I292, ", ", "")</f>
        <v xml:space="preserve">P.CREATED = Ps.CREATED, </v>
      </c>
      <c r="D291" t="str">
        <f>Snow_Columns[[#This Row],[COLUMN_NAME]]&amp; IF(Snow_Columns[[#This Row],[TABLE_NAME]]=I292, ", ", "")</f>
        <v xml:space="preserve">CREATED, </v>
      </c>
      <c r="E291" t="str">
        <f>LEFT(Snow_Columns[[#This Row],[TABLE_NAME]],1)&amp;"."&amp;Snow_Columns[[#This Row],[COLUMN_NAME]]&amp; IF(Snow_Columns[[#This Row],[TABLE_NAME]]=I292, ", ", "")</f>
        <v xml:space="preserve">P.CREATED, </v>
      </c>
      <c r="F291" t="str">
        <f>LEFT(Snow_Columns[[#This Row],[TABLE_NAME]],1)&amp;"s."&amp;Snow_Columns[[#This Row],[COLUMN_NAME]]&amp; IF(Snow_Columns[[#This Row],[TABLE_NAME]]=I292, ", ", "")</f>
        <v xml:space="preserve">Ps.CREATED, </v>
      </c>
      <c r="G291" t="s">
        <v>589</v>
      </c>
      <c r="H291" t="s">
        <v>63</v>
      </c>
      <c r="I291" t="s">
        <v>94</v>
      </c>
      <c r="J291" t="s">
        <v>59</v>
      </c>
      <c r="K291">
        <v>14</v>
      </c>
      <c r="M291" t="s">
        <v>66</v>
      </c>
      <c r="N291" t="s">
        <v>162</v>
      </c>
      <c r="T291">
        <v>9</v>
      </c>
      <c r="AN291" t="s">
        <v>67</v>
      </c>
      <c r="AO291" t="s">
        <v>67</v>
      </c>
      <c r="AV291" t="s">
        <v>211</v>
      </c>
    </row>
    <row r="292" spans="2:48" hidden="1" x14ac:dyDescent="0.25">
      <c r="B292" t="str">
        <f>"ifnull("&amp;LEFT(Snow_Columns[[#This Row],[TABLE_NAME]],1) &amp;"."&amp;Snow_Columns[[#This Row],[COLUMN_NAME]]&amp;IF(Snow_Columns[[#This Row],[DATA_TYPE]]= "text",", ''",", 0")&amp;"),"</f>
        <v>ifnull(P.DATA_TYPE, ''),</v>
      </c>
      <c r="C292" t="str">
        <f>LEFT(Snow_Columns[[#This Row],[TABLE_NAME]],1) &amp;"."&amp;Snow_Columns[[#This Row],[COLUMN_NAME]]&amp; " = " &amp; LEFT(Snow_Columns[[#This Row],[TABLE_NAME]],1) &amp; "s."&amp;Snow_Columns[[#This Row],[COLUMN_NAME]]&amp; IF(Snow_Columns[[#This Row],[TABLE_NAME]]=I293, ", ", "")</f>
        <v xml:space="preserve">P.DATA_TYPE = Ps.DATA_TYPE, </v>
      </c>
      <c r="D292" t="str">
        <f>Snow_Columns[[#This Row],[COLUMN_NAME]]&amp; IF(Snow_Columns[[#This Row],[TABLE_NAME]]=I293, ", ", "")</f>
        <v xml:space="preserve">DATA_TYPE, </v>
      </c>
      <c r="E292" t="str">
        <f>LEFT(Snow_Columns[[#This Row],[TABLE_NAME]],1)&amp;"."&amp;Snow_Columns[[#This Row],[COLUMN_NAME]]&amp; IF(Snow_Columns[[#This Row],[TABLE_NAME]]=I293, ", ", "")</f>
        <v xml:space="preserve">P.DATA_TYPE, </v>
      </c>
      <c r="F292" t="str">
        <f>LEFT(Snow_Columns[[#This Row],[TABLE_NAME]],1)&amp;"s."&amp;Snow_Columns[[#This Row],[COLUMN_NAME]]&amp; IF(Snow_Columns[[#This Row],[TABLE_NAME]]=I293, ", ", "")</f>
        <v xml:space="preserve">Ps.DATA_TYPE, </v>
      </c>
      <c r="G292" t="s">
        <v>589</v>
      </c>
      <c r="H292" t="s">
        <v>63</v>
      </c>
      <c r="I292" t="s">
        <v>94</v>
      </c>
      <c r="J292" t="s">
        <v>10</v>
      </c>
      <c r="K292">
        <v>6</v>
      </c>
      <c r="M292" t="s">
        <v>67</v>
      </c>
      <c r="N292" t="s">
        <v>147</v>
      </c>
      <c r="O292">
        <v>16777216</v>
      </c>
      <c r="P292">
        <v>16777216</v>
      </c>
      <c r="AN292" t="s">
        <v>67</v>
      </c>
      <c r="AO292" t="s">
        <v>67</v>
      </c>
      <c r="AV292" t="s">
        <v>225</v>
      </c>
    </row>
    <row r="293" spans="2:48" hidden="1" x14ac:dyDescent="0.25">
      <c r="B293" t="str">
        <f>"ifnull("&amp;LEFT(Snow_Columns[[#This Row],[TABLE_NAME]],1) &amp;"."&amp;Snow_Columns[[#This Row],[COLUMN_NAME]]&amp;IF(Snow_Columns[[#This Row],[DATA_TYPE]]= "text",", ''",", 0")&amp;"),"</f>
        <v>ifnull(P.LAST_ALTERED, 0),</v>
      </c>
      <c r="C293" t="str">
        <f>LEFT(Snow_Columns[[#This Row],[TABLE_NAME]],1) &amp;"."&amp;Snow_Columns[[#This Row],[COLUMN_NAME]]&amp; " = " &amp; LEFT(Snow_Columns[[#This Row],[TABLE_NAME]],1) &amp; "s."&amp;Snow_Columns[[#This Row],[COLUMN_NAME]]&amp; IF(Snow_Columns[[#This Row],[TABLE_NAME]]=I294, ", ", "")</f>
        <v xml:space="preserve">P.LAST_ALTERED = Ps.LAST_ALTERED, </v>
      </c>
      <c r="D293" t="str">
        <f>Snow_Columns[[#This Row],[COLUMN_NAME]]&amp; IF(Snow_Columns[[#This Row],[TABLE_NAME]]=I294, ", ", "")</f>
        <v xml:space="preserve">LAST_ALTERED, </v>
      </c>
      <c r="E293" t="str">
        <f>LEFT(Snow_Columns[[#This Row],[TABLE_NAME]],1)&amp;"."&amp;Snow_Columns[[#This Row],[COLUMN_NAME]]&amp; IF(Snow_Columns[[#This Row],[TABLE_NAME]]=I294, ", ", "")</f>
        <v xml:space="preserve">P.LAST_ALTERED, </v>
      </c>
      <c r="F293" t="str">
        <f>LEFT(Snow_Columns[[#This Row],[TABLE_NAME]],1)&amp;"s."&amp;Snow_Columns[[#This Row],[COLUMN_NAME]]&amp; IF(Snow_Columns[[#This Row],[TABLE_NAME]]=I294, ", ", "")</f>
        <v xml:space="preserve">Ps.LAST_ALTERED, </v>
      </c>
      <c r="G293" t="s">
        <v>589</v>
      </c>
      <c r="H293" t="s">
        <v>63</v>
      </c>
      <c r="I293" t="s">
        <v>94</v>
      </c>
      <c r="J293" t="s">
        <v>60</v>
      </c>
      <c r="K293">
        <v>15</v>
      </c>
      <c r="M293" t="s">
        <v>66</v>
      </c>
      <c r="N293" t="s">
        <v>162</v>
      </c>
      <c r="T293">
        <v>9</v>
      </c>
      <c r="AN293" t="s">
        <v>67</v>
      </c>
      <c r="AO293" t="s">
        <v>67</v>
      </c>
      <c r="AV293" t="s">
        <v>341</v>
      </c>
    </row>
    <row r="294" spans="2:48" hidden="1" x14ac:dyDescent="0.25">
      <c r="B294" t="str">
        <f>"ifnull("&amp;LEFT(Snow_Columns[[#This Row],[TABLE_NAME]],1) &amp;"."&amp;Snow_Columns[[#This Row],[COLUMN_NAME]]&amp;IF(Snow_Columns[[#This Row],[DATA_TYPE]]= "text",", ''",", 0")&amp;"),"</f>
        <v>ifnull(P.NUMERIC_PRECISION, 0),</v>
      </c>
      <c r="C294" t="str">
        <f>LEFT(Snow_Columns[[#This Row],[TABLE_NAME]],1) &amp;"."&amp;Snow_Columns[[#This Row],[COLUMN_NAME]]&amp; " = " &amp; LEFT(Snow_Columns[[#This Row],[TABLE_NAME]],1) &amp; "s."&amp;Snow_Columns[[#This Row],[COLUMN_NAME]]&amp; IF(Snow_Columns[[#This Row],[TABLE_NAME]]=I295, ", ", "")</f>
        <v xml:space="preserve">P.NUMERIC_PRECISION = Ps.NUMERIC_PRECISION, </v>
      </c>
      <c r="D294" t="str">
        <f>Snow_Columns[[#This Row],[COLUMN_NAME]]&amp; IF(Snow_Columns[[#This Row],[TABLE_NAME]]=I295, ", ", "")</f>
        <v xml:space="preserve">NUMERIC_PRECISION, </v>
      </c>
      <c r="E294" t="str">
        <f>LEFT(Snow_Columns[[#This Row],[TABLE_NAME]],1)&amp;"."&amp;Snow_Columns[[#This Row],[COLUMN_NAME]]&amp; IF(Snow_Columns[[#This Row],[TABLE_NAME]]=I295, ", ", "")</f>
        <v xml:space="preserve">P.NUMERIC_PRECISION, </v>
      </c>
      <c r="F294" t="str">
        <f>LEFT(Snow_Columns[[#This Row],[TABLE_NAME]],1)&amp;"s."&amp;Snow_Columns[[#This Row],[COLUMN_NAME]]&amp; IF(Snow_Columns[[#This Row],[TABLE_NAME]]=I295, ", ", "")</f>
        <v xml:space="preserve">Ps.NUMERIC_PRECISION, </v>
      </c>
      <c r="G294" t="s">
        <v>589</v>
      </c>
      <c r="H294" t="s">
        <v>63</v>
      </c>
      <c r="I294" t="s">
        <v>94</v>
      </c>
      <c r="J294" t="s">
        <v>12</v>
      </c>
      <c r="K294">
        <v>9</v>
      </c>
      <c r="M294" t="s">
        <v>66</v>
      </c>
      <c r="N294" t="s">
        <v>150</v>
      </c>
      <c r="Q294">
        <v>9</v>
      </c>
      <c r="R294">
        <v>10</v>
      </c>
      <c r="S294">
        <v>0</v>
      </c>
      <c r="AN294" t="s">
        <v>67</v>
      </c>
      <c r="AO294" t="s">
        <v>67</v>
      </c>
      <c r="AV294" t="s">
        <v>368</v>
      </c>
    </row>
    <row r="295" spans="2:48" hidden="1" x14ac:dyDescent="0.25">
      <c r="B295" t="str">
        <f>"ifnull("&amp;LEFT(Snow_Columns[[#This Row],[TABLE_NAME]],1) &amp;"."&amp;Snow_Columns[[#This Row],[COLUMN_NAME]]&amp;IF(Snow_Columns[[#This Row],[DATA_TYPE]]= "text",", ''",", 0")&amp;"),"</f>
        <v>ifnull(P.NUMERIC_PRECISION_RADIX, 0),</v>
      </c>
      <c r="C295" t="str">
        <f>LEFT(Snow_Columns[[#This Row],[TABLE_NAME]],1) &amp;"."&amp;Snow_Columns[[#This Row],[COLUMN_NAME]]&amp; " = " &amp; LEFT(Snow_Columns[[#This Row],[TABLE_NAME]],1) &amp; "s."&amp;Snow_Columns[[#This Row],[COLUMN_NAME]]&amp; IF(Snow_Columns[[#This Row],[TABLE_NAME]]=I296, ", ", "")</f>
        <v xml:space="preserve">P.NUMERIC_PRECISION_RADIX = Ps.NUMERIC_PRECISION_RADIX, </v>
      </c>
      <c r="D295" t="str">
        <f>Snow_Columns[[#This Row],[COLUMN_NAME]]&amp; IF(Snow_Columns[[#This Row],[TABLE_NAME]]=I296, ", ", "")</f>
        <v xml:space="preserve">NUMERIC_PRECISION_RADIX, </v>
      </c>
      <c r="E295" t="str">
        <f>LEFT(Snow_Columns[[#This Row],[TABLE_NAME]],1)&amp;"."&amp;Snow_Columns[[#This Row],[COLUMN_NAME]]&amp; IF(Snow_Columns[[#This Row],[TABLE_NAME]]=I296, ", ", "")</f>
        <v xml:space="preserve">P.NUMERIC_PRECISION_RADIX, </v>
      </c>
      <c r="F295" t="str">
        <f>LEFT(Snow_Columns[[#This Row],[TABLE_NAME]],1)&amp;"s."&amp;Snow_Columns[[#This Row],[COLUMN_NAME]]&amp; IF(Snow_Columns[[#This Row],[TABLE_NAME]]=I296, ", ", "")</f>
        <v xml:space="preserve">Ps.NUMERIC_PRECISION_RADIX, </v>
      </c>
      <c r="G295" t="s">
        <v>589</v>
      </c>
      <c r="H295" t="s">
        <v>63</v>
      </c>
      <c r="I295" t="s">
        <v>94</v>
      </c>
      <c r="J295" t="s">
        <v>11</v>
      </c>
      <c r="K295">
        <v>10</v>
      </c>
      <c r="M295" t="s">
        <v>66</v>
      </c>
      <c r="N295" t="s">
        <v>150</v>
      </c>
      <c r="Q295">
        <v>9</v>
      </c>
      <c r="R295">
        <v>10</v>
      </c>
      <c r="S295">
        <v>0</v>
      </c>
      <c r="AN295" t="s">
        <v>67</v>
      </c>
      <c r="AO295" t="s">
        <v>67</v>
      </c>
      <c r="AV295" t="s">
        <v>371</v>
      </c>
    </row>
    <row r="296" spans="2:48" hidden="1" x14ac:dyDescent="0.25">
      <c r="B296" t="str">
        <f>"ifnull("&amp;LEFT(Snow_Columns[[#This Row],[TABLE_NAME]],1) &amp;"."&amp;Snow_Columns[[#This Row],[COLUMN_NAME]]&amp;IF(Snow_Columns[[#This Row],[DATA_TYPE]]= "text",", ''",", 0")&amp;"),"</f>
        <v>ifnull(P.NUMERIC_SCALE, 0),</v>
      </c>
      <c r="C296" t="str">
        <f>LEFT(Snow_Columns[[#This Row],[TABLE_NAME]],1) &amp;"."&amp;Snow_Columns[[#This Row],[COLUMN_NAME]]&amp; " = " &amp; LEFT(Snow_Columns[[#This Row],[TABLE_NAME]],1) &amp; "s."&amp;Snow_Columns[[#This Row],[COLUMN_NAME]]&amp; IF(Snow_Columns[[#This Row],[TABLE_NAME]]=I297, ", ", "")</f>
        <v xml:space="preserve">P.NUMERIC_SCALE = Ps.NUMERIC_SCALE, </v>
      </c>
      <c r="D296" t="str">
        <f>Snow_Columns[[#This Row],[COLUMN_NAME]]&amp; IF(Snow_Columns[[#This Row],[TABLE_NAME]]=I297, ", ", "")</f>
        <v xml:space="preserve">NUMERIC_SCALE, </v>
      </c>
      <c r="E296" t="str">
        <f>LEFT(Snow_Columns[[#This Row],[TABLE_NAME]],1)&amp;"."&amp;Snow_Columns[[#This Row],[COLUMN_NAME]]&amp; IF(Snow_Columns[[#This Row],[TABLE_NAME]]=I297, ", ", "")</f>
        <v xml:space="preserve">P.NUMERIC_SCALE, </v>
      </c>
      <c r="F296" t="str">
        <f>LEFT(Snow_Columns[[#This Row],[TABLE_NAME]],1)&amp;"s."&amp;Snow_Columns[[#This Row],[COLUMN_NAME]]&amp; IF(Snow_Columns[[#This Row],[TABLE_NAME]]=I297, ", ", "")</f>
        <v xml:space="preserve">Ps.NUMERIC_SCALE, </v>
      </c>
      <c r="G296" t="s">
        <v>589</v>
      </c>
      <c r="H296" t="s">
        <v>63</v>
      </c>
      <c r="I296" t="s">
        <v>94</v>
      </c>
      <c r="J296" t="s">
        <v>13</v>
      </c>
      <c r="K296">
        <v>11</v>
      </c>
      <c r="M296" t="s">
        <v>66</v>
      </c>
      <c r="N296" t="s">
        <v>150</v>
      </c>
      <c r="Q296">
        <v>9</v>
      </c>
      <c r="R296">
        <v>10</v>
      </c>
      <c r="S296">
        <v>0</v>
      </c>
      <c r="AN296" t="s">
        <v>67</v>
      </c>
      <c r="AO296" t="s">
        <v>67</v>
      </c>
      <c r="AV296" t="s">
        <v>374</v>
      </c>
    </row>
    <row r="297" spans="2:48" hidden="1" x14ac:dyDescent="0.25">
      <c r="B297" t="str">
        <f>"ifnull("&amp;LEFT(Snow_Columns[[#This Row],[TABLE_NAME]],1) &amp;"."&amp;Snow_Columns[[#This Row],[COLUMN_NAME]]&amp;IF(Snow_Columns[[#This Row],[DATA_TYPE]]= "text",", ''",", 0")&amp;"),"</f>
        <v>ifnull(P.PROCEDURE_CATALOG, ''),</v>
      </c>
      <c r="C297" t="str">
        <f>LEFT(Snow_Columns[[#This Row],[TABLE_NAME]],1) &amp;"."&amp;Snow_Columns[[#This Row],[COLUMN_NAME]]&amp; " = " &amp; LEFT(Snow_Columns[[#This Row],[TABLE_NAME]],1) &amp; "s."&amp;Snow_Columns[[#This Row],[COLUMN_NAME]]&amp; IF(Snow_Columns[[#This Row],[TABLE_NAME]]=I298, ", ", "")</f>
        <v xml:space="preserve">P.PROCEDURE_CATALOG = Ps.PROCEDURE_CATALOG, </v>
      </c>
      <c r="D297" t="str">
        <f>Snow_Columns[[#This Row],[COLUMN_NAME]]&amp; IF(Snow_Columns[[#This Row],[TABLE_NAME]]=I298, ", ", "")</f>
        <v xml:space="preserve">PROCEDURE_CATALOG, </v>
      </c>
      <c r="E297" t="str">
        <f>LEFT(Snow_Columns[[#This Row],[TABLE_NAME]],1)&amp;"."&amp;Snow_Columns[[#This Row],[COLUMN_NAME]]&amp; IF(Snow_Columns[[#This Row],[TABLE_NAME]]=I298, ", ", "")</f>
        <v xml:space="preserve">P.PROCEDURE_CATALOG, </v>
      </c>
      <c r="F297" t="str">
        <f>LEFT(Snow_Columns[[#This Row],[TABLE_NAME]],1)&amp;"s."&amp;Snow_Columns[[#This Row],[COLUMN_NAME]]&amp; IF(Snow_Columns[[#This Row],[TABLE_NAME]]=I298, ", ", "")</f>
        <v xml:space="preserve">Ps.PROCEDURE_CATALOG, </v>
      </c>
      <c r="G297" t="s">
        <v>589</v>
      </c>
      <c r="H297" t="s">
        <v>63</v>
      </c>
      <c r="I297" t="s">
        <v>94</v>
      </c>
      <c r="J297" t="s">
        <v>400</v>
      </c>
      <c r="K297">
        <v>1</v>
      </c>
      <c r="M297" t="s">
        <v>67</v>
      </c>
      <c r="N297" t="s">
        <v>147</v>
      </c>
      <c r="O297">
        <v>16777216</v>
      </c>
      <c r="P297">
        <v>16777216</v>
      </c>
      <c r="AN297" t="s">
        <v>67</v>
      </c>
      <c r="AO297" t="s">
        <v>67</v>
      </c>
      <c r="AV297" t="s">
        <v>401</v>
      </c>
    </row>
    <row r="298" spans="2:48" hidden="1" x14ac:dyDescent="0.25">
      <c r="B298" t="str">
        <f>"ifnull("&amp;LEFT(Snow_Columns[[#This Row],[TABLE_NAME]],1) &amp;"."&amp;Snow_Columns[[#This Row],[COLUMN_NAME]]&amp;IF(Snow_Columns[[#This Row],[DATA_TYPE]]= "text",", ''",", 0")&amp;"),"</f>
        <v>ifnull(P.PROCEDURE_DEFINITION, ''),</v>
      </c>
      <c r="C298" t="str">
        <f>LEFT(Snow_Columns[[#This Row],[TABLE_NAME]],1) &amp;"."&amp;Snow_Columns[[#This Row],[COLUMN_NAME]]&amp; " = " &amp; LEFT(Snow_Columns[[#This Row],[TABLE_NAME]],1) &amp; "s."&amp;Snow_Columns[[#This Row],[COLUMN_NAME]]&amp; IF(Snow_Columns[[#This Row],[TABLE_NAME]]=I299, ", ", "")</f>
        <v xml:space="preserve">P.PROCEDURE_DEFINITION = Ps.PROCEDURE_DEFINITION, </v>
      </c>
      <c r="D298" t="str">
        <f>Snow_Columns[[#This Row],[COLUMN_NAME]]&amp; IF(Snow_Columns[[#This Row],[TABLE_NAME]]=I299, ", ", "")</f>
        <v xml:space="preserve">PROCEDURE_DEFINITION, </v>
      </c>
      <c r="E298" t="str">
        <f>LEFT(Snow_Columns[[#This Row],[TABLE_NAME]],1)&amp;"."&amp;Snow_Columns[[#This Row],[COLUMN_NAME]]&amp; IF(Snow_Columns[[#This Row],[TABLE_NAME]]=I299, ", ", "")</f>
        <v xml:space="preserve">P.PROCEDURE_DEFINITION, </v>
      </c>
      <c r="F298" t="str">
        <f>LEFT(Snow_Columns[[#This Row],[TABLE_NAME]],1)&amp;"s."&amp;Snow_Columns[[#This Row],[COLUMN_NAME]]&amp; IF(Snow_Columns[[#This Row],[TABLE_NAME]]=I299, ", ", "")</f>
        <v xml:space="preserve">Ps.PROCEDURE_DEFINITION, </v>
      </c>
      <c r="G298" t="s">
        <v>589</v>
      </c>
      <c r="H298" t="s">
        <v>63</v>
      </c>
      <c r="I298" t="s">
        <v>94</v>
      </c>
      <c r="J298" t="s">
        <v>402</v>
      </c>
      <c r="K298">
        <v>13</v>
      </c>
      <c r="M298" t="s">
        <v>66</v>
      </c>
      <c r="N298" t="s">
        <v>147</v>
      </c>
      <c r="O298">
        <v>16777216</v>
      </c>
      <c r="P298">
        <v>16777216</v>
      </c>
      <c r="AN298" t="s">
        <v>67</v>
      </c>
      <c r="AO298" t="s">
        <v>67</v>
      </c>
      <c r="AV298" t="s">
        <v>403</v>
      </c>
    </row>
    <row r="299" spans="2:48" hidden="1" x14ac:dyDescent="0.25">
      <c r="B299" t="str">
        <f>"ifnull("&amp;LEFT(Snow_Columns[[#This Row],[TABLE_NAME]],1) &amp;"."&amp;Snow_Columns[[#This Row],[COLUMN_NAME]]&amp;IF(Snow_Columns[[#This Row],[DATA_TYPE]]= "text",", ''",", 0")&amp;"),"</f>
        <v>ifnull(P.PROCEDURE_LANGUAGE, ''),</v>
      </c>
      <c r="C299" t="str">
        <f>LEFT(Snow_Columns[[#This Row],[TABLE_NAME]],1) &amp;"."&amp;Snow_Columns[[#This Row],[COLUMN_NAME]]&amp; " = " &amp; LEFT(Snow_Columns[[#This Row],[TABLE_NAME]],1) &amp; "s."&amp;Snow_Columns[[#This Row],[COLUMN_NAME]]&amp; IF(Snow_Columns[[#This Row],[TABLE_NAME]]=I300, ", ", "")</f>
        <v xml:space="preserve">P.PROCEDURE_LANGUAGE = Ps.PROCEDURE_LANGUAGE, </v>
      </c>
      <c r="D299" t="str">
        <f>Snow_Columns[[#This Row],[COLUMN_NAME]]&amp; IF(Snow_Columns[[#This Row],[TABLE_NAME]]=I300, ", ", "")</f>
        <v xml:space="preserve">PROCEDURE_LANGUAGE, </v>
      </c>
      <c r="E299" t="str">
        <f>LEFT(Snow_Columns[[#This Row],[TABLE_NAME]],1)&amp;"."&amp;Snow_Columns[[#This Row],[COLUMN_NAME]]&amp; IF(Snow_Columns[[#This Row],[TABLE_NAME]]=I300, ", ", "")</f>
        <v xml:space="preserve">P.PROCEDURE_LANGUAGE, </v>
      </c>
      <c r="F299" t="str">
        <f>LEFT(Snow_Columns[[#This Row],[TABLE_NAME]],1)&amp;"s."&amp;Snow_Columns[[#This Row],[COLUMN_NAME]]&amp; IF(Snow_Columns[[#This Row],[TABLE_NAME]]=I300, ", ", "")</f>
        <v xml:space="preserve">Ps.PROCEDURE_LANGUAGE, </v>
      </c>
      <c r="G299" t="s">
        <v>589</v>
      </c>
      <c r="H299" t="s">
        <v>63</v>
      </c>
      <c r="I299" t="s">
        <v>94</v>
      </c>
      <c r="J299" t="s">
        <v>404</v>
      </c>
      <c r="K299">
        <v>12</v>
      </c>
      <c r="M299" t="s">
        <v>67</v>
      </c>
      <c r="N299" t="s">
        <v>147</v>
      </c>
      <c r="O299">
        <v>16777216</v>
      </c>
      <c r="P299">
        <v>16777216</v>
      </c>
      <c r="AN299" t="s">
        <v>67</v>
      </c>
      <c r="AO299" t="s">
        <v>67</v>
      </c>
      <c r="AV299" t="s">
        <v>405</v>
      </c>
    </row>
    <row r="300" spans="2:48" hidden="1" x14ac:dyDescent="0.25">
      <c r="B300" t="str">
        <f>"ifnull("&amp;LEFT(Snow_Columns[[#This Row],[TABLE_NAME]],1) &amp;"."&amp;Snow_Columns[[#This Row],[COLUMN_NAME]]&amp;IF(Snow_Columns[[#This Row],[DATA_TYPE]]= "text",", ''",", 0")&amp;"),"</f>
        <v>ifnull(P.PROCEDURE_NAME, ''),</v>
      </c>
      <c r="C300" t="str">
        <f>LEFT(Snow_Columns[[#This Row],[TABLE_NAME]],1) &amp;"."&amp;Snow_Columns[[#This Row],[COLUMN_NAME]]&amp; " = " &amp; LEFT(Snow_Columns[[#This Row],[TABLE_NAME]],1) &amp; "s."&amp;Snow_Columns[[#This Row],[COLUMN_NAME]]&amp; IF(Snow_Columns[[#This Row],[TABLE_NAME]]=I301, ", ", "")</f>
        <v xml:space="preserve">P.PROCEDURE_NAME = Ps.PROCEDURE_NAME, </v>
      </c>
      <c r="D300" t="str">
        <f>Snow_Columns[[#This Row],[COLUMN_NAME]]&amp; IF(Snow_Columns[[#This Row],[TABLE_NAME]]=I301, ", ", "")</f>
        <v xml:space="preserve">PROCEDURE_NAME, </v>
      </c>
      <c r="E300" t="str">
        <f>LEFT(Snow_Columns[[#This Row],[TABLE_NAME]],1)&amp;"."&amp;Snow_Columns[[#This Row],[COLUMN_NAME]]&amp; IF(Snow_Columns[[#This Row],[TABLE_NAME]]=I301, ", ", "")</f>
        <v xml:space="preserve">P.PROCEDURE_NAME, </v>
      </c>
      <c r="F300" t="str">
        <f>LEFT(Snow_Columns[[#This Row],[TABLE_NAME]],1)&amp;"s."&amp;Snow_Columns[[#This Row],[COLUMN_NAME]]&amp; IF(Snow_Columns[[#This Row],[TABLE_NAME]]=I301, ", ", "")</f>
        <v xml:space="preserve">Ps.PROCEDURE_NAME, </v>
      </c>
      <c r="G300" t="s">
        <v>589</v>
      </c>
      <c r="H300" t="s">
        <v>63</v>
      </c>
      <c r="I300" t="s">
        <v>94</v>
      </c>
      <c r="J300" t="s">
        <v>406</v>
      </c>
      <c r="K300">
        <v>3</v>
      </c>
      <c r="M300" t="s">
        <v>67</v>
      </c>
      <c r="N300" t="s">
        <v>147</v>
      </c>
      <c r="O300">
        <v>16777216</v>
      </c>
      <c r="P300">
        <v>16777216</v>
      </c>
      <c r="AN300" t="s">
        <v>67</v>
      </c>
      <c r="AO300" t="s">
        <v>67</v>
      </c>
      <c r="AV300" t="s">
        <v>407</v>
      </c>
    </row>
    <row r="301" spans="2:48" hidden="1" x14ac:dyDescent="0.25">
      <c r="B301" t="str">
        <f>"ifnull("&amp;LEFT(Snow_Columns[[#This Row],[TABLE_NAME]],1) &amp;"."&amp;Snow_Columns[[#This Row],[COLUMN_NAME]]&amp;IF(Snow_Columns[[#This Row],[DATA_TYPE]]= "text",", ''",", 0")&amp;"),"</f>
        <v>ifnull(P.PROCEDURE_OWNER, ''),</v>
      </c>
      <c r="C301" t="str">
        <f>LEFT(Snow_Columns[[#This Row],[TABLE_NAME]],1) &amp;"."&amp;Snow_Columns[[#This Row],[COLUMN_NAME]]&amp; " = " &amp; LEFT(Snow_Columns[[#This Row],[TABLE_NAME]],1) &amp; "s."&amp;Snow_Columns[[#This Row],[COLUMN_NAME]]&amp; IF(Snow_Columns[[#This Row],[TABLE_NAME]]=I302, ", ", "")</f>
        <v xml:space="preserve">P.PROCEDURE_OWNER = Ps.PROCEDURE_OWNER, </v>
      </c>
      <c r="D301" t="str">
        <f>Snow_Columns[[#This Row],[COLUMN_NAME]]&amp; IF(Snow_Columns[[#This Row],[TABLE_NAME]]=I302, ", ", "")</f>
        <v xml:space="preserve">PROCEDURE_OWNER, </v>
      </c>
      <c r="E301" t="str">
        <f>LEFT(Snow_Columns[[#This Row],[TABLE_NAME]],1)&amp;"."&amp;Snow_Columns[[#This Row],[COLUMN_NAME]]&amp; IF(Snow_Columns[[#This Row],[TABLE_NAME]]=I302, ", ", "")</f>
        <v xml:space="preserve">P.PROCEDURE_OWNER, </v>
      </c>
      <c r="F301" t="str">
        <f>LEFT(Snow_Columns[[#This Row],[TABLE_NAME]],1)&amp;"s."&amp;Snow_Columns[[#This Row],[COLUMN_NAME]]&amp; IF(Snow_Columns[[#This Row],[TABLE_NAME]]=I302, ", ", "")</f>
        <v xml:space="preserve">Ps.PROCEDURE_OWNER, </v>
      </c>
      <c r="G301" t="s">
        <v>589</v>
      </c>
      <c r="H301" t="s">
        <v>63</v>
      </c>
      <c r="I301" t="s">
        <v>94</v>
      </c>
      <c r="J301" t="s">
        <v>408</v>
      </c>
      <c r="K301">
        <v>4</v>
      </c>
      <c r="M301" t="s">
        <v>67</v>
      </c>
      <c r="N301" t="s">
        <v>147</v>
      </c>
      <c r="O301">
        <v>16777216</v>
      </c>
      <c r="P301">
        <v>16777216</v>
      </c>
      <c r="AN301" t="s">
        <v>67</v>
      </c>
      <c r="AO301" t="s">
        <v>67</v>
      </c>
      <c r="AV301" t="s">
        <v>409</v>
      </c>
    </row>
    <row r="302" spans="2:48" hidden="1" x14ac:dyDescent="0.25">
      <c r="B302" t="str">
        <f>"ifnull("&amp;LEFT(Snow_Columns[[#This Row],[TABLE_NAME]],1) &amp;"."&amp;Snow_Columns[[#This Row],[COLUMN_NAME]]&amp;IF(Snow_Columns[[#This Row],[DATA_TYPE]]= "text",", ''",", 0")&amp;"),"</f>
        <v>ifnull(P.PROCEDURE_SCHEMA, ''),</v>
      </c>
      <c r="C302" t="str">
        <f>LEFT(Snow_Columns[[#This Row],[TABLE_NAME]],1) &amp;"."&amp;Snow_Columns[[#This Row],[COLUMN_NAME]]&amp; " = " &amp; LEFT(Snow_Columns[[#This Row],[TABLE_NAME]],1) &amp; "s."&amp;Snow_Columns[[#This Row],[COLUMN_NAME]]&amp; IF(Snow_Columns[[#This Row],[TABLE_NAME]]=I303, ", ", "")</f>
        <v>P.PROCEDURE_SCHEMA = Ps.PROCEDURE_SCHEMA</v>
      </c>
      <c r="D302" t="str">
        <f>Snow_Columns[[#This Row],[COLUMN_NAME]]&amp; IF(Snow_Columns[[#This Row],[TABLE_NAME]]=I303, ", ", "")</f>
        <v>PROCEDURE_SCHEMA</v>
      </c>
      <c r="E302" t="str">
        <f>LEFT(Snow_Columns[[#This Row],[TABLE_NAME]],1)&amp;"."&amp;Snow_Columns[[#This Row],[COLUMN_NAME]]&amp; IF(Snow_Columns[[#This Row],[TABLE_NAME]]=I303, ", ", "")</f>
        <v>P.PROCEDURE_SCHEMA</v>
      </c>
      <c r="F302" t="str">
        <f>LEFT(Snow_Columns[[#This Row],[TABLE_NAME]],1)&amp;"s."&amp;Snow_Columns[[#This Row],[COLUMN_NAME]]&amp; IF(Snow_Columns[[#This Row],[TABLE_NAME]]=I303, ", ", "")</f>
        <v>Ps.PROCEDURE_SCHEMA</v>
      </c>
      <c r="G302" t="s">
        <v>589</v>
      </c>
      <c r="H302" t="s">
        <v>63</v>
      </c>
      <c r="I302" t="s">
        <v>94</v>
      </c>
      <c r="J302" t="s">
        <v>410</v>
      </c>
      <c r="K302">
        <v>2</v>
      </c>
      <c r="M302" t="s">
        <v>67</v>
      </c>
      <c r="N302" t="s">
        <v>147</v>
      </c>
      <c r="O302">
        <v>16777216</v>
      </c>
      <c r="P302">
        <v>16777216</v>
      </c>
      <c r="AN302" t="s">
        <v>67</v>
      </c>
      <c r="AO302" t="s">
        <v>67</v>
      </c>
      <c r="AV302" t="s">
        <v>411</v>
      </c>
    </row>
    <row r="303" spans="2:48" hidden="1" x14ac:dyDescent="0.25">
      <c r="B303" t="str">
        <f>"ifnull("&amp;LEFT(Snow_Columns[[#This Row],[TABLE_NAME]],1) &amp;"."&amp;Snow_Columns[[#This Row],[COLUMN_NAME]]&amp;IF(Snow_Columns[[#This Row],[DATA_TYPE]]= "text",", ''",", 0")&amp;"),"</f>
        <v>ifnull(R.COMMENT, ''),</v>
      </c>
      <c r="C303" t="str">
        <f>LEFT(Snow_Columns[[#This Row],[TABLE_NAME]],1) &amp;"."&amp;Snow_Columns[[#This Row],[COLUMN_NAME]]&amp; " = " &amp; LEFT(Snow_Columns[[#This Row],[TABLE_NAME]],1) &amp; "s."&amp;Snow_Columns[[#This Row],[COLUMN_NAME]]&amp; IF(Snow_Columns[[#This Row],[TABLE_NAME]]=I304, ", ", "")</f>
        <v xml:space="preserve">R.COMMENT = Rs.COMMENT, </v>
      </c>
      <c r="D303" t="str">
        <f>Snow_Columns[[#This Row],[COLUMN_NAME]]&amp; IF(Snow_Columns[[#This Row],[TABLE_NAME]]=I304, ", ", "")</f>
        <v xml:space="preserve">COMMENT, </v>
      </c>
      <c r="E303" t="str">
        <f>LEFT(Snow_Columns[[#This Row],[TABLE_NAME]],1)&amp;"."&amp;Snow_Columns[[#This Row],[COLUMN_NAME]]&amp; IF(Snow_Columns[[#This Row],[TABLE_NAME]]=I304, ", ", "")</f>
        <v xml:space="preserve">R.COMMENT, </v>
      </c>
      <c r="F303" t="str">
        <f>LEFT(Snow_Columns[[#This Row],[TABLE_NAME]],1)&amp;"s."&amp;Snow_Columns[[#This Row],[COLUMN_NAME]]&amp; IF(Snow_Columns[[#This Row],[TABLE_NAME]]=I304, ", ", "")</f>
        <v xml:space="preserve">Rs.COMMENT, </v>
      </c>
      <c r="G303" t="s">
        <v>589</v>
      </c>
      <c r="H303" t="s">
        <v>63</v>
      </c>
      <c r="I303" t="s">
        <v>96</v>
      </c>
      <c r="J303" t="s">
        <v>62</v>
      </c>
      <c r="K303">
        <v>10</v>
      </c>
      <c r="M303" t="s">
        <v>66</v>
      </c>
      <c r="N303" t="s">
        <v>147</v>
      </c>
      <c r="O303">
        <v>16777216</v>
      </c>
      <c r="P303">
        <v>16777216</v>
      </c>
      <c r="AN303" t="s">
        <v>67</v>
      </c>
      <c r="AO303" t="s">
        <v>67</v>
      </c>
      <c r="AV303" t="s">
        <v>183</v>
      </c>
    </row>
    <row r="304" spans="2:48" hidden="1" x14ac:dyDescent="0.25">
      <c r="B304" t="str">
        <f>"ifnull("&amp;LEFT(Snow_Columns[[#This Row],[TABLE_NAME]],1) &amp;"."&amp;Snow_Columns[[#This Row],[COLUMN_NAME]]&amp;IF(Snow_Columns[[#This Row],[DATA_TYPE]]= "text",", ''",", 0")&amp;"),"</f>
        <v>ifnull(R.CONSTRAINT_CATALOG, ''),</v>
      </c>
      <c r="C304" t="str">
        <f>LEFT(Snow_Columns[[#This Row],[TABLE_NAME]],1) &amp;"."&amp;Snow_Columns[[#This Row],[COLUMN_NAME]]&amp; " = " &amp; LEFT(Snow_Columns[[#This Row],[TABLE_NAME]],1) &amp; "s."&amp;Snow_Columns[[#This Row],[COLUMN_NAME]]&amp; IF(Snow_Columns[[#This Row],[TABLE_NAME]]=I305, ", ", "")</f>
        <v xml:space="preserve">R.CONSTRAINT_CATALOG = Rs.CONSTRAINT_CATALOG, </v>
      </c>
      <c r="D304" t="str">
        <f>Snow_Columns[[#This Row],[COLUMN_NAME]]&amp; IF(Snow_Columns[[#This Row],[TABLE_NAME]]=I305, ", ", "")</f>
        <v xml:space="preserve">CONSTRAINT_CATALOG, </v>
      </c>
      <c r="E304" t="str">
        <f>LEFT(Snow_Columns[[#This Row],[TABLE_NAME]],1)&amp;"."&amp;Snow_Columns[[#This Row],[COLUMN_NAME]]&amp; IF(Snow_Columns[[#This Row],[TABLE_NAME]]=I305, ", ", "")</f>
        <v xml:space="preserve">R.CONSTRAINT_CATALOG, </v>
      </c>
      <c r="F304" t="str">
        <f>LEFT(Snow_Columns[[#This Row],[TABLE_NAME]],1)&amp;"s."&amp;Snow_Columns[[#This Row],[COLUMN_NAME]]&amp; IF(Snow_Columns[[#This Row],[TABLE_NAME]]=I305, ", ", "")</f>
        <v xml:space="preserve">Rs.CONSTRAINT_CATALOG, </v>
      </c>
      <c r="G304" t="s">
        <v>589</v>
      </c>
      <c r="H304" t="s">
        <v>63</v>
      </c>
      <c r="I304" t="s">
        <v>96</v>
      </c>
      <c r="J304" t="s">
        <v>198</v>
      </c>
      <c r="K304">
        <v>1</v>
      </c>
      <c r="M304" t="s">
        <v>67</v>
      </c>
      <c r="N304" t="s">
        <v>147</v>
      </c>
      <c r="O304">
        <v>16777216</v>
      </c>
      <c r="P304">
        <v>16777216</v>
      </c>
      <c r="AN304" t="s">
        <v>67</v>
      </c>
      <c r="AO304" t="s">
        <v>67</v>
      </c>
      <c r="AV304" t="s">
        <v>199</v>
      </c>
    </row>
    <row r="305" spans="2:48" hidden="1" x14ac:dyDescent="0.25">
      <c r="B305" t="str">
        <f>"ifnull("&amp;LEFT(Snow_Columns[[#This Row],[TABLE_NAME]],1) &amp;"."&amp;Snow_Columns[[#This Row],[COLUMN_NAME]]&amp;IF(Snow_Columns[[#This Row],[DATA_TYPE]]= "text",", ''",", 0")&amp;"),"</f>
        <v>ifnull(R.CONSTRAINT_NAME, ''),</v>
      </c>
      <c r="C305" t="str">
        <f>LEFT(Snow_Columns[[#This Row],[TABLE_NAME]],1) &amp;"."&amp;Snow_Columns[[#This Row],[COLUMN_NAME]]&amp; " = " &amp; LEFT(Snow_Columns[[#This Row],[TABLE_NAME]],1) &amp; "s."&amp;Snow_Columns[[#This Row],[COLUMN_NAME]]&amp; IF(Snow_Columns[[#This Row],[TABLE_NAME]]=I306, ", ", "")</f>
        <v xml:space="preserve">R.CONSTRAINT_NAME = Rs.CONSTRAINT_NAME, </v>
      </c>
      <c r="D305" t="str">
        <f>Snow_Columns[[#This Row],[COLUMN_NAME]]&amp; IF(Snow_Columns[[#This Row],[TABLE_NAME]]=I306, ", ", "")</f>
        <v xml:space="preserve">CONSTRAINT_NAME, </v>
      </c>
      <c r="E305" t="str">
        <f>LEFT(Snow_Columns[[#This Row],[TABLE_NAME]],1)&amp;"."&amp;Snow_Columns[[#This Row],[COLUMN_NAME]]&amp; IF(Snow_Columns[[#This Row],[TABLE_NAME]]=I306, ", ", "")</f>
        <v xml:space="preserve">R.CONSTRAINT_NAME, </v>
      </c>
      <c r="F305" t="str">
        <f>LEFT(Snow_Columns[[#This Row],[TABLE_NAME]],1)&amp;"s."&amp;Snow_Columns[[#This Row],[COLUMN_NAME]]&amp; IF(Snow_Columns[[#This Row],[TABLE_NAME]]=I306, ", ", "")</f>
        <v xml:space="preserve">Rs.CONSTRAINT_NAME, </v>
      </c>
      <c r="G305" t="s">
        <v>589</v>
      </c>
      <c r="H305" t="s">
        <v>63</v>
      </c>
      <c r="I305" t="s">
        <v>96</v>
      </c>
      <c r="J305" t="s">
        <v>200</v>
      </c>
      <c r="K305">
        <v>3</v>
      </c>
      <c r="M305" t="s">
        <v>67</v>
      </c>
      <c r="N305" t="s">
        <v>147</v>
      </c>
      <c r="O305">
        <v>16777216</v>
      </c>
      <c r="P305">
        <v>16777216</v>
      </c>
      <c r="AN305" t="s">
        <v>67</v>
      </c>
      <c r="AO305" t="s">
        <v>67</v>
      </c>
      <c r="AV305" t="s">
        <v>201</v>
      </c>
    </row>
    <row r="306" spans="2:48" hidden="1" x14ac:dyDescent="0.25">
      <c r="B306" t="str">
        <f>"ifnull("&amp;LEFT(Snow_Columns[[#This Row],[TABLE_NAME]],1) &amp;"."&amp;Snow_Columns[[#This Row],[COLUMN_NAME]]&amp;IF(Snow_Columns[[#This Row],[DATA_TYPE]]= "text",", ''",", 0")&amp;"),"</f>
        <v>ifnull(R.CONSTRAINT_SCHEMA, ''),</v>
      </c>
      <c r="C306" t="str">
        <f>LEFT(Snow_Columns[[#This Row],[TABLE_NAME]],1) &amp;"."&amp;Snow_Columns[[#This Row],[COLUMN_NAME]]&amp; " = " &amp; LEFT(Snow_Columns[[#This Row],[TABLE_NAME]],1) &amp; "s."&amp;Snow_Columns[[#This Row],[COLUMN_NAME]]&amp; IF(Snow_Columns[[#This Row],[TABLE_NAME]]=I307, ", ", "")</f>
        <v xml:space="preserve">R.CONSTRAINT_SCHEMA = Rs.CONSTRAINT_SCHEMA, </v>
      </c>
      <c r="D306" t="str">
        <f>Snow_Columns[[#This Row],[COLUMN_NAME]]&amp; IF(Snow_Columns[[#This Row],[TABLE_NAME]]=I307, ", ", "")</f>
        <v xml:space="preserve">CONSTRAINT_SCHEMA, </v>
      </c>
      <c r="E306" t="str">
        <f>LEFT(Snow_Columns[[#This Row],[TABLE_NAME]],1)&amp;"."&amp;Snow_Columns[[#This Row],[COLUMN_NAME]]&amp; IF(Snow_Columns[[#This Row],[TABLE_NAME]]=I307, ", ", "")</f>
        <v xml:space="preserve">R.CONSTRAINT_SCHEMA, </v>
      </c>
      <c r="F306" t="str">
        <f>LEFT(Snow_Columns[[#This Row],[TABLE_NAME]],1)&amp;"s."&amp;Snow_Columns[[#This Row],[COLUMN_NAME]]&amp; IF(Snow_Columns[[#This Row],[TABLE_NAME]]=I307, ", ", "")</f>
        <v xml:space="preserve">Rs.CONSTRAINT_SCHEMA, </v>
      </c>
      <c r="G306" t="s">
        <v>589</v>
      </c>
      <c r="H306" t="s">
        <v>63</v>
      </c>
      <c r="I306" t="s">
        <v>96</v>
      </c>
      <c r="J306" t="s">
        <v>202</v>
      </c>
      <c r="K306">
        <v>2</v>
      </c>
      <c r="M306" t="s">
        <v>67</v>
      </c>
      <c r="N306" t="s">
        <v>147</v>
      </c>
      <c r="O306">
        <v>16777216</v>
      </c>
      <c r="P306">
        <v>16777216</v>
      </c>
      <c r="AN306" t="s">
        <v>67</v>
      </c>
      <c r="AO306" t="s">
        <v>67</v>
      </c>
      <c r="AV306" t="s">
        <v>203</v>
      </c>
    </row>
    <row r="307" spans="2:48" hidden="1" x14ac:dyDescent="0.25">
      <c r="B307" t="str">
        <f>"ifnull("&amp;LEFT(Snow_Columns[[#This Row],[TABLE_NAME]],1) &amp;"."&amp;Snow_Columns[[#This Row],[COLUMN_NAME]]&amp;IF(Snow_Columns[[#This Row],[DATA_TYPE]]= "text",", ''",", 0")&amp;"),"</f>
        <v>ifnull(R.CREATED, 0),</v>
      </c>
      <c r="C307" t="str">
        <f>LEFT(Snow_Columns[[#This Row],[TABLE_NAME]],1) &amp;"."&amp;Snow_Columns[[#This Row],[COLUMN_NAME]]&amp; " = " &amp; LEFT(Snow_Columns[[#This Row],[TABLE_NAME]],1) &amp; "s."&amp;Snow_Columns[[#This Row],[COLUMN_NAME]]&amp; IF(Snow_Columns[[#This Row],[TABLE_NAME]]=I308, ", ", "")</f>
        <v xml:space="preserve">R.CREATED = Rs.CREATED, </v>
      </c>
      <c r="D307" t="str">
        <f>Snow_Columns[[#This Row],[COLUMN_NAME]]&amp; IF(Snow_Columns[[#This Row],[TABLE_NAME]]=I308, ", ", "")</f>
        <v xml:space="preserve">CREATED, </v>
      </c>
      <c r="E307" t="str">
        <f>LEFT(Snow_Columns[[#This Row],[TABLE_NAME]],1)&amp;"."&amp;Snow_Columns[[#This Row],[COLUMN_NAME]]&amp; IF(Snow_Columns[[#This Row],[TABLE_NAME]]=I308, ", ", "")</f>
        <v xml:space="preserve">R.CREATED, </v>
      </c>
      <c r="F307" t="str">
        <f>LEFT(Snow_Columns[[#This Row],[TABLE_NAME]],1)&amp;"s."&amp;Snow_Columns[[#This Row],[COLUMN_NAME]]&amp; IF(Snow_Columns[[#This Row],[TABLE_NAME]]=I308, ", ", "")</f>
        <v xml:space="preserve">Rs.CREATED, </v>
      </c>
      <c r="G307" t="s">
        <v>589</v>
      </c>
      <c r="H307" t="s">
        <v>63</v>
      </c>
      <c r="I307" t="s">
        <v>96</v>
      </c>
      <c r="J307" t="s">
        <v>59</v>
      </c>
      <c r="K307">
        <v>11</v>
      </c>
      <c r="M307" t="s">
        <v>66</v>
      </c>
      <c r="N307" t="s">
        <v>162</v>
      </c>
      <c r="T307">
        <v>9</v>
      </c>
      <c r="AN307" t="s">
        <v>67</v>
      </c>
      <c r="AO307" t="s">
        <v>67</v>
      </c>
      <c r="AV307" t="s">
        <v>213</v>
      </c>
    </row>
    <row r="308" spans="2:48" hidden="1" x14ac:dyDescent="0.25">
      <c r="B308" t="str">
        <f>"ifnull("&amp;LEFT(Snow_Columns[[#This Row],[TABLE_NAME]],1) &amp;"."&amp;Snow_Columns[[#This Row],[COLUMN_NAME]]&amp;IF(Snow_Columns[[#This Row],[DATA_TYPE]]= "text",", ''",", 0")&amp;"),"</f>
        <v>ifnull(R.DELETE_RULE, ''),</v>
      </c>
      <c r="C308" t="str">
        <f>LEFT(Snow_Columns[[#This Row],[TABLE_NAME]],1) &amp;"."&amp;Snow_Columns[[#This Row],[COLUMN_NAME]]&amp; " = " &amp; LEFT(Snow_Columns[[#This Row],[TABLE_NAME]],1) &amp; "s."&amp;Snow_Columns[[#This Row],[COLUMN_NAME]]&amp; IF(Snow_Columns[[#This Row],[TABLE_NAME]]=I309, ", ", "")</f>
        <v xml:space="preserve">R.DELETE_RULE = Rs.DELETE_RULE, </v>
      </c>
      <c r="D308" t="str">
        <f>Snow_Columns[[#This Row],[COLUMN_NAME]]&amp; IF(Snow_Columns[[#This Row],[TABLE_NAME]]=I309, ", ", "")</f>
        <v xml:space="preserve">DELETE_RULE, </v>
      </c>
      <c r="E308" t="str">
        <f>LEFT(Snow_Columns[[#This Row],[TABLE_NAME]],1)&amp;"."&amp;Snow_Columns[[#This Row],[COLUMN_NAME]]&amp; IF(Snow_Columns[[#This Row],[TABLE_NAME]]=I309, ", ", "")</f>
        <v xml:space="preserve">R.DELETE_RULE, </v>
      </c>
      <c r="F308" t="str">
        <f>LEFT(Snow_Columns[[#This Row],[TABLE_NAME]],1)&amp;"s."&amp;Snow_Columns[[#This Row],[COLUMN_NAME]]&amp; IF(Snow_Columns[[#This Row],[TABLE_NAME]]=I309, ", ", "")</f>
        <v xml:space="preserve">Rs.DELETE_RULE, </v>
      </c>
      <c r="G308" t="s">
        <v>589</v>
      </c>
      <c r="H308" t="s">
        <v>63</v>
      </c>
      <c r="I308" t="s">
        <v>96</v>
      </c>
      <c r="J308" t="s">
        <v>236</v>
      </c>
      <c r="K308">
        <v>9</v>
      </c>
      <c r="M308" t="s">
        <v>67</v>
      </c>
      <c r="N308" t="s">
        <v>147</v>
      </c>
      <c r="O308">
        <v>16777216</v>
      </c>
      <c r="P308">
        <v>16777216</v>
      </c>
      <c r="AN308" t="s">
        <v>67</v>
      </c>
      <c r="AO308" t="s">
        <v>67</v>
      </c>
      <c r="AV308" t="s">
        <v>237</v>
      </c>
    </row>
    <row r="309" spans="2:48" hidden="1" x14ac:dyDescent="0.25">
      <c r="B309" t="str">
        <f>"ifnull("&amp;LEFT(Snow_Columns[[#This Row],[TABLE_NAME]],1) &amp;"."&amp;Snow_Columns[[#This Row],[COLUMN_NAME]]&amp;IF(Snow_Columns[[#This Row],[DATA_TYPE]]= "text",", ''",", 0")&amp;"),"</f>
        <v>ifnull(R.LAST_ALTERED, 0),</v>
      </c>
      <c r="C309" t="str">
        <f>LEFT(Snow_Columns[[#This Row],[TABLE_NAME]],1) &amp;"."&amp;Snow_Columns[[#This Row],[COLUMN_NAME]]&amp; " = " &amp; LEFT(Snow_Columns[[#This Row],[TABLE_NAME]],1) &amp; "s."&amp;Snow_Columns[[#This Row],[COLUMN_NAME]]&amp; IF(Snow_Columns[[#This Row],[TABLE_NAME]]=I310, ", ", "")</f>
        <v xml:space="preserve">R.LAST_ALTERED = Rs.LAST_ALTERED, </v>
      </c>
      <c r="D309" t="str">
        <f>Snow_Columns[[#This Row],[COLUMN_NAME]]&amp; IF(Snow_Columns[[#This Row],[TABLE_NAME]]=I310, ", ", "")</f>
        <v xml:space="preserve">LAST_ALTERED, </v>
      </c>
      <c r="E309" t="str">
        <f>LEFT(Snow_Columns[[#This Row],[TABLE_NAME]],1)&amp;"."&amp;Snow_Columns[[#This Row],[COLUMN_NAME]]&amp; IF(Snow_Columns[[#This Row],[TABLE_NAME]]=I310, ", ", "")</f>
        <v xml:space="preserve">R.LAST_ALTERED, </v>
      </c>
      <c r="F309" t="str">
        <f>LEFT(Snow_Columns[[#This Row],[TABLE_NAME]],1)&amp;"s."&amp;Snow_Columns[[#This Row],[COLUMN_NAME]]&amp; IF(Snow_Columns[[#This Row],[TABLE_NAME]]=I310, ", ", "")</f>
        <v xml:space="preserve">Rs.LAST_ALTERED, </v>
      </c>
      <c r="G309" t="s">
        <v>589</v>
      </c>
      <c r="H309" t="s">
        <v>63</v>
      </c>
      <c r="I309" t="s">
        <v>96</v>
      </c>
      <c r="J309" t="s">
        <v>60</v>
      </c>
      <c r="K309">
        <v>12</v>
      </c>
      <c r="M309" t="s">
        <v>66</v>
      </c>
      <c r="N309" t="s">
        <v>162</v>
      </c>
      <c r="T309">
        <v>9</v>
      </c>
      <c r="AN309" t="s">
        <v>67</v>
      </c>
      <c r="AO309" t="s">
        <v>67</v>
      </c>
      <c r="AV309" t="s">
        <v>343</v>
      </c>
    </row>
    <row r="310" spans="2:48" hidden="1" x14ac:dyDescent="0.25">
      <c r="B310" t="str">
        <f>"ifnull("&amp;LEFT(Snow_Columns[[#This Row],[TABLE_NAME]],1) &amp;"."&amp;Snow_Columns[[#This Row],[COLUMN_NAME]]&amp;IF(Snow_Columns[[#This Row],[DATA_TYPE]]= "text",", ''",", 0")&amp;"),"</f>
        <v>ifnull(R.MATCH_OPTION, ''),</v>
      </c>
      <c r="C310" t="str">
        <f>LEFT(Snow_Columns[[#This Row],[TABLE_NAME]],1) &amp;"."&amp;Snow_Columns[[#This Row],[COLUMN_NAME]]&amp; " = " &amp; LEFT(Snow_Columns[[#This Row],[TABLE_NAME]],1) &amp; "s."&amp;Snow_Columns[[#This Row],[COLUMN_NAME]]&amp; IF(Snow_Columns[[#This Row],[TABLE_NAME]]=I311, ", ", "")</f>
        <v xml:space="preserve">R.MATCH_OPTION = Rs.MATCH_OPTION, </v>
      </c>
      <c r="D310" t="str">
        <f>Snow_Columns[[#This Row],[COLUMN_NAME]]&amp; IF(Snow_Columns[[#This Row],[TABLE_NAME]]=I311, ", ", "")</f>
        <v xml:space="preserve">MATCH_OPTION, </v>
      </c>
      <c r="E310" t="str">
        <f>LEFT(Snow_Columns[[#This Row],[TABLE_NAME]],1)&amp;"."&amp;Snow_Columns[[#This Row],[COLUMN_NAME]]&amp; IF(Snow_Columns[[#This Row],[TABLE_NAME]]=I311, ", ", "")</f>
        <v xml:space="preserve">R.MATCH_OPTION, </v>
      </c>
      <c r="F310" t="str">
        <f>LEFT(Snow_Columns[[#This Row],[TABLE_NAME]],1)&amp;"s."&amp;Snow_Columns[[#This Row],[COLUMN_NAME]]&amp; IF(Snow_Columns[[#This Row],[TABLE_NAME]]=I311, ", ", "")</f>
        <v xml:space="preserve">Rs.MATCH_OPTION, </v>
      </c>
      <c r="G310" t="s">
        <v>589</v>
      </c>
      <c r="H310" t="s">
        <v>63</v>
      </c>
      <c r="I310" t="s">
        <v>96</v>
      </c>
      <c r="J310" t="s">
        <v>355</v>
      </c>
      <c r="K310">
        <v>7</v>
      </c>
      <c r="M310" t="s">
        <v>67</v>
      </c>
      <c r="N310" t="s">
        <v>147</v>
      </c>
      <c r="O310">
        <v>16777216</v>
      </c>
      <c r="P310">
        <v>16777216</v>
      </c>
      <c r="AN310" t="s">
        <v>67</v>
      </c>
      <c r="AO310" t="s">
        <v>67</v>
      </c>
      <c r="AV310" t="s">
        <v>356</v>
      </c>
    </row>
    <row r="311" spans="2:48" hidden="1" x14ac:dyDescent="0.25">
      <c r="B311" t="str">
        <f>"ifnull("&amp;LEFT(Snow_Columns[[#This Row],[TABLE_NAME]],1) &amp;"."&amp;Snow_Columns[[#This Row],[COLUMN_NAME]]&amp;IF(Snow_Columns[[#This Row],[DATA_TYPE]]= "text",", ''",", 0")&amp;"),"</f>
        <v>ifnull(R.UNIQUE_CONSTRAINT_CATALOG, ''),</v>
      </c>
      <c r="C311" t="str">
        <f>LEFT(Snow_Columns[[#This Row],[TABLE_NAME]],1) &amp;"."&amp;Snow_Columns[[#This Row],[COLUMN_NAME]]&amp; " = " &amp; LEFT(Snow_Columns[[#This Row],[TABLE_NAME]],1) &amp; "s."&amp;Snow_Columns[[#This Row],[COLUMN_NAME]]&amp; IF(Snow_Columns[[#This Row],[TABLE_NAME]]=I312, ", ", "")</f>
        <v xml:space="preserve">R.UNIQUE_CONSTRAINT_CATALOG = Rs.UNIQUE_CONSTRAINT_CATALOG, </v>
      </c>
      <c r="D311" t="str">
        <f>Snow_Columns[[#This Row],[COLUMN_NAME]]&amp; IF(Snow_Columns[[#This Row],[TABLE_NAME]]=I312, ", ", "")</f>
        <v xml:space="preserve">UNIQUE_CONSTRAINT_CATALOG, </v>
      </c>
      <c r="E311" t="str">
        <f>LEFT(Snow_Columns[[#This Row],[TABLE_NAME]],1)&amp;"."&amp;Snow_Columns[[#This Row],[COLUMN_NAME]]&amp; IF(Snow_Columns[[#This Row],[TABLE_NAME]]=I312, ", ", "")</f>
        <v xml:space="preserve">R.UNIQUE_CONSTRAINT_CATALOG, </v>
      </c>
      <c r="F311" t="str">
        <f>LEFT(Snow_Columns[[#This Row],[TABLE_NAME]],1)&amp;"s."&amp;Snow_Columns[[#This Row],[COLUMN_NAME]]&amp; IF(Snow_Columns[[#This Row],[TABLE_NAME]]=I312, ", ", "")</f>
        <v xml:space="preserve">Rs.UNIQUE_CONSTRAINT_CATALOG, </v>
      </c>
      <c r="G311" t="s">
        <v>589</v>
      </c>
      <c r="H311" t="s">
        <v>63</v>
      </c>
      <c r="I311" t="s">
        <v>96</v>
      </c>
      <c r="J311" t="s">
        <v>512</v>
      </c>
      <c r="K311">
        <v>4</v>
      </c>
      <c r="M311" t="s">
        <v>67</v>
      </c>
      <c r="N311" t="s">
        <v>147</v>
      </c>
      <c r="O311">
        <v>16777216</v>
      </c>
      <c r="P311">
        <v>16777216</v>
      </c>
      <c r="AN311" t="s">
        <v>67</v>
      </c>
      <c r="AO311" t="s">
        <v>67</v>
      </c>
      <c r="AV311" t="s">
        <v>513</v>
      </c>
    </row>
    <row r="312" spans="2:48" hidden="1" x14ac:dyDescent="0.25">
      <c r="B312" t="str">
        <f>"ifnull("&amp;LEFT(Snow_Columns[[#This Row],[TABLE_NAME]],1) &amp;"."&amp;Snow_Columns[[#This Row],[COLUMN_NAME]]&amp;IF(Snow_Columns[[#This Row],[DATA_TYPE]]= "text",", ''",", 0")&amp;"),"</f>
        <v>ifnull(R.UNIQUE_CONSTRAINT_NAME, ''),</v>
      </c>
      <c r="C312" t="str">
        <f>LEFT(Snow_Columns[[#This Row],[TABLE_NAME]],1) &amp;"."&amp;Snow_Columns[[#This Row],[COLUMN_NAME]]&amp; " = " &amp; LEFT(Snow_Columns[[#This Row],[TABLE_NAME]],1) &amp; "s."&amp;Snow_Columns[[#This Row],[COLUMN_NAME]]&amp; IF(Snow_Columns[[#This Row],[TABLE_NAME]]=I313, ", ", "")</f>
        <v xml:space="preserve">R.UNIQUE_CONSTRAINT_NAME = Rs.UNIQUE_CONSTRAINT_NAME, </v>
      </c>
      <c r="D312" t="str">
        <f>Snow_Columns[[#This Row],[COLUMN_NAME]]&amp; IF(Snow_Columns[[#This Row],[TABLE_NAME]]=I313, ", ", "")</f>
        <v xml:space="preserve">UNIQUE_CONSTRAINT_NAME, </v>
      </c>
      <c r="E312" t="str">
        <f>LEFT(Snow_Columns[[#This Row],[TABLE_NAME]],1)&amp;"."&amp;Snow_Columns[[#This Row],[COLUMN_NAME]]&amp; IF(Snow_Columns[[#This Row],[TABLE_NAME]]=I313, ", ", "")</f>
        <v xml:space="preserve">R.UNIQUE_CONSTRAINT_NAME, </v>
      </c>
      <c r="F312" t="str">
        <f>LEFT(Snow_Columns[[#This Row],[TABLE_NAME]],1)&amp;"s."&amp;Snow_Columns[[#This Row],[COLUMN_NAME]]&amp; IF(Snow_Columns[[#This Row],[TABLE_NAME]]=I313, ", ", "")</f>
        <v xml:space="preserve">Rs.UNIQUE_CONSTRAINT_NAME, </v>
      </c>
      <c r="G312" t="s">
        <v>589</v>
      </c>
      <c r="H312" t="s">
        <v>63</v>
      </c>
      <c r="I312" t="s">
        <v>96</v>
      </c>
      <c r="J312" t="s">
        <v>514</v>
      </c>
      <c r="K312">
        <v>6</v>
      </c>
      <c r="M312" t="s">
        <v>67</v>
      </c>
      <c r="N312" t="s">
        <v>147</v>
      </c>
      <c r="O312">
        <v>16777216</v>
      </c>
      <c r="P312">
        <v>16777216</v>
      </c>
      <c r="AN312" t="s">
        <v>67</v>
      </c>
      <c r="AO312" t="s">
        <v>67</v>
      </c>
      <c r="AV312" t="s">
        <v>515</v>
      </c>
    </row>
    <row r="313" spans="2:48" hidden="1" x14ac:dyDescent="0.25">
      <c r="B313" t="str">
        <f>"ifnull("&amp;LEFT(Snow_Columns[[#This Row],[TABLE_NAME]],1) &amp;"."&amp;Snow_Columns[[#This Row],[COLUMN_NAME]]&amp;IF(Snow_Columns[[#This Row],[DATA_TYPE]]= "text",", ''",", 0")&amp;"),"</f>
        <v>ifnull(R.UNIQUE_CONSTRAINT_SCHEMA, ''),</v>
      </c>
      <c r="C313" t="str">
        <f>LEFT(Snow_Columns[[#This Row],[TABLE_NAME]],1) &amp;"."&amp;Snow_Columns[[#This Row],[COLUMN_NAME]]&amp; " = " &amp; LEFT(Snow_Columns[[#This Row],[TABLE_NAME]],1) &amp; "s."&amp;Snow_Columns[[#This Row],[COLUMN_NAME]]&amp; IF(Snow_Columns[[#This Row],[TABLE_NAME]]=I314, ", ", "")</f>
        <v xml:space="preserve">R.UNIQUE_CONSTRAINT_SCHEMA = Rs.UNIQUE_CONSTRAINT_SCHEMA, </v>
      </c>
      <c r="D313" t="str">
        <f>Snow_Columns[[#This Row],[COLUMN_NAME]]&amp; IF(Snow_Columns[[#This Row],[TABLE_NAME]]=I314, ", ", "")</f>
        <v xml:space="preserve">UNIQUE_CONSTRAINT_SCHEMA, </v>
      </c>
      <c r="E313" t="str">
        <f>LEFT(Snow_Columns[[#This Row],[TABLE_NAME]],1)&amp;"."&amp;Snow_Columns[[#This Row],[COLUMN_NAME]]&amp; IF(Snow_Columns[[#This Row],[TABLE_NAME]]=I314, ", ", "")</f>
        <v xml:space="preserve">R.UNIQUE_CONSTRAINT_SCHEMA, </v>
      </c>
      <c r="F313" t="str">
        <f>LEFT(Snow_Columns[[#This Row],[TABLE_NAME]],1)&amp;"s."&amp;Snow_Columns[[#This Row],[COLUMN_NAME]]&amp; IF(Snow_Columns[[#This Row],[TABLE_NAME]]=I314, ", ", "")</f>
        <v xml:space="preserve">Rs.UNIQUE_CONSTRAINT_SCHEMA, </v>
      </c>
      <c r="G313" t="s">
        <v>589</v>
      </c>
      <c r="H313" t="s">
        <v>63</v>
      </c>
      <c r="I313" t="s">
        <v>96</v>
      </c>
      <c r="J313" t="s">
        <v>516</v>
      </c>
      <c r="K313">
        <v>5</v>
      </c>
      <c r="M313" t="s">
        <v>67</v>
      </c>
      <c r="N313" t="s">
        <v>147</v>
      </c>
      <c r="O313">
        <v>16777216</v>
      </c>
      <c r="P313">
        <v>16777216</v>
      </c>
      <c r="AN313" t="s">
        <v>67</v>
      </c>
      <c r="AO313" t="s">
        <v>67</v>
      </c>
      <c r="AV313" t="s">
        <v>517</v>
      </c>
    </row>
    <row r="314" spans="2:48" hidden="1" x14ac:dyDescent="0.25">
      <c r="B314" t="str">
        <f>"ifnull("&amp;LEFT(Snow_Columns[[#This Row],[TABLE_NAME]],1) &amp;"."&amp;Snow_Columns[[#This Row],[COLUMN_NAME]]&amp;IF(Snow_Columns[[#This Row],[DATA_TYPE]]= "text",", ''",", 0")&amp;"),"</f>
        <v>ifnull(R.UPDATE_RULE, ''),</v>
      </c>
      <c r="C314" t="str">
        <f>LEFT(Snow_Columns[[#This Row],[TABLE_NAME]],1) &amp;"."&amp;Snow_Columns[[#This Row],[COLUMN_NAME]]&amp; " = " &amp; LEFT(Snow_Columns[[#This Row],[TABLE_NAME]],1) &amp; "s."&amp;Snow_Columns[[#This Row],[COLUMN_NAME]]&amp; IF(Snow_Columns[[#This Row],[TABLE_NAME]]=I315, ", ", "")</f>
        <v>R.UPDATE_RULE = Rs.UPDATE_RULE</v>
      </c>
      <c r="D314" t="str">
        <f>Snow_Columns[[#This Row],[COLUMN_NAME]]&amp; IF(Snow_Columns[[#This Row],[TABLE_NAME]]=I315, ", ", "")</f>
        <v>UPDATE_RULE</v>
      </c>
      <c r="E314" t="str">
        <f>LEFT(Snow_Columns[[#This Row],[TABLE_NAME]],1)&amp;"."&amp;Snow_Columns[[#This Row],[COLUMN_NAME]]&amp; IF(Snow_Columns[[#This Row],[TABLE_NAME]]=I315, ", ", "")</f>
        <v>R.UPDATE_RULE</v>
      </c>
      <c r="F314" t="str">
        <f>LEFT(Snow_Columns[[#This Row],[TABLE_NAME]],1)&amp;"s."&amp;Snow_Columns[[#This Row],[COLUMN_NAME]]&amp; IF(Snow_Columns[[#This Row],[TABLE_NAME]]=I315, ", ", "")</f>
        <v>Rs.UPDATE_RULE</v>
      </c>
      <c r="G314" t="s">
        <v>589</v>
      </c>
      <c r="H314" t="s">
        <v>63</v>
      </c>
      <c r="I314" t="s">
        <v>96</v>
      </c>
      <c r="J314" t="s">
        <v>518</v>
      </c>
      <c r="K314">
        <v>8</v>
      </c>
      <c r="M314" t="s">
        <v>67</v>
      </c>
      <c r="N314" t="s">
        <v>147</v>
      </c>
      <c r="O314">
        <v>16777216</v>
      </c>
      <c r="P314">
        <v>16777216</v>
      </c>
      <c r="AN314" t="s">
        <v>67</v>
      </c>
      <c r="AO314" t="s">
        <v>67</v>
      </c>
      <c r="AV314" t="s">
        <v>519</v>
      </c>
    </row>
    <row r="315" spans="2:48" hidden="1" x14ac:dyDescent="0.25">
      <c r="B315" t="str">
        <f>"ifnull("&amp;LEFT(Snow_Columns[[#This Row],[TABLE_NAME]],1) &amp;"."&amp;Snow_Columns[[#This Row],[COLUMN_NAME]]&amp;IF(Snow_Columns[[#This Row],[DATA_TYPE]]= "text",", ''",", 0")&amp;"),"</f>
        <v>ifnull(R.ACCOUNT_NAME, ''),</v>
      </c>
      <c r="C315" t="str">
        <f>LEFT(Snow_Columns[[#This Row],[TABLE_NAME]],1) &amp;"."&amp;Snow_Columns[[#This Row],[COLUMN_NAME]]&amp; " = " &amp; LEFT(Snow_Columns[[#This Row],[TABLE_NAME]],1) &amp; "s."&amp;Snow_Columns[[#This Row],[COLUMN_NAME]]&amp; IF(Snow_Columns[[#This Row],[TABLE_NAME]]=I316, ", ", "")</f>
        <v xml:space="preserve">R.ACCOUNT_NAME = Rs.ACCOUNT_NAME, </v>
      </c>
      <c r="D315" t="str">
        <f>Snow_Columns[[#This Row],[COLUMN_NAME]]&amp; IF(Snow_Columns[[#This Row],[TABLE_NAME]]=I316, ", ", "")</f>
        <v xml:space="preserve">ACCOUNT_NAME, </v>
      </c>
      <c r="E315" t="str">
        <f>LEFT(Snow_Columns[[#This Row],[TABLE_NAME]],1)&amp;"."&amp;Snow_Columns[[#This Row],[COLUMN_NAME]]&amp; IF(Snow_Columns[[#This Row],[TABLE_NAME]]=I316, ", ", "")</f>
        <v xml:space="preserve">R.ACCOUNT_NAME, </v>
      </c>
      <c r="F315" t="str">
        <f>LEFT(Snow_Columns[[#This Row],[TABLE_NAME]],1)&amp;"s."&amp;Snow_Columns[[#This Row],[COLUMN_NAME]]&amp; IF(Snow_Columns[[#This Row],[TABLE_NAME]]=I316, ", ", "")</f>
        <v xml:space="preserve">Rs.ACCOUNT_NAME, </v>
      </c>
      <c r="G315" t="s">
        <v>589</v>
      </c>
      <c r="H315" t="s">
        <v>63</v>
      </c>
      <c r="I315" t="s">
        <v>98</v>
      </c>
      <c r="J315" t="s">
        <v>146</v>
      </c>
      <c r="K315">
        <v>3</v>
      </c>
      <c r="M315" t="s">
        <v>67</v>
      </c>
      <c r="N315" t="s">
        <v>147</v>
      </c>
      <c r="O315">
        <v>16777216</v>
      </c>
      <c r="P315">
        <v>16777216</v>
      </c>
      <c r="AN315" t="s">
        <v>67</v>
      </c>
      <c r="AO315" t="s">
        <v>67</v>
      </c>
      <c r="AV315" t="s">
        <v>148</v>
      </c>
    </row>
    <row r="316" spans="2:48" hidden="1" x14ac:dyDescent="0.25">
      <c r="B316" t="str">
        <f>"ifnull("&amp;LEFT(Snow_Columns[[#This Row],[TABLE_NAME]],1) &amp;"."&amp;Snow_Columns[[#This Row],[COLUMN_NAME]]&amp;IF(Snow_Columns[[#This Row],[DATA_TYPE]]= "text",", ''",", 0")&amp;"),"</f>
        <v>ifnull(R.COMMENT, ''),</v>
      </c>
      <c r="C316" t="str">
        <f>LEFT(Snow_Columns[[#This Row],[TABLE_NAME]],1) &amp;"."&amp;Snow_Columns[[#This Row],[COLUMN_NAME]]&amp; " = " &amp; LEFT(Snow_Columns[[#This Row],[TABLE_NAME]],1) &amp; "s."&amp;Snow_Columns[[#This Row],[COLUMN_NAME]]&amp; IF(Snow_Columns[[#This Row],[TABLE_NAME]]=I317, ", ", "")</f>
        <v xml:space="preserve">R.COMMENT = Rs.COMMENT, </v>
      </c>
      <c r="D316" t="str">
        <f>Snow_Columns[[#This Row],[COLUMN_NAME]]&amp; IF(Snow_Columns[[#This Row],[TABLE_NAME]]=I317, ", ", "")</f>
        <v xml:space="preserve">COMMENT, </v>
      </c>
      <c r="E316" t="str">
        <f>LEFT(Snow_Columns[[#This Row],[TABLE_NAME]],1)&amp;"."&amp;Snow_Columns[[#This Row],[COLUMN_NAME]]&amp; IF(Snow_Columns[[#This Row],[TABLE_NAME]]=I317, ", ", "")</f>
        <v xml:space="preserve">R.COMMENT, </v>
      </c>
      <c r="F316" t="str">
        <f>LEFT(Snow_Columns[[#This Row],[TABLE_NAME]],1)&amp;"s."&amp;Snow_Columns[[#This Row],[COLUMN_NAME]]&amp; IF(Snow_Columns[[#This Row],[TABLE_NAME]]=I317, ", ", "")</f>
        <v xml:space="preserve">Rs.COMMENT, </v>
      </c>
      <c r="G316" t="s">
        <v>589</v>
      </c>
      <c r="H316" t="s">
        <v>63</v>
      </c>
      <c r="I316" t="s">
        <v>98</v>
      </c>
      <c r="J316" t="s">
        <v>62</v>
      </c>
      <c r="K316">
        <v>5</v>
      </c>
      <c r="M316" t="s">
        <v>66</v>
      </c>
      <c r="N316" t="s">
        <v>147</v>
      </c>
      <c r="O316">
        <v>16777216</v>
      </c>
      <c r="P316">
        <v>16777216</v>
      </c>
      <c r="AN316" t="s">
        <v>67</v>
      </c>
      <c r="AO316" t="s">
        <v>67</v>
      </c>
      <c r="AV316" t="s">
        <v>189</v>
      </c>
    </row>
    <row r="317" spans="2:48" hidden="1" x14ac:dyDescent="0.25">
      <c r="B317" t="str">
        <f>"ifnull("&amp;LEFT(Snow_Columns[[#This Row],[TABLE_NAME]],1) &amp;"."&amp;Snow_Columns[[#This Row],[COLUMN_NAME]]&amp;IF(Snow_Columns[[#This Row],[DATA_TYPE]]= "text",", ''",", 0")&amp;"),"</f>
        <v>ifnull(R.CREATED, 0),</v>
      </c>
      <c r="C317" t="str">
        <f>LEFT(Snow_Columns[[#This Row],[TABLE_NAME]],1) &amp;"."&amp;Snow_Columns[[#This Row],[COLUMN_NAME]]&amp; " = " &amp; LEFT(Snow_Columns[[#This Row],[TABLE_NAME]],1) &amp; "s."&amp;Snow_Columns[[#This Row],[COLUMN_NAME]]&amp; IF(Snow_Columns[[#This Row],[TABLE_NAME]]=I318, ", ", "")</f>
        <v xml:space="preserve">R.CREATED = Rs.CREATED, </v>
      </c>
      <c r="D317" t="str">
        <f>Snow_Columns[[#This Row],[COLUMN_NAME]]&amp; IF(Snow_Columns[[#This Row],[TABLE_NAME]]=I318, ", ", "")</f>
        <v xml:space="preserve">CREATED, </v>
      </c>
      <c r="E317" t="str">
        <f>LEFT(Snow_Columns[[#This Row],[TABLE_NAME]],1)&amp;"."&amp;Snow_Columns[[#This Row],[COLUMN_NAME]]&amp; IF(Snow_Columns[[#This Row],[TABLE_NAME]]=I318, ", ", "")</f>
        <v xml:space="preserve">R.CREATED, </v>
      </c>
      <c r="F317" t="str">
        <f>LEFT(Snow_Columns[[#This Row],[TABLE_NAME]],1)&amp;"s."&amp;Snow_Columns[[#This Row],[COLUMN_NAME]]&amp; IF(Snow_Columns[[#This Row],[TABLE_NAME]]=I318, ", ", "")</f>
        <v xml:space="preserve">Rs.CREATED, </v>
      </c>
      <c r="G317" t="s">
        <v>589</v>
      </c>
      <c r="H317" t="s">
        <v>63</v>
      </c>
      <c r="I317" t="s">
        <v>98</v>
      </c>
      <c r="J317" t="s">
        <v>59</v>
      </c>
      <c r="K317">
        <v>6</v>
      </c>
      <c r="M317" t="s">
        <v>66</v>
      </c>
      <c r="N317" t="s">
        <v>162</v>
      </c>
      <c r="T317">
        <v>9</v>
      </c>
      <c r="AN317" t="s">
        <v>67</v>
      </c>
      <c r="AO317" t="s">
        <v>67</v>
      </c>
      <c r="AV317" t="s">
        <v>219</v>
      </c>
    </row>
    <row r="318" spans="2:48" hidden="1" x14ac:dyDescent="0.25">
      <c r="B318" t="str">
        <f>"ifnull("&amp;LEFT(Snow_Columns[[#This Row],[TABLE_NAME]],1) &amp;"."&amp;Snow_Columns[[#This Row],[COLUMN_NAME]]&amp;IF(Snow_Columns[[#This Row],[DATA_TYPE]]= "text",", ''",", 0")&amp;"),"</f>
        <v>ifnull(R.DATABASE_NAME, ''),</v>
      </c>
      <c r="C318" t="str">
        <f>LEFT(Snow_Columns[[#This Row],[TABLE_NAME]],1) &amp;"."&amp;Snow_Columns[[#This Row],[COLUMN_NAME]]&amp; " = " &amp; LEFT(Snow_Columns[[#This Row],[TABLE_NAME]],1) &amp; "s."&amp;Snow_Columns[[#This Row],[COLUMN_NAME]]&amp; IF(Snow_Columns[[#This Row],[TABLE_NAME]]=I319, ", ", "")</f>
        <v xml:space="preserve">R.DATABASE_NAME = Rs.DATABASE_NAME, </v>
      </c>
      <c r="D318" t="str">
        <f>Snow_Columns[[#This Row],[COLUMN_NAME]]&amp; IF(Snow_Columns[[#This Row],[TABLE_NAME]]=I319, ", ", "")</f>
        <v xml:space="preserve">DATABASE_NAME, </v>
      </c>
      <c r="E318" t="str">
        <f>LEFT(Snow_Columns[[#This Row],[TABLE_NAME]],1)&amp;"."&amp;Snow_Columns[[#This Row],[COLUMN_NAME]]&amp; IF(Snow_Columns[[#This Row],[TABLE_NAME]]=I319, ", ", "")</f>
        <v xml:space="preserve">R.DATABASE_NAME, </v>
      </c>
      <c r="F318" t="str">
        <f>LEFT(Snow_Columns[[#This Row],[TABLE_NAME]],1)&amp;"s."&amp;Snow_Columns[[#This Row],[COLUMN_NAME]]&amp; IF(Snow_Columns[[#This Row],[TABLE_NAME]]=I319, ", ", "")</f>
        <v xml:space="preserve">Rs.DATABASE_NAME, </v>
      </c>
      <c r="G318" t="s">
        <v>589</v>
      </c>
      <c r="H318" t="s">
        <v>63</v>
      </c>
      <c r="I318" t="s">
        <v>98</v>
      </c>
      <c r="J318" t="s">
        <v>221</v>
      </c>
      <c r="K318">
        <v>4</v>
      </c>
      <c r="M318" t="s">
        <v>67</v>
      </c>
      <c r="N318" t="s">
        <v>147</v>
      </c>
      <c r="O318">
        <v>16777216</v>
      </c>
      <c r="P318">
        <v>16777216</v>
      </c>
      <c r="AN318" t="s">
        <v>67</v>
      </c>
      <c r="AO318" t="s">
        <v>67</v>
      </c>
      <c r="AV318" t="s">
        <v>222</v>
      </c>
    </row>
    <row r="319" spans="2:48" hidden="1" x14ac:dyDescent="0.25">
      <c r="B319" t="str">
        <f>"ifnull("&amp;LEFT(Snow_Columns[[#This Row],[TABLE_NAME]],1) &amp;"."&amp;Snow_Columns[[#This Row],[COLUMN_NAME]]&amp;IF(Snow_Columns[[#This Row],[DATA_TYPE]]= "text",", ''",", 0")&amp;"),"</f>
        <v>ifnull(R.FAILOVER_ALLOWED_TO_ACCOUNTS, ''),</v>
      </c>
      <c r="C319" t="str">
        <f>LEFT(Snow_Columns[[#This Row],[TABLE_NAME]],1) &amp;"."&amp;Snow_Columns[[#This Row],[COLUMN_NAME]]&amp; " = " &amp; LEFT(Snow_Columns[[#This Row],[TABLE_NAME]],1) &amp; "s."&amp;Snow_Columns[[#This Row],[COLUMN_NAME]]&amp; IF(Snow_Columns[[#This Row],[TABLE_NAME]]=I320, ", ", "")</f>
        <v xml:space="preserve">R.FAILOVER_ALLOWED_TO_ACCOUNTS = Rs.FAILOVER_ALLOWED_TO_ACCOUNTS, </v>
      </c>
      <c r="D319" t="str">
        <f>Snow_Columns[[#This Row],[COLUMN_NAME]]&amp; IF(Snow_Columns[[#This Row],[TABLE_NAME]]=I320, ", ", "")</f>
        <v xml:space="preserve">FAILOVER_ALLOWED_TO_ACCOUNTS, </v>
      </c>
      <c r="E319" t="str">
        <f>LEFT(Snow_Columns[[#This Row],[TABLE_NAME]],1)&amp;"."&amp;Snow_Columns[[#This Row],[COLUMN_NAME]]&amp; IF(Snow_Columns[[#This Row],[TABLE_NAME]]=I320, ", ", "")</f>
        <v xml:space="preserve">R.FAILOVER_ALLOWED_TO_ACCOUNTS, </v>
      </c>
      <c r="F319" t="str">
        <f>LEFT(Snow_Columns[[#This Row],[TABLE_NAME]],1)&amp;"s."&amp;Snow_Columns[[#This Row],[COLUMN_NAME]]&amp; IF(Snow_Columns[[#This Row],[TABLE_NAME]]=I320, ", ", "")</f>
        <v xml:space="preserve">Rs.FAILOVER_ALLOWED_TO_ACCOUNTS, </v>
      </c>
      <c r="G319" t="s">
        <v>589</v>
      </c>
      <c r="H319" t="s">
        <v>63</v>
      </c>
      <c r="I319" t="s">
        <v>98</v>
      </c>
      <c r="J319" t="s">
        <v>250</v>
      </c>
      <c r="K319">
        <v>10</v>
      </c>
      <c r="M319" t="s">
        <v>67</v>
      </c>
      <c r="N319" t="s">
        <v>147</v>
      </c>
      <c r="O319">
        <v>16777216</v>
      </c>
      <c r="P319">
        <v>16777216</v>
      </c>
      <c r="AN319" t="s">
        <v>67</v>
      </c>
      <c r="AO319" t="s">
        <v>67</v>
      </c>
      <c r="AV319" t="s">
        <v>251</v>
      </c>
    </row>
    <row r="320" spans="2:48" hidden="1" x14ac:dyDescent="0.25">
      <c r="B320" t="str">
        <f>"ifnull("&amp;LEFT(Snow_Columns[[#This Row],[TABLE_NAME]],1) &amp;"."&amp;Snow_Columns[[#This Row],[COLUMN_NAME]]&amp;IF(Snow_Columns[[#This Row],[DATA_TYPE]]= "text",", ''",", 0")&amp;"),"</f>
        <v>ifnull(R.IS_PRIMARY, 0),</v>
      </c>
      <c r="C320" t="str">
        <f>LEFT(Snow_Columns[[#This Row],[TABLE_NAME]],1) &amp;"."&amp;Snow_Columns[[#This Row],[COLUMN_NAME]]&amp; " = " &amp; LEFT(Snow_Columns[[#This Row],[TABLE_NAME]],1) &amp; "s."&amp;Snow_Columns[[#This Row],[COLUMN_NAME]]&amp; IF(Snow_Columns[[#This Row],[TABLE_NAME]]=I321, ", ", "")</f>
        <v xml:space="preserve">R.IS_PRIMARY = Rs.IS_PRIMARY, </v>
      </c>
      <c r="D320" t="str">
        <f>Snow_Columns[[#This Row],[COLUMN_NAME]]&amp; IF(Snow_Columns[[#This Row],[TABLE_NAME]]=I321, ", ", "")</f>
        <v xml:space="preserve">IS_PRIMARY, </v>
      </c>
      <c r="E320" t="str">
        <f>LEFT(Snow_Columns[[#This Row],[TABLE_NAME]],1)&amp;"."&amp;Snow_Columns[[#This Row],[COLUMN_NAME]]&amp; IF(Snow_Columns[[#This Row],[TABLE_NAME]]=I321, ", ", "")</f>
        <v xml:space="preserve">R.IS_PRIMARY, </v>
      </c>
      <c r="F320" t="str">
        <f>LEFT(Snow_Columns[[#This Row],[TABLE_NAME]],1)&amp;"s."&amp;Snow_Columns[[#This Row],[COLUMN_NAME]]&amp; IF(Snow_Columns[[#This Row],[TABLE_NAME]]=I321, ", ", "")</f>
        <v xml:space="preserve">Rs.IS_PRIMARY, </v>
      </c>
      <c r="G320" t="s">
        <v>589</v>
      </c>
      <c r="H320" t="s">
        <v>63</v>
      </c>
      <c r="I320" t="s">
        <v>98</v>
      </c>
      <c r="J320" t="s">
        <v>329</v>
      </c>
      <c r="K320">
        <v>7</v>
      </c>
      <c r="M320" t="s">
        <v>67</v>
      </c>
      <c r="N320" t="s">
        <v>330</v>
      </c>
      <c r="AN320" t="s">
        <v>67</v>
      </c>
      <c r="AO320" t="s">
        <v>67</v>
      </c>
      <c r="AV320" t="s">
        <v>331</v>
      </c>
    </row>
    <row r="321" spans="2:48" hidden="1" x14ac:dyDescent="0.25">
      <c r="B321" t="str">
        <f>"ifnull("&amp;LEFT(Snow_Columns[[#This Row],[TABLE_NAME]],1) &amp;"."&amp;Snow_Columns[[#This Row],[COLUMN_NAME]]&amp;IF(Snow_Columns[[#This Row],[DATA_TYPE]]= "text",", ''",", 0")&amp;"),"</f>
        <v>ifnull(R.PRIMARY, ''),</v>
      </c>
      <c r="C321" t="str">
        <f>LEFT(Snow_Columns[[#This Row],[TABLE_NAME]],1) &amp;"."&amp;Snow_Columns[[#This Row],[COLUMN_NAME]]&amp; " = " &amp; LEFT(Snow_Columns[[#This Row],[TABLE_NAME]],1) &amp; "s."&amp;Snow_Columns[[#This Row],[COLUMN_NAME]]&amp; IF(Snow_Columns[[#This Row],[TABLE_NAME]]=I322, ", ", "")</f>
        <v xml:space="preserve">R.PRIMARY = Rs.PRIMARY, </v>
      </c>
      <c r="D321" t="str">
        <f>Snow_Columns[[#This Row],[COLUMN_NAME]]&amp; IF(Snow_Columns[[#This Row],[TABLE_NAME]]=I322, ", ", "")</f>
        <v xml:space="preserve">PRIMARY, </v>
      </c>
      <c r="E321" t="str">
        <f>LEFT(Snow_Columns[[#This Row],[TABLE_NAME]],1)&amp;"."&amp;Snow_Columns[[#This Row],[COLUMN_NAME]]&amp; IF(Snow_Columns[[#This Row],[TABLE_NAME]]=I322, ", ", "")</f>
        <v xml:space="preserve">R.PRIMARY, </v>
      </c>
      <c r="F321" t="str">
        <f>LEFT(Snow_Columns[[#This Row],[TABLE_NAME]],1)&amp;"s."&amp;Snow_Columns[[#This Row],[COLUMN_NAME]]&amp; IF(Snow_Columns[[#This Row],[TABLE_NAME]]=I322, ", ", "")</f>
        <v xml:space="preserve">Rs.PRIMARY, </v>
      </c>
      <c r="G321" t="s">
        <v>589</v>
      </c>
      <c r="H321" t="s">
        <v>63</v>
      </c>
      <c r="I321" t="s">
        <v>98</v>
      </c>
      <c r="J321" t="s">
        <v>396</v>
      </c>
      <c r="K321">
        <v>8</v>
      </c>
      <c r="M321" t="s">
        <v>67</v>
      </c>
      <c r="N321" t="s">
        <v>147</v>
      </c>
      <c r="O321">
        <v>16777216</v>
      </c>
      <c r="P321">
        <v>16777216</v>
      </c>
      <c r="AN321" t="s">
        <v>67</v>
      </c>
      <c r="AO321" t="s">
        <v>67</v>
      </c>
      <c r="AV321" t="s">
        <v>397</v>
      </c>
    </row>
    <row r="322" spans="2:48" hidden="1" x14ac:dyDescent="0.25">
      <c r="B322" t="str">
        <f>"ifnull("&amp;LEFT(Snow_Columns[[#This Row],[TABLE_NAME]],1) &amp;"."&amp;Snow_Columns[[#This Row],[COLUMN_NAME]]&amp;IF(Snow_Columns[[#This Row],[DATA_TYPE]]= "text",", ''",", 0")&amp;"),"</f>
        <v>ifnull(R.REGION_GROUP, ''),</v>
      </c>
      <c r="C322" t="str">
        <f>LEFT(Snow_Columns[[#This Row],[TABLE_NAME]],1) &amp;"."&amp;Snow_Columns[[#This Row],[COLUMN_NAME]]&amp; " = " &amp; LEFT(Snow_Columns[[#This Row],[TABLE_NAME]],1) &amp; "s."&amp;Snow_Columns[[#This Row],[COLUMN_NAME]]&amp; IF(Snow_Columns[[#This Row],[TABLE_NAME]]=I323, ", ", "")</f>
        <v xml:space="preserve">R.REGION_GROUP = Rs.REGION_GROUP, </v>
      </c>
      <c r="D322" t="str">
        <f>Snow_Columns[[#This Row],[COLUMN_NAME]]&amp; IF(Snow_Columns[[#This Row],[TABLE_NAME]]=I323, ", ", "")</f>
        <v xml:space="preserve">REGION_GROUP, </v>
      </c>
      <c r="E322" t="str">
        <f>LEFT(Snow_Columns[[#This Row],[TABLE_NAME]],1)&amp;"."&amp;Snow_Columns[[#This Row],[COLUMN_NAME]]&amp; IF(Snow_Columns[[#This Row],[TABLE_NAME]]=I323, ", ", "")</f>
        <v xml:space="preserve">R.REGION_GROUP, </v>
      </c>
      <c r="F322" t="str">
        <f>LEFT(Snow_Columns[[#This Row],[TABLE_NAME]],1)&amp;"s."&amp;Snow_Columns[[#This Row],[COLUMN_NAME]]&amp; IF(Snow_Columns[[#This Row],[TABLE_NAME]]=I323, ", ", "")</f>
        <v xml:space="preserve">Rs.REGION_GROUP, </v>
      </c>
      <c r="G322" t="s">
        <v>589</v>
      </c>
      <c r="H322" t="s">
        <v>63</v>
      </c>
      <c r="I322" t="s">
        <v>98</v>
      </c>
      <c r="J322" t="s">
        <v>414</v>
      </c>
      <c r="K322">
        <v>1</v>
      </c>
      <c r="M322" t="s">
        <v>67</v>
      </c>
      <c r="N322" t="s">
        <v>147</v>
      </c>
      <c r="O322">
        <v>16777216</v>
      </c>
      <c r="P322">
        <v>16777216</v>
      </c>
      <c r="AN322" t="s">
        <v>67</v>
      </c>
      <c r="AO322" t="s">
        <v>67</v>
      </c>
      <c r="AV322" t="s">
        <v>415</v>
      </c>
    </row>
    <row r="323" spans="2:48" hidden="1" x14ac:dyDescent="0.25">
      <c r="B323" t="str">
        <f>"ifnull("&amp;LEFT(Snow_Columns[[#This Row],[TABLE_NAME]],1) &amp;"."&amp;Snow_Columns[[#This Row],[COLUMN_NAME]]&amp;IF(Snow_Columns[[#This Row],[DATA_TYPE]]= "text",", ''",", 0")&amp;"),"</f>
        <v>ifnull(R.REPLICATION_ALLOWED_TO_ACCOUNTS, ''),</v>
      </c>
      <c r="C323" t="str">
        <f>LEFT(Snow_Columns[[#This Row],[TABLE_NAME]],1) &amp;"."&amp;Snow_Columns[[#This Row],[COLUMN_NAME]]&amp; " = " &amp; LEFT(Snow_Columns[[#This Row],[TABLE_NAME]],1) &amp; "s."&amp;Snow_Columns[[#This Row],[COLUMN_NAME]]&amp; IF(Snow_Columns[[#This Row],[TABLE_NAME]]=I324, ", ", "")</f>
        <v xml:space="preserve">R.REPLICATION_ALLOWED_TO_ACCOUNTS = Rs.REPLICATION_ALLOWED_TO_ACCOUNTS, </v>
      </c>
      <c r="D323" t="str">
        <f>Snow_Columns[[#This Row],[COLUMN_NAME]]&amp; IF(Snow_Columns[[#This Row],[TABLE_NAME]]=I324, ", ", "")</f>
        <v xml:space="preserve">REPLICATION_ALLOWED_TO_ACCOUNTS, </v>
      </c>
      <c r="E323" t="str">
        <f>LEFT(Snow_Columns[[#This Row],[TABLE_NAME]],1)&amp;"."&amp;Snow_Columns[[#This Row],[COLUMN_NAME]]&amp; IF(Snow_Columns[[#This Row],[TABLE_NAME]]=I324, ", ", "")</f>
        <v xml:space="preserve">R.REPLICATION_ALLOWED_TO_ACCOUNTS, </v>
      </c>
      <c r="F323" t="str">
        <f>LEFT(Snow_Columns[[#This Row],[TABLE_NAME]],1)&amp;"s."&amp;Snow_Columns[[#This Row],[COLUMN_NAME]]&amp; IF(Snow_Columns[[#This Row],[TABLE_NAME]]=I324, ", ", "")</f>
        <v xml:space="preserve">Rs.REPLICATION_ALLOWED_TO_ACCOUNTS, </v>
      </c>
      <c r="G323" t="s">
        <v>589</v>
      </c>
      <c r="H323" t="s">
        <v>63</v>
      </c>
      <c r="I323" t="s">
        <v>98</v>
      </c>
      <c r="J323" t="s">
        <v>416</v>
      </c>
      <c r="K323">
        <v>9</v>
      </c>
      <c r="M323" t="s">
        <v>67</v>
      </c>
      <c r="N323" t="s">
        <v>147</v>
      </c>
      <c r="O323">
        <v>16777216</v>
      </c>
      <c r="P323">
        <v>16777216</v>
      </c>
      <c r="AN323" t="s">
        <v>67</v>
      </c>
      <c r="AO323" t="s">
        <v>67</v>
      </c>
      <c r="AV323" t="s">
        <v>417</v>
      </c>
    </row>
    <row r="324" spans="2:48" hidden="1" x14ac:dyDescent="0.25">
      <c r="B324" t="str">
        <f>"ifnull("&amp;LEFT(Snow_Columns[[#This Row],[TABLE_NAME]],1) &amp;"."&amp;Snow_Columns[[#This Row],[COLUMN_NAME]]&amp;IF(Snow_Columns[[#This Row],[DATA_TYPE]]= "text",", ''",", 0")&amp;"),"</f>
        <v>ifnull(R.SNOWFLAKE_REGION, ''),</v>
      </c>
      <c r="C324" t="str">
        <f>LEFT(Snow_Columns[[#This Row],[TABLE_NAME]],1) &amp;"."&amp;Snow_Columns[[#This Row],[COLUMN_NAME]]&amp; " = " &amp; LEFT(Snow_Columns[[#This Row],[TABLE_NAME]],1) &amp; "s."&amp;Snow_Columns[[#This Row],[COLUMN_NAME]]&amp; IF(Snow_Columns[[#This Row],[TABLE_NAME]]=I325, ", ", "")</f>
        <v>R.SNOWFLAKE_REGION = Rs.SNOWFLAKE_REGION</v>
      </c>
      <c r="D324" t="str">
        <f>Snow_Columns[[#This Row],[COLUMN_NAME]]&amp; IF(Snow_Columns[[#This Row],[TABLE_NAME]]=I325, ", ", "")</f>
        <v>SNOWFLAKE_REGION</v>
      </c>
      <c r="E324" t="str">
        <f>LEFT(Snow_Columns[[#This Row],[TABLE_NAME]],1)&amp;"."&amp;Snow_Columns[[#This Row],[COLUMN_NAME]]&amp; IF(Snow_Columns[[#This Row],[TABLE_NAME]]=I325, ", ", "")</f>
        <v>R.SNOWFLAKE_REGION</v>
      </c>
      <c r="F324" t="str">
        <f>LEFT(Snow_Columns[[#This Row],[TABLE_NAME]],1)&amp;"s."&amp;Snow_Columns[[#This Row],[COLUMN_NAME]]&amp; IF(Snow_Columns[[#This Row],[TABLE_NAME]]=I325, ", ", "")</f>
        <v>Rs.SNOWFLAKE_REGION</v>
      </c>
      <c r="G324" t="s">
        <v>589</v>
      </c>
      <c r="H324" t="s">
        <v>63</v>
      </c>
      <c r="I324" t="s">
        <v>98</v>
      </c>
      <c r="J324" t="s">
        <v>451</v>
      </c>
      <c r="K324">
        <v>2</v>
      </c>
      <c r="M324" t="s">
        <v>67</v>
      </c>
      <c r="N324" t="s">
        <v>147</v>
      </c>
      <c r="O324">
        <v>16777216</v>
      </c>
      <c r="P324">
        <v>16777216</v>
      </c>
      <c r="AN324" t="s">
        <v>67</v>
      </c>
      <c r="AO324" t="s">
        <v>67</v>
      </c>
      <c r="AV324" t="s">
        <v>452</v>
      </c>
    </row>
    <row r="325" spans="2:48" hidden="1" x14ac:dyDescent="0.25">
      <c r="B325" t="str">
        <f>"ifnull("&amp;LEFT(Snow_Columns[[#This Row],[TABLE_NAME]],1) &amp;"."&amp;Snow_Columns[[#This Row],[COLUMN_NAME]]&amp;IF(Snow_Columns[[#This Row],[DATA_TYPE]]= "text",", ''",", 0")&amp;"),"</f>
        <v>ifnull(R.ACCOUNT_LOCATOR, ''),</v>
      </c>
      <c r="C325" t="str">
        <f>LEFT(Snow_Columns[[#This Row],[TABLE_NAME]],1) &amp;"."&amp;Snow_Columns[[#This Row],[COLUMN_NAME]]&amp; " = " &amp; LEFT(Snow_Columns[[#This Row],[TABLE_NAME]],1) &amp; "s."&amp;Snow_Columns[[#This Row],[COLUMN_NAME]]&amp; IF(Snow_Columns[[#This Row],[TABLE_NAME]]=I326, ", ", "")</f>
        <v xml:space="preserve">R.ACCOUNT_LOCATOR = Rs.ACCOUNT_LOCATOR, </v>
      </c>
      <c r="D325" t="str">
        <f>Snow_Columns[[#This Row],[COLUMN_NAME]]&amp; IF(Snow_Columns[[#This Row],[TABLE_NAME]]=I326, ", ", "")</f>
        <v xml:space="preserve">ACCOUNT_LOCATOR, </v>
      </c>
      <c r="E325" t="str">
        <f>LEFT(Snow_Columns[[#This Row],[TABLE_NAME]],1)&amp;"."&amp;Snow_Columns[[#This Row],[COLUMN_NAME]]&amp; IF(Snow_Columns[[#This Row],[TABLE_NAME]]=I326, ", ", "")</f>
        <v xml:space="preserve">R.ACCOUNT_LOCATOR, </v>
      </c>
      <c r="F325" t="str">
        <f>LEFT(Snow_Columns[[#This Row],[TABLE_NAME]],1)&amp;"s."&amp;Snow_Columns[[#This Row],[COLUMN_NAME]]&amp; IF(Snow_Columns[[#This Row],[TABLE_NAME]]=I326, ", ", "")</f>
        <v xml:space="preserve">Rs.ACCOUNT_LOCATOR, </v>
      </c>
      <c r="G325" t="s">
        <v>589</v>
      </c>
      <c r="H325" t="s">
        <v>63</v>
      </c>
      <c r="I325" t="s">
        <v>591</v>
      </c>
      <c r="J325" t="s">
        <v>597</v>
      </c>
      <c r="K325">
        <v>13</v>
      </c>
      <c r="M325" t="s">
        <v>67</v>
      </c>
      <c r="N325" t="s">
        <v>147</v>
      </c>
      <c r="O325">
        <v>16777216</v>
      </c>
      <c r="P325">
        <v>16777216</v>
      </c>
      <c r="AN325" t="s">
        <v>67</v>
      </c>
      <c r="AO325" t="s">
        <v>67</v>
      </c>
      <c r="AV325" t="s">
        <v>598</v>
      </c>
    </row>
    <row r="326" spans="2:48" hidden="1" x14ac:dyDescent="0.25">
      <c r="B326" t="str">
        <f>"ifnull("&amp;LEFT(Snow_Columns[[#This Row],[TABLE_NAME]],1) &amp;"."&amp;Snow_Columns[[#This Row],[COLUMN_NAME]]&amp;IF(Snow_Columns[[#This Row],[DATA_TYPE]]= "text",", ''",", 0")&amp;"),"</f>
        <v>ifnull(R.ACCOUNT_NAME, ''),</v>
      </c>
      <c r="C326" t="str">
        <f>LEFT(Snow_Columns[[#This Row],[TABLE_NAME]],1) &amp;"."&amp;Snow_Columns[[#This Row],[COLUMN_NAME]]&amp; " = " &amp; LEFT(Snow_Columns[[#This Row],[TABLE_NAME]],1) &amp; "s."&amp;Snow_Columns[[#This Row],[COLUMN_NAME]]&amp; IF(Snow_Columns[[#This Row],[TABLE_NAME]]=I327, ", ", "")</f>
        <v xml:space="preserve">R.ACCOUNT_NAME = Rs.ACCOUNT_NAME, </v>
      </c>
      <c r="D326" t="str">
        <f>Snow_Columns[[#This Row],[COLUMN_NAME]]&amp; IF(Snow_Columns[[#This Row],[TABLE_NAME]]=I327, ", ", "")</f>
        <v xml:space="preserve">ACCOUNT_NAME, </v>
      </c>
      <c r="E326" t="str">
        <f>LEFT(Snow_Columns[[#This Row],[TABLE_NAME]],1)&amp;"."&amp;Snow_Columns[[#This Row],[COLUMN_NAME]]&amp; IF(Snow_Columns[[#This Row],[TABLE_NAME]]=I327, ", ", "")</f>
        <v xml:space="preserve">R.ACCOUNT_NAME, </v>
      </c>
      <c r="F326" t="str">
        <f>LEFT(Snow_Columns[[#This Row],[TABLE_NAME]],1)&amp;"s."&amp;Snow_Columns[[#This Row],[COLUMN_NAME]]&amp; IF(Snow_Columns[[#This Row],[TABLE_NAME]]=I327, ", ", "")</f>
        <v xml:space="preserve">Rs.ACCOUNT_NAME, </v>
      </c>
      <c r="G326" t="s">
        <v>589</v>
      </c>
      <c r="H326" t="s">
        <v>63</v>
      </c>
      <c r="I326" t="s">
        <v>591</v>
      </c>
      <c r="J326" t="s">
        <v>146</v>
      </c>
      <c r="K326">
        <v>3</v>
      </c>
      <c r="M326" t="s">
        <v>67</v>
      </c>
      <c r="N326" t="s">
        <v>147</v>
      </c>
      <c r="O326">
        <v>16777216</v>
      </c>
      <c r="P326">
        <v>16777216</v>
      </c>
      <c r="AN326" t="s">
        <v>67</v>
      </c>
      <c r="AO326" t="s">
        <v>67</v>
      </c>
      <c r="AV326" t="s">
        <v>599</v>
      </c>
    </row>
    <row r="327" spans="2:48" hidden="1" x14ac:dyDescent="0.25">
      <c r="B327" t="str">
        <f>"ifnull("&amp;LEFT(Snow_Columns[[#This Row],[TABLE_NAME]],1) &amp;"."&amp;Snow_Columns[[#This Row],[COLUMN_NAME]]&amp;IF(Snow_Columns[[#This Row],[DATA_TYPE]]= "text",", ''",", 0")&amp;"),"</f>
        <v>ifnull(R.ALLOWED_ACCOUNTS, ''),</v>
      </c>
      <c r="C327" t="str">
        <f>LEFT(Snow_Columns[[#This Row],[TABLE_NAME]],1) &amp;"."&amp;Snow_Columns[[#This Row],[COLUMN_NAME]]&amp; " = " &amp; LEFT(Snow_Columns[[#This Row],[TABLE_NAME]],1) &amp; "s."&amp;Snow_Columns[[#This Row],[COLUMN_NAME]]&amp; IF(Snow_Columns[[#This Row],[TABLE_NAME]]=I328, ", ", "")</f>
        <v xml:space="preserve">R.ALLOWED_ACCOUNTS = Rs.ALLOWED_ACCOUNTS, </v>
      </c>
      <c r="D327" t="str">
        <f>Snow_Columns[[#This Row],[COLUMN_NAME]]&amp; IF(Snow_Columns[[#This Row],[TABLE_NAME]]=I328, ", ", "")</f>
        <v xml:space="preserve">ALLOWED_ACCOUNTS, </v>
      </c>
      <c r="E327" t="str">
        <f>LEFT(Snow_Columns[[#This Row],[TABLE_NAME]],1)&amp;"."&amp;Snow_Columns[[#This Row],[COLUMN_NAME]]&amp; IF(Snow_Columns[[#This Row],[TABLE_NAME]]=I328, ", ", "")</f>
        <v xml:space="preserve">R.ALLOWED_ACCOUNTS, </v>
      </c>
      <c r="F327" t="str">
        <f>LEFT(Snow_Columns[[#This Row],[TABLE_NAME]],1)&amp;"s."&amp;Snow_Columns[[#This Row],[COLUMN_NAME]]&amp; IF(Snow_Columns[[#This Row],[TABLE_NAME]]=I328, ", ", "")</f>
        <v xml:space="preserve">Rs.ALLOWED_ACCOUNTS, </v>
      </c>
      <c r="G327" t="s">
        <v>589</v>
      </c>
      <c r="H327" t="s">
        <v>63</v>
      </c>
      <c r="I327" t="s">
        <v>591</v>
      </c>
      <c r="J327" t="s">
        <v>600</v>
      </c>
      <c r="K327">
        <v>11</v>
      </c>
      <c r="M327" t="s">
        <v>67</v>
      </c>
      <c r="N327" t="s">
        <v>147</v>
      </c>
      <c r="O327">
        <v>16777216</v>
      </c>
      <c r="P327">
        <v>16777216</v>
      </c>
      <c r="AN327" t="s">
        <v>67</v>
      </c>
      <c r="AO327" t="s">
        <v>67</v>
      </c>
      <c r="AV327" t="s">
        <v>601</v>
      </c>
    </row>
    <row r="328" spans="2:48" hidden="1" x14ac:dyDescent="0.25">
      <c r="B328" t="str">
        <f>"ifnull("&amp;LEFT(Snow_Columns[[#This Row],[TABLE_NAME]],1) &amp;"."&amp;Snow_Columns[[#This Row],[COLUMN_NAME]]&amp;IF(Snow_Columns[[#This Row],[DATA_TYPE]]= "text",", ''",", 0")&amp;"),"</f>
        <v>ifnull(R.ALLOWED_INTEGRATION_TYPES, ''),</v>
      </c>
      <c r="C328" t="str">
        <f>LEFT(Snow_Columns[[#This Row],[TABLE_NAME]],1) &amp;"."&amp;Snow_Columns[[#This Row],[COLUMN_NAME]]&amp; " = " &amp; LEFT(Snow_Columns[[#This Row],[TABLE_NAME]],1) &amp; "s."&amp;Snow_Columns[[#This Row],[COLUMN_NAME]]&amp; IF(Snow_Columns[[#This Row],[TABLE_NAME]]=I329, ", ", "")</f>
        <v xml:space="preserve">R.ALLOWED_INTEGRATION_TYPES = Rs.ALLOWED_INTEGRATION_TYPES, </v>
      </c>
      <c r="D328" t="str">
        <f>Snow_Columns[[#This Row],[COLUMN_NAME]]&amp; IF(Snow_Columns[[#This Row],[TABLE_NAME]]=I329, ", ", "")</f>
        <v xml:space="preserve">ALLOWED_INTEGRATION_TYPES, </v>
      </c>
      <c r="E328" t="str">
        <f>LEFT(Snow_Columns[[#This Row],[TABLE_NAME]],1)&amp;"."&amp;Snow_Columns[[#This Row],[COLUMN_NAME]]&amp; IF(Snow_Columns[[#This Row],[TABLE_NAME]]=I329, ", ", "")</f>
        <v xml:space="preserve">R.ALLOWED_INTEGRATION_TYPES, </v>
      </c>
      <c r="F328" t="str">
        <f>LEFT(Snow_Columns[[#This Row],[TABLE_NAME]],1)&amp;"s."&amp;Snow_Columns[[#This Row],[COLUMN_NAME]]&amp; IF(Snow_Columns[[#This Row],[TABLE_NAME]]=I329, ", ", "")</f>
        <v xml:space="preserve">Rs.ALLOWED_INTEGRATION_TYPES, </v>
      </c>
      <c r="G328" t="s">
        <v>589</v>
      </c>
      <c r="H328" t="s">
        <v>63</v>
      </c>
      <c r="I328" t="s">
        <v>591</v>
      </c>
      <c r="J328" t="s">
        <v>602</v>
      </c>
      <c r="K328">
        <v>10</v>
      </c>
      <c r="M328" t="s">
        <v>67</v>
      </c>
      <c r="N328" t="s">
        <v>147</v>
      </c>
      <c r="O328">
        <v>16777216</v>
      </c>
      <c r="P328">
        <v>16777216</v>
      </c>
      <c r="AN328" t="s">
        <v>67</v>
      </c>
      <c r="AO328" t="s">
        <v>67</v>
      </c>
      <c r="AV328" t="s">
        <v>603</v>
      </c>
    </row>
    <row r="329" spans="2:48" hidden="1" x14ac:dyDescent="0.25">
      <c r="B329" t="str">
        <f>"ifnull("&amp;LEFT(Snow_Columns[[#This Row],[TABLE_NAME]],1) &amp;"."&amp;Snow_Columns[[#This Row],[COLUMN_NAME]]&amp;IF(Snow_Columns[[#This Row],[DATA_TYPE]]= "text",", ''",", 0")&amp;"),"</f>
        <v>ifnull(R.COMMENT, ''),</v>
      </c>
      <c r="C329" t="str">
        <f>LEFT(Snow_Columns[[#This Row],[TABLE_NAME]],1) &amp;"."&amp;Snow_Columns[[#This Row],[COLUMN_NAME]]&amp; " = " &amp; LEFT(Snow_Columns[[#This Row],[TABLE_NAME]],1) &amp; "s."&amp;Snow_Columns[[#This Row],[COLUMN_NAME]]&amp; IF(Snow_Columns[[#This Row],[TABLE_NAME]]=I330, ", ", "")</f>
        <v xml:space="preserve">R.COMMENT = Rs.COMMENT, </v>
      </c>
      <c r="D329" t="str">
        <f>Snow_Columns[[#This Row],[COLUMN_NAME]]&amp; IF(Snow_Columns[[#This Row],[TABLE_NAME]]=I330, ", ", "")</f>
        <v xml:space="preserve">COMMENT, </v>
      </c>
      <c r="E329" t="str">
        <f>LEFT(Snow_Columns[[#This Row],[TABLE_NAME]],1)&amp;"."&amp;Snow_Columns[[#This Row],[COLUMN_NAME]]&amp; IF(Snow_Columns[[#This Row],[TABLE_NAME]]=I330, ", ", "")</f>
        <v xml:space="preserve">R.COMMENT, </v>
      </c>
      <c r="F329" t="str">
        <f>LEFT(Snow_Columns[[#This Row],[TABLE_NAME]],1)&amp;"s."&amp;Snow_Columns[[#This Row],[COLUMN_NAME]]&amp; IF(Snow_Columns[[#This Row],[TABLE_NAME]]=I330, ", ", "")</f>
        <v xml:space="preserve">Rs.COMMENT, </v>
      </c>
      <c r="G329" t="s">
        <v>589</v>
      </c>
      <c r="H329" t="s">
        <v>63</v>
      </c>
      <c r="I329" t="s">
        <v>591</v>
      </c>
      <c r="J329" t="s">
        <v>62</v>
      </c>
      <c r="K329">
        <v>6</v>
      </c>
      <c r="M329" t="s">
        <v>66</v>
      </c>
      <c r="N329" t="s">
        <v>147</v>
      </c>
      <c r="O329">
        <v>16777216</v>
      </c>
      <c r="P329">
        <v>16777216</v>
      </c>
      <c r="AN329" t="s">
        <v>67</v>
      </c>
      <c r="AO329" t="s">
        <v>67</v>
      </c>
      <c r="AV329" t="s">
        <v>604</v>
      </c>
    </row>
    <row r="330" spans="2:48" hidden="1" x14ac:dyDescent="0.25">
      <c r="B330" t="str">
        <f>"ifnull("&amp;LEFT(Snow_Columns[[#This Row],[TABLE_NAME]],1) &amp;"."&amp;Snow_Columns[[#This Row],[COLUMN_NAME]]&amp;IF(Snow_Columns[[#This Row],[DATA_TYPE]]= "text",", ''",", 0")&amp;"),"</f>
        <v>ifnull(R.CREATED_ON, 0),</v>
      </c>
      <c r="C330" t="str">
        <f>LEFT(Snow_Columns[[#This Row],[TABLE_NAME]],1) &amp;"."&amp;Snow_Columns[[#This Row],[COLUMN_NAME]]&amp; " = " &amp; LEFT(Snow_Columns[[#This Row],[TABLE_NAME]],1) &amp; "s."&amp;Snow_Columns[[#This Row],[COLUMN_NAME]]&amp; IF(Snow_Columns[[#This Row],[TABLE_NAME]]=I331, ", ", "")</f>
        <v xml:space="preserve">R.CREATED_ON = Rs.CREATED_ON, </v>
      </c>
      <c r="D330" t="str">
        <f>Snow_Columns[[#This Row],[COLUMN_NAME]]&amp; IF(Snow_Columns[[#This Row],[TABLE_NAME]]=I331, ", ", "")</f>
        <v xml:space="preserve">CREATED_ON, </v>
      </c>
      <c r="E330" t="str">
        <f>LEFT(Snow_Columns[[#This Row],[TABLE_NAME]],1)&amp;"."&amp;Snow_Columns[[#This Row],[COLUMN_NAME]]&amp; IF(Snow_Columns[[#This Row],[TABLE_NAME]]=I331, ", ", "")</f>
        <v xml:space="preserve">R.CREATED_ON, </v>
      </c>
      <c r="F330" t="str">
        <f>LEFT(Snow_Columns[[#This Row],[TABLE_NAME]],1)&amp;"s."&amp;Snow_Columns[[#This Row],[COLUMN_NAME]]&amp; IF(Snow_Columns[[#This Row],[TABLE_NAME]]=I331, ", ", "")</f>
        <v xml:space="preserve">Rs.CREATED_ON, </v>
      </c>
      <c r="G330" t="s">
        <v>589</v>
      </c>
      <c r="H330" t="s">
        <v>63</v>
      </c>
      <c r="I330" t="s">
        <v>591</v>
      </c>
      <c r="J330" t="s">
        <v>605</v>
      </c>
      <c r="K330">
        <v>2</v>
      </c>
      <c r="M330" t="s">
        <v>66</v>
      </c>
      <c r="N330" t="s">
        <v>162</v>
      </c>
      <c r="T330">
        <v>9</v>
      </c>
      <c r="AN330" t="s">
        <v>67</v>
      </c>
      <c r="AO330" t="s">
        <v>67</v>
      </c>
      <c r="AV330" t="s">
        <v>606</v>
      </c>
    </row>
    <row r="331" spans="2:48" hidden="1" x14ac:dyDescent="0.25">
      <c r="B331" t="str">
        <f>"ifnull("&amp;LEFT(Snow_Columns[[#This Row],[TABLE_NAME]],1) &amp;"."&amp;Snow_Columns[[#This Row],[COLUMN_NAME]]&amp;IF(Snow_Columns[[#This Row],[DATA_TYPE]]= "text",", ''",", 0")&amp;"),"</f>
        <v>ifnull(R.IS_PRIMARY, 0),</v>
      </c>
      <c r="C331" t="str">
        <f>LEFT(Snow_Columns[[#This Row],[TABLE_NAME]],1) &amp;"."&amp;Snow_Columns[[#This Row],[COLUMN_NAME]]&amp; " = " &amp; LEFT(Snow_Columns[[#This Row],[TABLE_NAME]],1) &amp; "s."&amp;Snow_Columns[[#This Row],[COLUMN_NAME]]&amp; IF(Snow_Columns[[#This Row],[TABLE_NAME]]=I332, ", ", "")</f>
        <v xml:space="preserve">R.IS_PRIMARY = Rs.IS_PRIMARY, </v>
      </c>
      <c r="D331" t="str">
        <f>Snow_Columns[[#This Row],[COLUMN_NAME]]&amp; IF(Snow_Columns[[#This Row],[TABLE_NAME]]=I332, ", ", "")</f>
        <v xml:space="preserve">IS_PRIMARY, </v>
      </c>
      <c r="E331" t="str">
        <f>LEFT(Snow_Columns[[#This Row],[TABLE_NAME]],1)&amp;"."&amp;Snow_Columns[[#This Row],[COLUMN_NAME]]&amp; IF(Snow_Columns[[#This Row],[TABLE_NAME]]=I332, ", ", "")</f>
        <v xml:space="preserve">R.IS_PRIMARY, </v>
      </c>
      <c r="F331" t="str">
        <f>LEFT(Snow_Columns[[#This Row],[TABLE_NAME]],1)&amp;"s."&amp;Snow_Columns[[#This Row],[COLUMN_NAME]]&amp; IF(Snow_Columns[[#This Row],[TABLE_NAME]]=I332, ", ", "")</f>
        <v xml:space="preserve">Rs.IS_PRIMARY, </v>
      </c>
      <c r="G331" t="s">
        <v>589</v>
      </c>
      <c r="H331" t="s">
        <v>63</v>
      </c>
      <c r="I331" t="s">
        <v>591</v>
      </c>
      <c r="J331" t="s">
        <v>329</v>
      </c>
      <c r="K331">
        <v>7</v>
      </c>
      <c r="M331" t="s">
        <v>67</v>
      </c>
      <c r="N331" t="s">
        <v>330</v>
      </c>
      <c r="AN331" t="s">
        <v>67</v>
      </c>
      <c r="AO331" t="s">
        <v>67</v>
      </c>
      <c r="AV331" t="s">
        <v>607</v>
      </c>
    </row>
    <row r="332" spans="2:48" hidden="1" x14ac:dyDescent="0.25">
      <c r="B332" t="str">
        <f>"ifnull("&amp;LEFT(Snow_Columns[[#This Row],[TABLE_NAME]],1) &amp;"."&amp;Snow_Columns[[#This Row],[COLUMN_NAME]]&amp;IF(Snow_Columns[[#This Row],[DATA_TYPE]]= "text",", ''",", 0")&amp;"),"</f>
        <v>ifnull(R.NAME, ''),</v>
      </c>
      <c r="C332" t="str">
        <f>LEFT(Snow_Columns[[#This Row],[TABLE_NAME]],1) &amp;"."&amp;Snow_Columns[[#This Row],[COLUMN_NAME]]&amp; " = " &amp; LEFT(Snow_Columns[[#This Row],[TABLE_NAME]],1) &amp; "s."&amp;Snow_Columns[[#This Row],[COLUMN_NAME]]&amp; IF(Snow_Columns[[#This Row],[TABLE_NAME]]=I333, ", ", "")</f>
        <v xml:space="preserve">R.NAME = Rs.NAME, </v>
      </c>
      <c r="D332" t="str">
        <f>Snow_Columns[[#This Row],[COLUMN_NAME]]&amp; IF(Snow_Columns[[#This Row],[TABLE_NAME]]=I333, ", ", "")</f>
        <v xml:space="preserve">NAME, </v>
      </c>
      <c r="E332" t="str">
        <f>LEFT(Snow_Columns[[#This Row],[TABLE_NAME]],1)&amp;"."&amp;Snow_Columns[[#This Row],[COLUMN_NAME]]&amp; IF(Snow_Columns[[#This Row],[TABLE_NAME]]=I333, ", ", "")</f>
        <v xml:space="preserve">R.NAME, </v>
      </c>
      <c r="F332" t="str">
        <f>LEFT(Snow_Columns[[#This Row],[TABLE_NAME]],1)&amp;"s."&amp;Snow_Columns[[#This Row],[COLUMN_NAME]]&amp; IF(Snow_Columns[[#This Row],[TABLE_NAME]]=I333, ", ", "")</f>
        <v xml:space="preserve">Rs.NAME, </v>
      </c>
      <c r="G332" t="s">
        <v>589</v>
      </c>
      <c r="H332" t="s">
        <v>63</v>
      </c>
      <c r="I332" t="s">
        <v>591</v>
      </c>
      <c r="J332" t="s">
        <v>594</v>
      </c>
      <c r="K332">
        <v>4</v>
      </c>
      <c r="M332" t="s">
        <v>67</v>
      </c>
      <c r="N332" t="s">
        <v>147</v>
      </c>
      <c r="O332">
        <v>16777216</v>
      </c>
      <c r="P332">
        <v>16777216</v>
      </c>
      <c r="AN332" t="s">
        <v>67</v>
      </c>
      <c r="AO332" t="s">
        <v>67</v>
      </c>
      <c r="AV332" t="s">
        <v>608</v>
      </c>
    </row>
    <row r="333" spans="2:48" hidden="1" x14ac:dyDescent="0.25">
      <c r="B333" t="str">
        <f>"ifnull("&amp;LEFT(Snow_Columns[[#This Row],[TABLE_NAME]],1) &amp;"."&amp;Snow_Columns[[#This Row],[COLUMN_NAME]]&amp;IF(Snow_Columns[[#This Row],[DATA_TYPE]]= "text",", ''",", 0")&amp;"),"</f>
        <v>ifnull(R.NEXT_SCHEDULED_REFRESH, 0),</v>
      </c>
      <c r="C333" t="str">
        <f>LEFT(Snow_Columns[[#This Row],[TABLE_NAME]],1) &amp;"."&amp;Snow_Columns[[#This Row],[COLUMN_NAME]]&amp; " = " &amp; LEFT(Snow_Columns[[#This Row],[TABLE_NAME]],1) &amp; "s."&amp;Snow_Columns[[#This Row],[COLUMN_NAME]]&amp; IF(Snow_Columns[[#This Row],[TABLE_NAME]]=I334, ", ", "")</f>
        <v xml:space="preserve">R.NEXT_SCHEDULED_REFRESH = Rs.NEXT_SCHEDULED_REFRESH, </v>
      </c>
      <c r="D333" t="str">
        <f>Snow_Columns[[#This Row],[COLUMN_NAME]]&amp; IF(Snow_Columns[[#This Row],[TABLE_NAME]]=I334, ", ", "")</f>
        <v xml:space="preserve">NEXT_SCHEDULED_REFRESH, </v>
      </c>
      <c r="E333" t="str">
        <f>LEFT(Snow_Columns[[#This Row],[TABLE_NAME]],1)&amp;"."&amp;Snow_Columns[[#This Row],[COLUMN_NAME]]&amp; IF(Snow_Columns[[#This Row],[TABLE_NAME]]=I334, ", ", "")</f>
        <v xml:space="preserve">R.NEXT_SCHEDULED_REFRESH, </v>
      </c>
      <c r="F333" t="str">
        <f>LEFT(Snow_Columns[[#This Row],[TABLE_NAME]],1)&amp;"s."&amp;Snow_Columns[[#This Row],[COLUMN_NAME]]&amp; IF(Snow_Columns[[#This Row],[TABLE_NAME]]=I334, ", ", "")</f>
        <v xml:space="preserve">Rs.NEXT_SCHEDULED_REFRESH, </v>
      </c>
      <c r="G333" t="s">
        <v>589</v>
      </c>
      <c r="H333" t="s">
        <v>63</v>
      </c>
      <c r="I333" t="s">
        <v>591</v>
      </c>
      <c r="J333" t="s">
        <v>609</v>
      </c>
      <c r="K333">
        <v>16</v>
      </c>
      <c r="M333" t="s">
        <v>66</v>
      </c>
      <c r="N333" t="s">
        <v>162</v>
      </c>
      <c r="T333">
        <v>9</v>
      </c>
      <c r="AN333" t="s">
        <v>67</v>
      </c>
      <c r="AO333" t="s">
        <v>67</v>
      </c>
      <c r="AV333" t="s">
        <v>610</v>
      </c>
    </row>
    <row r="334" spans="2:48" hidden="1" x14ac:dyDescent="0.25">
      <c r="B334" t="str">
        <f>"ifnull("&amp;LEFT(Snow_Columns[[#This Row],[TABLE_NAME]],1) &amp;"."&amp;Snow_Columns[[#This Row],[COLUMN_NAME]]&amp;IF(Snow_Columns[[#This Row],[DATA_TYPE]]= "text",", ''",", 0")&amp;"),"</f>
        <v>ifnull(R.OBJECT_TYPES, ''),</v>
      </c>
      <c r="C334" t="str">
        <f>LEFT(Snow_Columns[[#This Row],[TABLE_NAME]],1) &amp;"."&amp;Snow_Columns[[#This Row],[COLUMN_NAME]]&amp; " = " &amp; LEFT(Snow_Columns[[#This Row],[TABLE_NAME]],1) &amp; "s."&amp;Snow_Columns[[#This Row],[COLUMN_NAME]]&amp; IF(Snow_Columns[[#This Row],[TABLE_NAME]]=I335, ", ", "")</f>
        <v xml:space="preserve">R.OBJECT_TYPES = Rs.OBJECT_TYPES, </v>
      </c>
      <c r="D334" t="str">
        <f>Snow_Columns[[#This Row],[COLUMN_NAME]]&amp; IF(Snow_Columns[[#This Row],[TABLE_NAME]]=I335, ", ", "")</f>
        <v xml:space="preserve">OBJECT_TYPES, </v>
      </c>
      <c r="E334" t="str">
        <f>LEFT(Snow_Columns[[#This Row],[TABLE_NAME]],1)&amp;"."&amp;Snow_Columns[[#This Row],[COLUMN_NAME]]&amp; IF(Snow_Columns[[#This Row],[TABLE_NAME]]=I335, ", ", "")</f>
        <v xml:space="preserve">R.OBJECT_TYPES, </v>
      </c>
      <c r="F334" t="str">
        <f>LEFT(Snow_Columns[[#This Row],[TABLE_NAME]],1)&amp;"s."&amp;Snow_Columns[[#This Row],[COLUMN_NAME]]&amp; IF(Snow_Columns[[#This Row],[TABLE_NAME]]=I335, ", ", "")</f>
        <v xml:space="preserve">Rs.OBJECT_TYPES, </v>
      </c>
      <c r="G334" t="s">
        <v>589</v>
      </c>
      <c r="H334" t="s">
        <v>63</v>
      </c>
      <c r="I334" t="s">
        <v>591</v>
      </c>
      <c r="J334" t="s">
        <v>611</v>
      </c>
      <c r="K334">
        <v>9</v>
      </c>
      <c r="M334" t="s">
        <v>67</v>
      </c>
      <c r="N334" t="s">
        <v>147</v>
      </c>
      <c r="O334">
        <v>16777216</v>
      </c>
      <c r="P334">
        <v>16777216</v>
      </c>
      <c r="AN334" t="s">
        <v>67</v>
      </c>
      <c r="AO334" t="s">
        <v>67</v>
      </c>
      <c r="AV334" t="s">
        <v>612</v>
      </c>
    </row>
    <row r="335" spans="2:48" hidden="1" x14ac:dyDescent="0.25">
      <c r="B335" t="str">
        <f>"ifnull("&amp;LEFT(Snow_Columns[[#This Row],[TABLE_NAME]],1) &amp;"."&amp;Snow_Columns[[#This Row],[COLUMN_NAME]]&amp;IF(Snow_Columns[[#This Row],[DATA_TYPE]]= "text",", ''",", 0")&amp;"),"</f>
        <v>ifnull(R.ORGANIZATION_NAME, ''),</v>
      </c>
      <c r="C335" t="str">
        <f>LEFT(Snow_Columns[[#This Row],[TABLE_NAME]],1) &amp;"."&amp;Snow_Columns[[#This Row],[COLUMN_NAME]]&amp; " = " &amp; LEFT(Snow_Columns[[#This Row],[TABLE_NAME]],1) &amp; "s."&amp;Snow_Columns[[#This Row],[COLUMN_NAME]]&amp; IF(Snow_Columns[[#This Row],[TABLE_NAME]]=I336, ", ", "")</f>
        <v xml:space="preserve">R.ORGANIZATION_NAME = Rs.ORGANIZATION_NAME, </v>
      </c>
      <c r="D335" t="str">
        <f>Snow_Columns[[#This Row],[COLUMN_NAME]]&amp; IF(Snow_Columns[[#This Row],[TABLE_NAME]]=I336, ", ", "")</f>
        <v xml:space="preserve">ORGANIZATION_NAME, </v>
      </c>
      <c r="E335" t="str">
        <f>LEFT(Snow_Columns[[#This Row],[TABLE_NAME]],1)&amp;"."&amp;Snow_Columns[[#This Row],[COLUMN_NAME]]&amp; IF(Snow_Columns[[#This Row],[TABLE_NAME]]=I336, ", ", "")</f>
        <v xml:space="preserve">R.ORGANIZATION_NAME, </v>
      </c>
      <c r="F335" t="str">
        <f>LEFT(Snow_Columns[[#This Row],[TABLE_NAME]],1)&amp;"s."&amp;Snow_Columns[[#This Row],[COLUMN_NAME]]&amp; IF(Snow_Columns[[#This Row],[TABLE_NAME]]=I336, ", ", "")</f>
        <v xml:space="preserve">Rs.ORGANIZATION_NAME, </v>
      </c>
      <c r="G335" t="s">
        <v>589</v>
      </c>
      <c r="H335" t="s">
        <v>63</v>
      </c>
      <c r="I335" t="s">
        <v>591</v>
      </c>
      <c r="J335" t="s">
        <v>613</v>
      </c>
      <c r="K335">
        <v>12</v>
      </c>
      <c r="M335" t="s">
        <v>67</v>
      </c>
      <c r="N335" t="s">
        <v>147</v>
      </c>
      <c r="O335">
        <v>16777216</v>
      </c>
      <c r="P335">
        <v>16777216</v>
      </c>
      <c r="AN335" t="s">
        <v>67</v>
      </c>
      <c r="AO335" t="s">
        <v>67</v>
      </c>
      <c r="AV335" t="s">
        <v>614</v>
      </c>
    </row>
    <row r="336" spans="2:48" hidden="1" x14ac:dyDescent="0.25">
      <c r="B336" t="str">
        <f>"ifnull("&amp;LEFT(Snow_Columns[[#This Row],[TABLE_NAME]],1) &amp;"."&amp;Snow_Columns[[#This Row],[COLUMN_NAME]]&amp;IF(Snow_Columns[[#This Row],[DATA_TYPE]]= "text",", ''",", 0")&amp;"),"</f>
        <v>ifnull(R.OWNER, ''),</v>
      </c>
      <c r="C336" t="str">
        <f>LEFT(Snow_Columns[[#This Row],[TABLE_NAME]],1) &amp;"."&amp;Snow_Columns[[#This Row],[COLUMN_NAME]]&amp; " = " &amp; LEFT(Snow_Columns[[#This Row],[TABLE_NAME]],1) &amp; "s."&amp;Snow_Columns[[#This Row],[COLUMN_NAME]]&amp; IF(Snow_Columns[[#This Row],[TABLE_NAME]]=I337, ", ", "")</f>
        <v xml:space="preserve">R.OWNER = Rs.OWNER, </v>
      </c>
      <c r="D336" t="str">
        <f>Snow_Columns[[#This Row],[COLUMN_NAME]]&amp; IF(Snow_Columns[[#This Row],[TABLE_NAME]]=I337, ", ", "")</f>
        <v xml:space="preserve">OWNER, </v>
      </c>
      <c r="E336" t="str">
        <f>LEFT(Snow_Columns[[#This Row],[TABLE_NAME]],1)&amp;"."&amp;Snow_Columns[[#This Row],[COLUMN_NAME]]&amp; IF(Snow_Columns[[#This Row],[TABLE_NAME]]=I337, ", ", "")</f>
        <v xml:space="preserve">R.OWNER, </v>
      </c>
      <c r="F336" t="str">
        <f>LEFT(Snow_Columns[[#This Row],[TABLE_NAME]],1)&amp;"s."&amp;Snow_Columns[[#This Row],[COLUMN_NAME]]&amp; IF(Snow_Columns[[#This Row],[TABLE_NAME]]=I337, ", ", "")</f>
        <v xml:space="preserve">Rs.OWNER, </v>
      </c>
      <c r="G336" t="s">
        <v>589</v>
      </c>
      <c r="H336" t="s">
        <v>63</v>
      </c>
      <c r="I336" t="s">
        <v>591</v>
      </c>
      <c r="J336" t="s">
        <v>615</v>
      </c>
      <c r="K336">
        <v>17</v>
      </c>
      <c r="M336" t="s">
        <v>66</v>
      </c>
      <c r="N336" t="s">
        <v>147</v>
      </c>
      <c r="O336">
        <v>16777216</v>
      </c>
      <c r="P336">
        <v>16777216</v>
      </c>
      <c r="AN336" t="s">
        <v>67</v>
      </c>
      <c r="AO336" t="s">
        <v>67</v>
      </c>
      <c r="AV336" t="s">
        <v>616</v>
      </c>
    </row>
    <row r="337" spans="2:48" hidden="1" x14ac:dyDescent="0.25">
      <c r="B337" t="str">
        <f>"ifnull("&amp;LEFT(Snow_Columns[[#This Row],[TABLE_NAME]],1) &amp;"."&amp;Snow_Columns[[#This Row],[COLUMN_NAME]]&amp;IF(Snow_Columns[[#This Row],[DATA_TYPE]]= "text",", ''",", 0")&amp;"),"</f>
        <v>ifnull(R.PRIMARY, ''),</v>
      </c>
      <c r="C337" t="str">
        <f>LEFT(Snow_Columns[[#This Row],[TABLE_NAME]],1) &amp;"."&amp;Snow_Columns[[#This Row],[COLUMN_NAME]]&amp; " = " &amp; LEFT(Snow_Columns[[#This Row],[TABLE_NAME]],1) &amp; "s."&amp;Snow_Columns[[#This Row],[COLUMN_NAME]]&amp; IF(Snow_Columns[[#This Row],[TABLE_NAME]]=I338, ", ", "")</f>
        <v xml:space="preserve">R.PRIMARY = Rs.PRIMARY, </v>
      </c>
      <c r="D337" t="str">
        <f>Snow_Columns[[#This Row],[COLUMN_NAME]]&amp; IF(Snow_Columns[[#This Row],[TABLE_NAME]]=I338, ", ", "")</f>
        <v xml:space="preserve">PRIMARY, </v>
      </c>
      <c r="E337" t="str">
        <f>LEFT(Snow_Columns[[#This Row],[TABLE_NAME]],1)&amp;"."&amp;Snow_Columns[[#This Row],[COLUMN_NAME]]&amp; IF(Snow_Columns[[#This Row],[TABLE_NAME]]=I338, ", ", "")</f>
        <v xml:space="preserve">R.PRIMARY, </v>
      </c>
      <c r="F337" t="str">
        <f>LEFT(Snow_Columns[[#This Row],[TABLE_NAME]],1)&amp;"s."&amp;Snow_Columns[[#This Row],[COLUMN_NAME]]&amp; IF(Snow_Columns[[#This Row],[TABLE_NAME]]=I338, ", ", "")</f>
        <v xml:space="preserve">Rs.PRIMARY, </v>
      </c>
      <c r="G337" t="s">
        <v>589</v>
      </c>
      <c r="H337" t="s">
        <v>63</v>
      </c>
      <c r="I337" t="s">
        <v>591</v>
      </c>
      <c r="J337" t="s">
        <v>396</v>
      </c>
      <c r="K337">
        <v>8</v>
      </c>
      <c r="M337" t="s">
        <v>67</v>
      </c>
      <c r="N337" t="s">
        <v>147</v>
      </c>
      <c r="O337">
        <v>16777216</v>
      </c>
      <c r="P337">
        <v>16777216</v>
      </c>
      <c r="AN337" t="s">
        <v>67</v>
      </c>
      <c r="AO337" t="s">
        <v>67</v>
      </c>
      <c r="AV337" t="s">
        <v>617</v>
      </c>
    </row>
    <row r="338" spans="2:48" hidden="1" x14ac:dyDescent="0.25">
      <c r="B338" t="str">
        <f>"ifnull("&amp;LEFT(Snow_Columns[[#This Row],[TABLE_NAME]],1) &amp;"."&amp;Snow_Columns[[#This Row],[COLUMN_NAME]]&amp;IF(Snow_Columns[[#This Row],[DATA_TYPE]]= "text",", ''",", 0")&amp;"),"</f>
        <v>ifnull(R.REPLICATION_SCHEDULE, ''),</v>
      </c>
      <c r="C338" t="str">
        <f>LEFT(Snow_Columns[[#This Row],[TABLE_NAME]],1) &amp;"."&amp;Snow_Columns[[#This Row],[COLUMN_NAME]]&amp; " = " &amp; LEFT(Snow_Columns[[#This Row],[TABLE_NAME]],1) &amp; "s."&amp;Snow_Columns[[#This Row],[COLUMN_NAME]]&amp; IF(Snow_Columns[[#This Row],[TABLE_NAME]]=I339, ", ", "")</f>
        <v xml:space="preserve">R.REPLICATION_SCHEDULE = Rs.REPLICATION_SCHEDULE, </v>
      </c>
      <c r="D338" t="str">
        <f>Snow_Columns[[#This Row],[COLUMN_NAME]]&amp; IF(Snow_Columns[[#This Row],[TABLE_NAME]]=I339, ", ", "")</f>
        <v xml:space="preserve">REPLICATION_SCHEDULE, </v>
      </c>
      <c r="E338" t="str">
        <f>LEFT(Snow_Columns[[#This Row],[TABLE_NAME]],1)&amp;"."&amp;Snow_Columns[[#This Row],[COLUMN_NAME]]&amp; IF(Snow_Columns[[#This Row],[TABLE_NAME]]=I339, ", ", "")</f>
        <v xml:space="preserve">R.REPLICATION_SCHEDULE, </v>
      </c>
      <c r="F338" t="str">
        <f>LEFT(Snow_Columns[[#This Row],[TABLE_NAME]],1)&amp;"s."&amp;Snow_Columns[[#This Row],[COLUMN_NAME]]&amp; IF(Snow_Columns[[#This Row],[TABLE_NAME]]=I339, ", ", "")</f>
        <v xml:space="preserve">Rs.REPLICATION_SCHEDULE, </v>
      </c>
      <c r="G338" t="s">
        <v>589</v>
      </c>
      <c r="H338" t="s">
        <v>63</v>
      </c>
      <c r="I338" t="s">
        <v>591</v>
      </c>
      <c r="J338" t="s">
        <v>618</v>
      </c>
      <c r="K338">
        <v>14</v>
      </c>
      <c r="M338" t="s">
        <v>66</v>
      </c>
      <c r="N338" t="s">
        <v>147</v>
      </c>
      <c r="O338">
        <v>16777216</v>
      </c>
      <c r="P338">
        <v>16777216</v>
      </c>
      <c r="AN338" t="s">
        <v>67</v>
      </c>
      <c r="AO338" t="s">
        <v>67</v>
      </c>
      <c r="AV338" t="s">
        <v>619</v>
      </c>
    </row>
    <row r="339" spans="2:48" hidden="1" x14ac:dyDescent="0.25">
      <c r="B339" t="str">
        <f>"ifnull("&amp;LEFT(Snow_Columns[[#This Row],[TABLE_NAME]],1) &amp;"."&amp;Snow_Columns[[#This Row],[COLUMN_NAME]]&amp;IF(Snow_Columns[[#This Row],[DATA_TYPE]]= "text",", ''",", 0")&amp;"),"</f>
        <v>ifnull(R.SECONDARY_STATE, ''),</v>
      </c>
      <c r="C339" t="str">
        <f>LEFT(Snow_Columns[[#This Row],[TABLE_NAME]],1) &amp;"."&amp;Snow_Columns[[#This Row],[COLUMN_NAME]]&amp; " = " &amp; LEFT(Snow_Columns[[#This Row],[TABLE_NAME]],1) &amp; "s."&amp;Snow_Columns[[#This Row],[COLUMN_NAME]]&amp; IF(Snow_Columns[[#This Row],[TABLE_NAME]]=I340, ", ", "")</f>
        <v xml:space="preserve">R.SECONDARY_STATE = Rs.SECONDARY_STATE, </v>
      </c>
      <c r="D339" t="str">
        <f>Snow_Columns[[#This Row],[COLUMN_NAME]]&amp; IF(Snow_Columns[[#This Row],[TABLE_NAME]]=I340, ", ", "")</f>
        <v xml:space="preserve">SECONDARY_STATE, </v>
      </c>
      <c r="E339" t="str">
        <f>LEFT(Snow_Columns[[#This Row],[TABLE_NAME]],1)&amp;"."&amp;Snow_Columns[[#This Row],[COLUMN_NAME]]&amp; IF(Snow_Columns[[#This Row],[TABLE_NAME]]=I340, ", ", "")</f>
        <v xml:space="preserve">R.SECONDARY_STATE, </v>
      </c>
      <c r="F339" t="str">
        <f>LEFT(Snow_Columns[[#This Row],[TABLE_NAME]],1)&amp;"s."&amp;Snow_Columns[[#This Row],[COLUMN_NAME]]&amp; IF(Snow_Columns[[#This Row],[TABLE_NAME]]=I340, ", ", "")</f>
        <v xml:space="preserve">Rs.SECONDARY_STATE, </v>
      </c>
      <c r="G339" t="s">
        <v>589</v>
      </c>
      <c r="H339" t="s">
        <v>63</v>
      </c>
      <c r="I339" t="s">
        <v>591</v>
      </c>
      <c r="J339" t="s">
        <v>620</v>
      </c>
      <c r="K339">
        <v>15</v>
      </c>
      <c r="M339" t="s">
        <v>66</v>
      </c>
      <c r="N339" t="s">
        <v>147</v>
      </c>
      <c r="O339">
        <v>16777216</v>
      </c>
      <c r="P339">
        <v>16777216</v>
      </c>
      <c r="AN339" t="s">
        <v>67</v>
      </c>
      <c r="AO339" t="s">
        <v>67</v>
      </c>
      <c r="AV339" t="s">
        <v>621</v>
      </c>
    </row>
    <row r="340" spans="2:48" hidden="1" x14ac:dyDescent="0.25">
      <c r="B340" t="str">
        <f>"ifnull("&amp;LEFT(Snow_Columns[[#This Row],[TABLE_NAME]],1) &amp;"."&amp;Snow_Columns[[#This Row],[COLUMN_NAME]]&amp;IF(Snow_Columns[[#This Row],[DATA_TYPE]]= "text",", ''",", 0")&amp;"),"</f>
        <v>ifnull(R.SNOWFLAKE_REGION, ''),</v>
      </c>
      <c r="C340" t="str">
        <f>LEFT(Snow_Columns[[#This Row],[TABLE_NAME]],1) &amp;"."&amp;Snow_Columns[[#This Row],[COLUMN_NAME]]&amp; " = " &amp; LEFT(Snow_Columns[[#This Row],[TABLE_NAME]],1) &amp; "s."&amp;Snow_Columns[[#This Row],[COLUMN_NAME]]&amp; IF(Snow_Columns[[#This Row],[TABLE_NAME]]=I341, ", ", "")</f>
        <v xml:space="preserve">R.SNOWFLAKE_REGION = Rs.SNOWFLAKE_REGION, </v>
      </c>
      <c r="D340" t="str">
        <f>Snow_Columns[[#This Row],[COLUMN_NAME]]&amp; IF(Snow_Columns[[#This Row],[TABLE_NAME]]=I341, ", ", "")</f>
        <v xml:space="preserve">SNOWFLAKE_REGION, </v>
      </c>
      <c r="E340" t="str">
        <f>LEFT(Snow_Columns[[#This Row],[TABLE_NAME]],1)&amp;"."&amp;Snow_Columns[[#This Row],[COLUMN_NAME]]&amp; IF(Snow_Columns[[#This Row],[TABLE_NAME]]=I341, ", ", "")</f>
        <v xml:space="preserve">R.SNOWFLAKE_REGION, </v>
      </c>
      <c r="F340" t="str">
        <f>LEFT(Snow_Columns[[#This Row],[TABLE_NAME]],1)&amp;"s."&amp;Snow_Columns[[#This Row],[COLUMN_NAME]]&amp; IF(Snow_Columns[[#This Row],[TABLE_NAME]]=I341, ", ", "")</f>
        <v xml:space="preserve">Rs.SNOWFLAKE_REGION, </v>
      </c>
      <c r="G340" t="s">
        <v>589</v>
      </c>
      <c r="H340" t="s">
        <v>63</v>
      </c>
      <c r="I340" t="s">
        <v>591</v>
      </c>
      <c r="J340" t="s">
        <v>451</v>
      </c>
      <c r="K340">
        <v>1</v>
      </c>
      <c r="M340" t="s">
        <v>67</v>
      </c>
      <c r="N340" t="s">
        <v>147</v>
      </c>
      <c r="O340">
        <v>16777216</v>
      </c>
      <c r="P340">
        <v>16777216</v>
      </c>
      <c r="AN340" t="s">
        <v>67</v>
      </c>
      <c r="AO340" t="s">
        <v>67</v>
      </c>
      <c r="AV340" t="s">
        <v>622</v>
      </c>
    </row>
    <row r="341" spans="2:48" hidden="1" x14ac:dyDescent="0.25">
      <c r="B341" t="str">
        <f>"ifnull("&amp;LEFT(Snow_Columns[[#This Row],[TABLE_NAME]],1) &amp;"."&amp;Snow_Columns[[#This Row],[COLUMN_NAME]]&amp;IF(Snow_Columns[[#This Row],[DATA_TYPE]]= "text",", ''",", 0")&amp;"),"</f>
        <v>ifnull(R.TYPE, ''),</v>
      </c>
      <c r="C341" t="str">
        <f>LEFT(Snow_Columns[[#This Row],[TABLE_NAME]],1) &amp;"."&amp;Snow_Columns[[#This Row],[COLUMN_NAME]]&amp; " = " &amp; LEFT(Snow_Columns[[#This Row],[TABLE_NAME]],1) &amp; "s."&amp;Snow_Columns[[#This Row],[COLUMN_NAME]]&amp; IF(Snow_Columns[[#This Row],[TABLE_NAME]]=I342, ", ", "")</f>
        <v>R.TYPE = Rs.TYPE</v>
      </c>
      <c r="D341" t="str">
        <f>Snow_Columns[[#This Row],[COLUMN_NAME]]&amp; IF(Snow_Columns[[#This Row],[TABLE_NAME]]=I342, ", ", "")</f>
        <v>TYPE</v>
      </c>
      <c r="E341" t="str">
        <f>LEFT(Snow_Columns[[#This Row],[TABLE_NAME]],1)&amp;"."&amp;Snow_Columns[[#This Row],[COLUMN_NAME]]&amp; IF(Snow_Columns[[#This Row],[TABLE_NAME]]=I342, ", ", "")</f>
        <v>R.TYPE</v>
      </c>
      <c r="F341" t="str">
        <f>LEFT(Snow_Columns[[#This Row],[TABLE_NAME]],1)&amp;"s."&amp;Snow_Columns[[#This Row],[COLUMN_NAME]]&amp; IF(Snow_Columns[[#This Row],[TABLE_NAME]]=I342, ", ", "")</f>
        <v>Rs.TYPE</v>
      </c>
      <c r="G341" t="s">
        <v>589</v>
      </c>
      <c r="H341" t="s">
        <v>63</v>
      </c>
      <c r="I341" t="s">
        <v>591</v>
      </c>
      <c r="J341" t="s">
        <v>623</v>
      </c>
      <c r="K341">
        <v>5</v>
      </c>
      <c r="M341" t="s">
        <v>67</v>
      </c>
      <c r="N341" t="s">
        <v>147</v>
      </c>
      <c r="O341">
        <v>16777216</v>
      </c>
      <c r="P341">
        <v>16777216</v>
      </c>
      <c r="AN341" t="s">
        <v>67</v>
      </c>
      <c r="AO341" t="s">
        <v>67</v>
      </c>
      <c r="AV341" t="s">
        <v>624</v>
      </c>
    </row>
    <row r="342" spans="2:48" hidden="1" x14ac:dyDescent="0.25">
      <c r="B342" t="str">
        <f>"ifnull("&amp;LEFT(Snow_Columns[[#This Row],[TABLE_NAME]],1) &amp;"."&amp;Snow_Columns[[#This Row],[COLUMN_NAME]]&amp;IF(Snow_Columns[[#This Row],[DATA_TYPE]]= "text",", ''",", 0")&amp;"),"</f>
        <v>ifnull(S.CATALOG_NAME, ''),</v>
      </c>
      <c r="C342" t="str">
        <f>LEFT(Snow_Columns[[#This Row],[TABLE_NAME]],1) &amp;"."&amp;Snow_Columns[[#This Row],[COLUMN_NAME]]&amp; " = " &amp; LEFT(Snow_Columns[[#This Row],[TABLE_NAME]],1) &amp; "s."&amp;Snow_Columns[[#This Row],[COLUMN_NAME]]&amp; IF(Snow_Columns[[#This Row],[TABLE_NAME]]=I343, ", ", "")</f>
        <v xml:space="preserve">S.CATALOG_NAME = Ss.CATALOG_NAME, </v>
      </c>
      <c r="D342" t="str">
        <f>Snow_Columns[[#This Row],[COLUMN_NAME]]&amp; IF(Snow_Columns[[#This Row],[TABLE_NAME]]=I343, ", ", "")</f>
        <v xml:space="preserve">CATALOG_NAME, </v>
      </c>
      <c r="E342" t="str">
        <f>LEFT(Snow_Columns[[#This Row],[TABLE_NAME]],1)&amp;"."&amp;Snow_Columns[[#This Row],[COLUMN_NAME]]&amp; IF(Snow_Columns[[#This Row],[TABLE_NAME]]=I343, ", ", "")</f>
        <v xml:space="preserve">S.CATALOG_NAME, </v>
      </c>
      <c r="F342" t="str">
        <f>LEFT(Snow_Columns[[#This Row],[TABLE_NAME]],1)&amp;"s."&amp;Snow_Columns[[#This Row],[COLUMN_NAME]]&amp; IF(Snow_Columns[[#This Row],[TABLE_NAME]]=I343, ", ", "")</f>
        <v xml:space="preserve">Ss.CATALOG_NAME, </v>
      </c>
      <c r="G342" t="s">
        <v>589</v>
      </c>
      <c r="H342" t="s">
        <v>63</v>
      </c>
      <c r="I342" t="s">
        <v>100</v>
      </c>
      <c r="J342" t="s">
        <v>166</v>
      </c>
      <c r="K342">
        <v>1</v>
      </c>
      <c r="M342" t="s">
        <v>67</v>
      </c>
      <c r="N342" t="s">
        <v>147</v>
      </c>
      <c r="O342">
        <v>16777216</v>
      </c>
      <c r="P342">
        <v>16777216</v>
      </c>
      <c r="AN342" t="s">
        <v>67</v>
      </c>
      <c r="AO342" t="s">
        <v>67</v>
      </c>
      <c r="AV342" t="s">
        <v>167</v>
      </c>
    </row>
    <row r="343" spans="2:48" hidden="1" x14ac:dyDescent="0.25">
      <c r="B343" t="str">
        <f>"ifnull("&amp;LEFT(Snow_Columns[[#This Row],[TABLE_NAME]],1) &amp;"."&amp;Snow_Columns[[#This Row],[COLUMN_NAME]]&amp;IF(Snow_Columns[[#This Row],[DATA_TYPE]]= "text",", ''",", 0")&amp;"),"</f>
        <v>ifnull(S.COMMENT, ''),</v>
      </c>
      <c r="C343" t="str">
        <f>LEFT(Snow_Columns[[#This Row],[TABLE_NAME]],1) &amp;"."&amp;Snow_Columns[[#This Row],[COLUMN_NAME]]&amp; " = " &amp; LEFT(Snow_Columns[[#This Row],[TABLE_NAME]],1) &amp; "s."&amp;Snow_Columns[[#This Row],[COLUMN_NAME]]&amp; IF(Snow_Columns[[#This Row],[TABLE_NAME]]=I344, ", ", "")</f>
        <v xml:space="preserve">S.COMMENT = Ss.COMMENT, </v>
      </c>
      <c r="D343" t="str">
        <f>Snow_Columns[[#This Row],[COLUMN_NAME]]&amp; IF(Snow_Columns[[#This Row],[TABLE_NAME]]=I344, ", ", "")</f>
        <v xml:space="preserve">COMMENT, </v>
      </c>
      <c r="E343" t="str">
        <f>LEFT(Snow_Columns[[#This Row],[TABLE_NAME]],1)&amp;"."&amp;Snow_Columns[[#This Row],[COLUMN_NAME]]&amp; IF(Snow_Columns[[#This Row],[TABLE_NAME]]=I344, ", ", "")</f>
        <v xml:space="preserve">S.COMMENT, </v>
      </c>
      <c r="F343" t="str">
        <f>LEFT(Snow_Columns[[#This Row],[TABLE_NAME]],1)&amp;"s."&amp;Snow_Columns[[#This Row],[COLUMN_NAME]]&amp; IF(Snow_Columns[[#This Row],[TABLE_NAME]]=I344, ", ", "")</f>
        <v xml:space="preserve">Ss.COMMENT, </v>
      </c>
      <c r="G343" t="s">
        <v>589</v>
      </c>
      <c r="H343" t="s">
        <v>63</v>
      </c>
      <c r="I343" t="s">
        <v>100</v>
      </c>
      <c r="J343" t="s">
        <v>62</v>
      </c>
      <c r="K343">
        <v>13</v>
      </c>
      <c r="M343" t="s">
        <v>66</v>
      </c>
      <c r="N343" t="s">
        <v>147</v>
      </c>
      <c r="O343">
        <v>16777216</v>
      </c>
      <c r="P343">
        <v>16777216</v>
      </c>
      <c r="AN343" t="s">
        <v>67</v>
      </c>
      <c r="AO343" t="s">
        <v>67</v>
      </c>
      <c r="AV343" t="s">
        <v>191</v>
      </c>
    </row>
    <row r="344" spans="2:48" hidden="1" x14ac:dyDescent="0.25">
      <c r="B344" t="str">
        <f>"ifnull("&amp;LEFT(Snow_Columns[[#This Row],[TABLE_NAME]],1) &amp;"."&amp;Snow_Columns[[#This Row],[COLUMN_NAME]]&amp;IF(Snow_Columns[[#This Row],[DATA_TYPE]]= "text",", ''",", 0")&amp;"),"</f>
        <v>ifnull(S.CREATED, 0),</v>
      </c>
      <c r="C344" t="str">
        <f>LEFT(Snow_Columns[[#This Row],[TABLE_NAME]],1) &amp;"."&amp;Snow_Columns[[#This Row],[COLUMN_NAME]]&amp; " = " &amp; LEFT(Snow_Columns[[#This Row],[TABLE_NAME]],1) &amp; "s."&amp;Snow_Columns[[#This Row],[COLUMN_NAME]]&amp; IF(Snow_Columns[[#This Row],[TABLE_NAME]]=I345, ", ", "")</f>
        <v xml:space="preserve">S.CREATED = Ss.CREATED, </v>
      </c>
      <c r="D344" t="str">
        <f>Snow_Columns[[#This Row],[COLUMN_NAME]]&amp; IF(Snow_Columns[[#This Row],[TABLE_NAME]]=I345, ", ", "")</f>
        <v xml:space="preserve">CREATED, </v>
      </c>
      <c r="E344" t="str">
        <f>LEFT(Snow_Columns[[#This Row],[TABLE_NAME]],1)&amp;"."&amp;Snow_Columns[[#This Row],[COLUMN_NAME]]&amp; IF(Snow_Columns[[#This Row],[TABLE_NAME]]=I345, ", ", "")</f>
        <v xml:space="preserve">S.CREATED, </v>
      </c>
      <c r="F344" t="str">
        <f>LEFT(Snow_Columns[[#This Row],[TABLE_NAME]],1)&amp;"s."&amp;Snow_Columns[[#This Row],[COLUMN_NAME]]&amp; IF(Snow_Columns[[#This Row],[TABLE_NAME]]=I345, ", ", "")</f>
        <v xml:space="preserve">Ss.CREATED, </v>
      </c>
      <c r="G344" t="s">
        <v>589</v>
      </c>
      <c r="H344" t="s">
        <v>63</v>
      </c>
      <c r="I344" t="s">
        <v>100</v>
      </c>
      <c r="J344" t="s">
        <v>59</v>
      </c>
      <c r="K344">
        <v>11</v>
      </c>
      <c r="M344" t="s">
        <v>66</v>
      </c>
      <c r="N344" t="s">
        <v>162</v>
      </c>
      <c r="T344">
        <v>9</v>
      </c>
      <c r="AN344" t="s">
        <v>67</v>
      </c>
      <c r="AO344" t="s">
        <v>67</v>
      </c>
      <c r="AV344" t="s">
        <v>214</v>
      </c>
    </row>
    <row r="345" spans="2:48" hidden="1" x14ac:dyDescent="0.25">
      <c r="B345" t="str">
        <f>"ifnull("&amp;LEFT(Snow_Columns[[#This Row],[TABLE_NAME]],1) &amp;"."&amp;Snow_Columns[[#This Row],[COLUMN_NAME]]&amp;IF(Snow_Columns[[#This Row],[DATA_TYPE]]= "text",", ''",", 0")&amp;"),"</f>
        <v>ifnull(S.DEFAULT_CHARACTER_SET_CATALOG, ''),</v>
      </c>
      <c r="C345" t="str">
        <f>LEFT(Snow_Columns[[#This Row],[TABLE_NAME]],1) &amp;"."&amp;Snow_Columns[[#This Row],[COLUMN_NAME]]&amp; " = " &amp; LEFT(Snow_Columns[[#This Row],[TABLE_NAME]],1) &amp; "s."&amp;Snow_Columns[[#This Row],[COLUMN_NAME]]&amp; IF(Snow_Columns[[#This Row],[TABLE_NAME]]=I346, ", ", "")</f>
        <v xml:space="preserve">S.DEFAULT_CHARACTER_SET_CATALOG = Ss.DEFAULT_CHARACTER_SET_CATALOG, </v>
      </c>
      <c r="D345" t="str">
        <f>Snow_Columns[[#This Row],[COLUMN_NAME]]&amp; IF(Snow_Columns[[#This Row],[TABLE_NAME]]=I346, ", ", "")</f>
        <v xml:space="preserve">DEFAULT_CHARACTER_SET_CATALOG, </v>
      </c>
      <c r="E345" t="str">
        <f>LEFT(Snow_Columns[[#This Row],[TABLE_NAME]],1)&amp;"."&amp;Snow_Columns[[#This Row],[COLUMN_NAME]]&amp; IF(Snow_Columns[[#This Row],[TABLE_NAME]]=I346, ", ", "")</f>
        <v xml:space="preserve">S.DEFAULT_CHARACTER_SET_CATALOG, </v>
      </c>
      <c r="F345" t="str">
        <f>LEFT(Snow_Columns[[#This Row],[TABLE_NAME]],1)&amp;"s."&amp;Snow_Columns[[#This Row],[COLUMN_NAME]]&amp; IF(Snow_Columns[[#This Row],[TABLE_NAME]]=I346, ", ", "")</f>
        <v xml:space="preserve">Ss.DEFAULT_CHARACTER_SET_CATALOG, </v>
      </c>
      <c r="G345" t="s">
        <v>589</v>
      </c>
      <c r="H345" t="s">
        <v>63</v>
      </c>
      <c r="I345" t="s">
        <v>100</v>
      </c>
      <c r="J345" t="s">
        <v>231</v>
      </c>
      <c r="K345">
        <v>7</v>
      </c>
      <c r="M345" t="s">
        <v>66</v>
      </c>
      <c r="N345" t="s">
        <v>147</v>
      </c>
      <c r="O345">
        <v>16777216</v>
      </c>
      <c r="P345">
        <v>16777216</v>
      </c>
      <c r="AN345" t="s">
        <v>67</v>
      </c>
      <c r="AO345" t="s">
        <v>67</v>
      </c>
      <c r="AV345" t="s">
        <v>173</v>
      </c>
    </row>
    <row r="346" spans="2:48" hidden="1" x14ac:dyDescent="0.25">
      <c r="B346" t="str">
        <f>"ifnull("&amp;LEFT(Snow_Columns[[#This Row],[TABLE_NAME]],1) &amp;"."&amp;Snow_Columns[[#This Row],[COLUMN_NAME]]&amp;IF(Snow_Columns[[#This Row],[DATA_TYPE]]= "text",", ''",", 0")&amp;"),"</f>
        <v>ifnull(S.DEFAULT_CHARACTER_SET_NAME, ''),</v>
      </c>
      <c r="C346" t="str">
        <f>LEFT(Snow_Columns[[#This Row],[TABLE_NAME]],1) &amp;"."&amp;Snow_Columns[[#This Row],[COLUMN_NAME]]&amp; " = " &amp; LEFT(Snow_Columns[[#This Row],[TABLE_NAME]],1) &amp; "s."&amp;Snow_Columns[[#This Row],[COLUMN_NAME]]&amp; IF(Snow_Columns[[#This Row],[TABLE_NAME]]=I347, ", ", "")</f>
        <v xml:space="preserve">S.DEFAULT_CHARACTER_SET_NAME = Ss.DEFAULT_CHARACTER_SET_NAME, </v>
      </c>
      <c r="D346" t="str">
        <f>Snow_Columns[[#This Row],[COLUMN_NAME]]&amp; IF(Snow_Columns[[#This Row],[TABLE_NAME]]=I347, ", ", "")</f>
        <v xml:space="preserve">DEFAULT_CHARACTER_SET_NAME, </v>
      </c>
      <c r="E346" t="str">
        <f>LEFT(Snow_Columns[[#This Row],[TABLE_NAME]],1)&amp;"."&amp;Snow_Columns[[#This Row],[COLUMN_NAME]]&amp; IF(Snow_Columns[[#This Row],[TABLE_NAME]]=I347, ", ", "")</f>
        <v xml:space="preserve">S.DEFAULT_CHARACTER_SET_NAME, </v>
      </c>
      <c r="F346" t="str">
        <f>LEFT(Snow_Columns[[#This Row],[TABLE_NAME]],1)&amp;"s."&amp;Snow_Columns[[#This Row],[COLUMN_NAME]]&amp; IF(Snow_Columns[[#This Row],[TABLE_NAME]]=I347, ", ", "")</f>
        <v xml:space="preserve">Ss.DEFAULT_CHARACTER_SET_NAME, </v>
      </c>
      <c r="G346" t="s">
        <v>589</v>
      </c>
      <c r="H346" t="s">
        <v>63</v>
      </c>
      <c r="I346" t="s">
        <v>100</v>
      </c>
      <c r="J346" t="s">
        <v>232</v>
      </c>
      <c r="K346">
        <v>9</v>
      </c>
      <c r="M346" t="s">
        <v>66</v>
      </c>
      <c r="N346" t="s">
        <v>147</v>
      </c>
      <c r="O346">
        <v>16777216</v>
      </c>
      <c r="P346">
        <v>16777216</v>
      </c>
      <c r="AN346" t="s">
        <v>67</v>
      </c>
      <c r="AO346" t="s">
        <v>67</v>
      </c>
      <c r="AV346" t="s">
        <v>173</v>
      </c>
    </row>
    <row r="347" spans="2:48" hidden="1" x14ac:dyDescent="0.25">
      <c r="B347" t="str">
        <f>"ifnull("&amp;LEFT(Snow_Columns[[#This Row],[TABLE_NAME]],1) &amp;"."&amp;Snow_Columns[[#This Row],[COLUMN_NAME]]&amp;IF(Snow_Columns[[#This Row],[DATA_TYPE]]= "text",", ''",", 0")&amp;"),"</f>
        <v>ifnull(S.DEFAULT_CHARACTER_SET_SCHEMA, ''),</v>
      </c>
      <c r="C347" t="str">
        <f>LEFT(Snow_Columns[[#This Row],[TABLE_NAME]],1) &amp;"."&amp;Snow_Columns[[#This Row],[COLUMN_NAME]]&amp; " = " &amp; LEFT(Snow_Columns[[#This Row],[TABLE_NAME]],1) &amp; "s."&amp;Snow_Columns[[#This Row],[COLUMN_NAME]]&amp; IF(Snow_Columns[[#This Row],[TABLE_NAME]]=I348, ", ", "")</f>
        <v xml:space="preserve">S.DEFAULT_CHARACTER_SET_SCHEMA = Ss.DEFAULT_CHARACTER_SET_SCHEMA, </v>
      </c>
      <c r="D347" t="str">
        <f>Snow_Columns[[#This Row],[COLUMN_NAME]]&amp; IF(Snow_Columns[[#This Row],[TABLE_NAME]]=I348, ", ", "")</f>
        <v xml:space="preserve">DEFAULT_CHARACTER_SET_SCHEMA, </v>
      </c>
      <c r="E347" t="str">
        <f>LEFT(Snow_Columns[[#This Row],[TABLE_NAME]],1)&amp;"."&amp;Snow_Columns[[#This Row],[COLUMN_NAME]]&amp; IF(Snow_Columns[[#This Row],[TABLE_NAME]]=I348, ", ", "")</f>
        <v xml:space="preserve">S.DEFAULT_CHARACTER_SET_SCHEMA, </v>
      </c>
      <c r="F347" t="str">
        <f>LEFT(Snow_Columns[[#This Row],[TABLE_NAME]],1)&amp;"s."&amp;Snow_Columns[[#This Row],[COLUMN_NAME]]&amp; IF(Snow_Columns[[#This Row],[TABLE_NAME]]=I348, ", ", "")</f>
        <v xml:space="preserve">Ss.DEFAULT_CHARACTER_SET_SCHEMA, </v>
      </c>
      <c r="G347" t="s">
        <v>589</v>
      </c>
      <c r="H347" t="s">
        <v>63</v>
      </c>
      <c r="I347" t="s">
        <v>100</v>
      </c>
      <c r="J347" t="s">
        <v>233</v>
      </c>
      <c r="K347">
        <v>8</v>
      </c>
      <c r="M347" t="s">
        <v>66</v>
      </c>
      <c r="N347" t="s">
        <v>147</v>
      </c>
      <c r="O347">
        <v>16777216</v>
      </c>
      <c r="P347">
        <v>16777216</v>
      </c>
      <c r="AN347" t="s">
        <v>67</v>
      </c>
      <c r="AO347" t="s">
        <v>67</v>
      </c>
      <c r="AV347" t="s">
        <v>173</v>
      </c>
    </row>
    <row r="348" spans="2:48" hidden="1" x14ac:dyDescent="0.25">
      <c r="B348" t="str">
        <f>"ifnull("&amp;LEFT(Snow_Columns[[#This Row],[TABLE_NAME]],1) &amp;"."&amp;Snow_Columns[[#This Row],[COLUMN_NAME]]&amp;IF(Snow_Columns[[#This Row],[DATA_TYPE]]= "text",", ''",", 0")&amp;"),"</f>
        <v>ifnull(S.IS_MANAGED_ACCESS, ''),</v>
      </c>
      <c r="C348" t="str">
        <f>LEFT(Snow_Columns[[#This Row],[TABLE_NAME]],1) &amp;"."&amp;Snow_Columns[[#This Row],[COLUMN_NAME]]&amp; " = " &amp; LEFT(Snow_Columns[[#This Row],[TABLE_NAME]],1) &amp; "s."&amp;Snow_Columns[[#This Row],[COLUMN_NAME]]&amp; IF(Snow_Columns[[#This Row],[TABLE_NAME]]=I349, ", ", "")</f>
        <v xml:space="preserve">S.IS_MANAGED_ACCESS = Ss.IS_MANAGED_ACCESS, </v>
      </c>
      <c r="D348" t="str">
        <f>Snow_Columns[[#This Row],[COLUMN_NAME]]&amp; IF(Snow_Columns[[#This Row],[TABLE_NAME]]=I349, ", ", "")</f>
        <v xml:space="preserve">IS_MANAGED_ACCESS, </v>
      </c>
      <c r="E348" t="str">
        <f>LEFT(Snow_Columns[[#This Row],[TABLE_NAME]],1)&amp;"."&amp;Snow_Columns[[#This Row],[COLUMN_NAME]]&amp; IF(Snow_Columns[[#This Row],[TABLE_NAME]]=I349, ", ", "")</f>
        <v xml:space="preserve">S.IS_MANAGED_ACCESS, </v>
      </c>
      <c r="F348" t="str">
        <f>LEFT(Snow_Columns[[#This Row],[TABLE_NAME]],1)&amp;"s."&amp;Snow_Columns[[#This Row],[COLUMN_NAME]]&amp; IF(Snow_Columns[[#This Row],[TABLE_NAME]]=I349, ", ", "")</f>
        <v xml:space="preserve">Ss.IS_MANAGED_ACCESS, </v>
      </c>
      <c r="G348" t="s">
        <v>589</v>
      </c>
      <c r="H348" t="s">
        <v>63</v>
      </c>
      <c r="I348" t="s">
        <v>100</v>
      </c>
      <c r="J348" t="s">
        <v>324</v>
      </c>
      <c r="K348">
        <v>5</v>
      </c>
      <c r="M348" t="s">
        <v>66</v>
      </c>
      <c r="N348" t="s">
        <v>147</v>
      </c>
      <c r="O348">
        <v>3</v>
      </c>
      <c r="P348">
        <v>12</v>
      </c>
      <c r="AN348" t="s">
        <v>67</v>
      </c>
      <c r="AO348" t="s">
        <v>67</v>
      </c>
      <c r="AV348" t="s">
        <v>325</v>
      </c>
    </row>
    <row r="349" spans="2:48" hidden="1" x14ac:dyDescent="0.25">
      <c r="B349" t="str">
        <f>"ifnull("&amp;LEFT(Snow_Columns[[#This Row],[TABLE_NAME]],1) &amp;"."&amp;Snow_Columns[[#This Row],[COLUMN_NAME]]&amp;IF(Snow_Columns[[#This Row],[DATA_TYPE]]= "text",", ''",", 0")&amp;"),"</f>
        <v>ifnull(S.IS_TRANSIENT, ''),</v>
      </c>
      <c r="C349" t="str">
        <f>LEFT(Snow_Columns[[#This Row],[TABLE_NAME]],1) &amp;"."&amp;Snow_Columns[[#This Row],[COLUMN_NAME]]&amp; " = " &amp; LEFT(Snow_Columns[[#This Row],[TABLE_NAME]],1) &amp; "s."&amp;Snow_Columns[[#This Row],[COLUMN_NAME]]&amp; IF(Snow_Columns[[#This Row],[TABLE_NAME]]=I350, ", ", "")</f>
        <v xml:space="preserve">S.IS_TRANSIENT = Ss.IS_TRANSIENT, </v>
      </c>
      <c r="D349" t="str">
        <f>Snow_Columns[[#This Row],[COLUMN_NAME]]&amp; IF(Snow_Columns[[#This Row],[TABLE_NAME]]=I350, ", ", "")</f>
        <v xml:space="preserve">IS_TRANSIENT, </v>
      </c>
      <c r="E349" t="str">
        <f>LEFT(Snow_Columns[[#This Row],[TABLE_NAME]],1)&amp;"."&amp;Snow_Columns[[#This Row],[COLUMN_NAME]]&amp; IF(Snow_Columns[[#This Row],[TABLE_NAME]]=I350, ", ", "")</f>
        <v xml:space="preserve">S.IS_TRANSIENT, </v>
      </c>
      <c r="F349" t="str">
        <f>LEFT(Snow_Columns[[#This Row],[TABLE_NAME]],1)&amp;"s."&amp;Snow_Columns[[#This Row],[COLUMN_NAME]]&amp; IF(Snow_Columns[[#This Row],[TABLE_NAME]]=I350, ", ", "")</f>
        <v xml:space="preserve">Ss.IS_TRANSIENT, </v>
      </c>
      <c r="G349" t="s">
        <v>589</v>
      </c>
      <c r="H349" t="s">
        <v>63</v>
      </c>
      <c r="I349" t="s">
        <v>100</v>
      </c>
      <c r="J349" t="s">
        <v>46</v>
      </c>
      <c r="K349">
        <v>4</v>
      </c>
      <c r="M349" t="s">
        <v>66</v>
      </c>
      <c r="N349" t="s">
        <v>147</v>
      </c>
      <c r="O349">
        <v>3</v>
      </c>
      <c r="P349">
        <v>12</v>
      </c>
      <c r="AN349" t="s">
        <v>67</v>
      </c>
      <c r="AO349" t="s">
        <v>67</v>
      </c>
      <c r="AV349" t="s">
        <v>335</v>
      </c>
    </row>
    <row r="350" spans="2:48" hidden="1" x14ac:dyDescent="0.25">
      <c r="B350" t="str">
        <f>"ifnull("&amp;LEFT(Snow_Columns[[#This Row],[TABLE_NAME]],1) &amp;"."&amp;Snow_Columns[[#This Row],[COLUMN_NAME]]&amp;IF(Snow_Columns[[#This Row],[DATA_TYPE]]= "text",", ''",", 0")&amp;"),"</f>
        <v>ifnull(S.LAST_ALTERED, 0),</v>
      </c>
      <c r="C350" t="str">
        <f>LEFT(Snow_Columns[[#This Row],[TABLE_NAME]],1) &amp;"."&amp;Snow_Columns[[#This Row],[COLUMN_NAME]]&amp; " = " &amp; LEFT(Snow_Columns[[#This Row],[TABLE_NAME]],1) &amp; "s."&amp;Snow_Columns[[#This Row],[COLUMN_NAME]]&amp; IF(Snow_Columns[[#This Row],[TABLE_NAME]]=I351, ", ", "")</f>
        <v xml:space="preserve">S.LAST_ALTERED = Ss.LAST_ALTERED, </v>
      </c>
      <c r="D350" t="str">
        <f>Snow_Columns[[#This Row],[COLUMN_NAME]]&amp; IF(Snow_Columns[[#This Row],[TABLE_NAME]]=I351, ", ", "")</f>
        <v xml:space="preserve">LAST_ALTERED, </v>
      </c>
      <c r="E350" t="str">
        <f>LEFT(Snow_Columns[[#This Row],[TABLE_NAME]],1)&amp;"."&amp;Snow_Columns[[#This Row],[COLUMN_NAME]]&amp; IF(Snow_Columns[[#This Row],[TABLE_NAME]]=I351, ", ", "")</f>
        <v xml:space="preserve">S.LAST_ALTERED, </v>
      </c>
      <c r="F350" t="str">
        <f>LEFT(Snow_Columns[[#This Row],[TABLE_NAME]],1)&amp;"s."&amp;Snow_Columns[[#This Row],[COLUMN_NAME]]&amp; IF(Snow_Columns[[#This Row],[TABLE_NAME]]=I351, ", ", "")</f>
        <v xml:space="preserve">Ss.LAST_ALTERED, </v>
      </c>
      <c r="G350" t="s">
        <v>589</v>
      </c>
      <c r="H350" t="s">
        <v>63</v>
      </c>
      <c r="I350" t="s">
        <v>100</v>
      </c>
      <c r="J350" t="s">
        <v>60</v>
      </c>
      <c r="K350">
        <v>12</v>
      </c>
      <c r="M350" t="s">
        <v>66</v>
      </c>
      <c r="N350" t="s">
        <v>162</v>
      </c>
      <c r="T350">
        <v>9</v>
      </c>
      <c r="AN350" t="s">
        <v>67</v>
      </c>
      <c r="AO350" t="s">
        <v>67</v>
      </c>
      <c r="AV350" t="s">
        <v>349</v>
      </c>
    </row>
    <row r="351" spans="2:48" hidden="1" x14ac:dyDescent="0.25">
      <c r="B351" t="str">
        <f>"ifnull("&amp;LEFT(Snow_Columns[[#This Row],[TABLE_NAME]],1) &amp;"."&amp;Snow_Columns[[#This Row],[COLUMN_NAME]]&amp;IF(Snow_Columns[[#This Row],[DATA_TYPE]]= "text",", ''",", 0")&amp;"),"</f>
        <v>ifnull(S.RETENTION_TIME, 0),</v>
      </c>
      <c r="C351" t="str">
        <f>LEFT(Snow_Columns[[#This Row],[TABLE_NAME]],1) &amp;"."&amp;Snow_Columns[[#This Row],[COLUMN_NAME]]&amp; " = " &amp; LEFT(Snow_Columns[[#This Row],[TABLE_NAME]],1) &amp; "s."&amp;Snow_Columns[[#This Row],[COLUMN_NAME]]&amp; IF(Snow_Columns[[#This Row],[TABLE_NAME]]=I352, ", ", "")</f>
        <v xml:space="preserve">S.RETENTION_TIME = Ss.RETENTION_TIME, </v>
      </c>
      <c r="D351" t="str">
        <f>Snow_Columns[[#This Row],[COLUMN_NAME]]&amp; IF(Snow_Columns[[#This Row],[TABLE_NAME]]=I352, ", ", "")</f>
        <v xml:space="preserve">RETENTION_TIME, </v>
      </c>
      <c r="E351" t="str">
        <f>LEFT(Snow_Columns[[#This Row],[TABLE_NAME]],1)&amp;"."&amp;Snow_Columns[[#This Row],[COLUMN_NAME]]&amp; IF(Snow_Columns[[#This Row],[TABLE_NAME]]=I352, ", ", "")</f>
        <v xml:space="preserve">S.RETENTION_TIME, </v>
      </c>
      <c r="F351" t="str">
        <f>LEFT(Snow_Columns[[#This Row],[TABLE_NAME]],1)&amp;"s."&amp;Snow_Columns[[#This Row],[COLUMN_NAME]]&amp; IF(Snow_Columns[[#This Row],[TABLE_NAME]]=I352, ", ", "")</f>
        <v xml:space="preserve">Ss.RETENTION_TIME, </v>
      </c>
      <c r="G351" t="s">
        <v>589</v>
      </c>
      <c r="H351" t="s">
        <v>63</v>
      </c>
      <c r="I351" t="s">
        <v>100</v>
      </c>
      <c r="J351" t="s">
        <v>50</v>
      </c>
      <c r="K351">
        <v>6</v>
      </c>
      <c r="M351" t="s">
        <v>66</v>
      </c>
      <c r="N351" t="s">
        <v>150</v>
      </c>
      <c r="Q351">
        <v>9</v>
      </c>
      <c r="R351">
        <v>10</v>
      </c>
      <c r="S351">
        <v>0</v>
      </c>
      <c r="AN351" t="s">
        <v>67</v>
      </c>
      <c r="AO351" t="s">
        <v>67</v>
      </c>
      <c r="AV351" t="s">
        <v>424</v>
      </c>
    </row>
    <row r="352" spans="2:48" hidden="1" x14ac:dyDescent="0.25">
      <c r="B352" t="str">
        <f>"ifnull("&amp;LEFT(Snow_Columns[[#This Row],[TABLE_NAME]],1) &amp;"."&amp;Snow_Columns[[#This Row],[COLUMN_NAME]]&amp;IF(Snow_Columns[[#This Row],[DATA_TYPE]]= "text",", ''",", 0")&amp;"),"</f>
        <v>ifnull(S.SCHEMA_NAME, ''),</v>
      </c>
      <c r="C352" t="str">
        <f>LEFT(Snow_Columns[[#This Row],[TABLE_NAME]],1) &amp;"."&amp;Snow_Columns[[#This Row],[COLUMN_NAME]]&amp; " = " &amp; LEFT(Snow_Columns[[#This Row],[TABLE_NAME]],1) &amp; "s."&amp;Snow_Columns[[#This Row],[COLUMN_NAME]]&amp; IF(Snow_Columns[[#This Row],[TABLE_NAME]]=I353, ", ", "")</f>
        <v xml:space="preserve">S.SCHEMA_NAME = Ss.SCHEMA_NAME, </v>
      </c>
      <c r="D352" t="str">
        <f>Snow_Columns[[#This Row],[COLUMN_NAME]]&amp; IF(Snow_Columns[[#This Row],[TABLE_NAME]]=I353, ", ", "")</f>
        <v xml:space="preserve">SCHEMA_NAME, </v>
      </c>
      <c r="E352" t="str">
        <f>LEFT(Snow_Columns[[#This Row],[TABLE_NAME]],1)&amp;"."&amp;Snow_Columns[[#This Row],[COLUMN_NAME]]&amp; IF(Snow_Columns[[#This Row],[TABLE_NAME]]=I353, ", ", "")</f>
        <v xml:space="preserve">S.SCHEMA_NAME, </v>
      </c>
      <c r="F352" t="str">
        <f>LEFT(Snow_Columns[[#This Row],[TABLE_NAME]],1)&amp;"s."&amp;Snow_Columns[[#This Row],[COLUMN_NAME]]&amp; IF(Snow_Columns[[#This Row],[TABLE_NAME]]=I353, ", ", "")</f>
        <v xml:space="preserve">Ss.SCHEMA_NAME, </v>
      </c>
      <c r="G352" t="s">
        <v>589</v>
      </c>
      <c r="H352" t="s">
        <v>63</v>
      </c>
      <c r="I352" t="s">
        <v>100</v>
      </c>
      <c r="J352" t="s">
        <v>437</v>
      </c>
      <c r="K352">
        <v>2</v>
      </c>
      <c r="M352" t="s">
        <v>67</v>
      </c>
      <c r="N352" t="s">
        <v>147</v>
      </c>
      <c r="O352">
        <v>16777216</v>
      </c>
      <c r="P352">
        <v>16777216</v>
      </c>
      <c r="AN352" t="s">
        <v>67</v>
      </c>
      <c r="AO352" t="s">
        <v>67</v>
      </c>
      <c r="AV352" t="s">
        <v>438</v>
      </c>
    </row>
    <row r="353" spans="2:48" hidden="1" x14ac:dyDescent="0.25">
      <c r="B353" t="str">
        <f>"ifnull("&amp;LEFT(Snow_Columns[[#This Row],[TABLE_NAME]],1) &amp;"."&amp;Snow_Columns[[#This Row],[COLUMN_NAME]]&amp;IF(Snow_Columns[[#This Row],[DATA_TYPE]]= "text",", ''",", 0")&amp;"),"</f>
        <v>ifnull(S.SCHEMA_OWNER, ''),</v>
      </c>
      <c r="C353" t="str">
        <f>LEFT(Snow_Columns[[#This Row],[TABLE_NAME]],1) &amp;"."&amp;Snow_Columns[[#This Row],[COLUMN_NAME]]&amp; " = " &amp; LEFT(Snow_Columns[[#This Row],[TABLE_NAME]],1) &amp; "s."&amp;Snow_Columns[[#This Row],[COLUMN_NAME]]&amp; IF(Snow_Columns[[#This Row],[TABLE_NAME]]=I354, ", ", "")</f>
        <v xml:space="preserve">S.SCHEMA_OWNER = Ss.SCHEMA_OWNER, </v>
      </c>
      <c r="D353" t="str">
        <f>Snow_Columns[[#This Row],[COLUMN_NAME]]&amp; IF(Snow_Columns[[#This Row],[TABLE_NAME]]=I354, ", ", "")</f>
        <v xml:space="preserve">SCHEMA_OWNER, </v>
      </c>
      <c r="E353" t="str">
        <f>LEFT(Snow_Columns[[#This Row],[TABLE_NAME]],1)&amp;"."&amp;Snow_Columns[[#This Row],[COLUMN_NAME]]&amp; IF(Snow_Columns[[#This Row],[TABLE_NAME]]=I354, ", ", "")</f>
        <v xml:space="preserve">S.SCHEMA_OWNER, </v>
      </c>
      <c r="F353" t="str">
        <f>LEFT(Snow_Columns[[#This Row],[TABLE_NAME]],1)&amp;"s."&amp;Snow_Columns[[#This Row],[COLUMN_NAME]]&amp; IF(Snow_Columns[[#This Row],[TABLE_NAME]]=I354, ", ", "")</f>
        <v xml:space="preserve">Ss.SCHEMA_OWNER, </v>
      </c>
      <c r="G353" t="s">
        <v>589</v>
      </c>
      <c r="H353" t="s">
        <v>63</v>
      </c>
      <c r="I353" t="s">
        <v>100</v>
      </c>
      <c r="J353" t="s">
        <v>440</v>
      </c>
      <c r="K353">
        <v>3</v>
      </c>
      <c r="M353" t="s">
        <v>67</v>
      </c>
      <c r="N353" t="s">
        <v>147</v>
      </c>
      <c r="O353">
        <v>16777216</v>
      </c>
      <c r="P353">
        <v>16777216</v>
      </c>
      <c r="AN353" t="s">
        <v>67</v>
      </c>
      <c r="AO353" t="s">
        <v>67</v>
      </c>
      <c r="AV353" t="s">
        <v>224</v>
      </c>
    </row>
    <row r="354" spans="2:48" hidden="1" x14ac:dyDescent="0.25">
      <c r="B354" t="str">
        <f>"ifnull("&amp;LEFT(Snow_Columns[[#This Row],[TABLE_NAME]],1) &amp;"."&amp;Snow_Columns[[#This Row],[COLUMN_NAME]]&amp;IF(Snow_Columns[[#This Row],[DATA_TYPE]]= "text",", ''",", 0")&amp;"),"</f>
        <v>ifnull(S.SQL_PATH, ''),</v>
      </c>
      <c r="C354" t="str">
        <f>LEFT(Snow_Columns[[#This Row],[TABLE_NAME]],1) &amp;"."&amp;Snow_Columns[[#This Row],[COLUMN_NAME]]&amp; " = " &amp; LEFT(Snow_Columns[[#This Row],[TABLE_NAME]],1) &amp; "s."&amp;Snow_Columns[[#This Row],[COLUMN_NAME]]&amp; IF(Snow_Columns[[#This Row],[TABLE_NAME]]=I355, ", ", "")</f>
        <v>S.SQL_PATH = Ss.SQL_PATH</v>
      </c>
      <c r="D354" t="str">
        <f>Snow_Columns[[#This Row],[COLUMN_NAME]]&amp; IF(Snow_Columns[[#This Row],[TABLE_NAME]]=I355, ", ", "")</f>
        <v>SQL_PATH</v>
      </c>
      <c r="E354" t="str">
        <f>LEFT(Snow_Columns[[#This Row],[TABLE_NAME]],1)&amp;"."&amp;Snow_Columns[[#This Row],[COLUMN_NAME]]&amp; IF(Snow_Columns[[#This Row],[TABLE_NAME]]=I355, ", ", "")</f>
        <v>S.SQL_PATH</v>
      </c>
      <c r="F354" t="str">
        <f>LEFT(Snow_Columns[[#This Row],[TABLE_NAME]],1)&amp;"s."&amp;Snow_Columns[[#This Row],[COLUMN_NAME]]&amp; IF(Snow_Columns[[#This Row],[TABLE_NAME]]=I355, ", ", "")</f>
        <v>Ss.SQL_PATH</v>
      </c>
      <c r="G354" t="s">
        <v>589</v>
      </c>
      <c r="H354" t="s">
        <v>63</v>
      </c>
      <c r="I354" t="s">
        <v>100</v>
      </c>
      <c r="J354" t="s">
        <v>453</v>
      </c>
      <c r="K354">
        <v>10</v>
      </c>
      <c r="M354" t="s">
        <v>66</v>
      </c>
      <c r="N354" t="s">
        <v>147</v>
      </c>
      <c r="O354">
        <v>16777216</v>
      </c>
      <c r="P354">
        <v>16777216</v>
      </c>
      <c r="AN354" t="s">
        <v>67</v>
      </c>
      <c r="AO354" t="s">
        <v>67</v>
      </c>
      <c r="AV354" t="s">
        <v>173</v>
      </c>
    </row>
    <row r="355" spans="2:48" hidden="1" x14ac:dyDescent="0.25">
      <c r="B355" t="str">
        <f>"ifnull("&amp;LEFT(Snow_Columns[[#This Row],[TABLE_NAME]],1) &amp;"."&amp;Snow_Columns[[#This Row],[COLUMN_NAME]]&amp;IF(Snow_Columns[[#This Row],[DATA_TYPE]]= "text",", ''",", 0")&amp;"),"</f>
        <v>ifnull(S.COMMENT, ''),</v>
      </c>
      <c r="C355" t="str">
        <f>LEFT(Snow_Columns[[#This Row],[TABLE_NAME]],1) &amp;"."&amp;Snow_Columns[[#This Row],[COLUMN_NAME]]&amp; " = " &amp; LEFT(Snow_Columns[[#This Row],[TABLE_NAME]],1) &amp; "s."&amp;Snow_Columns[[#This Row],[COLUMN_NAME]]&amp; IF(Snow_Columns[[#This Row],[TABLE_NAME]]=I356, ", ", "")</f>
        <v xml:space="preserve">S.COMMENT = Ss.COMMENT, </v>
      </c>
      <c r="D355" t="str">
        <f>Snow_Columns[[#This Row],[COLUMN_NAME]]&amp; IF(Snow_Columns[[#This Row],[TABLE_NAME]]=I356, ", ", "")</f>
        <v xml:space="preserve">COMMENT, </v>
      </c>
      <c r="E355" t="str">
        <f>LEFT(Snow_Columns[[#This Row],[TABLE_NAME]],1)&amp;"."&amp;Snow_Columns[[#This Row],[COLUMN_NAME]]&amp; IF(Snow_Columns[[#This Row],[TABLE_NAME]]=I356, ", ", "")</f>
        <v xml:space="preserve">S.COMMENT, </v>
      </c>
      <c r="F355" t="str">
        <f>LEFT(Snow_Columns[[#This Row],[TABLE_NAME]],1)&amp;"s."&amp;Snow_Columns[[#This Row],[COLUMN_NAME]]&amp; IF(Snow_Columns[[#This Row],[TABLE_NAME]]=I356, ", ", "")</f>
        <v xml:space="preserve">Ss.COMMENT, </v>
      </c>
      <c r="G355" t="s">
        <v>589</v>
      </c>
      <c r="H355" t="s">
        <v>63</v>
      </c>
      <c r="I355" t="s">
        <v>102</v>
      </c>
      <c r="J355" t="s">
        <v>62</v>
      </c>
      <c r="K355">
        <v>17</v>
      </c>
      <c r="M355" t="s">
        <v>66</v>
      </c>
      <c r="N355" t="s">
        <v>147</v>
      </c>
      <c r="O355">
        <v>16777216</v>
      </c>
      <c r="P355">
        <v>16777216</v>
      </c>
      <c r="AN355" t="s">
        <v>67</v>
      </c>
      <c r="AO355" t="s">
        <v>67</v>
      </c>
      <c r="AV355" t="s">
        <v>182</v>
      </c>
    </row>
    <row r="356" spans="2:48" hidden="1" x14ac:dyDescent="0.25">
      <c r="B356" t="str">
        <f>"ifnull("&amp;LEFT(Snow_Columns[[#This Row],[TABLE_NAME]],1) &amp;"."&amp;Snow_Columns[[#This Row],[COLUMN_NAME]]&amp;IF(Snow_Columns[[#This Row],[DATA_TYPE]]= "text",", ''",", 0")&amp;"),"</f>
        <v>ifnull(S.CREATED, 0),</v>
      </c>
      <c r="C356" t="str">
        <f>LEFT(Snow_Columns[[#This Row],[TABLE_NAME]],1) &amp;"."&amp;Snow_Columns[[#This Row],[COLUMN_NAME]]&amp; " = " &amp; LEFT(Snow_Columns[[#This Row],[TABLE_NAME]],1) &amp; "s."&amp;Snow_Columns[[#This Row],[COLUMN_NAME]]&amp; IF(Snow_Columns[[#This Row],[TABLE_NAME]]=I357, ", ", "")</f>
        <v xml:space="preserve">S.CREATED = Ss.CREATED, </v>
      </c>
      <c r="D356" t="str">
        <f>Snow_Columns[[#This Row],[COLUMN_NAME]]&amp; IF(Snow_Columns[[#This Row],[TABLE_NAME]]=I357, ", ", "")</f>
        <v xml:space="preserve">CREATED, </v>
      </c>
      <c r="E356" t="str">
        <f>LEFT(Snow_Columns[[#This Row],[TABLE_NAME]],1)&amp;"."&amp;Snow_Columns[[#This Row],[COLUMN_NAME]]&amp; IF(Snow_Columns[[#This Row],[TABLE_NAME]]=I357, ", ", "")</f>
        <v xml:space="preserve">S.CREATED, </v>
      </c>
      <c r="F356" t="str">
        <f>LEFT(Snow_Columns[[#This Row],[TABLE_NAME]],1)&amp;"s."&amp;Snow_Columns[[#This Row],[COLUMN_NAME]]&amp; IF(Snow_Columns[[#This Row],[TABLE_NAME]]=I357, ", ", "")</f>
        <v xml:space="preserve">Ss.CREATED, </v>
      </c>
      <c r="G356" t="s">
        <v>589</v>
      </c>
      <c r="H356" t="s">
        <v>63</v>
      </c>
      <c r="I356" t="s">
        <v>102</v>
      </c>
      <c r="J356" t="s">
        <v>59</v>
      </c>
      <c r="K356">
        <v>15</v>
      </c>
      <c r="M356" t="s">
        <v>66</v>
      </c>
      <c r="N356" t="s">
        <v>162</v>
      </c>
      <c r="T356">
        <v>9</v>
      </c>
      <c r="AN356" t="s">
        <v>67</v>
      </c>
      <c r="AO356" t="s">
        <v>67</v>
      </c>
      <c r="AV356" t="s">
        <v>216</v>
      </c>
    </row>
    <row r="357" spans="2:48" hidden="1" x14ac:dyDescent="0.25">
      <c r="B357" t="str">
        <f>"ifnull("&amp;LEFT(Snow_Columns[[#This Row],[TABLE_NAME]],1) &amp;"."&amp;Snow_Columns[[#This Row],[COLUMN_NAME]]&amp;IF(Snow_Columns[[#This Row],[DATA_TYPE]]= "text",", ''",", 0")&amp;"),"</f>
        <v>ifnull(S.CYCLE_OPTION, ''),</v>
      </c>
      <c r="C357" t="str">
        <f>LEFT(Snow_Columns[[#This Row],[TABLE_NAME]],1) &amp;"."&amp;Snow_Columns[[#This Row],[COLUMN_NAME]]&amp; " = " &amp; LEFT(Snow_Columns[[#This Row],[TABLE_NAME]],1) &amp; "s."&amp;Snow_Columns[[#This Row],[COLUMN_NAME]]&amp; IF(Snow_Columns[[#This Row],[TABLE_NAME]]=I358, ", ", "")</f>
        <v xml:space="preserve">S.CYCLE_OPTION = Ss.CYCLE_OPTION, </v>
      </c>
      <c r="D357" t="str">
        <f>Snow_Columns[[#This Row],[COLUMN_NAME]]&amp; IF(Snow_Columns[[#This Row],[TABLE_NAME]]=I358, ", ", "")</f>
        <v xml:space="preserve">CYCLE_OPTION, </v>
      </c>
      <c r="E357" t="str">
        <f>LEFT(Snow_Columns[[#This Row],[TABLE_NAME]],1)&amp;"."&amp;Snow_Columns[[#This Row],[COLUMN_NAME]]&amp; IF(Snow_Columns[[#This Row],[TABLE_NAME]]=I358, ", ", "")</f>
        <v xml:space="preserve">S.CYCLE_OPTION, </v>
      </c>
      <c r="F357" t="str">
        <f>LEFT(Snow_Columns[[#This Row],[TABLE_NAME]],1)&amp;"s."&amp;Snow_Columns[[#This Row],[COLUMN_NAME]]&amp; IF(Snow_Columns[[#This Row],[TABLE_NAME]]=I358, ", ", "")</f>
        <v xml:space="preserve">Ss.CYCLE_OPTION, </v>
      </c>
      <c r="G357" t="s">
        <v>589</v>
      </c>
      <c r="H357" t="s">
        <v>63</v>
      </c>
      <c r="I357" t="s">
        <v>102</v>
      </c>
      <c r="J357" t="s">
        <v>220</v>
      </c>
      <c r="K357">
        <v>14</v>
      </c>
      <c r="M357" t="s">
        <v>66</v>
      </c>
      <c r="N357" t="s">
        <v>147</v>
      </c>
      <c r="O357">
        <v>3</v>
      </c>
      <c r="P357">
        <v>12</v>
      </c>
      <c r="AN357" t="s">
        <v>67</v>
      </c>
      <c r="AO357" t="s">
        <v>67</v>
      </c>
      <c r="AV357" t="s">
        <v>173</v>
      </c>
    </row>
    <row r="358" spans="2:48" hidden="1" x14ac:dyDescent="0.25">
      <c r="B358" t="str">
        <f>"ifnull("&amp;LEFT(Snow_Columns[[#This Row],[TABLE_NAME]],1) &amp;"."&amp;Snow_Columns[[#This Row],[COLUMN_NAME]]&amp;IF(Snow_Columns[[#This Row],[DATA_TYPE]]= "text",", ''",", 0")&amp;"),"</f>
        <v>ifnull(S.DATA_TYPE, ''),</v>
      </c>
      <c r="C358" t="str">
        <f>LEFT(Snow_Columns[[#This Row],[TABLE_NAME]],1) &amp;"."&amp;Snow_Columns[[#This Row],[COLUMN_NAME]]&amp; " = " &amp; LEFT(Snow_Columns[[#This Row],[TABLE_NAME]],1) &amp; "s."&amp;Snow_Columns[[#This Row],[COLUMN_NAME]]&amp; IF(Snow_Columns[[#This Row],[TABLE_NAME]]=I359, ", ", "")</f>
        <v xml:space="preserve">S.DATA_TYPE = Ss.DATA_TYPE, </v>
      </c>
      <c r="D358" t="str">
        <f>Snow_Columns[[#This Row],[COLUMN_NAME]]&amp; IF(Snow_Columns[[#This Row],[TABLE_NAME]]=I359, ", ", "")</f>
        <v xml:space="preserve">DATA_TYPE, </v>
      </c>
      <c r="E358" t="str">
        <f>LEFT(Snow_Columns[[#This Row],[TABLE_NAME]],1)&amp;"."&amp;Snow_Columns[[#This Row],[COLUMN_NAME]]&amp; IF(Snow_Columns[[#This Row],[TABLE_NAME]]=I359, ", ", "")</f>
        <v xml:space="preserve">S.DATA_TYPE, </v>
      </c>
      <c r="F358" t="str">
        <f>LEFT(Snow_Columns[[#This Row],[TABLE_NAME]],1)&amp;"s."&amp;Snow_Columns[[#This Row],[COLUMN_NAME]]&amp; IF(Snow_Columns[[#This Row],[TABLE_NAME]]=I359, ", ", "")</f>
        <v xml:space="preserve">Ss.DATA_TYPE, </v>
      </c>
      <c r="G358" t="s">
        <v>589</v>
      </c>
      <c r="H358" t="s">
        <v>63</v>
      </c>
      <c r="I358" t="s">
        <v>102</v>
      </c>
      <c r="J358" t="s">
        <v>10</v>
      </c>
      <c r="K358">
        <v>5</v>
      </c>
      <c r="M358" t="s">
        <v>67</v>
      </c>
      <c r="N358" t="s">
        <v>147</v>
      </c>
      <c r="O358">
        <v>16777216</v>
      </c>
      <c r="P358">
        <v>16777216</v>
      </c>
      <c r="AN358" t="s">
        <v>67</v>
      </c>
      <c r="AO358" t="s">
        <v>67</v>
      </c>
      <c r="AV358" t="s">
        <v>226</v>
      </c>
    </row>
    <row r="359" spans="2:48" hidden="1" x14ac:dyDescent="0.25">
      <c r="B359" t="str">
        <f>"ifnull("&amp;LEFT(Snow_Columns[[#This Row],[TABLE_NAME]],1) &amp;"."&amp;Snow_Columns[[#This Row],[COLUMN_NAME]]&amp;IF(Snow_Columns[[#This Row],[DATA_TYPE]]= "text",", ''",", 0")&amp;"),"</f>
        <v>ifnull(S.INCREMENT, ''),</v>
      </c>
      <c r="C359" t="str">
        <f>LEFT(Snow_Columns[[#This Row],[TABLE_NAME]],1) &amp;"."&amp;Snow_Columns[[#This Row],[COLUMN_NAME]]&amp; " = " &amp; LEFT(Snow_Columns[[#This Row],[TABLE_NAME]],1) &amp; "s."&amp;Snow_Columns[[#This Row],[COLUMN_NAME]]&amp; IF(Snow_Columns[[#This Row],[TABLE_NAME]]=I360, ", ", "")</f>
        <v xml:space="preserve">S.INCREMENT = Ss.INCREMENT, </v>
      </c>
      <c r="D359" t="str">
        <f>Snow_Columns[[#This Row],[COLUMN_NAME]]&amp; IF(Snow_Columns[[#This Row],[TABLE_NAME]]=I360, ", ", "")</f>
        <v xml:space="preserve">INCREMENT, </v>
      </c>
      <c r="E359" t="str">
        <f>LEFT(Snow_Columns[[#This Row],[TABLE_NAME]],1)&amp;"."&amp;Snow_Columns[[#This Row],[COLUMN_NAME]]&amp; IF(Snow_Columns[[#This Row],[TABLE_NAME]]=I360, ", ", "")</f>
        <v xml:space="preserve">S.INCREMENT, </v>
      </c>
      <c r="F359" t="str">
        <f>LEFT(Snow_Columns[[#This Row],[TABLE_NAME]],1)&amp;"s."&amp;Snow_Columns[[#This Row],[COLUMN_NAME]]&amp; IF(Snow_Columns[[#This Row],[TABLE_NAME]]=I360, ", ", "")</f>
        <v xml:space="preserve">Ss.INCREMENT, </v>
      </c>
      <c r="G359" t="s">
        <v>589</v>
      </c>
      <c r="H359" t="s">
        <v>63</v>
      </c>
      <c r="I359" t="s">
        <v>102</v>
      </c>
      <c r="J359" t="s">
        <v>309</v>
      </c>
      <c r="K359">
        <v>13</v>
      </c>
      <c r="M359" t="s">
        <v>66</v>
      </c>
      <c r="N359" t="s">
        <v>147</v>
      </c>
      <c r="O359">
        <v>16777216</v>
      </c>
      <c r="P359">
        <v>16777216</v>
      </c>
      <c r="AN359" t="s">
        <v>67</v>
      </c>
      <c r="AO359" t="s">
        <v>67</v>
      </c>
      <c r="AV359" t="s">
        <v>310</v>
      </c>
    </row>
    <row r="360" spans="2:48" hidden="1" x14ac:dyDescent="0.25">
      <c r="B360" t="str">
        <f>"ifnull("&amp;LEFT(Snow_Columns[[#This Row],[TABLE_NAME]],1) &amp;"."&amp;Snow_Columns[[#This Row],[COLUMN_NAME]]&amp;IF(Snow_Columns[[#This Row],[DATA_TYPE]]= "text",", ''",", 0")&amp;"),"</f>
        <v>ifnull(S.LAST_ALTERED, 0),</v>
      </c>
      <c r="C360" t="str">
        <f>LEFT(Snow_Columns[[#This Row],[TABLE_NAME]],1) &amp;"."&amp;Snow_Columns[[#This Row],[COLUMN_NAME]]&amp; " = " &amp; LEFT(Snow_Columns[[#This Row],[TABLE_NAME]],1) &amp; "s."&amp;Snow_Columns[[#This Row],[COLUMN_NAME]]&amp; IF(Snow_Columns[[#This Row],[TABLE_NAME]]=I361, ", ", "")</f>
        <v xml:space="preserve">S.LAST_ALTERED = Ss.LAST_ALTERED, </v>
      </c>
      <c r="D360" t="str">
        <f>Snow_Columns[[#This Row],[COLUMN_NAME]]&amp; IF(Snow_Columns[[#This Row],[TABLE_NAME]]=I361, ", ", "")</f>
        <v xml:space="preserve">LAST_ALTERED, </v>
      </c>
      <c r="E360" t="str">
        <f>LEFT(Snow_Columns[[#This Row],[TABLE_NAME]],1)&amp;"."&amp;Snow_Columns[[#This Row],[COLUMN_NAME]]&amp; IF(Snow_Columns[[#This Row],[TABLE_NAME]]=I361, ", ", "")</f>
        <v xml:space="preserve">S.LAST_ALTERED, </v>
      </c>
      <c r="F360" t="str">
        <f>LEFT(Snow_Columns[[#This Row],[TABLE_NAME]],1)&amp;"s."&amp;Snow_Columns[[#This Row],[COLUMN_NAME]]&amp; IF(Snow_Columns[[#This Row],[TABLE_NAME]]=I361, ", ", "")</f>
        <v xml:space="preserve">Ss.LAST_ALTERED, </v>
      </c>
      <c r="G360" t="s">
        <v>589</v>
      </c>
      <c r="H360" t="s">
        <v>63</v>
      </c>
      <c r="I360" t="s">
        <v>102</v>
      </c>
      <c r="J360" t="s">
        <v>60</v>
      </c>
      <c r="K360">
        <v>16</v>
      </c>
      <c r="M360" t="s">
        <v>66</v>
      </c>
      <c r="N360" t="s">
        <v>162</v>
      </c>
      <c r="T360">
        <v>9</v>
      </c>
      <c r="AN360" t="s">
        <v>67</v>
      </c>
      <c r="AO360" t="s">
        <v>67</v>
      </c>
      <c r="AV360" t="s">
        <v>344</v>
      </c>
    </row>
    <row r="361" spans="2:48" hidden="1" x14ac:dyDescent="0.25">
      <c r="B361" t="str">
        <f>"ifnull("&amp;LEFT(Snow_Columns[[#This Row],[TABLE_NAME]],1) &amp;"."&amp;Snow_Columns[[#This Row],[COLUMN_NAME]]&amp;IF(Snow_Columns[[#This Row],[DATA_TYPE]]= "text",", ''",", 0")&amp;"),"</f>
        <v>ifnull(S.MAXIMUM_VALUE, ''),</v>
      </c>
      <c r="C361" t="str">
        <f>LEFT(Snow_Columns[[#This Row],[TABLE_NAME]],1) &amp;"."&amp;Snow_Columns[[#This Row],[COLUMN_NAME]]&amp; " = " &amp; LEFT(Snow_Columns[[#This Row],[TABLE_NAME]],1) &amp; "s."&amp;Snow_Columns[[#This Row],[COLUMN_NAME]]&amp; IF(Snow_Columns[[#This Row],[TABLE_NAME]]=I362, ", ", "")</f>
        <v xml:space="preserve">S.MAXIMUM_VALUE = Ss.MAXIMUM_VALUE, </v>
      </c>
      <c r="D361" t="str">
        <f>Snow_Columns[[#This Row],[COLUMN_NAME]]&amp; IF(Snow_Columns[[#This Row],[TABLE_NAME]]=I362, ", ", "")</f>
        <v xml:space="preserve">MAXIMUM_VALUE, </v>
      </c>
      <c r="E361" t="str">
        <f>LEFT(Snow_Columns[[#This Row],[TABLE_NAME]],1)&amp;"."&amp;Snow_Columns[[#This Row],[COLUMN_NAME]]&amp; IF(Snow_Columns[[#This Row],[TABLE_NAME]]=I362, ", ", "")</f>
        <v xml:space="preserve">S.MAXIMUM_VALUE, </v>
      </c>
      <c r="F361" t="str">
        <f>LEFT(Snow_Columns[[#This Row],[TABLE_NAME]],1)&amp;"s."&amp;Snow_Columns[[#This Row],[COLUMN_NAME]]&amp; IF(Snow_Columns[[#This Row],[TABLE_NAME]]=I362, ", ", "")</f>
        <v xml:space="preserve">Ss.MAXIMUM_VALUE, </v>
      </c>
      <c r="G361" t="s">
        <v>589</v>
      </c>
      <c r="H361" t="s">
        <v>63</v>
      </c>
      <c r="I361" t="s">
        <v>102</v>
      </c>
      <c r="J361" t="s">
        <v>357</v>
      </c>
      <c r="K361">
        <v>11</v>
      </c>
      <c r="M361" t="s">
        <v>66</v>
      </c>
      <c r="N361" t="s">
        <v>147</v>
      </c>
      <c r="O361">
        <v>16777216</v>
      </c>
      <c r="P361">
        <v>16777216</v>
      </c>
      <c r="AN361" t="s">
        <v>67</v>
      </c>
      <c r="AO361" t="s">
        <v>67</v>
      </c>
      <c r="AV361" t="s">
        <v>173</v>
      </c>
    </row>
    <row r="362" spans="2:48" hidden="1" x14ac:dyDescent="0.25">
      <c r="B362" t="str">
        <f>"ifnull("&amp;LEFT(Snow_Columns[[#This Row],[TABLE_NAME]],1) &amp;"."&amp;Snow_Columns[[#This Row],[COLUMN_NAME]]&amp;IF(Snow_Columns[[#This Row],[DATA_TYPE]]= "text",", ''",", 0")&amp;"),"</f>
        <v>ifnull(S.MINIMUM_VALUE, ''),</v>
      </c>
      <c r="C362" t="str">
        <f>LEFT(Snow_Columns[[#This Row],[TABLE_NAME]],1) &amp;"."&amp;Snow_Columns[[#This Row],[COLUMN_NAME]]&amp; " = " &amp; LEFT(Snow_Columns[[#This Row],[TABLE_NAME]],1) &amp; "s."&amp;Snow_Columns[[#This Row],[COLUMN_NAME]]&amp; IF(Snow_Columns[[#This Row],[TABLE_NAME]]=I363, ", ", "")</f>
        <v xml:space="preserve">S.MINIMUM_VALUE = Ss.MINIMUM_VALUE, </v>
      </c>
      <c r="D362" t="str">
        <f>Snow_Columns[[#This Row],[COLUMN_NAME]]&amp; IF(Snow_Columns[[#This Row],[TABLE_NAME]]=I363, ", ", "")</f>
        <v xml:space="preserve">MINIMUM_VALUE, </v>
      </c>
      <c r="E362" t="str">
        <f>LEFT(Snow_Columns[[#This Row],[TABLE_NAME]],1)&amp;"."&amp;Snow_Columns[[#This Row],[COLUMN_NAME]]&amp; IF(Snow_Columns[[#This Row],[TABLE_NAME]]=I363, ", ", "")</f>
        <v xml:space="preserve">S.MINIMUM_VALUE, </v>
      </c>
      <c r="F362" t="str">
        <f>LEFT(Snow_Columns[[#This Row],[TABLE_NAME]],1)&amp;"s."&amp;Snow_Columns[[#This Row],[COLUMN_NAME]]&amp; IF(Snow_Columns[[#This Row],[TABLE_NAME]]=I363, ", ", "")</f>
        <v xml:space="preserve">Ss.MINIMUM_VALUE, </v>
      </c>
      <c r="G362" t="s">
        <v>589</v>
      </c>
      <c r="H362" t="s">
        <v>63</v>
      </c>
      <c r="I362" t="s">
        <v>102</v>
      </c>
      <c r="J362" t="s">
        <v>360</v>
      </c>
      <c r="K362">
        <v>10</v>
      </c>
      <c r="M362" t="s">
        <v>66</v>
      </c>
      <c r="N362" t="s">
        <v>147</v>
      </c>
      <c r="O362">
        <v>16777216</v>
      </c>
      <c r="P362">
        <v>16777216</v>
      </c>
      <c r="AN362" t="s">
        <v>67</v>
      </c>
      <c r="AO362" t="s">
        <v>67</v>
      </c>
      <c r="AV362" t="s">
        <v>173</v>
      </c>
    </row>
    <row r="363" spans="2:48" hidden="1" x14ac:dyDescent="0.25">
      <c r="B363" t="str">
        <f>"ifnull("&amp;LEFT(Snow_Columns[[#This Row],[TABLE_NAME]],1) &amp;"."&amp;Snow_Columns[[#This Row],[COLUMN_NAME]]&amp;IF(Snow_Columns[[#This Row],[DATA_TYPE]]= "text",", ''",", 0")&amp;"),"</f>
        <v>ifnull(S.NEXT_VALUE, ''),</v>
      </c>
      <c r="C363" t="str">
        <f>LEFT(Snow_Columns[[#This Row],[TABLE_NAME]],1) &amp;"."&amp;Snow_Columns[[#This Row],[COLUMN_NAME]]&amp; " = " &amp; LEFT(Snow_Columns[[#This Row],[TABLE_NAME]],1) &amp; "s."&amp;Snow_Columns[[#This Row],[COLUMN_NAME]]&amp; IF(Snow_Columns[[#This Row],[TABLE_NAME]]=I364, ", ", "")</f>
        <v xml:space="preserve">S.NEXT_VALUE = Ss.NEXT_VALUE, </v>
      </c>
      <c r="D363" t="str">
        <f>Snow_Columns[[#This Row],[COLUMN_NAME]]&amp; IF(Snow_Columns[[#This Row],[TABLE_NAME]]=I364, ", ", "")</f>
        <v xml:space="preserve">NEXT_VALUE, </v>
      </c>
      <c r="E363" t="str">
        <f>LEFT(Snow_Columns[[#This Row],[TABLE_NAME]],1)&amp;"."&amp;Snow_Columns[[#This Row],[COLUMN_NAME]]&amp; IF(Snow_Columns[[#This Row],[TABLE_NAME]]=I364, ", ", "")</f>
        <v xml:space="preserve">S.NEXT_VALUE, </v>
      </c>
      <c r="F363" t="str">
        <f>LEFT(Snow_Columns[[#This Row],[TABLE_NAME]],1)&amp;"s."&amp;Snow_Columns[[#This Row],[COLUMN_NAME]]&amp; IF(Snow_Columns[[#This Row],[TABLE_NAME]]=I364, ", ", "")</f>
        <v xml:space="preserve">Ss.NEXT_VALUE, </v>
      </c>
      <c r="G363" t="s">
        <v>589</v>
      </c>
      <c r="H363" t="s">
        <v>63</v>
      </c>
      <c r="I363" t="s">
        <v>102</v>
      </c>
      <c r="J363" t="s">
        <v>361</v>
      </c>
      <c r="K363">
        <v>12</v>
      </c>
      <c r="M363" t="s">
        <v>66</v>
      </c>
      <c r="N363" t="s">
        <v>147</v>
      </c>
      <c r="O363">
        <v>16777216</v>
      </c>
      <c r="P363">
        <v>16777216</v>
      </c>
      <c r="AN363" t="s">
        <v>67</v>
      </c>
      <c r="AO363" t="s">
        <v>67</v>
      </c>
      <c r="AV363" t="s">
        <v>362</v>
      </c>
    </row>
    <row r="364" spans="2:48" hidden="1" x14ac:dyDescent="0.25">
      <c r="B364" t="str">
        <f>"ifnull("&amp;LEFT(Snow_Columns[[#This Row],[TABLE_NAME]],1) &amp;"."&amp;Snow_Columns[[#This Row],[COLUMN_NAME]]&amp;IF(Snow_Columns[[#This Row],[DATA_TYPE]]= "text",", ''",", 0")&amp;"),"</f>
        <v>ifnull(S.NUMERIC_PRECISION, 0),</v>
      </c>
      <c r="C364" t="str">
        <f>LEFT(Snow_Columns[[#This Row],[TABLE_NAME]],1) &amp;"."&amp;Snow_Columns[[#This Row],[COLUMN_NAME]]&amp; " = " &amp; LEFT(Snow_Columns[[#This Row],[TABLE_NAME]],1) &amp; "s."&amp;Snow_Columns[[#This Row],[COLUMN_NAME]]&amp; IF(Snow_Columns[[#This Row],[TABLE_NAME]]=I365, ", ", "")</f>
        <v xml:space="preserve">S.NUMERIC_PRECISION = Ss.NUMERIC_PRECISION, </v>
      </c>
      <c r="D364" t="str">
        <f>Snow_Columns[[#This Row],[COLUMN_NAME]]&amp; IF(Snow_Columns[[#This Row],[TABLE_NAME]]=I365, ", ", "")</f>
        <v xml:space="preserve">NUMERIC_PRECISION, </v>
      </c>
      <c r="E364" t="str">
        <f>LEFT(Snow_Columns[[#This Row],[TABLE_NAME]],1)&amp;"."&amp;Snow_Columns[[#This Row],[COLUMN_NAME]]&amp; IF(Snow_Columns[[#This Row],[TABLE_NAME]]=I365, ", ", "")</f>
        <v xml:space="preserve">S.NUMERIC_PRECISION, </v>
      </c>
      <c r="F364" t="str">
        <f>LEFT(Snow_Columns[[#This Row],[TABLE_NAME]],1)&amp;"s."&amp;Snow_Columns[[#This Row],[COLUMN_NAME]]&amp; IF(Snow_Columns[[#This Row],[TABLE_NAME]]=I365, ", ", "")</f>
        <v xml:space="preserve">Ss.NUMERIC_PRECISION, </v>
      </c>
      <c r="G364" t="s">
        <v>589</v>
      </c>
      <c r="H364" t="s">
        <v>63</v>
      </c>
      <c r="I364" t="s">
        <v>102</v>
      </c>
      <c r="J364" t="s">
        <v>12</v>
      </c>
      <c r="K364">
        <v>6</v>
      </c>
      <c r="M364" t="s">
        <v>67</v>
      </c>
      <c r="N364" t="s">
        <v>150</v>
      </c>
      <c r="Q364">
        <v>9</v>
      </c>
      <c r="R364">
        <v>10</v>
      </c>
      <c r="S364">
        <v>0</v>
      </c>
      <c r="AN364" t="s">
        <v>67</v>
      </c>
      <c r="AO364" t="s">
        <v>67</v>
      </c>
      <c r="AV364" t="s">
        <v>369</v>
      </c>
    </row>
    <row r="365" spans="2:48" hidden="1" x14ac:dyDescent="0.25">
      <c r="B365" t="str">
        <f>"ifnull("&amp;LEFT(Snow_Columns[[#This Row],[TABLE_NAME]],1) &amp;"."&amp;Snow_Columns[[#This Row],[COLUMN_NAME]]&amp;IF(Snow_Columns[[#This Row],[DATA_TYPE]]= "text",", ''",", 0")&amp;"),"</f>
        <v>ifnull(S.NUMERIC_PRECISION_RADIX, 0),</v>
      </c>
      <c r="C365" t="str">
        <f>LEFT(Snow_Columns[[#This Row],[TABLE_NAME]],1) &amp;"."&amp;Snow_Columns[[#This Row],[COLUMN_NAME]]&amp; " = " &amp; LEFT(Snow_Columns[[#This Row],[TABLE_NAME]],1) &amp; "s."&amp;Snow_Columns[[#This Row],[COLUMN_NAME]]&amp; IF(Snow_Columns[[#This Row],[TABLE_NAME]]=I366, ", ", "")</f>
        <v xml:space="preserve">S.NUMERIC_PRECISION_RADIX = Ss.NUMERIC_PRECISION_RADIX, </v>
      </c>
      <c r="D365" t="str">
        <f>Snow_Columns[[#This Row],[COLUMN_NAME]]&amp; IF(Snow_Columns[[#This Row],[TABLE_NAME]]=I366, ", ", "")</f>
        <v xml:space="preserve">NUMERIC_PRECISION_RADIX, </v>
      </c>
      <c r="E365" t="str">
        <f>LEFT(Snow_Columns[[#This Row],[TABLE_NAME]],1)&amp;"."&amp;Snow_Columns[[#This Row],[COLUMN_NAME]]&amp; IF(Snow_Columns[[#This Row],[TABLE_NAME]]=I366, ", ", "")</f>
        <v xml:space="preserve">S.NUMERIC_PRECISION_RADIX, </v>
      </c>
      <c r="F365" t="str">
        <f>LEFT(Snow_Columns[[#This Row],[TABLE_NAME]],1)&amp;"s."&amp;Snow_Columns[[#This Row],[COLUMN_NAME]]&amp; IF(Snow_Columns[[#This Row],[TABLE_NAME]]=I366, ", ", "")</f>
        <v xml:space="preserve">Ss.NUMERIC_PRECISION_RADIX, </v>
      </c>
      <c r="G365" t="s">
        <v>589</v>
      </c>
      <c r="H365" t="s">
        <v>63</v>
      </c>
      <c r="I365" t="s">
        <v>102</v>
      </c>
      <c r="J365" t="s">
        <v>11</v>
      </c>
      <c r="K365">
        <v>7</v>
      </c>
      <c r="M365" t="s">
        <v>67</v>
      </c>
      <c r="N365" t="s">
        <v>150</v>
      </c>
      <c r="Q365">
        <v>9</v>
      </c>
      <c r="R365">
        <v>10</v>
      </c>
      <c r="S365">
        <v>0</v>
      </c>
      <c r="AN365" t="s">
        <v>67</v>
      </c>
      <c r="AO365" t="s">
        <v>67</v>
      </c>
      <c r="AV365" t="s">
        <v>372</v>
      </c>
    </row>
    <row r="366" spans="2:48" hidden="1" x14ac:dyDescent="0.25">
      <c r="B366" t="str">
        <f>"ifnull("&amp;LEFT(Snow_Columns[[#This Row],[TABLE_NAME]],1) &amp;"."&amp;Snow_Columns[[#This Row],[COLUMN_NAME]]&amp;IF(Snow_Columns[[#This Row],[DATA_TYPE]]= "text",", ''",", 0")&amp;"),"</f>
        <v>ifnull(S.NUMERIC_SCALE, 0),</v>
      </c>
      <c r="C366" t="str">
        <f>LEFT(Snow_Columns[[#This Row],[TABLE_NAME]],1) &amp;"."&amp;Snow_Columns[[#This Row],[COLUMN_NAME]]&amp; " = " &amp; LEFT(Snow_Columns[[#This Row],[TABLE_NAME]],1) &amp; "s."&amp;Snow_Columns[[#This Row],[COLUMN_NAME]]&amp; IF(Snow_Columns[[#This Row],[TABLE_NAME]]=I367, ", ", "")</f>
        <v xml:space="preserve">S.NUMERIC_SCALE = Ss.NUMERIC_SCALE, </v>
      </c>
      <c r="D366" t="str">
        <f>Snow_Columns[[#This Row],[COLUMN_NAME]]&amp; IF(Snow_Columns[[#This Row],[TABLE_NAME]]=I367, ", ", "")</f>
        <v xml:space="preserve">NUMERIC_SCALE, </v>
      </c>
      <c r="E366" t="str">
        <f>LEFT(Snow_Columns[[#This Row],[TABLE_NAME]],1)&amp;"."&amp;Snow_Columns[[#This Row],[COLUMN_NAME]]&amp; IF(Snow_Columns[[#This Row],[TABLE_NAME]]=I367, ", ", "")</f>
        <v xml:space="preserve">S.NUMERIC_SCALE, </v>
      </c>
      <c r="F366" t="str">
        <f>LEFT(Snow_Columns[[#This Row],[TABLE_NAME]],1)&amp;"s."&amp;Snow_Columns[[#This Row],[COLUMN_NAME]]&amp; IF(Snow_Columns[[#This Row],[TABLE_NAME]]=I367, ", ", "")</f>
        <v xml:space="preserve">Ss.NUMERIC_SCALE, </v>
      </c>
      <c r="G366" t="s">
        <v>589</v>
      </c>
      <c r="H366" t="s">
        <v>63</v>
      </c>
      <c r="I366" t="s">
        <v>102</v>
      </c>
      <c r="J366" t="s">
        <v>13</v>
      </c>
      <c r="K366">
        <v>8</v>
      </c>
      <c r="M366" t="s">
        <v>67</v>
      </c>
      <c r="N366" t="s">
        <v>150</v>
      </c>
      <c r="Q366">
        <v>9</v>
      </c>
      <c r="R366">
        <v>10</v>
      </c>
      <c r="S366">
        <v>0</v>
      </c>
      <c r="AN366" t="s">
        <v>67</v>
      </c>
      <c r="AO366" t="s">
        <v>67</v>
      </c>
      <c r="AV366" t="s">
        <v>373</v>
      </c>
    </row>
    <row r="367" spans="2:48" hidden="1" x14ac:dyDescent="0.25">
      <c r="B367" t="str">
        <f>"ifnull("&amp;LEFT(Snow_Columns[[#This Row],[TABLE_NAME]],1) &amp;"."&amp;Snow_Columns[[#This Row],[COLUMN_NAME]]&amp;IF(Snow_Columns[[#This Row],[DATA_TYPE]]= "text",", ''",", 0")&amp;"),"</f>
        <v>ifnull(S.SEQUENCE_CATALOG, ''),</v>
      </c>
      <c r="C367" t="str">
        <f>LEFT(Snow_Columns[[#This Row],[TABLE_NAME]],1) &amp;"."&amp;Snow_Columns[[#This Row],[COLUMN_NAME]]&amp; " = " &amp; LEFT(Snow_Columns[[#This Row],[TABLE_NAME]],1) &amp; "s."&amp;Snow_Columns[[#This Row],[COLUMN_NAME]]&amp; IF(Snow_Columns[[#This Row],[TABLE_NAME]]=I368, ", ", "")</f>
        <v xml:space="preserve">S.SEQUENCE_CATALOG = Ss.SEQUENCE_CATALOG, </v>
      </c>
      <c r="D367" t="str">
        <f>Snow_Columns[[#This Row],[COLUMN_NAME]]&amp; IF(Snow_Columns[[#This Row],[TABLE_NAME]]=I368, ", ", "")</f>
        <v xml:space="preserve">SEQUENCE_CATALOG, </v>
      </c>
      <c r="E367" t="str">
        <f>LEFT(Snow_Columns[[#This Row],[TABLE_NAME]],1)&amp;"."&amp;Snow_Columns[[#This Row],[COLUMN_NAME]]&amp; IF(Snow_Columns[[#This Row],[TABLE_NAME]]=I368, ", ", "")</f>
        <v xml:space="preserve">S.SEQUENCE_CATALOG, </v>
      </c>
      <c r="F367" t="str">
        <f>LEFT(Snow_Columns[[#This Row],[TABLE_NAME]],1)&amp;"s."&amp;Snow_Columns[[#This Row],[COLUMN_NAME]]&amp; IF(Snow_Columns[[#This Row],[TABLE_NAME]]=I368, ", ", "")</f>
        <v xml:space="preserve">Ss.SEQUENCE_CATALOG, </v>
      </c>
      <c r="G367" t="s">
        <v>589</v>
      </c>
      <c r="H367" t="s">
        <v>63</v>
      </c>
      <c r="I367" t="s">
        <v>102</v>
      </c>
      <c r="J367" t="s">
        <v>441</v>
      </c>
      <c r="K367">
        <v>1</v>
      </c>
      <c r="M367" t="s">
        <v>67</v>
      </c>
      <c r="N367" t="s">
        <v>147</v>
      </c>
      <c r="O367">
        <v>16777216</v>
      </c>
      <c r="P367">
        <v>16777216</v>
      </c>
      <c r="AN367" t="s">
        <v>67</v>
      </c>
      <c r="AO367" t="s">
        <v>67</v>
      </c>
      <c r="AV367" t="s">
        <v>442</v>
      </c>
    </row>
    <row r="368" spans="2:48" hidden="1" x14ac:dyDescent="0.25">
      <c r="B368" t="str">
        <f>"ifnull("&amp;LEFT(Snow_Columns[[#This Row],[TABLE_NAME]],1) &amp;"."&amp;Snow_Columns[[#This Row],[COLUMN_NAME]]&amp;IF(Snow_Columns[[#This Row],[DATA_TYPE]]= "text",", ''",", 0")&amp;"),"</f>
        <v>ifnull(S.SEQUENCE_NAME, ''),</v>
      </c>
      <c r="C368" t="str">
        <f>LEFT(Snow_Columns[[#This Row],[TABLE_NAME]],1) &amp;"."&amp;Snow_Columns[[#This Row],[COLUMN_NAME]]&amp; " = " &amp; LEFT(Snow_Columns[[#This Row],[TABLE_NAME]],1) &amp; "s."&amp;Snow_Columns[[#This Row],[COLUMN_NAME]]&amp; IF(Snow_Columns[[#This Row],[TABLE_NAME]]=I369, ", ", "")</f>
        <v xml:space="preserve">S.SEQUENCE_NAME = Ss.SEQUENCE_NAME, </v>
      </c>
      <c r="D368" t="str">
        <f>Snow_Columns[[#This Row],[COLUMN_NAME]]&amp; IF(Snow_Columns[[#This Row],[TABLE_NAME]]=I369, ", ", "")</f>
        <v xml:space="preserve">SEQUENCE_NAME, </v>
      </c>
      <c r="E368" t="str">
        <f>LEFT(Snow_Columns[[#This Row],[TABLE_NAME]],1)&amp;"."&amp;Snow_Columns[[#This Row],[COLUMN_NAME]]&amp; IF(Snow_Columns[[#This Row],[TABLE_NAME]]=I369, ", ", "")</f>
        <v xml:space="preserve">S.SEQUENCE_NAME, </v>
      </c>
      <c r="F368" t="str">
        <f>LEFT(Snow_Columns[[#This Row],[TABLE_NAME]],1)&amp;"s."&amp;Snow_Columns[[#This Row],[COLUMN_NAME]]&amp; IF(Snow_Columns[[#This Row],[TABLE_NAME]]=I369, ", ", "")</f>
        <v xml:space="preserve">Ss.SEQUENCE_NAME, </v>
      </c>
      <c r="G368" t="s">
        <v>589</v>
      </c>
      <c r="H368" t="s">
        <v>63</v>
      </c>
      <c r="I368" t="s">
        <v>102</v>
      </c>
      <c r="J368" t="s">
        <v>443</v>
      </c>
      <c r="K368">
        <v>3</v>
      </c>
      <c r="M368" t="s">
        <v>67</v>
      </c>
      <c r="N368" t="s">
        <v>147</v>
      </c>
      <c r="O368">
        <v>16777216</v>
      </c>
      <c r="P368">
        <v>16777216</v>
      </c>
      <c r="AN368" t="s">
        <v>67</v>
      </c>
      <c r="AO368" t="s">
        <v>67</v>
      </c>
      <c r="AV368" t="s">
        <v>444</v>
      </c>
    </row>
    <row r="369" spans="2:48" hidden="1" x14ac:dyDescent="0.25">
      <c r="B369" t="str">
        <f>"ifnull("&amp;LEFT(Snow_Columns[[#This Row],[TABLE_NAME]],1) &amp;"."&amp;Snow_Columns[[#This Row],[COLUMN_NAME]]&amp;IF(Snow_Columns[[#This Row],[DATA_TYPE]]= "text",", ''",", 0")&amp;"),"</f>
        <v>ifnull(S.SEQUENCE_OWNER, ''),</v>
      </c>
      <c r="C369" t="str">
        <f>LEFT(Snow_Columns[[#This Row],[TABLE_NAME]],1) &amp;"."&amp;Snow_Columns[[#This Row],[COLUMN_NAME]]&amp; " = " &amp; LEFT(Snow_Columns[[#This Row],[TABLE_NAME]],1) &amp; "s."&amp;Snow_Columns[[#This Row],[COLUMN_NAME]]&amp; IF(Snow_Columns[[#This Row],[TABLE_NAME]]=I370, ", ", "")</f>
        <v xml:space="preserve">S.SEQUENCE_OWNER = Ss.SEQUENCE_OWNER, </v>
      </c>
      <c r="D369" t="str">
        <f>Snow_Columns[[#This Row],[COLUMN_NAME]]&amp; IF(Snow_Columns[[#This Row],[TABLE_NAME]]=I370, ", ", "")</f>
        <v xml:space="preserve">SEQUENCE_OWNER, </v>
      </c>
      <c r="E369" t="str">
        <f>LEFT(Snow_Columns[[#This Row],[TABLE_NAME]],1)&amp;"."&amp;Snow_Columns[[#This Row],[COLUMN_NAME]]&amp; IF(Snow_Columns[[#This Row],[TABLE_NAME]]=I370, ", ", "")</f>
        <v xml:space="preserve">S.SEQUENCE_OWNER, </v>
      </c>
      <c r="F369" t="str">
        <f>LEFT(Snow_Columns[[#This Row],[TABLE_NAME]],1)&amp;"s."&amp;Snow_Columns[[#This Row],[COLUMN_NAME]]&amp; IF(Snow_Columns[[#This Row],[TABLE_NAME]]=I370, ", ", "")</f>
        <v xml:space="preserve">Ss.SEQUENCE_OWNER, </v>
      </c>
      <c r="G369" t="s">
        <v>589</v>
      </c>
      <c r="H369" t="s">
        <v>63</v>
      </c>
      <c r="I369" t="s">
        <v>102</v>
      </c>
      <c r="J369" t="s">
        <v>445</v>
      </c>
      <c r="K369">
        <v>4</v>
      </c>
      <c r="M369" t="s">
        <v>67</v>
      </c>
      <c r="N369" t="s">
        <v>147</v>
      </c>
      <c r="O369">
        <v>16777216</v>
      </c>
      <c r="P369">
        <v>16777216</v>
      </c>
      <c r="AN369" t="s">
        <v>67</v>
      </c>
      <c r="AO369" t="s">
        <v>67</v>
      </c>
      <c r="AV369" t="s">
        <v>446</v>
      </c>
    </row>
    <row r="370" spans="2:48" hidden="1" x14ac:dyDescent="0.25">
      <c r="B370" t="str">
        <f>"ifnull("&amp;LEFT(Snow_Columns[[#This Row],[TABLE_NAME]],1) &amp;"."&amp;Snow_Columns[[#This Row],[COLUMN_NAME]]&amp;IF(Snow_Columns[[#This Row],[DATA_TYPE]]= "text",", ''",", 0")&amp;"),"</f>
        <v>ifnull(S.SEQUENCE_SCHEMA, ''),</v>
      </c>
      <c r="C370" t="str">
        <f>LEFT(Snow_Columns[[#This Row],[TABLE_NAME]],1) &amp;"."&amp;Snow_Columns[[#This Row],[COLUMN_NAME]]&amp; " = " &amp; LEFT(Snow_Columns[[#This Row],[TABLE_NAME]],1) &amp; "s."&amp;Snow_Columns[[#This Row],[COLUMN_NAME]]&amp; IF(Snow_Columns[[#This Row],[TABLE_NAME]]=I371, ", ", "")</f>
        <v xml:space="preserve">S.SEQUENCE_SCHEMA = Ss.SEQUENCE_SCHEMA, </v>
      </c>
      <c r="D370" t="str">
        <f>Snow_Columns[[#This Row],[COLUMN_NAME]]&amp; IF(Snow_Columns[[#This Row],[TABLE_NAME]]=I371, ", ", "")</f>
        <v xml:space="preserve">SEQUENCE_SCHEMA, </v>
      </c>
      <c r="E370" t="str">
        <f>LEFT(Snow_Columns[[#This Row],[TABLE_NAME]],1)&amp;"."&amp;Snow_Columns[[#This Row],[COLUMN_NAME]]&amp; IF(Snow_Columns[[#This Row],[TABLE_NAME]]=I371, ", ", "")</f>
        <v xml:space="preserve">S.SEQUENCE_SCHEMA, </v>
      </c>
      <c r="F370" t="str">
        <f>LEFT(Snow_Columns[[#This Row],[TABLE_NAME]],1)&amp;"s."&amp;Snow_Columns[[#This Row],[COLUMN_NAME]]&amp; IF(Snow_Columns[[#This Row],[TABLE_NAME]]=I371, ", ", "")</f>
        <v xml:space="preserve">Ss.SEQUENCE_SCHEMA, </v>
      </c>
      <c r="G370" t="s">
        <v>589</v>
      </c>
      <c r="H370" t="s">
        <v>63</v>
      </c>
      <c r="I370" t="s">
        <v>102</v>
      </c>
      <c r="J370" t="s">
        <v>447</v>
      </c>
      <c r="K370">
        <v>2</v>
      </c>
      <c r="M370" t="s">
        <v>67</v>
      </c>
      <c r="N370" t="s">
        <v>147</v>
      </c>
      <c r="O370">
        <v>16777216</v>
      </c>
      <c r="P370">
        <v>16777216</v>
      </c>
      <c r="AN370" t="s">
        <v>67</v>
      </c>
      <c r="AO370" t="s">
        <v>67</v>
      </c>
      <c r="AV370" t="s">
        <v>448</v>
      </c>
    </row>
    <row r="371" spans="2:48" hidden="1" x14ac:dyDescent="0.25">
      <c r="B371" t="str">
        <f>"ifnull("&amp;LEFT(Snow_Columns[[#This Row],[TABLE_NAME]],1) &amp;"."&amp;Snow_Columns[[#This Row],[COLUMN_NAME]]&amp;IF(Snow_Columns[[#This Row],[DATA_TYPE]]= "text",", ''",", 0")&amp;"),"</f>
        <v>ifnull(S.START_VALUE, ''),</v>
      </c>
      <c r="C371" t="str">
        <f>LEFT(Snow_Columns[[#This Row],[TABLE_NAME]],1) &amp;"."&amp;Snow_Columns[[#This Row],[COLUMN_NAME]]&amp; " = " &amp; LEFT(Snow_Columns[[#This Row],[TABLE_NAME]],1) &amp; "s."&amp;Snow_Columns[[#This Row],[COLUMN_NAME]]&amp; IF(Snow_Columns[[#This Row],[TABLE_NAME]]=I372, ", ", "")</f>
        <v>S.START_VALUE = Ss.START_VALUE</v>
      </c>
      <c r="D371" t="str">
        <f>Snow_Columns[[#This Row],[COLUMN_NAME]]&amp; IF(Snow_Columns[[#This Row],[TABLE_NAME]]=I372, ", ", "")</f>
        <v>START_VALUE</v>
      </c>
      <c r="E371" t="str">
        <f>LEFT(Snow_Columns[[#This Row],[TABLE_NAME]],1)&amp;"."&amp;Snow_Columns[[#This Row],[COLUMN_NAME]]&amp; IF(Snow_Columns[[#This Row],[TABLE_NAME]]=I372, ", ", "")</f>
        <v>S.START_VALUE</v>
      </c>
      <c r="F371" t="str">
        <f>LEFT(Snow_Columns[[#This Row],[TABLE_NAME]],1)&amp;"s."&amp;Snow_Columns[[#This Row],[COLUMN_NAME]]&amp; IF(Snow_Columns[[#This Row],[TABLE_NAME]]=I372, ", ", "")</f>
        <v>Ss.START_VALUE</v>
      </c>
      <c r="G371" t="s">
        <v>589</v>
      </c>
      <c r="H371" t="s">
        <v>63</v>
      </c>
      <c r="I371" t="s">
        <v>102</v>
      </c>
      <c r="J371" t="s">
        <v>468</v>
      </c>
      <c r="K371">
        <v>9</v>
      </c>
      <c r="M371" t="s">
        <v>66</v>
      </c>
      <c r="N371" t="s">
        <v>147</v>
      </c>
      <c r="O371">
        <v>16777216</v>
      </c>
      <c r="P371">
        <v>16777216</v>
      </c>
      <c r="AN371" t="s">
        <v>67</v>
      </c>
      <c r="AO371" t="s">
        <v>67</v>
      </c>
      <c r="AV371" t="s">
        <v>469</v>
      </c>
    </row>
    <row r="372" spans="2:48" hidden="1" x14ac:dyDescent="0.25">
      <c r="B372" t="str">
        <f>"ifnull("&amp;LEFT(Snow_Columns[[#This Row],[TABLE_NAME]],1) &amp;"."&amp;Snow_Columns[[#This Row],[COLUMN_NAME]]&amp;IF(Snow_Columns[[#This Row],[DATA_TYPE]]= "text",", ''",", 0")&amp;"),"</f>
        <v>ifnull(S.ID, 0),</v>
      </c>
      <c r="C372" t="str">
        <f>LEFT(Snow_Columns[[#This Row],[TABLE_NAME]],1) &amp;"."&amp;Snow_Columns[[#This Row],[COLUMN_NAME]]&amp; " = " &amp; LEFT(Snow_Columns[[#This Row],[TABLE_NAME]],1) &amp; "s."&amp;Snow_Columns[[#This Row],[COLUMN_NAME]]&amp; IF(Snow_Columns[[#This Row],[TABLE_NAME]]=I373, ", ", "")</f>
        <v xml:space="preserve">S.ID = Ss.ID, </v>
      </c>
      <c r="D372" t="str">
        <f>Snow_Columns[[#This Row],[COLUMN_NAME]]&amp; IF(Snow_Columns[[#This Row],[TABLE_NAME]]=I373, ", ", "")</f>
        <v xml:space="preserve">ID, </v>
      </c>
      <c r="E372" t="str">
        <f>LEFT(Snow_Columns[[#This Row],[TABLE_NAME]],1)&amp;"."&amp;Snow_Columns[[#This Row],[COLUMN_NAME]]&amp; IF(Snow_Columns[[#This Row],[TABLE_NAME]]=I373, ", ", "")</f>
        <v xml:space="preserve">S.ID, </v>
      </c>
      <c r="F372" t="str">
        <f>LEFT(Snow_Columns[[#This Row],[TABLE_NAME]],1)&amp;"s."&amp;Snow_Columns[[#This Row],[COLUMN_NAME]]&amp; IF(Snow_Columns[[#This Row],[TABLE_NAME]]=I373, ", ", "")</f>
        <v xml:space="preserve">Ss.ID, </v>
      </c>
      <c r="G372" t="s">
        <v>589</v>
      </c>
      <c r="H372" t="s">
        <v>588</v>
      </c>
      <c r="I372" t="s">
        <v>748</v>
      </c>
      <c r="J372" t="s">
        <v>303</v>
      </c>
      <c r="K372">
        <v>1</v>
      </c>
      <c r="M372" t="s">
        <v>66</v>
      </c>
      <c r="N372" t="s">
        <v>150</v>
      </c>
      <c r="Q372">
        <v>38</v>
      </c>
      <c r="R372">
        <v>10</v>
      </c>
      <c r="S372">
        <v>0</v>
      </c>
      <c r="AN372" t="s">
        <v>67</v>
      </c>
      <c r="AO372" t="s">
        <v>67</v>
      </c>
    </row>
    <row r="373" spans="2:48" hidden="1" x14ac:dyDescent="0.25">
      <c r="B373" t="str">
        <f>"ifnull("&amp;LEFT(Snow_Columns[[#This Row],[TABLE_NAME]],1) &amp;"."&amp;Snow_Columns[[#This Row],[COLUMN_NAME]]&amp;IF(Snow_Columns[[#This Row],[DATA_TYPE]]= "text",", ''",", 0")&amp;"),"</f>
        <v>ifnull(S.QUERY_CODE, ''),</v>
      </c>
      <c r="C373" t="str">
        <f>LEFT(Snow_Columns[[#This Row],[TABLE_NAME]],1) &amp;"."&amp;Snow_Columns[[#This Row],[COLUMN_NAME]]&amp; " = " &amp; LEFT(Snow_Columns[[#This Row],[TABLE_NAME]],1) &amp; "s."&amp;Snow_Columns[[#This Row],[COLUMN_NAME]]&amp; IF(Snow_Columns[[#This Row],[TABLE_NAME]]=I374, ", ", "")</f>
        <v xml:space="preserve">S.QUERY_CODE = Ss.QUERY_CODE, </v>
      </c>
      <c r="D373" t="str">
        <f>Snow_Columns[[#This Row],[COLUMN_NAME]]&amp; IF(Snow_Columns[[#This Row],[TABLE_NAME]]=I374, ", ", "")</f>
        <v xml:space="preserve">QUERY_CODE, </v>
      </c>
      <c r="E373" t="str">
        <f>LEFT(Snow_Columns[[#This Row],[TABLE_NAME]],1)&amp;"."&amp;Snow_Columns[[#This Row],[COLUMN_NAME]]&amp; IF(Snow_Columns[[#This Row],[TABLE_NAME]]=I374, ", ", "")</f>
        <v xml:space="preserve">S.QUERY_CODE, </v>
      </c>
      <c r="F373" t="str">
        <f>LEFT(Snow_Columns[[#This Row],[TABLE_NAME]],1)&amp;"s."&amp;Snow_Columns[[#This Row],[COLUMN_NAME]]&amp; IF(Snow_Columns[[#This Row],[TABLE_NAME]]=I374, ", ", "")</f>
        <v xml:space="preserve">Ss.QUERY_CODE, </v>
      </c>
      <c r="G373" t="s">
        <v>589</v>
      </c>
      <c r="H373" t="s">
        <v>588</v>
      </c>
      <c r="I373" t="s">
        <v>748</v>
      </c>
      <c r="J373" t="s">
        <v>749</v>
      </c>
      <c r="K373">
        <v>3</v>
      </c>
      <c r="M373" t="s">
        <v>66</v>
      </c>
      <c r="N373" t="s">
        <v>147</v>
      </c>
      <c r="O373">
        <v>16777216</v>
      </c>
      <c r="P373">
        <v>16777216</v>
      </c>
      <c r="AN373" t="s">
        <v>67</v>
      </c>
      <c r="AO373" t="s">
        <v>67</v>
      </c>
    </row>
    <row r="374" spans="2:48" hidden="1" x14ac:dyDescent="0.25">
      <c r="B374" t="str">
        <f>"ifnull("&amp;LEFT(Snow_Columns[[#This Row],[TABLE_NAME]],1) &amp;"."&amp;Snow_Columns[[#This Row],[COLUMN_NAME]]&amp;IF(Snow_Columns[[#This Row],[DATA_TYPE]]= "text",", ''",", 0")&amp;"),"</f>
        <v>ifnull(S.QUERY_DESC, ''),</v>
      </c>
      <c r="C374" t="str">
        <f>LEFT(Snow_Columns[[#This Row],[TABLE_NAME]],1) &amp;"."&amp;Snow_Columns[[#This Row],[COLUMN_NAME]]&amp; " = " &amp; LEFT(Snow_Columns[[#This Row],[TABLE_NAME]],1) &amp; "s."&amp;Snow_Columns[[#This Row],[COLUMN_NAME]]&amp; IF(Snow_Columns[[#This Row],[TABLE_NAME]]=I375, ", ", "")</f>
        <v xml:space="preserve">S.QUERY_DESC = Ss.QUERY_DESC, </v>
      </c>
      <c r="D374" t="str">
        <f>Snow_Columns[[#This Row],[COLUMN_NAME]]&amp; IF(Snow_Columns[[#This Row],[TABLE_NAME]]=I375, ", ", "")</f>
        <v xml:space="preserve">QUERY_DESC, </v>
      </c>
      <c r="E374" t="str">
        <f>LEFT(Snow_Columns[[#This Row],[TABLE_NAME]],1)&amp;"."&amp;Snow_Columns[[#This Row],[COLUMN_NAME]]&amp; IF(Snow_Columns[[#This Row],[TABLE_NAME]]=I375, ", ", "")</f>
        <v xml:space="preserve">S.QUERY_DESC, </v>
      </c>
      <c r="F374" t="str">
        <f>LEFT(Snow_Columns[[#This Row],[TABLE_NAME]],1)&amp;"s."&amp;Snow_Columns[[#This Row],[COLUMN_NAME]]&amp; IF(Snow_Columns[[#This Row],[TABLE_NAME]]=I375, ", ", "")</f>
        <v xml:space="preserve">Ss.QUERY_DESC, </v>
      </c>
      <c r="G374" t="s">
        <v>589</v>
      </c>
      <c r="H374" t="s">
        <v>588</v>
      </c>
      <c r="I374" t="s">
        <v>748</v>
      </c>
      <c r="J374" t="s">
        <v>750</v>
      </c>
      <c r="K374">
        <v>5</v>
      </c>
      <c r="M374" t="s">
        <v>66</v>
      </c>
      <c r="N374" t="s">
        <v>147</v>
      </c>
      <c r="O374">
        <v>4000</v>
      </c>
      <c r="P374">
        <v>16000</v>
      </c>
      <c r="AN374" t="s">
        <v>67</v>
      </c>
      <c r="AO374" t="s">
        <v>67</v>
      </c>
    </row>
    <row r="375" spans="2:48" hidden="1" x14ac:dyDescent="0.25">
      <c r="B375" t="str">
        <f>"ifnull("&amp;LEFT(Snow_Columns[[#This Row],[TABLE_NAME]],1) &amp;"."&amp;Snow_Columns[[#This Row],[COLUMN_NAME]]&amp;IF(Snow_Columns[[#This Row],[DATA_TYPE]]= "text",", ''",", 0")&amp;"),"</f>
        <v>ifnull(S.QUERY_NAME, ''),</v>
      </c>
      <c r="C375" t="str">
        <f>LEFT(Snow_Columns[[#This Row],[TABLE_NAME]],1) &amp;"."&amp;Snow_Columns[[#This Row],[COLUMN_NAME]]&amp; " = " &amp; LEFT(Snow_Columns[[#This Row],[TABLE_NAME]],1) &amp; "s."&amp;Snow_Columns[[#This Row],[COLUMN_NAME]]&amp; IF(Snow_Columns[[#This Row],[TABLE_NAME]]=I376, ", ", "")</f>
        <v xml:space="preserve">S.QUERY_NAME = Ss.QUERY_NAME, </v>
      </c>
      <c r="D375" t="str">
        <f>Snow_Columns[[#This Row],[COLUMN_NAME]]&amp; IF(Snow_Columns[[#This Row],[TABLE_NAME]]=I376, ", ", "")</f>
        <v xml:space="preserve">QUERY_NAME, </v>
      </c>
      <c r="E375" t="str">
        <f>LEFT(Snow_Columns[[#This Row],[TABLE_NAME]],1)&amp;"."&amp;Snow_Columns[[#This Row],[COLUMN_NAME]]&amp; IF(Snow_Columns[[#This Row],[TABLE_NAME]]=I376, ", ", "")</f>
        <v xml:space="preserve">S.QUERY_NAME, </v>
      </c>
      <c r="F375" t="str">
        <f>LEFT(Snow_Columns[[#This Row],[TABLE_NAME]],1)&amp;"s."&amp;Snow_Columns[[#This Row],[COLUMN_NAME]]&amp; IF(Snow_Columns[[#This Row],[TABLE_NAME]]=I376, ", ", "")</f>
        <v xml:space="preserve">Ss.QUERY_NAME, </v>
      </c>
      <c r="G375" t="s">
        <v>589</v>
      </c>
      <c r="H375" t="s">
        <v>588</v>
      </c>
      <c r="I375" t="s">
        <v>748</v>
      </c>
      <c r="J375" t="s">
        <v>751</v>
      </c>
      <c r="K375">
        <v>2</v>
      </c>
      <c r="M375" t="s">
        <v>66</v>
      </c>
      <c r="N375" t="s">
        <v>147</v>
      </c>
      <c r="O375">
        <v>85</v>
      </c>
      <c r="P375">
        <v>340</v>
      </c>
      <c r="AN375" t="s">
        <v>67</v>
      </c>
      <c r="AO375" t="s">
        <v>67</v>
      </c>
    </row>
    <row r="376" spans="2:48" hidden="1" x14ac:dyDescent="0.25">
      <c r="B376" t="str">
        <f>"ifnull("&amp;LEFT(Snow_Columns[[#This Row],[TABLE_NAME]],1) &amp;"."&amp;Snow_Columns[[#This Row],[COLUMN_NAME]]&amp;IF(Snow_Columns[[#This Row],[DATA_TYPE]]= "text",", ''",", 0")&amp;"),"</f>
        <v>ifnull(S.TABLE_RELATED, ''),</v>
      </c>
      <c r="C376" t="str">
        <f>LEFT(Snow_Columns[[#This Row],[TABLE_NAME]],1) &amp;"."&amp;Snow_Columns[[#This Row],[COLUMN_NAME]]&amp; " = " &amp; LEFT(Snow_Columns[[#This Row],[TABLE_NAME]],1) &amp; "s."&amp;Snow_Columns[[#This Row],[COLUMN_NAME]]&amp; IF(Snow_Columns[[#This Row],[TABLE_NAME]]=I377, ", ", "")</f>
        <v>S.TABLE_RELATED = Ss.TABLE_RELATED</v>
      </c>
      <c r="D376" t="str">
        <f>Snow_Columns[[#This Row],[COLUMN_NAME]]&amp; IF(Snow_Columns[[#This Row],[TABLE_NAME]]=I377, ", ", "")</f>
        <v>TABLE_RELATED</v>
      </c>
      <c r="E376" t="str">
        <f>LEFT(Snow_Columns[[#This Row],[TABLE_NAME]],1)&amp;"."&amp;Snow_Columns[[#This Row],[COLUMN_NAME]]&amp; IF(Snow_Columns[[#This Row],[TABLE_NAME]]=I377, ", ", "")</f>
        <v>S.TABLE_RELATED</v>
      </c>
      <c r="F376" t="str">
        <f>LEFT(Snow_Columns[[#This Row],[TABLE_NAME]],1)&amp;"s."&amp;Snow_Columns[[#This Row],[COLUMN_NAME]]&amp; IF(Snow_Columns[[#This Row],[TABLE_NAME]]=I377, ", ", "")</f>
        <v>Ss.TABLE_RELATED</v>
      </c>
      <c r="G376" t="s">
        <v>589</v>
      </c>
      <c r="H376" t="s">
        <v>588</v>
      </c>
      <c r="I376" t="s">
        <v>748</v>
      </c>
      <c r="J376" t="s">
        <v>752</v>
      </c>
      <c r="K376">
        <v>4</v>
      </c>
      <c r="M376" t="s">
        <v>66</v>
      </c>
      <c r="N376" t="s">
        <v>147</v>
      </c>
      <c r="O376">
        <v>85</v>
      </c>
      <c r="P376">
        <v>340</v>
      </c>
      <c r="AN376" t="s">
        <v>67</v>
      </c>
      <c r="AO376" t="s">
        <v>67</v>
      </c>
    </row>
    <row r="377" spans="2:48" hidden="1" x14ac:dyDescent="0.25">
      <c r="B377" t="str">
        <f>"ifnull("&amp;LEFT(Snow_Columns[[#This Row],[TABLE_NAME]],1) &amp;"."&amp;Snow_Columns[[#This Row],[COLUMN_NAME]]&amp;IF(Snow_Columns[[#This Row],[DATA_TYPE]]= "text",", ''",", 0")&amp;"),"</f>
        <v>ifnull(S.COMMENT, ''),</v>
      </c>
      <c r="C377" t="str">
        <f>LEFT(Snow_Columns[[#This Row],[TABLE_NAME]],1) &amp;"."&amp;Snow_Columns[[#This Row],[COLUMN_NAME]]&amp; " = " &amp; LEFT(Snow_Columns[[#This Row],[TABLE_NAME]],1) &amp; "s."&amp;Snow_Columns[[#This Row],[COLUMN_NAME]]&amp; IF(Snow_Columns[[#This Row],[TABLE_NAME]]=I378, ", ", "")</f>
        <v xml:space="preserve">S.COMMENT = Ss.COMMENT, </v>
      </c>
      <c r="D377" t="str">
        <f>Snow_Columns[[#This Row],[COLUMN_NAME]]&amp; IF(Snow_Columns[[#This Row],[TABLE_NAME]]=I378, ", ", "")</f>
        <v xml:space="preserve">COMMENT, </v>
      </c>
      <c r="E377" t="str">
        <f>LEFT(Snow_Columns[[#This Row],[TABLE_NAME]],1)&amp;"."&amp;Snow_Columns[[#This Row],[COLUMN_NAME]]&amp; IF(Snow_Columns[[#This Row],[TABLE_NAME]]=I378, ", ", "")</f>
        <v xml:space="preserve">S.COMMENT, </v>
      </c>
      <c r="F377" t="str">
        <f>LEFT(Snow_Columns[[#This Row],[TABLE_NAME]],1)&amp;"s."&amp;Snow_Columns[[#This Row],[COLUMN_NAME]]&amp; IF(Snow_Columns[[#This Row],[TABLE_NAME]]=I378, ", ", "")</f>
        <v xml:space="preserve">Ss.COMMENT, </v>
      </c>
      <c r="G377" t="s">
        <v>589</v>
      </c>
      <c r="H377" t="s">
        <v>63</v>
      </c>
      <c r="I377" t="s">
        <v>104</v>
      </c>
      <c r="J377" t="s">
        <v>62</v>
      </c>
      <c r="K377">
        <v>8</v>
      </c>
      <c r="M377" t="s">
        <v>66</v>
      </c>
      <c r="N377" t="s">
        <v>147</v>
      </c>
      <c r="O377">
        <v>16777216</v>
      </c>
      <c r="P377">
        <v>16777216</v>
      </c>
      <c r="AN377" t="s">
        <v>67</v>
      </c>
      <c r="AO377" t="s">
        <v>67</v>
      </c>
      <c r="AV377" t="s">
        <v>181</v>
      </c>
    </row>
    <row r="378" spans="2:48" hidden="1" x14ac:dyDescent="0.25">
      <c r="B378" t="str">
        <f>"ifnull("&amp;LEFT(Snow_Columns[[#This Row],[TABLE_NAME]],1) &amp;"."&amp;Snow_Columns[[#This Row],[COLUMN_NAME]]&amp;IF(Snow_Columns[[#This Row],[DATA_TYPE]]= "text",", ''",", 0")&amp;"),"</f>
        <v>ifnull(S.CREATED, 0),</v>
      </c>
      <c r="C378" t="str">
        <f>LEFT(Snow_Columns[[#This Row],[TABLE_NAME]],1) &amp;"."&amp;Snow_Columns[[#This Row],[COLUMN_NAME]]&amp; " = " &amp; LEFT(Snow_Columns[[#This Row],[TABLE_NAME]],1) &amp; "s."&amp;Snow_Columns[[#This Row],[COLUMN_NAME]]&amp; IF(Snow_Columns[[#This Row],[TABLE_NAME]]=I379, ", ", "")</f>
        <v xml:space="preserve">S.CREATED = Ss.CREATED, </v>
      </c>
      <c r="D378" t="str">
        <f>Snow_Columns[[#This Row],[COLUMN_NAME]]&amp; IF(Snow_Columns[[#This Row],[TABLE_NAME]]=I379, ", ", "")</f>
        <v xml:space="preserve">CREATED, </v>
      </c>
      <c r="E378" t="str">
        <f>LEFT(Snow_Columns[[#This Row],[TABLE_NAME]],1)&amp;"."&amp;Snow_Columns[[#This Row],[COLUMN_NAME]]&amp; IF(Snow_Columns[[#This Row],[TABLE_NAME]]=I379, ", ", "")</f>
        <v xml:space="preserve">S.CREATED, </v>
      </c>
      <c r="F378" t="str">
        <f>LEFT(Snow_Columns[[#This Row],[TABLE_NAME]],1)&amp;"s."&amp;Snow_Columns[[#This Row],[COLUMN_NAME]]&amp; IF(Snow_Columns[[#This Row],[TABLE_NAME]]=I379, ", ", "")</f>
        <v xml:space="preserve">Ss.CREATED, </v>
      </c>
      <c r="G378" t="s">
        <v>589</v>
      </c>
      <c r="H378" t="s">
        <v>63</v>
      </c>
      <c r="I378" t="s">
        <v>104</v>
      </c>
      <c r="J378" t="s">
        <v>59</v>
      </c>
      <c r="K378">
        <v>9</v>
      </c>
      <c r="M378" t="s">
        <v>66</v>
      </c>
      <c r="N378" t="s">
        <v>162</v>
      </c>
      <c r="T378">
        <v>9</v>
      </c>
      <c r="AN378" t="s">
        <v>67</v>
      </c>
      <c r="AO378" t="s">
        <v>67</v>
      </c>
      <c r="AV378" t="s">
        <v>215</v>
      </c>
    </row>
    <row r="379" spans="2:48" hidden="1" x14ac:dyDescent="0.25">
      <c r="B379" t="str">
        <f>"ifnull("&amp;LEFT(Snow_Columns[[#This Row],[TABLE_NAME]],1) &amp;"."&amp;Snow_Columns[[#This Row],[COLUMN_NAME]]&amp;IF(Snow_Columns[[#This Row],[DATA_TYPE]]= "text",", ''",", 0")&amp;"),"</f>
        <v>ifnull(S.LAST_ALTERED, 0),</v>
      </c>
      <c r="C379" t="str">
        <f>LEFT(Snow_Columns[[#This Row],[TABLE_NAME]],1) &amp;"."&amp;Snow_Columns[[#This Row],[COLUMN_NAME]]&amp; " = " &amp; LEFT(Snow_Columns[[#This Row],[TABLE_NAME]],1) &amp; "s."&amp;Snow_Columns[[#This Row],[COLUMN_NAME]]&amp; IF(Snow_Columns[[#This Row],[TABLE_NAME]]=I380, ", ", "")</f>
        <v xml:space="preserve">S.LAST_ALTERED = Ss.LAST_ALTERED, </v>
      </c>
      <c r="D379" t="str">
        <f>Snow_Columns[[#This Row],[COLUMN_NAME]]&amp; IF(Snow_Columns[[#This Row],[TABLE_NAME]]=I380, ", ", "")</f>
        <v xml:space="preserve">LAST_ALTERED, </v>
      </c>
      <c r="E379" t="str">
        <f>LEFT(Snow_Columns[[#This Row],[TABLE_NAME]],1)&amp;"."&amp;Snow_Columns[[#This Row],[COLUMN_NAME]]&amp; IF(Snow_Columns[[#This Row],[TABLE_NAME]]=I380, ", ", "")</f>
        <v xml:space="preserve">S.LAST_ALTERED, </v>
      </c>
      <c r="F379" t="str">
        <f>LEFT(Snow_Columns[[#This Row],[TABLE_NAME]],1)&amp;"s."&amp;Snow_Columns[[#This Row],[COLUMN_NAME]]&amp; IF(Snow_Columns[[#This Row],[TABLE_NAME]]=I380, ", ", "")</f>
        <v xml:space="preserve">Ss.LAST_ALTERED, </v>
      </c>
      <c r="G379" t="s">
        <v>589</v>
      </c>
      <c r="H379" t="s">
        <v>63</v>
      </c>
      <c r="I379" t="s">
        <v>104</v>
      </c>
      <c r="J379" t="s">
        <v>60</v>
      </c>
      <c r="K379">
        <v>10</v>
      </c>
      <c r="M379" t="s">
        <v>66</v>
      </c>
      <c r="N379" t="s">
        <v>162</v>
      </c>
      <c r="T379">
        <v>9</v>
      </c>
      <c r="AN379" t="s">
        <v>67</v>
      </c>
      <c r="AO379" t="s">
        <v>67</v>
      </c>
      <c r="AV379" t="s">
        <v>348</v>
      </c>
    </row>
    <row r="380" spans="2:48" hidden="1" x14ac:dyDescent="0.25">
      <c r="B380" t="str">
        <f>"ifnull("&amp;LEFT(Snow_Columns[[#This Row],[TABLE_NAME]],1) &amp;"."&amp;Snow_Columns[[#This Row],[COLUMN_NAME]]&amp;IF(Snow_Columns[[#This Row],[DATA_TYPE]]= "text",", ''",", 0")&amp;"),"</f>
        <v>ifnull(S.STAGE_CATALOG, ''),</v>
      </c>
      <c r="C380" t="str">
        <f>LEFT(Snow_Columns[[#This Row],[TABLE_NAME]],1) &amp;"."&amp;Snow_Columns[[#This Row],[COLUMN_NAME]]&amp; " = " &amp; LEFT(Snow_Columns[[#This Row],[TABLE_NAME]],1) &amp; "s."&amp;Snow_Columns[[#This Row],[COLUMN_NAME]]&amp; IF(Snow_Columns[[#This Row],[TABLE_NAME]]=I381, ", ", "")</f>
        <v xml:space="preserve">S.STAGE_CATALOG = Ss.STAGE_CATALOG, </v>
      </c>
      <c r="D380" t="str">
        <f>Snow_Columns[[#This Row],[COLUMN_NAME]]&amp; IF(Snow_Columns[[#This Row],[TABLE_NAME]]=I381, ", ", "")</f>
        <v xml:space="preserve">STAGE_CATALOG, </v>
      </c>
      <c r="E380" t="str">
        <f>LEFT(Snow_Columns[[#This Row],[TABLE_NAME]],1)&amp;"."&amp;Snow_Columns[[#This Row],[COLUMN_NAME]]&amp; IF(Snow_Columns[[#This Row],[TABLE_NAME]]=I381, ", ", "")</f>
        <v xml:space="preserve">S.STAGE_CATALOG, </v>
      </c>
      <c r="F380" t="str">
        <f>LEFT(Snow_Columns[[#This Row],[TABLE_NAME]],1)&amp;"s."&amp;Snow_Columns[[#This Row],[COLUMN_NAME]]&amp; IF(Snow_Columns[[#This Row],[TABLE_NAME]]=I381, ", ", "")</f>
        <v xml:space="preserve">Ss.STAGE_CATALOG, </v>
      </c>
      <c r="G380" t="s">
        <v>589</v>
      </c>
      <c r="H380" t="s">
        <v>63</v>
      </c>
      <c r="I380" t="s">
        <v>104</v>
      </c>
      <c r="J380" t="s">
        <v>454</v>
      </c>
      <c r="K380">
        <v>1</v>
      </c>
      <c r="M380" t="s">
        <v>67</v>
      </c>
      <c r="N380" t="s">
        <v>147</v>
      </c>
      <c r="O380">
        <v>16777216</v>
      </c>
      <c r="P380">
        <v>16777216</v>
      </c>
      <c r="AN380" t="s">
        <v>67</v>
      </c>
      <c r="AO380" t="s">
        <v>67</v>
      </c>
      <c r="AV380" t="s">
        <v>455</v>
      </c>
    </row>
    <row r="381" spans="2:48" hidden="1" x14ac:dyDescent="0.25">
      <c r="B381" t="str">
        <f>"ifnull("&amp;LEFT(Snow_Columns[[#This Row],[TABLE_NAME]],1) &amp;"."&amp;Snow_Columns[[#This Row],[COLUMN_NAME]]&amp;IF(Snow_Columns[[#This Row],[DATA_TYPE]]= "text",", ''",", 0")&amp;"),"</f>
        <v>ifnull(S.STAGE_NAME, ''),</v>
      </c>
      <c r="C381" t="str">
        <f>LEFT(Snow_Columns[[#This Row],[TABLE_NAME]],1) &amp;"."&amp;Snow_Columns[[#This Row],[COLUMN_NAME]]&amp; " = " &amp; LEFT(Snow_Columns[[#This Row],[TABLE_NAME]],1) &amp; "s."&amp;Snow_Columns[[#This Row],[COLUMN_NAME]]&amp; IF(Snow_Columns[[#This Row],[TABLE_NAME]]=I382, ", ", "")</f>
        <v xml:space="preserve">S.STAGE_NAME = Ss.STAGE_NAME, </v>
      </c>
      <c r="D381" t="str">
        <f>Snow_Columns[[#This Row],[COLUMN_NAME]]&amp; IF(Snow_Columns[[#This Row],[TABLE_NAME]]=I382, ", ", "")</f>
        <v xml:space="preserve">STAGE_NAME, </v>
      </c>
      <c r="E381" t="str">
        <f>LEFT(Snow_Columns[[#This Row],[TABLE_NAME]],1)&amp;"."&amp;Snow_Columns[[#This Row],[COLUMN_NAME]]&amp; IF(Snow_Columns[[#This Row],[TABLE_NAME]]=I382, ", ", "")</f>
        <v xml:space="preserve">S.STAGE_NAME, </v>
      </c>
      <c r="F381" t="str">
        <f>LEFT(Snow_Columns[[#This Row],[TABLE_NAME]],1)&amp;"s."&amp;Snow_Columns[[#This Row],[COLUMN_NAME]]&amp; IF(Snow_Columns[[#This Row],[TABLE_NAME]]=I382, ", ", "")</f>
        <v xml:space="preserve">Ss.STAGE_NAME, </v>
      </c>
      <c r="G381" t="s">
        <v>589</v>
      </c>
      <c r="H381" t="s">
        <v>63</v>
      </c>
      <c r="I381" t="s">
        <v>104</v>
      </c>
      <c r="J381" t="s">
        <v>456</v>
      </c>
      <c r="K381">
        <v>3</v>
      </c>
      <c r="M381" t="s">
        <v>67</v>
      </c>
      <c r="N381" t="s">
        <v>147</v>
      </c>
      <c r="O381">
        <v>16777216</v>
      </c>
      <c r="P381">
        <v>16777216</v>
      </c>
      <c r="AN381" t="s">
        <v>67</v>
      </c>
      <c r="AO381" t="s">
        <v>67</v>
      </c>
      <c r="AV381" t="s">
        <v>457</v>
      </c>
    </row>
    <row r="382" spans="2:48" hidden="1" x14ac:dyDescent="0.25">
      <c r="B382" t="str">
        <f>"ifnull("&amp;LEFT(Snow_Columns[[#This Row],[TABLE_NAME]],1) &amp;"."&amp;Snow_Columns[[#This Row],[COLUMN_NAME]]&amp;IF(Snow_Columns[[#This Row],[DATA_TYPE]]= "text",", ''",", 0")&amp;"),"</f>
        <v>ifnull(S.STAGE_OWNER, ''),</v>
      </c>
      <c r="C382" t="str">
        <f>LEFT(Snow_Columns[[#This Row],[TABLE_NAME]],1) &amp;"."&amp;Snow_Columns[[#This Row],[COLUMN_NAME]]&amp; " = " &amp; LEFT(Snow_Columns[[#This Row],[TABLE_NAME]],1) &amp; "s."&amp;Snow_Columns[[#This Row],[COLUMN_NAME]]&amp; IF(Snow_Columns[[#This Row],[TABLE_NAME]]=I383, ", ", "")</f>
        <v xml:space="preserve">S.STAGE_OWNER = Ss.STAGE_OWNER, </v>
      </c>
      <c r="D382" t="str">
        <f>Snow_Columns[[#This Row],[COLUMN_NAME]]&amp; IF(Snow_Columns[[#This Row],[TABLE_NAME]]=I383, ", ", "")</f>
        <v xml:space="preserve">STAGE_OWNER, </v>
      </c>
      <c r="E382" t="str">
        <f>LEFT(Snow_Columns[[#This Row],[TABLE_NAME]],1)&amp;"."&amp;Snow_Columns[[#This Row],[COLUMN_NAME]]&amp; IF(Snow_Columns[[#This Row],[TABLE_NAME]]=I383, ", ", "")</f>
        <v xml:space="preserve">S.STAGE_OWNER, </v>
      </c>
      <c r="F382" t="str">
        <f>LEFT(Snow_Columns[[#This Row],[TABLE_NAME]],1)&amp;"s."&amp;Snow_Columns[[#This Row],[COLUMN_NAME]]&amp; IF(Snow_Columns[[#This Row],[TABLE_NAME]]=I383, ", ", "")</f>
        <v xml:space="preserve">Ss.STAGE_OWNER, </v>
      </c>
      <c r="G382" t="s">
        <v>589</v>
      </c>
      <c r="H382" t="s">
        <v>63</v>
      </c>
      <c r="I382" t="s">
        <v>104</v>
      </c>
      <c r="J382" t="s">
        <v>458</v>
      </c>
      <c r="K382">
        <v>7</v>
      </c>
      <c r="M382" t="s">
        <v>66</v>
      </c>
      <c r="N382" t="s">
        <v>147</v>
      </c>
      <c r="O382">
        <v>16777216</v>
      </c>
      <c r="P382">
        <v>16777216</v>
      </c>
      <c r="AN382" t="s">
        <v>67</v>
      </c>
      <c r="AO382" t="s">
        <v>67</v>
      </c>
      <c r="AV382" t="s">
        <v>459</v>
      </c>
    </row>
    <row r="383" spans="2:48" hidden="1" x14ac:dyDescent="0.25">
      <c r="B383" t="str">
        <f>"ifnull("&amp;LEFT(Snow_Columns[[#This Row],[TABLE_NAME]],1) &amp;"."&amp;Snow_Columns[[#This Row],[COLUMN_NAME]]&amp;IF(Snow_Columns[[#This Row],[DATA_TYPE]]= "text",", ''",", 0")&amp;"),"</f>
        <v>ifnull(S.STAGE_REGION, ''),</v>
      </c>
      <c r="C383" t="str">
        <f>LEFT(Snow_Columns[[#This Row],[TABLE_NAME]],1) &amp;"."&amp;Snow_Columns[[#This Row],[COLUMN_NAME]]&amp; " = " &amp; LEFT(Snow_Columns[[#This Row],[TABLE_NAME]],1) &amp; "s."&amp;Snow_Columns[[#This Row],[COLUMN_NAME]]&amp; IF(Snow_Columns[[#This Row],[TABLE_NAME]]=I384, ", ", "")</f>
        <v xml:space="preserve">S.STAGE_REGION = Ss.STAGE_REGION, </v>
      </c>
      <c r="D383" t="str">
        <f>Snow_Columns[[#This Row],[COLUMN_NAME]]&amp; IF(Snow_Columns[[#This Row],[TABLE_NAME]]=I384, ", ", "")</f>
        <v xml:space="preserve">STAGE_REGION, </v>
      </c>
      <c r="E383" t="str">
        <f>LEFT(Snow_Columns[[#This Row],[TABLE_NAME]],1)&amp;"."&amp;Snow_Columns[[#This Row],[COLUMN_NAME]]&amp; IF(Snow_Columns[[#This Row],[TABLE_NAME]]=I384, ", ", "")</f>
        <v xml:space="preserve">S.STAGE_REGION, </v>
      </c>
      <c r="F383" t="str">
        <f>LEFT(Snow_Columns[[#This Row],[TABLE_NAME]],1)&amp;"s."&amp;Snow_Columns[[#This Row],[COLUMN_NAME]]&amp; IF(Snow_Columns[[#This Row],[TABLE_NAME]]=I384, ", ", "")</f>
        <v xml:space="preserve">Ss.STAGE_REGION, </v>
      </c>
      <c r="G383" t="s">
        <v>589</v>
      </c>
      <c r="H383" t="s">
        <v>63</v>
      </c>
      <c r="I383" t="s">
        <v>104</v>
      </c>
      <c r="J383" t="s">
        <v>460</v>
      </c>
      <c r="K383">
        <v>5</v>
      </c>
      <c r="M383" t="s">
        <v>66</v>
      </c>
      <c r="N383" t="s">
        <v>147</v>
      </c>
      <c r="O383">
        <v>16777216</v>
      </c>
      <c r="P383">
        <v>16777216</v>
      </c>
      <c r="AN383" t="s">
        <v>67</v>
      </c>
      <c r="AO383" t="s">
        <v>67</v>
      </c>
      <c r="AV383" t="s">
        <v>461</v>
      </c>
    </row>
    <row r="384" spans="2:48" hidden="1" x14ac:dyDescent="0.25">
      <c r="B384" t="str">
        <f>"ifnull("&amp;LEFT(Snow_Columns[[#This Row],[TABLE_NAME]],1) &amp;"."&amp;Snow_Columns[[#This Row],[COLUMN_NAME]]&amp;IF(Snow_Columns[[#This Row],[DATA_TYPE]]= "text",", ''",", 0")&amp;"),"</f>
        <v>ifnull(S.STAGE_SCHEMA, ''),</v>
      </c>
      <c r="C384" t="str">
        <f>LEFT(Snow_Columns[[#This Row],[TABLE_NAME]],1) &amp;"."&amp;Snow_Columns[[#This Row],[COLUMN_NAME]]&amp; " = " &amp; LEFT(Snow_Columns[[#This Row],[TABLE_NAME]],1) &amp; "s."&amp;Snow_Columns[[#This Row],[COLUMN_NAME]]&amp; IF(Snow_Columns[[#This Row],[TABLE_NAME]]=I385, ", ", "")</f>
        <v xml:space="preserve">S.STAGE_SCHEMA = Ss.STAGE_SCHEMA, </v>
      </c>
      <c r="D384" t="str">
        <f>Snow_Columns[[#This Row],[COLUMN_NAME]]&amp; IF(Snow_Columns[[#This Row],[TABLE_NAME]]=I385, ", ", "")</f>
        <v xml:space="preserve">STAGE_SCHEMA, </v>
      </c>
      <c r="E384" t="str">
        <f>LEFT(Snow_Columns[[#This Row],[TABLE_NAME]],1)&amp;"."&amp;Snow_Columns[[#This Row],[COLUMN_NAME]]&amp; IF(Snow_Columns[[#This Row],[TABLE_NAME]]=I385, ", ", "")</f>
        <v xml:space="preserve">S.STAGE_SCHEMA, </v>
      </c>
      <c r="F384" t="str">
        <f>LEFT(Snow_Columns[[#This Row],[TABLE_NAME]],1)&amp;"s."&amp;Snow_Columns[[#This Row],[COLUMN_NAME]]&amp; IF(Snow_Columns[[#This Row],[TABLE_NAME]]=I385, ", ", "")</f>
        <v xml:space="preserve">Ss.STAGE_SCHEMA, </v>
      </c>
      <c r="G384" t="s">
        <v>589</v>
      </c>
      <c r="H384" t="s">
        <v>63</v>
      </c>
      <c r="I384" t="s">
        <v>104</v>
      </c>
      <c r="J384" t="s">
        <v>462</v>
      </c>
      <c r="K384">
        <v>2</v>
      </c>
      <c r="M384" t="s">
        <v>67</v>
      </c>
      <c r="N384" t="s">
        <v>147</v>
      </c>
      <c r="O384">
        <v>16777216</v>
      </c>
      <c r="P384">
        <v>16777216</v>
      </c>
      <c r="AN384" t="s">
        <v>67</v>
      </c>
      <c r="AO384" t="s">
        <v>67</v>
      </c>
      <c r="AV384" t="s">
        <v>463</v>
      </c>
    </row>
    <row r="385" spans="2:48" hidden="1" x14ac:dyDescent="0.25">
      <c r="B385" t="str">
        <f>"ifnull("&amp;LEFT(Snow_Columns[[#This Row],[TABLE_NAME]],1) &amp;"."&amp;Snow_Columns[[#This Row],[COLUMN_NAME]]&amp;IF(Snow_Columns[[#This Row],[DATA_TYPE]]= "text",", ''",", 0")&amp;"),"</f>
        <v>ifnull(S.STAGE_TYPE, ''),</v>
      </c>
      <c r="C385" t="str">
        <f>LEFT(Snow_Columns[[#This Row],[TABLE_NAME]],1) &amp;"."&amp;Snow_Columns[[#This Row],[COLUMN_NAME]]&amp; " = " &amp; LEFT(Snow_Columns[[#This Row],[TABLE_NAME]],1) &amp; "s."&amp;Snow_Columns[[#This Row],[COLUMN_NAME]]&amp; IF(Snow_Columns[[#This Row],[TABLE_NAME]]=I386, ", ", "")</f>
        <v xml:space="preserve">S.STAGE_TYPE = Ss.STAGE_TYPE, </v>
      </c>
      <c r="D385" t="str">
        <f>Snow_Columns[[#This Row],[COLUMN_NAME]]&amp; IF(Snow_Columns[[#This Row],[TABLE_NAME]]=I386, ", ", "")</f>
        <v xml:space="preserve">STAGE_TYPE, </v>
      </c>
      <c r="E385" t="str">
        <f>LEFT(Snow_Columns[[#This Row],[TABLE_NAME]],1)&amp;"."&amp;Snow_Columns[[#This Row],[COLUMN_NAME]]&amp; IF(Snow_Columns[[#This Row],[TABLE_NAME]]=I386, ", ", "")</f>
        <v xml:space="preserve">S.STAGE_TYPE, </v>
      </c>
      <c r="F385" t="str">
        <f>LEFT(Snow_Columns[[#This Row],[TABLE_NAME]],1)&amp;"s."&amp;Snow_Columns[[#This Row],[COLUMN_NAME]]&amp; IF(Snow_Columns[[#This Row],[TABLE_NAME]]=I386, ", ", "")</f>
        <v xml:space="preserve">Ss.STAGE_TYPE, </v>
      </c>
      <c r="G385" t="s">
        <v>589</v>
      </c>
      <c r="H385" t="s">
        <v>63</v>
      </c>
      <c r="I385" t="s">
        <v>104</v>
      </c>
      <c r="J385" t="s">
        <v>464</v>
      </c>
      <c r="K385">
        <v>6</v>
      </c>
      <c r="M385" t="s">
        <v>66</v>
      </c>
      <c r="N385" t="s">
        <v>147</v>
      </c>
      <c r="O385">
        <v>16777216</v>
      </c>
      <c r="P385">
        <v>16777216</v>
      </c>
      <c r="AN385" t="s">
        <v>67</v>
      </c>
      <c r="AO385" t="s">
        <v>67</v>
      </c>
      <c r="AV385" t="s">
        <v>465</v>
      </c>
    </row>
    <row r="386" spans="2:48" hidden="1" x14ac:dyDescent="0.25">
      <c r="B386" t="str">
        <f>"ifnull("&amp;LEFT(Snow_Columns[[#This Row],[TABLE_NAME]],1) &amp;"."&amp;Snow_Columns[[#This Row],[COLUMN_NAME]]&amp;IF(Snow_Columns[[#This Row],[DATA_TYPE]]= "text",", ''",", 0")&amp;"),"</f>
        <v>ifnull(S.STAGE_URL, ''),</v>
      </c>
      <c r="C386" t="str">
        <f>LEFT(Snow_Columns[[#This Row],[TABLE_NAME]],1) &amp;"."&amp;Snow_Columns[[#This Row],[COLUMN_NAME]]&amp; " = " &amp; LEFT(Snow_Columns[[#This Row],[TABLE_NAME]],1) &amp; "s."&amp;Snow_Columns[[#This Row],[COLUMN_NAME]]&amp; IF(Snow_Columns[[#This Row],[TABLE_NAME]]=I387, ", ", "")</f>
        <v>S.STAGE_URL = Ss.STAGE_URL</v>
      </c>
      <c r="D386" t="str">
        <f>Snow_Columns[[#This Row],[COLUMN_NAME]]&amp; IF(Snow_Columns[[#This Row],[TABLE_NAME]]=I387, ", ", "")</f>
        <v>STAGE_URL</v>
      </c>
      <c r="E386" t="str">
        <f>LEFT(Snow_Columns[[#This Row],[TABLE_NAME]],1)&amp;"."&amp;Snow_Columns[[#This Row],[COLUMN_NAME]]&amp; IF(Snow_Columns[[#This Row],[TABLE_NAME]]=I387, ", ", "")</f>
        <v>S.STAGE_URL</v>
      </c>
      <c r="F386" t="str">
        <f>LEFT(Snow_Columns[[#This Row],[TABLE_NAME]],1)&amp;"s."&amp;Snow_Columns[[#This Row],[COLUMN_NAME]]&amp; IF(Snow_Columns[[#This Row],[TABLE_NAME]]=I387, ", ", "")</f>
        <v>Ss.STAGE_URL</v>
      </c>
      <c r="G386" t="s">
        <v>589</v>
      </c>
      <c r="H386" t="s">
        <v>63</v>
      </c>
      <c r="I386" t="s">
        <v>104</v>
      </c>
      <c r="J386" t="s">
        <v>466</v>
      </c>
      <c r="K386">
        <v>4</v>
      </c>
      <c r="M386" t="s">
        <v>66</v>
      </c>
      <c r="N386" t="s">
        <v>147</v>
      </c>
      <c r="O386">
        <v>16777216</v>
      </c>
      <c r="P386">
        <v>16777216</v>
      </c>
      <c r="AN386" t="s">
        <v>67</v>
      </c>
      <c r="AO386" t="s">
        <v>67</v>
      </c>
      <c r="AV386" t="s">
        <v>467</v>
      </c>
    </row>
    <row r="387" spans="2:48" hidden="1" x14ac:dyDescent="0.25">
      <c r="B387" t="str">
        <f>"ifnull("&amp;LEFT(Snow_Columns[[#This Row],[TABLE_NAME]],1) &amp;"."&amp;Snow_Columns[[#This Row],[COLUMN_NAME]]&amp;IF(Snow_Columns[[#This Row],[DATA_TYPE]]= "text",", ''",", 0")&amp;"),"</f>
        <v>ifnull(T.AUTO_CLUSTERING_ON, ''),</v>
      </c>
      <c r="C387" t="str">
        <f>LEFT(Snow_Columns[[#This Row],[TABLE_NAME]],1) &amp;"."&amp;Snow_Columns[[#This Row],[COLUMN_NAME]]&amp; " = " &amp; LEFT(Snow_Columns[[#This Row],[TABLE_NAME]],1) &amp; "s."&amp;Snow_Columns[[#This Row],[COLUMN_NAME]]&amp; IF(Snow_Columns[[#This Row],[TABLE_NAME]]=I388, ", ", "")</f>
        <v xml:space="preserve">T.AUTO_CLUSTERING_ON = Ts.AUTO_CLUSTERING_ON, </v>
      </c>
      <c r="D387" t="str">
        <f>Snow_Columns[[#This Row],[COLUMN_NAME]]&amp; IF(Snow_Columns[[#This Row],[TABLE_NAME]]=I388, ", ", "")</f>
        <v xml:space="preserve">AUTO_CLUSTERING_ON, </v>
      </c>
      <c r="E387" t="str">
        <f>LEFT(Snow_Columns[[#This Row],[TABLE_NAME]],1)&amp;"."&amp;Snow_Columns[[#This Row],[COLUMN_NAME]]&amp; IF(Snow_Columns[[#This Row],[TABLE_NAME]]=I388, ", ", "")</f>
        <v xml:space="preserve">T.AUTO_CLUSTERING_ON, </v>
      </c>
      <c r="F387" t="str">
        <f>LEFT(Snow_Columns[[#This Row],[TABLE_NAME]],1)&amp;"s."&amp;Snow_Columns[[#This Row],[COLUMN_NAME]]&amp; IF(Snow_Columns[[#This Row],[TABLE_NAME]]=I388, ", ", "")</f>
        <v xml:space="preserve">Ts.AUTO_CLUSTERING_ON, </v>
      </c>
      <c r="G387" t="s">
        <v>589</v>
      </c>
      <c r="H387" t="s">
        <v>63</v>
      </c>
      <c r="I387" t="s">
        <v>106</v>
      </c>
      <c r="J387" t="s">
        <v>61</v>
      </c>
      <c r="K387">
        <v>21</v>
      </c>
      <c r="M387" t="s">
        <v>66</v>
      </c>
      <c r="N387" t="s">
        <v>147</v>
      </c>
      <c r="O387">
        <v>3</v>
      </c>
      <c r="P387">
        <v>12</v>
      </c>
      <c r="AN387" t="s">
        <v>67</v>
      </c>
      <c r="AO387" t="s">
        <v>67</v>
      </c>
      <c r="AV387" t="s">
        <v>157</v>
      </c>
    </row>
    <row r="388" spans="2:48" hidden="1" x14ac:dyDescent="0.25">
      <c r="B388" t="str">
        <f>"ifnull("&amp;LEFT(Snow_Columns[[#This Row],[TABLE_NAME]],1) &amp;"."&amp;Snow_Columns[[#This Row],[COLUMN_NAME]]&amp;IF(Snow_Columns[[#This Row],[DATA_TYPE]]= "text",", ''",", 0")&amp;"),"</f>
        <v>ifnull(T.BYTES, 0),</v>
      </c>
      <c r="C388" t="str">
        <f>LEFT(Snow_Columns[[#This Row],[TABLE_NAME]],1) &amp;"."&amp;Snow_Columns[[#This Row],[COLUMN_NAME]]&amp; " = " &amp; LEFT(Snow_Columns[[#This Row],[TABLE_NAME]],1) &amp; "s."&amp;Snow_Columns[[#This Row],[COLUMN_NAME]]&amp; IF(Snow_Columns[[#This Row],[TABLE_NAME]]=I389, ", ", "")</f>
        <v xml:space="preserve">T.BYTES = Ts.BYTES, </v>
      </c>
      <c r="D388" t="str">
        <f>Snow_Columns[[#This Row],[COLUMN_NAME]]&amp; IF(Snow_Columns[[#This Row],[TABLE_NAME]]=I389, ", ", "")</f>
        <v xml:space="preserve">BYTES, </v>
      </c>
      <c r="E388" t="str">
        <f>LEFT(Snow_Columns[[#This Row],[TABLE_NAME]],1)&amp;"."&amp;Snow_Columns[[#This Row],[COLUMN_NAME]]&amp; IF(Snow_Columns[[#This Row],[TABLE_NAME]]=I389, ", ", "")</f>
        <v xml:space="preserve">T.BYTES, </v>
      </c>
      <c r="F388" t="str">
        <f>LEFT(Snow_Columns[[#This Row],[TABLE_NAME]],1)&amp;"s."&amp;Snow_Columns[[#This Row],[COLUMN_NAME]]&amp; IF(Snow_Columns[[#This Row],[TABLE_NAME]]=I389, ", ", "")</f>
        <v xml:space="preserve">Ts.BYTES, </v>
      </c>
      <c r="G388" t="s">
        <v>589</v>
      </c>
      <c r="H388" t="s">
        <v>63</v>
      </c>
      <c r="I388" t="s">
        <v>106</v>
      </c>
      <c r="J388" t="s">
        <v>49</v>
      </c>
      <c r="K388">
        <v>9</v>
      </c>
      <c r="M388" t="s">
        <v>66</v>
      </c>
      <c r="N388" t="s">
        <v>150</v>
      </c>
      <c r="Q388">
        <v>38</v>
      </c>
      <c r="R388">
        <v>10</v>
      </c>
      <c r="S388">
        <v>0</v>
      </c>
      <c r="AN388" t="s">
        <v>67</v>
      </c>
      <c r="AO388" t="s">
        <v>67</v>
      </c>
      <c r="AV388" t="s">
        <v>160</v>
      </c>
    </row>
    <row r="389" spans="2:48" hidden="1" x14ac:dyDescent="0.25">
      <c r="B389" t="str">
        <f>"ifnull("&amp;LEFT(Snow_Columns[[#This Row],[TABLE_NAME]],1) &amp;"."&amp;Snow_Columns[[#This Row],[COLUMN_NAME]]&amp;IF(Snow_Columns[[#This Row],[DATA_TYPE]]= "text",", ''",", 0")&amp;"),"</f>
        <v>ifnull(T.CLUSTERING_KEY, ''),</v>
      </c>
      <c r="C389" t="str">
        <f>LEFT(Snow_Columns[[#This Row],[TABLE_NAME]],1) &amp;"."&amp;Snow_Columns[[#This Row],[COLUMN_NAME]]&amp; " = " &amp; LEFT(Snow_Columns[[#This Row],[TABLE_NAME]],1) &amp; "s."&amp;Snow_Columns[[#This Row],[COLUMN_NAME]]&amp; IF(Snow_Columns[[#This Row],[TABLE_NAME]]=I390, ", ", "")</f>
        <v xml:space="preserve">T.CLUSTERING_KEY = Ts.CLUSTERING_KEY, </v>
      </c>
      <c r="D389" t="str">
        <f>Snow_Columns[[#This Row],[COLUMN_NAME]]&amp; IF(Snow_Columns[[#This Row],[TABLE_NAME]]=I390, ", ", "")</f>
        <v xml:space="preserve">CLUSTERING_KEY, </v>
      </c>
      <c r="E389" t="str">
        <f>LEFT(Snow_Columns[[#This Row],[TABLE_NAME]],1)&amp;"."&amp;Snow_Columns[[#This Row],[COLUMN_NAME]]&amp; IF(Snow_Columns[[#This Row],[TABLE_NAME]]=I390, ", ", "")</f>
        <v xml:space="preserve">T.CLUSTERING_KEY, </v>
      </c>
      <c r="F389" t="str">
        <f>LEFT(Snow_Columns[[#This Row],[TABLE_NAME]],1)&amp;"s."&amp;Snow_Columns[[#This Row],[COLUMN_NAME]]&amp; IF(Snow_Columns[[#This Row],[TABLE_NAME]]=I390, ", ", "")</f>
        <v xml:space="preserve">Ts.CLUSTERING_KEY, </v>
      </c>
      <c r="G389" t="s">
        <v>589</v>
      </c>
      <c r="H389" t="s">
        <v>63</v>
      </c>
      <c r="I389" t="s">
        <v>106</v>
      </c>
      <c r="J389" t="s">
        <v>47</v>
      </c>
      <c r="K389">
        <v>7</v>
      </c>
      <c r="M389" t="s">
        <v>66</v>
      </c>
      <c r="N389" t="s">
        <v>147</v>
      </c>
      <c r="O389">
        <v>16777216</v>
      </c>
      <c r="P389">
        <v>16777216</v>
      </c>
      <c r="AN389" t="s">
        <v>67</v>
      </c>
      <c r="AO389" t="s">
        <v>67</v>
      </c>
      <c r="AV389" t="s">
        <v>177</v>
      </c>
    </row>
    <row r="390" spans="2:48" hidden="1" x14ac:dyDescent="0.25">
      <c r="B390" t="str">
        <f>"ifnull("&amp;LEFT(Snow_Columns[[#This Row],[TABLE_NAME]],1) &amp;"."&amp;Snow_Columns[[#This Row],[COLUMN_NAME]]&amp;IF(Snow_Columns[[#This Row],[DATA_TYPE]]= "text",", ''",", 0")&amp;"),"</f>
        <v>ifnull(T.COMMENT, ''),</v>
      </c>
      <c r="C390" t="str">
        <f>LEFT(Snow_Columns[[#This Row],[TABLE_NAME]],1) &amp;"."&amp;Snow_Columns[[#This Row],[COLUMN_NAME]]&amp; " = " &amp; LEFT(Snow_Columns[[#This Row],[TABLE_NAME]],1) &amp; "s."&amp;Snow_Columns[[#This Row],[COLUMN_NAME]]&amp; IF(Snow_Columns[[#This Row],[TABLE_NAME]]=I391, ", ", "")</f>
        <v xml:space="preserve">T.COMMENT = Ts.COMMENT, </v>
      </c>
      <c r="D390" t="str">
        <f>Snow_Columns[[#This Row],[COLUMN_NAME]]&amp; IF(Snow_Columns[[#This Row],[TABLE_NAME]]=I391, ", ", "")</f>
        <v xml:space="preserve">COMMENT, </v>
      </c>
      <c r="E390" t="str">
        <f>LEFT(Snow_Columns[[#This Row],[TABLE_NAME]],1)&amp;"."&amp;Snow_Columns[[#This Row],[COLUMN_NAME]]&amp; IF(Snow_Columns[[#This Row],[TABLE_NAME]]=I391, ", ", "")</f>
        <v xml:space="preserve">T.COMMENT, </v>
      </c>
      <c r="F390" t="str">
        <f>LEFT(Snow_Columns[[#This Row],[TABLE_NAME]],1)&amp;"s."&amp;Snow_Columns[[#This Row],[COLUMN_NAME]]&amp; IF(Snow_Columns[[#This Row],[TABLE_NAME]]=I391, ", ", "")</f>
        <v xml:space="preserve">Ts.COMMENT, </v>
      </c>
      <c r="G390" t="s">
        <v>589</v>
      </c>
      <c r="H390" t="s">
        <v>63</v>
      </c>
      <c r="I390" t="s">
        <v>106</v>
      </c>
      <c r="J390" t="s">
        <v>62</v>
      </c>
      <c r="K390">
        <v>22</v>
      </c>
      <c r="M390" t="s">
        <v>66</v>
      </c>
      <c r="N390" t="s">
        <v>147</v>
      </c>
      <c r="O390">
        <v>16777216</v>
      </c>
      <c r="P390">
        <v>16777216</v>
      </c>
      <c r="AN390" t="s">
        <v>67</v>
      </c>
      <c r="AO390" t="s">
        <v>67</v>
      </c>
      <c r="AV390" t="s">
        <v>192</v>
      </c>
    </row>
    <row r="391" spans="2:48" hidden="1" x14ac:dyDescent="0.25">
      <c r="B391" t="str">
        <f>"ifnull("&amp;LEFT(Snow_Columns[[#This Row],[TABLE_NAME]],1) &amp;"."&amp;Snow_Columns[[#This Row],[COLUMN_NAME]]&amp;IF(Snow_Columns[[#This Row],[DATA_TYPE]]= "text",", ''",", 0")&amp;"),"</f>
        <v>ifnull(T.COMMIT_ACTION, ''),</v>
      </c>
      <c r="C391" t="str">
        <f>LEFT(Snow_Columns[[#This Row],[TABLE_NAME]],1) &amp;"."&amp;Snow_Columns[[#This Row],[COLUMN_NAME]]&amp; " = " &amp; LEFT(Snow_Columns[[#This Row],[TABLE_NAME]],1) &amp; "s."&amp;Snow_Columns[[#This Row],[COLUMN_NAME]]&amp; IF(Snow_Columns[[#This Row],[TABLE_NAME]]=I392, ", ", "")</f>
        <v xml:space="preserve">T.COMMIT_ACTION = Ts.COMMIT_ACTION, </v>
      </c>
      <c r="D391" t="str">
        <f>Snow_Columns[[#This Row],[COLUMN_NAME]]&amp; IF(Snow_Columns[[#This Row],[TABLE_NAME]]=I392, ", ", "")</f>
        <v xml:space="preserve">COMMIT_ACTION, </v>
      </c>
      <c r="E391" t="str">
        <f>LEFT(Snow_Columns[[#This Row],[TABLE_NAME]],1)&amp;"."&amp;Snow_Columns[[#This Row],[COLUMN_NAME]]&amp; IF(Snow_Columns[[#This Row],[TABLE_NAME]]=I392, ", ", "")</f>
        <v xml:space="preserve">T.COMMIT_ACTION, </v>
      </c>
      <c r="F391" t="str">
        <f>LEFT(Snow_Columns[[#This Row],[TABLE_NAME]],1)&amp;"s."&amp;Snow_Columns[[#This Row],[COLUMN_NAME]]&amp; IF(Snow_Columns[[#This Row],[TABLE_NAME]]=I392, ", ", "")</f>
        <v xml:space="preserve">Ts.COMMIT_ACTION, </v>
      </c>
      <c r="G391" t="s">
        <v>589</v>
      </c>
      <c r="H391" t="s">
        <v>63</v>
      </c>
      <c r="I391" t="s">
        <v>106</v>
      </c>
      <c r="J391" t="s">
        <v>58</v>
      </c>
      <c r="K391">
        <v>18</v>
      </c>
      <c r="M391" t="s">
        <v>66</v>
      </c>
      <c r="N391" t="s">
        <v>147</v>
      </c>
      <c r="O391">
        <v>16777216</v>
      </c>
      <c r="P391">
        <v>16777216</v>
      </c>
      <c r="AN391" t="s">
        <v>67</v>
      </c>
      <c r="AO391" t="s">
        <v>67</v>
      </c>
      <c r="AV391" t="s">
        <v>173</v>
      </c>
    </row>
    <row r="392" spans="2:48" hidden="1" x14ac:dyDescent="0.25">
      <c r="B392" t="str">
        <f>"ifnull("&amp;LEFT(Snow_Columns[[#This Row],[TABLE_NAME]],1) &amp;"."&amp;Snow_Columns[[#This Row],[COLUMN_NAME]]&amp;IF(Snow_Columns[[#This Row],[DATA_TYPE]]= "text",", ''",", 0")&amp;"),"</f>
        <v>ifnull(T.CREATED, 0),</v>
      </c>
      <c r="C392" t="str">
        <f>LEFT(Snow_Columns[[#This Row],[TABLE_NAME]],1) &amp;"."&amp;Snow_Columns[[#This Row],[COLUMN_NAME]]&amp; " = " &amp; LEFT(Snow_Columns[[#This Row],[TABLE_NAME]],1) &amp; "s."&amp;Snow_Columns[[#This Row],[COLUMN_NAME]]&amp; IF(Snow_Columns[[#This Row],[TABLE_NAME]]=I393, ", ", "")</f>
        <v xml:space="preserve">T.CREATED = Ts.CREATED, </v>
      </c>
      <c r="D392" t="str">
        <f>Snow_Columns[[#This Row],[COLUMN_NAME]]&amp; IF(Snow_Columns[[#This Row],[TABLE_NAME]]=I393, ", ", "")</f>
        <v xml:space="preserve">CREATED, </v>
      </c>
      <c r="E392" t="str">
        <f>LEFT(Snow_Columns[[#This Row],[TABLE_NAME]],1)&amp;"."&amp;Snow_Columns[[#This Row],[COLUMN_NAME]]&amp; IF(Snow_Columns[[#This Row],[TABLE_NAME]]=I393, ", ", "")</f>
        <v xml:space="preserve">T.CREATED, </v>
      </c>
      <c r="F392" t="str">
        <f>LEFT(Snow_Columns[[#This Row],[TABLE_NAME]],1)&amp;"s."&amp;Snow_Columns[[#This Row],[COLUMN_NAME]]&amp; IF(Snow_Columns[[#This Row],[TABLE_NAME]]=I393, ", ", "")</f>
        <v xml:space="preserve">Ts.CREATED, </v>
      </c>
      <c r="G392" t="s">
        <v>589</v>
      </c>
      <c r="H392" t="s">
        <v>63</v>
      </c>
      <c r="I392" t="s">
        <v>106</v>
      </c>
      <c r="J392" t="s">
        <v>59</v>
      </c>
      <c r="K392">
        <v>19</v>
      </c>
      <c r="M392" t="s">
        <v>66</v>
      </c>
      <c r="N392" t="s">
        <v>162</v>
      </c>
      <c r="T392">
        <v>9</v>
      </c>
      <c r="AN392" t="s">
        <v>67</v>
      </c>
      <c r="AO392" t="s">
        <v>67</v>
      </c>
      <c r="AV392" t="s">
        <v>212</v>
      </c>
    </row>
    <row r="393" spans="2:48" hidden="1" x14ac:dyDescent="0.25">
      <c r="B393" t="str">
        <f>"ifnull("&amp;LEFT(Snow_Columns[[#This Row],[TABLE_NAME]],1) &amp;"."&amp;Snow_Columns[[#This Row],[COLUMN_NAME]]&amp;IF(Snow_Columns[[#This Row],[DATA_TYPE]]= "text",", ''",", 0")&amp;"),"</f>
        <v>ifnull(T.IS_INSERTABLE_INTO, ''),</v>
      </c>
      <c r="C393" t="str">
        <f>LEFT(Snow_Columns[[#This Row],[TABLE_NAME]],1) &amp;"."&amp;Snow_Columns[[#This Row],[COLUMN_NAME]]&amp; " = " &amp; LEFT(Snow_Columns[[#This Row],[TABLE_NAME]],1) &amp; "s."&amp;Snow_Columns[[#This Row],[COLUMN_NAME]]&amp; IF(Snow_Columns[[#This Row],[TABLE_NAME]]=I394, ", ", "")</f>
        <v xml:space="preserve">T.IS_INSERTABLE_INTO = Ts.IS_INSERTABLE_INTO, </v>
      </c>
      <c r="D393" t="str">
        <f>Snow_Columns[[#This Row],[COLUMN_NAME]]&amp; IF(Snow_Columns[[#This Row],[TABLE_NAME]]=I394, ", ", "")</f>
        <v xml:space="preserve">IS_INSERTABLE_INTO, </v>
      </c>
      <c r="E393" t="str">
        <f>LEFT(Snow_Columns[[#This Row],[TABLE_NAME]],1)&amp;"."&amp;Snow_Columns[[#This Row],[COLUMN_NAME]]&amp; IF(Snow_Columns[[#This Row],[TABLE_NAME]]=I394, ", ", "")</f>
        <v xml:space="preserve">T.IS_INSERTABLE_INTO, </v>
      </c>
      <c r="F393" t="str">
        <f>LEFT(Snow_Columns[[#This Row],[TABLE_NAME]],1)&amp;"s."&amp;Snow_Columns[[#This Row],[COLUMN_NAME]]&amp; IF(Snow_Columns[[#This Row],[TABLE_NAME]]=I394, ", ", "")</f>
        <v xml:space="preserve">Ts.IS_INSERTABLE_INTO, </v>
      </c>
      <c r="G393" t="s">
        <v>589</v>
      </c>
      <c r="H393" t="s">
        <v>63</v>
      </c>
      <c r="I393" t="s">
        <v>106</v>
      </c>
      <c r="J393" t="s">
        <v>56</v>
      </c>
      <c r="K393">
        <v>16</v>
      </c>
      <c r="M393" t="s">
        <v>66</v>
      </c>
      <c r="N393" t="s">
        <v>147</v>
      </c>
      <c r="O393">
        <v>3</v>
      </c>
      <c r="P393">
        <v>12</v>
      </c>
      <c r="AN393" t="s">
        <v>67</v>
      </c>
      <c r="AO393" t="s">
        <v>67</v>
      </c>
      <c r="AV393" t="s">
        <v>173</v>
      </c>
    </row>
    <row r="394" spans="2:48" hidden="1" x14ac:dyDescent="0.25">
      <c r="B394" t="str">
        <f>"ifnull("&amp;LEFT(Snow_Columns[[#This Row],[TABLE_NAME]],1) &amp;"."&amp;Snow_Columns[[#This Row],[COLUMN_NAME]]&amp;IF(Snow_Columns[[#This Row],[DATA_TYPE]]= "text",", ''",", 0")&amp;"),"</f>
        <v>ifnull(T.IS_TRANSIENT, ''),</v>
      </c>
      <c r="C394" t="str">
        <f>LEFT(Snow_Columns[[#This Row],[TABLE_NAME]],1) &amp;"."&amp;Snow_Columns[[#This Row],[COLUMN_NAME]]&amp; " = " &amp; LEFT(Snow_Columns[[#This Row],[TABLE_NAME]],1) &amp; "s."&amp;Snow_Columns[[#This Row],[COLUMN_NAME]]&amp; IF(Snow_Columns[[#This Row],[TABLE_NAME]]=I395, ", ", "")</f>
        <v xml:space="preserve">T.IS_TRANSIENT = Ts.IS_TRANSIENT, </v>
      </c>
      <c r="D394" t="str">
        <f>Snow_Columns[[#This Row],[COLUMN_NAME]]&amp; IF(Snow_Columns[[#This Row],[TABLE_NAME]]=I395, ", ", "")</f>
        <v xml:space="preserve">IS_TRANSIENT, </v>
      </c>
      <c r="E394" t="str">
        <f>LEFT(Snow_Columns[[#This Row],[TABLE_NAME]],1)&amp;"."&amp;Snow_Columns[[#This Row],[COLUMN_NAME]]&amp; IF(Snow_Columns[[#This Row],[TABLE_NAME]]=I395, ", ", "")</f>
        <v xml:space="preserve">T.IS_TRANSIENT, </v>
      </c>
      <c r="F394" t="str">
        <f>LEFT(Snow_Columns[[#This Row],[TABLE_NAME]],1)&amp;"s."&amp;Snow_Columns[[#This Row],[COLUMN_NAME]]&amp; IF(Snow_Columns[[#This Row],[TABLE_NAME]]=I395, ", ", "")</f>
        <v xml:space="preserve">Ts.IS_TRANSIENT, </v>
      </c>
      <c r="G394" t="s">
        <v>589</v>
      </c>
      <c r="H394" t="s">
        <v>63</v>
      </c>
      <c r="I394" t="s">
        <v>106</v>
      </c>
      <c r="J394" t="s">
        <v>46</v>
      </c>
      <c r="K394">
        <v>6</v>
      </c>
      <c r="M394" t="s">
        <v>66</v>
      </c>
      <c r="N394" t="s">
        <v>147</v>
      </c>
      <c r="O394">
        <v>3</v>
      </c>
      <c r="P394">
        <v>12</v>
      </c>
      <c r="AN394" t="s">
        <v>67</v>
      </c>
      <c r="AO394" t="s">
        <v>67</v>
      </c>
      <c r="AV394" t="s">
        <v>335</v>
      </c>
    </row>
    <row r="395" spans="2:48" hidden="1" x14ac:dyDescent="0.25">
      <c r="B395" t="str">
        <f>"ifnull("&amp;LEFT(Snow_Columns[[#This Row],[TABLE_NAME]],1) &amp;"."&amp;Snow_Columns[[#This Row],[COLUMN_NAME]]&amp;IF(Snow_Columns[[#This Row],[DATA_TYPE]]= "text",", ''",", 0")&amp;"),"</f>
        <v>ifnull(T.IS_TYPED, ''),</v>
      </c>
      <c r="C395" t="str">
        <f>LEFT(Snow_Columns[[#This Row],[TABLE_NAME]],1) &amp;"."&amp;Snow_Columns[[#This Row],[COLUMN_NAME]]&amp; " = " &amp; LEFT(Snow_Columns[[#This Row],[TABLE_NAME]],1) &amp; "s."&amp;Snow_Columns[[#This Row],[COLUMN_NAME]]&amp; IF(Snow_Columns[[#This Row],[TABLE_NAME]]=I396, ", ", "")</f>
        <v xml:space="preserve">T.IS_TYPED = Ts.IS_TYPED, </v>
      </c>
      <c r="D395" t="str">
        <f>Snow_Columns[[#This Row],[COLUMN_NAME]]&amp; IF(Snow_Columns[[#This Row],[TABLE_NAME]]=I396, ", ", "")</f>
        <v xml:space="preserve">IS_TYPED, </v>
      </c>
      <c r="E395" t="str">
        <f>LEFT(Snow_Columns[[#This Row],[TABLE_NAME]],1)&amp;"."&amp;Snow_Columns[[#This Row],[COLUMN_NAME]]&amp; IF(Snow_Columns[[#This Row],[TABLE_NAME]]=I396, ", ", "")</f>
        <v xml:space="preserve">T.IS_TYPED, </v>
      </c>
      <c r="F395" t="str">
        <f>LEFT(Snow_Columns[[#This Row],[TABLE_NAME]],1)&amp;"s."&amp;Snow_Columns[[#This Row],[COLUMN_NAME]]&amp; IF(Snow_Columns[[#This Row],[TABLE_NAME]]=I396, ", ", "")</f>
        <v xml:space="preserve">Ts.IS_TYPED, </v>
      </c>
      <c r="G395" t="s">
        <v>589</v>
      </c>
      <c r="H395" t="s">
        <v>63</v>
      </c>
      <c r="I395" t="s">
        <v>106</v>
      </c>
      <c r="J395" t="s">
        <v>57</v>
      </c>
      <c r="K395">
        <v>17</v>
      </c>
      <c r="M395" t="s">
        <v>66</v>
      </c>
      <c r="N395" t="s">
        <v>147</v>
      </c>
      <c r="O395">
        <v>3</v>
      </c>
      <c r="P395">
        <v>12</v>
      </c>
      <c r="AN395" t="s">
        <v>67</v>
      </c>
      <c r="AO395" t="s">
        <v>67</v>
      </c>
      <c r="AV395" t="s">
        <v>173</v>
      </c>
    </row>
    <row r="396" spans="2:48" hidden="1" x14ac:dyDescent="0.25">
      <c r="B396" t="str">
        <f>"ifnull("&amp;LEFT(Snow_Columns[[#This Row],[TABLE_NAME]],1) &amp;"."&amp;Snow_Columns[[#This Row],[COLUMN_NAME]]&amp;IF(Snow_Columns[[#This Row],[DATA_TYPE]]= "text",", ''",", 0")&amp;"),"</f>
        <v>ifnull(T.LAST_ALTERED, 0),</v>
      </c>
      <c r="C396" t="str">
        <f>LEFT(Snow_Columns[[#This Row],[TABLE_NAME]],1) &amp;"."&amp;Snow_Columns[[#This Row],[COLUMN_NAME]]&amp; " = " &amp; LEFT(Snow_Columns[[#This Row],[TABLE_NAME]],1) &amp; "s."&amp;Snow_Columns[[#This Row],[COLUMN_NAME]]&amp; IF(Snow_Columns[[#This Row],[TABLE_NAME]]=I397, ", ", "")</f>
        <v xml:space="preserve">T.LAST_ALTERED = Ts.LAST_ALTERED, </v>
      </c>
      <c r="D396" t="str">
        <f>Snow_Columns[[#This Row],[COLUMN_NAME]]&amp; IF(Snow_Columns[[#This Row],[TABLE_NAME]]=I397, ", ", "")</f>
        <v xml:space="preserve">LAST_ALTERED, </v>
      </c>
      <c r="E396" t="str">
        <f>LEFT(Snow_Columns[[#This Row],[TABLE_NAME]],1)&amp;"."&amp;Snow_Columns[[#This Row],[COLUMN_NAME]]&amp; IF(Snow_Columns[[#This Row],[TABLE_NAME]]=I397, ", ", "")</f>
        <v xml:space="preserve">T.LAST_ALTERED, </v>
      </c>
      <c r="F396" t="str">
        <f>LEFT(Snow_Columns[[#This Row],[TABLE_NAME]],1)&amp;"s."&amp;Snow_Columns[[#This Row],[COLUMN_NAME]]&amp; IF(Snow_Columns[[#This Row],[TABLE_NAME]]=I397, ", ", "")</f>
        <v xml:space="preserve">Ts.LAST_ALTERED, </v>
      </c>
      <c r="G396" t="s">
        <v>589</v>
      </c>
      <c r="H396" t="s">
        <v>63</v>
      </c>
      <c r="I396" t="s">
        <v>106</v>
      </c>
      <c r="J396" t="s">
        <v>60</v>
      </c>
      <c r="K396">
        <v>20</v>
      </c>
      <c r="M396" t="s">
        <v>66</v>
      </c>
      <c r="N396" t="s">
        <v>162</v>
      </c>
      <c r="T396">
        <v>9</v>
      </c>
      <c r="AN396" t="s">
        <v>67</v>
      </c>
      <c r="AO396" t="s">
        <v>67</v>
      </c>
      <c r="AV396" t="s">
        <v>347</v>
      </c>
    </row>
    <row r="397" spans="2:48" hidden="1" x14ac:dyDescent="0.25">
      <c r="B397" t="str">
        <f>"ifnull("&amp;LEFT(Snow_Columns[[#This Row],[TABLE_NAME]],1) &amp;"."&amp;Snow_Columns[[#This Row],[COLUMN_NAME]]&amp;IF(Snow_Columns[[#This Row],[DATA_TYPE]]= "text",", ''",", 0")&amp;"),"</f>
        <v>ifnull(T.REFERENCE_GENERATION, ''),</v>
      </c>
      <c r="C397" t="str">
        <f>LEFT(Snow_Columns[[#This Row],[TABLE_NAME]],1) &amp;"."&amp;Snow_Columns[[#This Row],[COLUMN_NAME]]&amp; " = " &amp; LEFT(Snow_Columns[[#This Row],[TABLE_NAME]],1) &amp; "s."&amp;Snow_Columns[[#This Row],[COLUMN_NAME]]&amp; IF(Snow_Columns[[#This Row],[TABLE_NAME]]=I398, ", ", "")</f>
        <v xml:space="preserve">T.REFERENCE_GENERATION = Ts.REFERENCE_GENERATION, </v>
      </c>
      <c r="D397" t="str">
        <f>Snow_Columns[[#This Row],[COLUMN_NAME]]&amp; IF(Snow_Columns[[#This Row],[TABLE_NAME]]=I398, ", ", "")</f>
        <v xml:space="preserve">REFERENCE_GENERATION, </v>
      </c>
      <c r="E397" t="str">
        <f>LEFT(Snow_Columns[[#This Row],[TABLE_NAME]],1)&amp;"."&amp;Snow_Columns[[#This Row],[COLUMN_NAME]]&amp; IF(Snow_Columns[[#This Row],[TABLE_NAME]]=I398, ", ", "")</f>
        <v xml:space="preserve">T.REFERENCE_GENERATION, </v>
      </c>
      <c r="F397" t="str">
        <f>LEFT(Snow_Columns[[#This Row],[TABLE_NAME]],1)&amp;"s."&amp;Snow_Columns[[#This Row],[COLUMN_NAME]]&amp; IF(Snow_Columns[[#This Row],[TABLE_NAME]]=I398, ", ", "")</f>
        <v xml:space="preserve">Ts.REFERENCE_GENERATION, </v>
      </c>
      <c r="G397" t="s">
        <v>589</v>
      </c>
      <c r="H397" t="s">
        <v>63</v>
      </c>
      <c r="I397" t="s">
        <v>106</v>
      </c>
      <c r="J397" t="s">
        <v>52</v>
      </c>
      <c r="K397">
        <v>12</v>
      </c>
      <c r="M397" t="s">
        <v>66</v>
      </c>
      <c r="N397" t="s">
        <v>147</v>
      </c>
      <c r="O397">
        <v>16777216</v>
      </c>
      <c r="P397">
        <v>16777216</v>
      </c>
      <c r="AN397" t="s">
        <v>67</v>
      </c>
      <c r="AO397" t="s">
        <v>67</v>
      </c>
      <c r="AV397" t="s">
        <v>173</v>
      </c>
    </row>
    <row r="398" spans="2:48" hidden="1" x14ac:dyDescent="0.25">
      <c r="B398" t="str">
        <f>"ifnull("&amp;LEFT(Snow_Columns[[#This Row],[TABLE_NAME]],1) &amp;"."&amp;Snow_Columns[[#This Row],[COLUMN_NAME]]&amp;IF(Snow_Columns[[#This Row],[DATA_TYPE]]= "text",", ''",", 0")&amp;"),"</f>
        <v>ifnull(T.RETENTION_TIME, 0),</v>
      </c>
      <c r="C398" t="str">
        <f>LEFT(Snow_Columns[[#This Row],[TABLE_NAME]],1) &amp;"."&amp;Snow_Columns[[#This Row],[COLUMN_NAME]]&amp; " = " &amp; LEFT(Snow_Columns[[#This Row],[TABLE_NAME]],1) &amp; "s."&amp;Snow_Columns[[#This Row],[COLUMN_NAME]]&amp; IF(Snow_Columns[[#This Row],[TABLE_NAME]]=I399, ", ", "")</f>
        <v xml:space="preserve">T.RETENTION_TIME = Ts.RETENTION_TIME, </v>
      </c>
      <c r="D398" t="str">
        <f>Snow_Columns[[#This Row],[COLUMN_NAME]]&amp; IF(Snow_Columns[[#This Row],[TABLE_NAME]]=I399, ", ", "")</f>
        <v xml:space="preserve">RETENTION_TIME, </v>
      </c>
      <c r="E398" t="str">
        <f>LEFT(Snow_Columns[[#This Row],[TABLE_NAME]],1)&amp;"."&amp;Snow_Columns[[#This Row],[COLUMN_NAME]]&amp; IF(Snow_Columns[[#This Row],[TABLE_NAME]]=I399, ", ", "")</f>
        <v xml:space="preserve">T.RETENTION_TIME, </v>
      </c>
      <c r="F398" t="str">
        <f>LEFT(Snow_Columns[[#This Row],[TABLE_NAME]],1)&amp;"s."&amp;Snow_Columns[[#This Row],[COLUMN_NAME]]&amp; IF(Snow_Columns[[#This Row],[TABLE_NAME]]=I399, ", ", "")</f>
        <v xml:space="preserve">Ts.RETENTION_TIME, </v>
      </c>
      <c r="G398" t="s">
        <v>589</v>
      </c>
      <c r="H398" t="s">
        <v>63</v>
      </c>
      <c r="I398" t="s">
        <v>106</v>
      </c>
      <c r="J398" t="s">
        <v>50</v>
      </c>
      <c r="K398">
        <v>10</v>
      </c>
      <c r="M398" t="s">
        <v>66</v>
      </c>
      <c r="N398" t="s">
        <v>150</v>
      </c>
      <c r="Q398">
        <v>9</v>
      </c>
      <c r="R398">
        <v>10</v>
      </c>
      <c r="S398">
        <v>0</v>
      </c>
      <c r="AN398" t="s">
        <v>67</v>
      </c>
      <c r="AO398" t="s">
        <v>67</v>
      </c>
      <c r="AV398" t="s">
        <v>424</v>
      </c>
    </row>
    <row r="399" spans="2:48" hidden="1" x14ac:dyDescent="0.25">
      <c r="B399" t="str">
        <f>"ifnull("&amp;LEFT(Snow_Columns[[#This Row],[TABLE_NAME]],1) &amp;"."&amp;Snow_Columns[[#This Row],[COLUMN_NAME]]&amp;IF(Snow_Columns[[#This Row],[DATA_TYPE]]= "text",", ''",", 0")&amp;"),"</f>
        <v>ifnull(T.ROW_COUNT, 0),</v>
      </c>
      <c r="C399" t="str">
        <f>LEFT(Snow_Columns[[#This Row],[TABLE_NAME]],1) &amp;"."&amp;Snow_Columns[[#This Row],[COLUMN_NAME]]&amp; " = " &amp; LEFT(Snow_Columns[[#This Row],[TABLE_NAME]],1) &amp; "s."&amp;Snow_Columns[[#This Row],[COLUMN_NAME]]&amp; IF(Snow_Columns[[#This Row],[TABLE_NAME]]=I400, ", ", "")</f>
        <v xml:space="preserve">T.ROW_COUNT = Ts.ROW_COUNT, </v>
      </c>
      <c r="D399" t="str">
        <f>Snow_Columns[[#This Row],[COLUMN_NAME]]&amp; IF(Snow_Columns[[#This Row],[TABLE_NAME]]=I400, ", ", "")</f>
        <v xml:space="preserve">ROW_COUNT, </v>
      </c>
      <c r="E399" t="str">
        <f>LEFT(Snow_Columns[[#This Row],[TABLE_NAME]],1)&amp;"."&amp;Snow_Columns[[#This Row],[COLUMN_NAME]]&amp; IF(Snow_Columns[[#This Row],[TABLE_NAME]]=I400, ", ", "")</f>
        <v xml:space="preserve">T.ROW_COUNT, </v>
      </c>
      <c r="F399" t="str">
        <f>LEFT(Snow_Columns[[#This Row],[TABLE_NAME]],1)&amp;"s."&amp;Snow_Columns[[#This Row],[COLUMN_NAME]]&amp; IF(Snow_Columns[[#This Row],[TABLE_NAME]]=I400, ", ", "")</f>
        <v xml:space="preserve">Ts.ROW_COUNT, </v>
      </c>
      <c r="G399" t="s">
        <v>589</v>
      </c>
      <c r="H399" t="s">
        <v>63</v>
      </c>
      <c r="I399" t="s">
        <v>106</v>
      </c>
      <c r="J399" t="s">
        <v>48</v>
      </c>
      <c r="K399">
        <v>8</v>
      </c>
      <c r="M399" t="s">
        <v>66</v>
      </c>
      <c r="N399" t="s">
        <v>150</v>
      </c>
      <c r="Q399">
        <v>38</v>
      </c>
      <c r="R399">
        <v>10</v>
      </c>
      <c r="S399">
        <v>0</v>
      </c>
      <c r="AN399" t="s">
        <v>67</v>
      </c>
      <c r="AO399" t="s">
        <v>67</v>
      </c>
      <c r="AV399" t="s">
        <v>429</v>
      </c>
    </row>
    <row r="400" spans="2:48" hidden="1" x14ac:dyDescent="0.25">
      <c r="B400" t="str">
        <f>"ifnull("&amp;LEFT(Snow_Columns[[#This Row],[TABLE_NAME]],1) &amp;"."&amp;Snow_Columns[[#This Row],[COLUMN_NAME]]&amp;IF(Snow_Columns[[#This Row],[DATA_TYPE]]= "text",", ''",", 0")&amp;"),"</f>
        <v>ifnull(T.SELF_REFERENCING_COLUMN_NAME, ''),</v>
      </c>
      <c r="C400" t="str">
        <f>LEFT(Snow_Columns[[#This Row],[TABLE_NAME]],1) &amp;"."&amp;Snow_Columns[[#This Row],[COLUMN_NAME]]&amp; " = " &amp; LEFT(Snow_Columns[[#This Row],[TABLE_NAME]],1) &amp; "s."&amp;Snow_Columns[[#This Row],[COLUMN_NAME]]&amp; IF(Snow_Columns[[#This Row],[TABLE_NAME]]=I401, ", ", "")</f>
        <v xml:space="preserve">T.SELF_REFERENCING_COLUMN_NAME = Ts.SELF_REFERENCING_COLUMN_NAME, </v>
      </c>
      <c r="D400" t="str">
        <f>Snow_Columns[[#This Row],[COLUMN_NAME]]&amp; IF(Snow_Columns[[#This Row],[TABLE_NAME]]=I401, ", ", "")</f>
        <v xml:space="preserve">SELF_REFERENCING_COLUMN_NAME, </v>
      </c>
      <c r="E400" t="str">
        <f>LEFT(Snow_Columns[[#This Row],[TABLE_NAME]],1)&amp;"."&amp;Snow_Columns[[#This Row],[COLUMN_NAME]]&amp; IF(Snow_Columns[[#This Row],[TABLE_NAME]]=I401, ", ", "")</f>
        <v xml:space="preserve">T.SELF_REFERENCING_COLUMN_NAME, </v>
      </c>
      <c r="F400" t="str">
        <f>LEFT(Snow_Columns[[#This Row],[TABLE_NAME]],1)&amp;"s."&amp;Snow_Columns[[#This Row],[COLUMN_NAME]]&amp; IF(Snow_Columns[[#This Row],[TABLE_NAME]]=I401, ", ", "")</f>
        <v xml:space="preserve">Ts.SELF_REFERENCING_COLUMN_NAME, </v>
      </c>
      <c r="G400" t="s">
        <v>589</v>
      </c>
      <c r="H400" t="s">
        <v>63</v>
      </c>
      <c r="I400" t="s">
        <v>106</v>
      </c>
      <c r="J400" t="s">
        <v>51</v>
      </c>
      <c r="K400">
        <v>11</v>
      </c>
      <c r="M400" t="s">
        <v>66</v>
      </c>
      <c r="N400" t="s">
        <v>147</v>
      </c>
      <c r="O400">
        <v>16777216</v>
      </c>
      <c r="P400">
        <v>16777216</v>
      </c>
      <c r="AN400" t="s">
        <v>67</v>
      </c>
      <c r="AO400" t="s">
        <v>67</v>
      </c>
      <c r="AV400" t="s">
        <v>173</v>
      </c>
    </row>
    <row r="401" spans="2:48" hidden="1" x14ac:dyDescent="0.25">
      <c r="B401" t="str">
        <f>"ifnull("&amp;LEFT(Snow_Columns[[#This Row],[TABLE_NAME]],1) &amp;"."&amp;Snow_Columns[[#This Row],[COLUMN_NAME]]&amp;IF(Snow_Columns[[#This Row],[DATA_TYPE]]= "text",", ''",", 0")&amp;"),"</f>
        <v>ifnull(T.TABLE_CATALOG, ''),</v>
      </c>
      <c r="C401" t="str">
        <f>LEFT(Snow_Columns[[#This Row],[TABLE_NAME]],1) &amp;"."&amp;Snow_Columns[[#This Row],[COLUMN_NAME]]&amp; " = " &amp; LEFT(Snow_Columns[[#This Row],[TABLE_NAME]],1) &amp; "s."&amp;Snow_Columns[[#This Row],[COLUMN_NAME]]&amp; IF(Snow_Columns[[#This Row],[TABLE_NAME]]=I402, ", ", "")</f>
        <v xml:space="preserve">T.TABLE_CATALOG = Ts.TABLE_CATALOG, </v>
      </c>
      <c r="D401" t="str">
        <f>Snow_Columns[[#This Row],[COLUMN_NAME]]&amp; IF(Snow_Columns[[#This Row],[TABLE_NAME]]=I402, ", ", "")</f>
        <v xml:space="preserve">TABLE_CATALOG, </v>
      </c>
      <c r="E401" t="str">
        <f>LEFT(Snow_Columns[[#This Row],[TABLE_NAME]],1)&amp;"."&amp;Snow_Columns[[#This Row],[COLUMN_NAME]]&amp; IF(Snow_Columns[[#This Row],[TABLE_NAME]]=I402, ", ", "")</f>
        <v xml:space="preserve">T.TABLE_CATALOG, </v>
      </c>
      <c r="F401" t="str">
        <f>LEFT(Snow_Columns[[#This Row],[TABLE_NAME]],1)&amp;"s."&amp;Snow_Columns[[#This Row],[COLUMN_NAME]]&amp; IF(Snow_Columns[[#This Row],[TABLE_NAME]]=I402, ", ", "")</f>
        <v xml:space="preserve">Ts.TABLE_CATALOG, </v>
      </c>
      <c r="G401" t="s">
        <v>589</v>
      </c>
      <c r="H401" t="s">
        <v>63</v>
      </c>
      <c r="I401" t="s">
        <v>106</v>
      </c>
      <c r="J401" t="s">
        <v>43</v>
      </c>
      <c r="K401">
        <v>1</v>
      </c>
      <c r="M401" t="s">
        <v>67</v>
      </c>
      <c r="N401" t="s">
        <v>147</v>
      </c>
      <c r="O401">
        <v>16777216</v>
      </c>
      <c r="P401">
        <v>16777216</v>
      </c>
      <c r="AN401" t="s">
        <v>67</v>
      </c>
      <c r="AO401" t="s">
        <v>67</v>
      </c>
      <c r="AV401" t="s">
        <v>477</v>
      </c>
    </row>
    <row r="402" spans="2:48" hidden="1" x14ac:dyDescent="0.25">
      <c r="B402" t="str">
        <f>"ifnull("&amp;LEFT(Snow_Columns[[#This Row],[TABLE_NAME]],1) &amp;"."&amp;Snow_Columns[[#This Row],[COLUMN_NAME]]&amp;IF(Snow_Columns[[#This Row],[DATA_TYPE]]= "text",", ''",", 0")&amp;"),"</f>
        <v>ifnull(T.TABLE_NAME, ''),</v>
      </c>
      <c r="C402" t="str">
        <f>LEFT(Snow_Columns[[#This Row],[TABLE_NAME]],1) &amp;"."&amp;Snow_Columns[[#This Row],[COLUMN_NAME]]&amp; " = " &amp; LEFT(Snow_Columns[[#This Row],[TABLE_NAME]],1) &amp; "s."&amp;Snow_Columns[[#This Row],[COLUMN_NAME]]&amp; IF(Snow_Columns[[#This Row],[TABLE_NAME]]=I403, ", ", "")</f>
        <v xml:space="preserve">T.TABLE_NAME = Ts.TABLE_NAME, </v>
      </c>
      <c r="D402" t="str">
        <f>Snow_Columns[[#This Row],[COLUMN_NAME]]&amp; IF(Snow_Columns[[#This Row],[TABLE_NAME]]=I403, ", ", "")</f>
        <v xml:space="preserve">TABLE_NAME, </v>
      </c>
      <c r="E402" t="str">
        <f>LEFT(Snow_Columns[[#This Row],[TABLE_NAME]],1)&amp;"."&amp;Snow_Columns[[#This Row],[COLUMN_NAME]]&amp; IF(Snow_Columns[[#This Row],[TABLE_NAME]]=I403, ", ", "")</f>
        <v xml:space="preserve">T.TABLE_NAME, </v>
      </c>
      <c r="F402" t="str">
        <f>LEFT(Snow_Columns[[#This Row],[TABLE_NAME]],1)&amp;"s."&amp;Snow_Columns[[#This Row],[COLUMN_NAME]]&amp; IF(Snow_Columns[[#This Row],[TABLE_NAME]]=I403, ", ", "")</f>
        <v xml:space="preserve">Ts.TABLE_NAME, </v>
      </c>
      <c r="G402" t="s">
        <v>589</v>
      </c>
      <c r="H402" t="s">
        <v>63</v>
      </c>
      <c r="I402" t="s">
        <v>106</v>
      </c>
      <c r="J402" t="s">
        <v>6</v>
      </c>
      <c r="K402">
        <v>3</v>
      </c>
      <c r="M402" t="s">
        <v>67</v>
      </c>
      <c r="N402" t="s">
        <v>147</v>
      </c>
      <c r="O402">
        <v>16777216</v>
      </c>
      <c r="P402">
        <v>16777216</v>
      </c>
      <c r="AN402" t="s">
        <v>67</v>
      </c>
      <c r="AO402" t="s">
        <v>67</v>
      </c>
      <c r="AV402" t="s">
        <v>484</v>
      </c>
    </row>
    <row r="403" spans="2:48" hidden="1" x14ac:dyDescent="0.25">
      <c r="B403" t="str">
        <f>"ifnull("&amp;LEFT(Snow_Columns[[#This Row],[TABLE_NAME]],1) &amp;"."&amp;Snow_Columns[[#This Row],[COLUMN_NAME]]&amp;IF(Snow_Columns[[#This Row],[DATA_TYPE]]= "text",", ''",", 0")&amp;"),"</f>
        <v>ifnull(T.TABLE_OWNER, ''),</v>
      </c>
      <c r="C403" t="str">
        <f>LEFT(Snow_Columns[[#This Row],[TABLE_NAME]],1) &amp;"."&amp;Snow_Columns[[#This Row],[COLUMN_NAME]]&amp; " = " &amp; LEFT(Snow_Columns[[#This Row],[TABLE_NAME]],1) &amp; "s."&amp;Snow_Columns[[#This Row],[COLUMN_NAME]]&amp; IF(Snow_Columns[[#This Row],[TABLE_NAME]]=I404, ", ", "")</f>
        <v xml:space="preserve">T.TABLE_OWNER = Ts.TABLE_OWNER, </v>
      </c>
      <c r="D403" t="str">
        <f>Snow_Columns[[#This Row],[COLUMN_NAME]]&amp; IF(Snow_Columns[[#This Row],[TABLE_NAME]]=I404, ", ", "")</f>
        <v xml:space="preserve">TABLE_OWNER, </v>
      </c>
      <c r="E403" t="str">
        <f>LEFT(Snow_Columns[[#This Row],[TABLE_NAME]],1)&amp;"."&amp;Snow_Columns[[#This Row],[COLUMN_NAME]]&amp; IF(Snow_Columns[[#This Row],[TABLE_NAME]]=I404, ", ", "")</f>
        <v xml:space="preserve">T.TABLE_OWNER, </v>
      </c>
      <c r="F403" t="str">
        <f>LEFT(Snow_Columns[[#This Row],[TABLE_NAME]],1)&amp;"s."&amp;Snow_Columns[[#This Row],[COLUMN_NAME]]&amp; IF(Snow_Columns[[#This Row],[TABLE_NAME]]=I404, ", ", "")</f>
        <v xml:space="preserve">Ts.TABLE_OWNER, </v>
      </c>
      <c r="G403" t="s">
        <v>589</v>
      </c>
      <c r="H403" t="s">
        <v>63</v>
      </c>
      <c r="I403" t="s">
        <v>106</v>
      </c>
      <c r="J403" t="s">
        <v>44</v>
      </c>
      <c r="K403">
        <v>4</v>
      </c>
      <c r="M403" t="s">
        <v>67</v>
      </c>
      <c r="N403" t="s">
        <v>147</v>
      </c>
      <c r="O403">
        <v>16777216</v>
      </c>
      <c r="P403">
        <v>16777216</v>
      </c>
      <c r="AN403" t="s">
        <v>67</v>
      </c>
      <c r="AO403" t="s">
        <v>67</v>
      </c>
      <c r="AV403" t="s">
        <v>494</v>
      </c>
    </row>
    <row r="404" spans="2:48" hidden="1" x14ac:dyDescent="0.25">
      <c r="B404" t="str">
        <f>"ifnull("&amp;LEFT(Snow_Columns[[#This Row],[TABLE_NAME]],1) &amp;"."&amp;Snow_Columns[[#This Row],[COLUMN_NAME]]&amp;IF(Snow_Columns[[#This Row],[DATA_TYPE]]= "text",", ''",", 0")&amp;"),"</f>
        <v>ifnull(T.TABLE_SCHEMA, ''),</v>
      </c>
      <c r="C404" t="str">
        <f>LEFT(Snow_Columns[[#This Row],[TABLE_NAME]],1) &amp;"."&amp;Snow_Columns[[#This Row],[COLUMN_NAME]]&amp; " = " &amp; LEFT(Snow_Columns[[#This Row],[TABLE_NAME]],1) &amp; "s."&amp;Snow_Columns[[#This Row],[COLUMN_NAME]]&amp; IF(Snow_Columns[[#This Row],[TABLE_NAME]]=I405, ", ", "")</f>
        <v xml:space="preserve">T.TABLE_SCHEMA = Ts.TABLE_SCHEMA, </v>
      </c>
      <c r="D404" t="str">
        <f>Snow_Columns[[#This Row],[COLUMN_NAME]]&amp; IF(Snow_Columns[[#This Row],[TABLE_NAME]]=I405, ", ", "")</f>
        <v xml:space="preserve">TABLE_SCHEMA, </v>
      </c>
      <c r="E404" t="str">
        <f>LEFT(Snow_Columns[[#This Row],[TABLE_NAME]],1)&amp;"."&amp;Snow_Columns[[#This Row],[COLUMN_NAME]]&amp; IF(Snow_Columns[[#This Row],[TABLE_NAME]]=I405, ", ", "")</f>
        <v xml:space="preserve">T.TABLE_SCHEMA, </v>
      </c>
      <c r="F404" t="str">
        <f>LEFT(Snow_Columns[[#This Row],[TABLE_NAME]],1)&amp;"s."&amp;Snow_Columns[[#This Row],[COLUMN_NAME]]&amp; IF(Snow_Columns[[#This Row],[TABLE_NAME]]=I405, ", ", "")</f>
        <v xml:space="preserve">Ts.TABLE_SCHEMA, </v>
      </c>
      <c r="G404" t="s">
        <v>589</v>
      </c>
      <c r="H404" t="s">
        <v>63</v>
      </c>
      <c r="I404" t="s">
        <v>106</v>
      </c>
      <c r="J404" t="s">
        <v>5</v>
      </c>
      <c r="K404">
        <v>2</v>
      </c>
      <c r="M404" t="s">
        <v>67</v>
      </c>
      <c r="N404" t="s">
        <v>147</v>
      </c>
      <c r="O404">
        <v>16777216</v>
      </c>
      <c r="P404">
        <v>16777216</v>
      </c>
      <c r="AN404" t="s">
        <v>67</v>
      </c>
      <c r="AO404" t="s">
        <v>67</v>
      </c>
      <c r="AV404" t="s">
        <v>498</v>
      </c>
    </row>
    <row r="405" spans="2:48" hidden="1" x14ac:dyDescent="0.25">
      <c r="B405" t="str">
        <f>"ifnull("&amp;LEFT(Snow_Columns[[#This Row],[TABLE_NAME]],1) &amp;"."&amp;Snow_Columns[[#This Row],[COLUMN_NAME]]&amp;IF(Snow_Columns[[#This Row],[DATA_TYPE]]= "text",", ''",", 0")&amp;"),"</f>
        <v>ifnull(T.TABLE_TYPE, ''),</v>
      </c>
      <c r="C405" t="str">
        <f>LEFT(Snow_Columns[[#This Row],[TABLE_NAME]],1) &amp;"."&amp;Snow_Columns[[#This Row],[COLUMN_NAME]]&amp; " = " &amp; LEFT(Snow_Columns[[#This Row],[TABLE_NAME]],1) &amp; "s."&amp;Snow_Columns[[#This Row],[COLUMN_NAME]]&amp; IF(Snow_Columns[[#This Row],[TABLE_NAME]]=I406, ", ", "")</f>
        <v xml:space="preserve">T.TABLE_TYPE = Ts.TABLE_TYPE, </v>
      </c>
      <c r="D405" t="str">
        <f>Snow_Columns[[#This Row],[COLUMN_NAME]]&amp; IF(Snow_Columns[[#This Row],[TABLE_NAME]]=I406, ", ", "")</f>
        <v xml:space="preserve">TABLE_TYPE, </v>
      </c>
      <c r="E405" t="str">
        <f>LEFT(Snow_Columns[[#This Row],[TABLE_NAME]],1)&amp;"."&amp;Snow_Columns[[#This Row],[COLUMN_NAME]]&amp; IF(Snow_Columns[[#This Row],[TABLE_NAME]]=I406, ", ", "")</f>
        <v xml:space="preserve">T.TABLE_TYPE, </v>
      </c>
      <c r="F405" t="str">
        <f>LEFT(Snow_Columns[[#This Row],[TABLE_NAME]],1)&amp;"s."&amp;Snow_Columns[[#This Row],[COLUMN_NAME]]&amp; IF(Snow_Columns[[#This Row],[TABLE_NAME]]=I406, ", ", "")</f>
        <v xml:space="preserve">Ts.TABLE_TYPE, </v>
      </c>
      <c r="G405" t="s">
        <v>589</v>
      </c>
      <c r="H405" t="s">
        <v>63</v>
      </c>
      <c r="I405" t="s">
        <v>106</v>
      </c>
      <c r="J405" t="s">
        <v>45</v>
      </c>
      <c r="K405">
        <v>5</v>
      </c>
      <c r="M405" t="s">
        <v>67</v>
      </c>
      <c r="N405" t="s">
        <v>147</v>
      </c>
      <c r="O405">
        <v>16777216</v>
      </c>
      <c r="P405">
        <v>16777216</v>
      </c>
      <c r="AN405" t="s">
        <v>67</v>
      </c>
      <c r="AO405" t="s">
        <v>67</v>
      </c>
      <c r="AV405" t="s">
        <v>501</v>
      </c>
    </row>
    <row r="406" spans="2:48" hidden="1" x14ac:dyDescent="0.25">
      <c r="B406" t="str">
        <f>"ifnull("&amp;LEFT(Snow_Columns[[#This Row],[TABLE_NAME]],1) &amp;"."&amp;Snow_Columns[[#This Row],[COLUMN_NAME]]&amp;IF(Snow_Columns[[#This Row],[DATA_TYPE]]= "text",", ''",", 0")&amp;"),"</f>
        <v>ifnull(T.USER_DEFINED_TYPE_CATALOG, ''),</v>
      </c>
      <c r="C406" t="str">
        <f>LEFT(Snow_Columns[[#This Row],[TABLE_NAME]],1) &amp;"."&amp;Snow_Columns[[#This Row],[COLUMN_NAME]]&amp; " = " &amp; LEFT(Snow_Columns[[#This Row],[TABLE_NAME]],1) &amp; "s."&amp;Snow_Columns[[#This Row],[COLUMN_NAME]]&amp; IF(Snow_Columns[[#This Row],[TABLE_NAME]]=I407, ", ", "")</f>
        <v xml:space="preserve">T.USER_DEFINED_TYPE_CATALOG = Ts.USER_DEFINED_TYPE_CATALOG, </v>
      </c>
      <c r="D406" t="str">
        <f>Snow_Columns[[#This Row],[COLUMN_NAME]]&amp; IF(Snow_Columns[[#This Row],[TABLE_NAME]]=I407, ", ", "")</f>
        <v xml:space="preserve">USER_DEFINED_TYPE_CATALOG, </v>
      </c>
      <c r="E406" t="str">
        <f>LEFT(Snow_Columns[[#This Row],[TABLE_NAME]],1)&amp;"."&amp;Snow_Columns[[#This Row],[COLUMN_NAME]]&amp; IF(Snow_Columns[[#This Row],[TABLE_NAME]]=I407, ", ", "")</f>
        <v xml:space="preserve">T.USER_DEFINED_TYPE_CATALOG, </v>
      </c>
      <c r="F406" t="str">
        <f>LEFT(Snow_Columns[[#This Row],[TABLE_NAME]],1)&amp;"s."&amp;Snow_Columns[[#This Row],[COLUMN_NAME]]&amp; IF(Snow_Columns[[#This Row],[TABLE_NAME]]=I407, ", ", "")</f>
        <v xml:space="preserve">Ts.USER_DEFINED_TYPE_CATALOG, </v>
      </c>
      <c r="G406" t="s">
        <v>589</v>
      </c>
      <c r="H406" t="s">
        <v>63</v>
      </c>
      <c r="I406" t="s">
        <v>106</v>
      </c>
      <c r="J406" t="s">
        <v>53</v>
      </c>
      <c r="K406">
        <v>13</v>
      </c>
      <c r="M406" t="s">
        <v>66</v>
      </c>
      <c r="N406" t="s">
        <v>147</v>
      </c>
      <c r="O406">
        <v>16777216</v>
      </c>
      <c r="P406">
        <v>16777216</v>
      </c>
      <c r="AN406" t="s">
        <v>67</v>
      </c>
      <c r="AO406" t="s">
        <v>67</v>
      </c>
      <c r="AV406" t="s">
        <v>173</v>
      </c>
    </row>
    <row r="407" spans="2:48" hidden="1" x14ac:dyDescent="0.25">
      <c r="B407" t="str">
        <f>"ifnull("&amp;LEFT(Snow_Columns[[#This Row],[TABLE_NAME]],1) &amp;"."&amp;Snow_Columns[[#This Row],[COLUMN_NAME]]&amp;IF(Snow_Columns[[#This Row],[DATA_TYPE]]= "text",", ''",", 0")&amp;"),"</f>
        <v>ifnull(T.USER_DEFINED_TYPE_NAME, ''),</v>
      </c>
      <c r="C407" t="str">
        <f>LEFT(Snow_Columns[[#This Row],[TABLE_NAME]],1) &amp;"."&amp;Snow_Columns[[#This Row],[COLUMN_NAME]]&amp; " = " &amp; LEFT(Snow_Columns[[#This Row],[TABLE_NAME]],1) &amp; "s."&amp;Snow_Columns[[#This Row],[COLUMN_NAME]]&amp; IF(Snow_Columns[[#This Row],[TABLE_NAME]]=I408, ", ", "")</f>
        <v xml:space="preserve">T.USER_DEFINED_TYPE_NAME = Ts.USER_DEFINED_TYPE_NAME, </v>
      </c>
      <c r="D407" t="str">
        <f>Snow_Columns[[#This Row],[COLUMN_NAME]]&amp; IF(Snow_Columns[[#This Row],[TABLE_NAME]]=I408, ", ", "")</f>
        <v xml:space="preserve">USER_DEFINED_TYPE_NAME, </v>
      </c>
      <c r="E407" t="str">
        <f>LEFT(Snow_Columns[[#This Row],[TABLE_NAME]],1)&amp;"."&amp;Snow_Columns[[#This Row],[COLUMN_NAME]]&amp; IF(Snow_Columns[[#This Row],[TABLE_NAME]]=I408, ", ", "")</f>
        <v xml:space="preserve">T.USER_DEFINED_TYPE_NAME, </v>
      </c>
      <c r="F407" t="str">
        <f>LEFT(Snow_Columns[[#This Row],[TABLE_NAME]],1)&amp;"s."&amp;Snow_Columns[[#This Row],[COLUMN_NAME]]&amp; IF(Snow_Columns[[#This Row],[TABLE_NAME]]=I408, ", ", "")</f>
        <v xml:space="preserve">Ts.USER_DEFINED_TYPE_NAME, </v>
      </c>
      <c r="G407" t="s">
        <v>589</v>
      </c>
      <c r="H407" t="s">
        <v>63</v>
      </c>
      <c r="I407" t="s">
        <v>106</v>
      </c>
      <c r="J407" t="s">
        <v>55</v>
      </c>
      <c r="K407">
        <v>15</v>
      </c>
      <c r="M407" t="s">
        <v>66</v>
      </c>
      <c r="N407" t="s">
        <v>147</v>
      </c>
      <c r="O407">
        <v>16777216</v>
      </c>
      <c r="P407">
        <v>16777216</v>
      </c>
      <c r="AN407" t="s">
        <v>67</v>
      </c>
      <c r="AO407" t="s">
        <v>67</v>
      </c>
      <c r="AV407" t="s">
        <v>173</v>
      </c>
    </row>
    <row r="408" spans="2:48" hidden="1" x14ac:dyDescent="0.25">
      <c r="B408" t="str">
        <f>"ifnull("&amp;LEFT(Snow_Columns[[#This Row],[TABLE_NAME]],1) &amp;"."&amp;Snow_Columns[[#This Row],[COLUMN_NAME]]&amp;IF(Snow_Columns[[#This Row],[DATA_TYPE]]= "text",", ''",", 0")&amp;"),"</f>
        <v>ifnull(T.USER_DEFINED_TYPE_SCHEMA, ''),</v>
      </c>
      <c r="C408" t="str">
        <f>LEFT(Snow_Columns[[#This Row],[TABLE_NAME]],1) &amp;"."&amp;Snow_Columns[[#This Row],[COLUMN_NAME]]&amp; " = " &amp; LEFT(Snow_Columns[[#This Row],[TABLE_NAME]],1) &amp; "s."&amp;Snow_Columns[[#This Row],[COLUMN_NAME]]&amp; IF(Snow_Columns[[#This Row],[TABLE_NAME]]=I409, ", ", "")</f>
        <v>T.USER_DEFINED_TYPE_SCHEMA = Ts.USER_DEFINED_TYPE_SCHEMA</v>
      </c>
      <c r="D408" t="str">
        <f>Snow_Columns[[#This Row],[COLUMN_NAME]]&amp; IF(Snow_Columns[[#This Row],[TABLE_NAME]]=I409, ", ", "")</f>
        <v>USER_DEFINED_TYPE_SCHEMA</v>
      </c>
      <c r="E408" t="str">
        <f>LEFT(Snow_Columns[[#This Row],[TABLE_NAME]],1)&amp;"."&amp;Snow_Columns[[#This Row],[COLUMN_NAME]]&amp; IF(Snow_Columns[[#This Row],[TABLE_NAME]]=I409, ", ", "")</f>
        <v>T.USER_DEFINED_TYPE_SCHEMA</v>
      </c>
      <c r="F408" t="str">
        <f>LEFT(Snow_Columns[[#This Row],[TABLE_NAME]],1)&amp;"s."&amp;Snow_Columns[[#This Row],[COLUMN_NAME]]&amp; IF(Snow_Columns[[#This Row],[TABLE_NAME]]=I409, ", ", "")</f>
        <v>Ts.USER_DEFINED_TYPE_SCHEMA</v>
      </c>
      <c r="G408" t="s">
        <v>589</v>
      </c>
      <c r="H408" t="s">
        <v>63</v>
      </c>
      <c r="I408" t="s">
        <v>106</v>
      </c>
      <c r="J408" t="s">
        <v>54</v>
      </c>
      <c r="K408">
        <v>14</v>
      </c>
      <c r="M408" t="s">
        <v>66</v>
      </c>
      <c r="N408" t="s">
        <v>147</v>
      </c>
      <c r="O408">
        <v>16777216</v>
      </c>
      <c r="P408">
        <v>16777216</v>
      </c>
      <c r="AN408" t="s">
        <v>67</v>
      </c>
      <c r="AO408" t="s">
        <v>67</v>
      </c>
      <c r="AV408" t="s">
        <v>173</v>
      </c>
    </row>
    <row r="409" spans="2:48" hidden="1" x14ac:dyDescent="0.25">
      <c r="B409" t="str">
        <f>"ifnull("&amp;LEFT(Snow_Columns[[#This Row],[TABLE_NAME]],1) &amp;"."&amp;Snow_Columns[[#This Row],[COLUMN_NAME]]&amp;IF(Snow_Columns[[#This Row],[DATA_TYPE]]= "text",", ''",", 0")&amp;"),"</f>
        <v>ifnull(T.COMMENT, ''),</v>
      </c>
      <c r="C409" t="str">
        <f>LEFT(Snow_Columns[[#This Row],[TABLE_NAME]],1) &amp;"."&amp;Snow_Columns[[#This Row],[COLUMN_NAME]]&amp; " = " &amp; LEFT(Snow_Columns[[#This Row],[TABLE_NAME]],1) &amp; "s."&amp;Snow_Columns[[#This Row],[COLUMN_NAME]]&amp; IF(Snow_Columns[[#This Row],[TABLE_NAME]]=I410, ", ", "")</f>
        <v xml:space="preserve">T.COMMENT = Ts.COMMENT, </v>
      </c>
      <c r="D409" t="str">
        <f>Snow_Columns[[#This Row],[COLUMN_NAME]]&amp; IF(Snow_Columns[[#This Row],[TABLE_NAME]]=I410, ", ", "")</f>
        <v xml:space="preserve">COMMENT, </v>
      </c>
      <c r="E409" t="str">
        <f>LEFT(Snow_Columns[[#This Row],[TABLE_NAME]],1)&amp;"."&amp;Snow_Columns[[#This Row],[COLUMN_NAME]]&amp; IF(Snow_Columns[[#This Row],[TABLE_NAME]]=I410, ", ", "")</f>
        <v xml:space="preserve">T.COMMENT, </v>
      </c>
      <c r="F409" t="str">
        <f>LEFT(Snow_Columns[[#This Row],[TABLE_NAME]],1)&amp;"s."&amp;Snow_Columns[[#This Row],[COLUMN_NAME]]&amp; IF(Snow_Columns[[#This Row],[TABLE_NAME]]=I410, ", ", "")</f>
        <v xml:space="preserve">Ts.COMMENT, </v>
      </c>
      <c r="G409" t="s">
        <v>589</v>
      </c>
      <c r="H409" t="s">
        <v>63</v>
      </c>
      <c r="I409" t="s">
        <v>108</v>
      </c>
      <c r="J409" t="s">
        <v>62</v>
      </c>
      <c r="K409">
        <v>11</v>
      </c>
      <c r="M409" t="s">
        <v>66</v>
      </c>
      <c r="N409" t="s">
        <v>147</v>
      </c>
      <c r="O409">
        <v>16777216</v>
      </c>
      <c r="P409">
        <v>16777216</v>
      </c>
      <c r="AN409" t="s">
        <v>67</v>
      </c>
      <c r="AO409" t="s">
        <v>67</v>
      </c>
      <c r="AV409" t="s">
        <v>183</v>
      </c>
    </row>
    <row r="410" spans="2:48" hidden="1" x14ac:dyDescent="0.25">
      <c r="B410" t="str">
        <f>"ifnull("&amp;LEFT(Snow_Columns[[#This Row],[TABLE_NAME]],1) &amp;"."&amp;Snow_Columns[[#This Row],[COLUMN_NAME]]&amp;IF(Snow_Columns[[#This Row],[DATA_TYPE]]= "text",", ''",", 0")&amp;"),"</f>
        <v>ifnull(T.CONSTRAINT_CATALOG, ''),</v>
      </c>
      <c r="C410" t="str">
        <f>LEFT(Snow_Columns[[#This Row],[TABLE_NAME]],1) &amp;"."&amp;Snow_Columns[[#This Row],[COLUMN_NAME]]&amp; " = " &amp; LEFT(Snow_Columns[[#This Row],[TABLE_NAME]],1) &amp; "s."&amp;Snow_Columns[[#This Row],[COLUMN_NAME]]&amp; IF(Snow_Columns[[#This Row],[TABLE_NAME]]=I411, ", ", "")</f>
        <v xml:space="preserve">T.CONSTRAINT_CATALOG = Ts.CONSTRAINT_CATALOG, </v>
      </c>
      <c r="D410" t="str">
        <f>Snow_Columns[[#This Row],[COLUMN_NAME]]&amp; IF(Snow_Columns[[#This Row],[TABLE_NAME]]=I411, ", ", "")</f>
        <v xml:space="preserve">CONSTRAINT_CATALOG, </v>
      </c>
      <c r="E410" t="str">
        <f>LEFT(Snow_Columns[[#This Row],[TABLE_NAME]],1)&amp;"."&amp;Snow_Columns[[#This Row],[COLUMN_NAME]]&amp; IF(Snow_Columns[[#This Row],[TABLE_NAME]]=I411, ", ", "")</f>
        <v xml:space="preserve">T.CONSTRAINT_CATALOG, </v>
      </c>
      <c r="F410" t="str">
        <f>LEFT(Snow_Columns[[#This Row],[TABLE_NAME]],1)&amp;"s."&amp;Snow_Columns[[#This Row],[COLUMN_NAME]]&amp; IF(Snow_Columns[[#This Row],[TABLE_NAME]]=I411, ", ", "")</f>
        <v xml:space="preserve">Ts.CONSTRAINT_CATALOG, </v>
      </c>
      <c r="G410" t="s">
        <v>589</v>
      </c>
      <c r="H410" t="s">
        <v>63</v>
      </c>
      <c r="I410" t="s">
        <v>108</v>
      </c>
      <c r="J410" t="s">
        <v>198</v>
      </c>
      <c r="K410">
        <v>1</v>
      </c>
      <c r="M410" t="s">
        <v>67</v>
      </c>
      <c r="N410" t="s">
        <v>147</v>
      </c>
      <c r="O410">
        <v>16777216</v>
      </c>
      <c r="P410">
        <v>16777216</v>
      </c>
      <c r="AN410" t="s">
        <v>67</v>
      </c>
      <c r="AO410" t="s">
        <v>67</v>
      </c>
      <c r="AV410" t="s">
        <v>199</v>
      </c>
    </row>
    <row r="411" spans="2:48" hidden="1" x14ac:dyDescent="0.25">
      <c r="B411" t="str">
        <f>"ifnull("&amp;LEFT(Snow_Columns[[#This Row],[TABLE_NAME]],1) &amp;"."&amp;Snow_Columns[[#This Row],[COLUMN_NAME]]&amp;IF(Snow_Columns[[#This Row],[DATA_TYPE]]= "text",", ''",", 0")&amp;"),"</f>
        <v>ifnull(T.CONSTRAINT_NAME, ''),</v>
      </c>
      <c r="C411" t="str">
        <f>LEFT(Snow_Columns[[#This Row],[TABLE_NAME]],1) &amp;"."&amp;Snow_Columns[[#This Row],[COLUMN_NAME]]&amp; " = " &amp; LEFT(Snow_Columns[[#This Row],[TABLE_NAME]],1) &amp; "s."&amp;Snow_Columns[[#This Row],[COLUMN_NAME]]&amp; IF(Snow_Columns[[#This Row],[TABLE_NAME]]=I412, ", ", "")</f>
        <v xml:space="preserve">T.CONSTRAINT_NAME = Ts.CONSTRAINT_NAME, </v>
      </c>
      <c r="D411" t="str">
        <f>Snow_Columns[[#This Row],[COLUMN_NAME]]&amp; IF(Snow_Columns[[#This Row],[TABLE_NAME]]=I412, ", ", "")</f>
        <v xml:space="preserve">CONSTRAINT_NAME, </v>
      </c>
      <c r="E411" t="str">
        <f>LEFT(Snow_Columns[[#This Row],[TABLE_NAME]],1)&amp;"."&amp;Snow_Columns[[#This Row],[COLUMN_NAME]]&amp; IF(Snow_Columns[[#This Row],[TABLE_NAME]]=I412, ", ", "")</f>
        <v xml:space="preserve">T.CONSTRAINT_NAME, </v>
      </c>
      <c r="F411" t="str">
        <f>LEFT(Snow_Columns[[#This Row],[TABLE_NAME]],1)&amp;"s."&amp;Snow_Columns[[#This Row],[COLUMN_NAME]]&amp; IF(Snow_Columns[[#This Row],[TABLE_NAME]]=I412, ", ", "")</f>
        <v xml:space="preserve">Ts.CONSTRAINT_NAME, </v>
      </c>
      <c r="G411" t="s">
        <v>589</v>
      </c>
      <c r="H411" t="s">
        <v>63</v>
      </c>
      <c r="I411" t="s">
        <v>108</v>
      </c>
      <c r="J411" t="s">
        <v>200</v>
      </c>
      <c r="K411">
        <v>3</v>
      </c>
      <c r="M411" t="s">
        <v>67</v>
      </c>
      <c r="N411" t="s">
        <v>147</v>
      </c>
      <c r="O411">
        <v>16777216</v>
      </c>
      <c r="P411">
        <v>16777216</v>
      </c>
      <c r="AN411" t="s">
        <v>67</v>
      </c>
      <c r="AO411" t="s">
        <v>67</v>
      </c>
      <c r="AV411" t="s">
        <v>201</v>
      </c>
    </row>
    <row r="412" spans="2:48" hidden="1" x14ac:dyDescent="0.25">
      <c r="B412" t="str">
        <f>"ifnull("&amp;LEFT(Snow_Columns[[#This Row],[TABLE_NAME]],1) &amp;"."&amp;Snow_Columns[[#This Row],[COLUMN_NAME]]&amp;IF(Snow_Columns[[#This Row],[DATA_TYPE]]= "text",", ''",", 0")&amp;"),"</f>
        <v>ifnull(T.CONSTRAINT_SCHEMA, ''),</v>
      </c>
      <c r="C412" t="str">
        <f>LEFT(Snow_Columns[[#This Row],[TABLE_NAME]],1) &amp;"."&amp;Snow_Columns[[#This Row],[COLUMN_NAME]]&amp; " = " &amp; LEFT(Snow_Columns[[#This Row],[TABLE_NAME]],1) &amp; "s."&amp;Snow_Columns[[#This Row],[COLUMN_NAME]]&amp; IF(Snow_Columns[[#This Row],[TABLE_NAME]]=I413, ", ", "")</f>
        <v xml:space="preserve">T.CONSTRAINT_SCHEMA = Ts.CONSTRAINT_SCHEMA, </v>
      </c>
      <c r="D412" t="str">
        <f>Snow_Columns[[#This Row],[COLUMN_NAME]]&amp; IF(Snow_Columns[[#This Row],[TABLE_NAME]]=I413, ", ", "")</f>
        <v xml:space="preserve">CONSTRAINT_SCHEMA, </v>
      </c>
      <c r="E412" t="str">
        <f>LEFT(Snow_Columns[[#This Row],[TABLE_NAME]],1)&amp;"."&amp;Snow_Columns[[#This Row],[COLUMN_NAME]]&amp; IF(Snow_Columns[[#This Row],[TABLE_NAME]]=I413, ", ", "")</f>
        <v xml:space="preserve">T.CONSTRAINT_SCHEMA, </v>
      </c>
      <c r="F412" t="str">
        <f>LEFT(Snow_Columns[[#This Row],[TABLE_NAME]],1)&amp;"s."&amp;Snow_Columns[[#This Row],[COLUMN_NAME]]&amp; IF(Snow_Columns[[#This Row],[TABLE_NAME]]=I413, ", ", "")</f>
        <v xml:space="preserve">Ts.CONSTRAINT_SCHEMA, </v>
      </c>
      <c r="G412" t="s">
        <v>589</v>
      </c>
      <c r="H412" t="s">
        <v>63</v>
      </c>
      <c r="I412" t="s">
        <v>108</v>
      </c>
      <c r="J412" t="s">
        <v>202</v>
      </c>
      <c r="K412">
        <v>2</v>
      </c>
      <c r="M412" t="s">
        <v>67</v>
      </c>
      <c r="N412" t="s">
        <v>147</v>
      </c>
      <c r="O412">
        <v>16777216</v>
      </c>
      <c r="P412">
        <v>16777216</v>
      </c>
      <c r="AN412" t="s">
        <v>67</v>
      </c>
      <c r="AO412" t="s">
        <v>67</v>
      </c>
      <c r="AV412" t="s">
        <v>203</v>
      </c>
    </row>
    <row r="413" spans="2:48" hidden="1" x14ac:dyDescent="0.25">
      <c r="B413" t="str">
        <f>"ifnull("&amp;LEFT(Snow_Columns[[#This Row],[TABLE_NAME]],1) &amp;"."&amp;Snow_Columns[[#This Row],[COLUMN_NAME]]&amp;IF(Snow_Columns[[#This Row],[DATA_TYPE]]= "text",", ''",", 0")&amp;"),"</f>
        <v>ifnull(T.CONSTRAINT_TYPE, ''),</v>
      </c>
      <c r="C413" t="str">
        <f>LEFT(Snow_Columns[[#This Row],[TABLE_NAME]],1) &amp;"."&amp;Snow_Columns[[#This Row],[COLUMN_NAME]]&amp; " = " &amp; LEFT(Snow_Columns[[#This Row],[TABLE_NAME]],1) &amp; "s."&amp;Snow_Columns[[#This Row],[COLUMN_NAME]]&amp; IF(Snow_Columns[[#This Row],[TABLE_NAME]]=I414, ", ", "")</f>
        <v xml:space="preserve">T.CONSTRAINT_TYPE = Ts.CONSTRAINT_TYPE, </v>
      </c>
      <c r="D413" t="str">
        <f>Snow_Columns[[#This Row],[COLUMN_NAME]]&amp; IF(Snow_Columns[[#This Row],[TABLE_NAME]]=I414, ", ", "")</f>
        <v xml:space="preserve">CONSTRAINT_TYPE, </v>
      </c>
      <c r="E413" t="str">
        <f>LEFT(Snow_Columns[[#This Row],[TABLE_NAME]],1)&amp;"."&amp;Snow_Columns[[#This Row],[COLUMN_NAME]]&amp; IF(Snow_Columns[[#This Row],[TABLE_NAME]]=I414, ", ", "")</f>
        <v xml:space="preserve">T.CONSTRAINT_TYPE, </v>
      </c>
      <c r="F413" t="str">
        <f>LEFT(Snow_Columns[[#This Row],[TABLE_NAME]],1)&amp;"s."&amp;Snow_Columns[[#This Row],[COLUMN_NAME]]&amp; IF(Snow_Columns[[#This Row],[TABLE_NAME]]=I414, ", ", "")</f>
        <v xml:space="preserve">Ts.CONSTRAINT_TYPE, </v>
      </c>
      <c r="G413" t="s">
        <v>589</v>
      </c>
      <c r="H413" t="s">
        <v>63</v>
      </c>
      <c r="I413" t="s">
        <v>108</v>
      </c>
      <c r="J413" t="s">
        <v>204</v>
      </c>
      <c r="K413">
        <v>7</v>
      </c>
      <c r="M413" t="s">
        <v>67</v>
      </c>
      <c r="N413" t="s">
        <v>147</v>
      </c>
      <c r="O413">
        <v>16777216</v>
      </c>
      <c r="P413">
        <v>16777216</v>
      </c>
      <c r="AN413" t="s">
        <v>67</v>
      </c>
      <c r="AO413" t="s">
        <v>67</v>
      </c>
      <c r="AV413" t="s">
        <v>205</v>
      </c>
    </row>
    <row r="414" spans="2:48" hidden="1" x14ac:dyDescent="0.25">
      <c r="B414" t="str">
        <f>"ifnull("&amp;LEFT(Snow_Columns[[#This Row],[TABLE_NAME]],1) &amp;"."&amp;Snow_Columns[[#This Row],[COLUMN_NAME]]&amp;IF(Snow_Columns[[#This Row],[DATA_TYPE]]= "text",", ''",", 0")&amp;"),"</f>
        <v>ifnull(T.CREATED, 0),</v>
      </c>
      <c r="C414" t="str">
        <f>LEFT(Snow_Columns[[#This Row],[TABLE_NAME]],1) &amp;"."&amp;Snow_Columns[[#This Row],[COLUMN_NAME]]&amp; " = " &amp; LEFT(Snow_Columns[[#This Row],[TABLE_NAME]],1) &amp; "s."&amp;Snow_Columns[[#This Row],[COLUMN_NAME]]&amp; IF(Snow_Columns[[#This Row],[TABLE_NAME]]=I415, ", ", "")</f>
        <v xml:space="preserve">T.CREATED = Ts.CREATED, </v>
      </c>
      <c r="D414" t="str">
        <f>Snow_Columns[[#This Row],[COLUMN_NAME]]&amp; IF(Snow_Columns[[#This Row],[TABLE_NAME]]=I415, ", ", "")</f>
        <v xml:space="preserve">CREATED, </v>
      </c>
      <c r="E414" t="str">
        <f>LEFT(Snow_Columns[[#This Row],[TABLE_NAME]],1)&amp;"."&amp;Snow_Columns[[#This Row],[COLUMN_NAME]]&amp; IF(Snow_Columns[[#This Row],[TABLE_NAME]]=I415, ", ", "")</f>
        <v xml:space="preserve">T.CREATED, </v>
      </c>
      <c r="F414" t="str">
        <f>LEFT(Snow_Columns[[#This Row],[TABLE_NAME]],1)&amp;"s."&amp;Snow_Columns[[#This Row],[COLUMN_NAME]]&amp; IF(Snow_Columns[[#This Row],[TABLE_NAME]]=I415, ", ", "")</f>
        <v xml:space="preserve">Ts.CREATED, </v>
      </c>
      <c r="G414" t="s">
        <v>589</v>
      </c>
      <c r="H414" t="s">
        <v>63</v>
      </c>
      <c r="I414" t="s">
        <v>108</v>
      </c>
      <c r="J414" t="s">
        <v>59</v>
      </c>
      <c r="K414">
        <v>12</v>
      </c>
      <c r="M414" t="s">
        <v>66</v>
      </c>
      <c r="N414" t="s">
        <v>162</v>
      </c>
      <c r="T414">
        <v>9</v>
      </c>
      <c r="AN414" t="s">
        <v>67</v>
      </c>
      <c r="AO414" t="s">
        <v>67</v>
      </c>
      <c r="AV414" t="s">
        <v>213</v>
      </c>
    </row>
    <row r="415" spans="2:48" hidden="1" x14ac:dyDescent="0.25">
      <c r="B415" t="str">
        <f>"ifnull("&amp;LEFT(Snow_Columns[[#This Row],[TABLE_NAME]],1) &amp;"."&amp;Snow_Columns[[#This Row],[COLUMN_NAME]]&amp;IF(Snow_Columns[[#This Row],[DATA_TYPE]]= "text",", ''",", 0")&amp;"),"</f>
        <v>ifnull(T.ENFORCED, ''),</v>
      </c>
      <c r="C415" t="str">
        <f>LEFT(Snow_Columns[[#This Row],[TABLE_NAME]],1) &amp;"."&amp;Snow_Columns[[#This Row],[COLUMN_NAME]]&amp; " = " &amp; LEFT(Snow_Columns[[#This Row],[TABLE_NAME]],1) &amp; "s."&amp;Snow_Columns[[#This Row],[COLUMN_NAME]]&amp; IF(Snow_Columns[[#This Row],[TABLE_NAME]]=I416, ", ", "")</f>
        <v xml:space="preserve">T.ENFORCED = Ts.ENFORCED, </v>
      </c>
      <c r="D415" t="str">
        <f>Snow_Columns[[#This Row],[COLUMN_NAME]]&amp; IF(Snow_Columns[[#This Row],[TABLE_NAME]]=I416, ", ", "")</f>
        <v xml:space="preserve">ENFORCED, </v>
      </c>
      <c r="E415" t="str">
        <f>LEFT(Snow_Columns[[#This Row],[TABLE_NAME]],1)&amp;"."&amp;Snow_Columns[[#This Row],[COLUMN_NAME]]&amp; IF(Snow_Columns[[#This Row],[TABLE_NAME]]=I416, ", ", "")</f>
        <v xml:space="preserve">T.ENFORCED, </v>
      </c>
      <c r="F415" t="str">
        <f>LEFT(Snow_Columns[[#This Row],[TABLE_NAME]],1)&amp;"s."&amp;Snow_Columns[[#This Row],[COLUMN_NAME]]&amp; IF(Snow_Columns[[#This Row],[TABLE_NAME]]=I416, ", ", "")</f>
        <v xml:space="preserve">Ts.ENFORCED, </v>
      </c>
      <c r="G415" t="s">
        <v>589</v>
      </c>
      <c r="H415" t="s">
        <v>63</v>
      </c>
      <c r="I415" t="s">
        <v>108</v>
      </c>
      <c r="J415" t="s">
        <v>238</v>
      </c>
      <c r="K415">
        <v>10</v>
      </c>
      <c r="M415" t="s">
        <v>66</v>
      </c>
      <c r="N415" t="s">
        <v>147</v>
      </c>
      <c r="O415">
        <v>3</v>
      </c>
      <c r="P415">
        <v>12</v>
      </c>
      <c r="AN415" t="s">
        <v>67</v>
      </c>
      <c r="AO415" t="s">
        <v>67</v>
      </c>
      <c r="AV415" t="s">
        <v>239</v>
      </c>
    </row>
    <row r="416" spans="2:48" hidden="1" x14ac:dyDescent="0.25">
      <c r="B416" t="str">
        <f>"ifnull("&amp;LEFT(Snow_Columns[[#This Row],[TABLE_NAME]],1) &amp;"."&amp;Snow_Columns[[#This Row],[COLUMN_NAME]]&amp;IF(Snow_Columns[[#This Row],[DATA_TYPE]]= "text",", ''",", 0")&amp;"),"</f>
        <v>ifnull(T.INITIALLY_DEFERRED, ''),</v>
      </c>
      <c r="C416" t="str">
        <f>LEFT(Snow_Columns[[#This Row],[TABLE_NAME]],1) &amp;"."&amp;Snow_Columns[[#This Row],[COLUMN_NAME]]&amp; " = " &amp; LEFT(Snow_Columns[[#This Row],[TABLE_NAME]],1) &amp; "s."&amp;Snow_Columns[[#This Row],[COLUMN_NAME]]&amp; IF(Snow_Columns[[#This Row],[TABLE_NAME]]=I417, ", ", "")</f>
        <v xml:space="preserve">T.INITIALLY_DEFERRED = Ts.INITIALLY_DEFERRED, </v>
      </c>
      <c r="D416" t="str">
        <f>Snow_Columns[[#This Row],[COLUMN_NAME]]&amp; IF(Snow_Columns[[#This Row],[TABLE_NAME]]=I417, ", ", "")</f>
        <v xml:space="preserve">INITIALLY_DEFERRED, </v>
      </c>
      <c r="E416" t="str">
        <f>LEFT(Snow_Columns[[#This Row],[TABLE_NAME]],1)&amp;"."&amp;Snow_Columns[[#This Row],[COLUMN_NAME]]&amp; IF(Snow_Columns[[#This Row],[TABLE_NAME]]=I417, ", ", "")</f>
        <v xml:space="preserve">T.INITIALLY_DEFERRED, </v>
      </c>
      <c r="F416" t="str">
        <f>LEFT(Snow_Columns[[#This Row],[TABLE_NAME]],1)&amp;"s."&amp;Snow_Columns[[#This Row],[COLUMN_NAME]]&amp; IF(Snow_Columns[[#This Row],[TABLE_NAME]]=I417, ", ", "")</f>
        <v xml:space="preserve">Ts.INITIALLY_DEFERRED, </v>
      </c>
      <c r="G416" t="s">
        <v>589</v>
      </c>
      <c r="H416" t="s">
        <v>63</v>
      </c>
      <c r="I416" t="s">
        <v>108</v>
      </c>
      <c r="J416" t="s">
        <v>311</v>
      </c>
      <c r="K416">
        <v>9</v>
      </c>
      <c r="M416" t="s">
        <v>66</v>
      </c>
      <c r="N416" t="s">
        <v>147</v>
      </c>
      <c r="O416">
        <v>3</v>
      </c>
      <c r="P416">
        <v>12</v>
      </c>
      <c r="AN416" t="s">
        <v>67</v>
      </c>
      <c r="AO416" t="s">
        <v>67</v>
      </c>
      <c r="AV416" t="s">
        <v>312</v>
      </c>
    </row>
    <row r="417" spans="2:48" hidden="1" x14ac:dyDescent="0.25">
      <c r="B417" t="str">
        <f>"ifnull("&amp;LEFT(Snow_Columns[[#This Row],[TABLE_NAME]],1) &amp;"."&amp;Snow_Columns[[#This Row],[COLUMN_NAME]]&amp;IF(Snow_Columns[[#This Row],[DATA_TYPE]]= "text",", ''",", 0")&amp;"),"</f>
        <v>ifnull(T.IS_DEFERRABLE, ''),</v>
      </c>
      <c r="C417" t="str">
        <f>LEFT(Snow_Columns[[#This Row],[TABLE_NAME]],1) &amp;"."&amp;Snow_Columns[[#This Row],[COLUMN_NAME]]&amp; " = " &amp; LEFT(Snow_Columns[[#This Row],[TABLE_NAME]],1) &amp; "s."&amp;Snow_Columns[[#This Row],[COLUMN_NAME]]&amp; IF(Snow_Columns[[#This Row],[TABLE_NAME]]=I418, ", ", "")</f>
        <v xml:space="preserve">T.IS_DEFERRABLE = Ts.IS_DEFERRABLE, </v>
      </c>
      <c r="D417" t="str">
        <f>Snow_Columns[[#This Row],[COLUMN_NAME]]&amp; IF(Snow_Columns[[#This Row],[TABLE_NAME]]=I418, ", ", "")</f>
        <v xml:space="preserve">IS_DEFERRABLE, </v>
      </c>
      <c r="E417" t="str">
        <f>LEFT(Snow_Columns[[#This Row],[TABLE_NAME]],1)&amp;"."&amp;Snow_Columns[[#This Row],[COLUMN_NAME]]&amp; IF(Snow_Columns[[#This Row],[TABLE_NAME]]=I418, ", ", "")</f>
        <v xml:space="preserve">T.IS_DEFERRABLE, </v>
      </c>
      <c r="F417" t="str">
        <f>LEFT(Snow_Columns[[#This Row],[TABLE_NAME]],1)&amp;"s."&amp;Snow_Columns[[#This Row],[COLUMN_NAME]]&amp; IF(Snow_Columns[[#This Row],[TABLE_NAME]]=I418, ", ", "")</f>
        <v xml:space="preserve">Ts.IS_DEFERRABLE, </v>
      </c>
      <c r="G417" t="s">
        <v>589</v>
      </c>
      <c r="H417" t="s">
        <v>63</v>
      </c>
      <c r="I417" t="s">
        <v>108</v>
      </c>
      <c r="J417" t="s">
        <v>316</v>
      </c>
      <c r="K417">
        <v>8</v>
      </c>
      <c r="M417" t="s">
        <v>66</v>
      </c>
      <c r="N417" t="s">
        <v>147</v>
      </c>
      <c r="O417">
        <v>3</v>
      </c>
      <c r="P417">
        <v>12</v>
      </c>
      <c r="AN417" t="s">
        <v>67</v>
      </c>
      <c r="AO417" t="s">
        <v>67</v>
      </c>
      <c r="AV417" t="s">
        <v>317</v>
      </c>
    </row>
    <row r="418" spans="2:48" hidden="1" x14ac:dyDescent="0.25">
      <c r="B418" t="str">
        <f>"ifnull("&amp;LEFT(Snow_Columns[[#This Row],[TABLE_NAME]],1) &amp;"."&amp;Snow_Columns[[#This Row],[COLUMN_NAME]]&amp;IF(Snow_Columns[[#This Row],[DATA_TYPE]]= "text",", ''",", 0")&amp;"),"</f>
        <v>ifnull(T.LAST_ALTERED, 0),</v>
      </c>
      <c r="C418" t="str">
        <f>LEFT(Snow_Columns[[#This Row],[TABLE_NAME]],1) &amp;"."&amp;Snow_Columns[[#This Row],[COLUMN_NAME]]&amp; " = " &amp; LEFT(Snow_Columns[[#This Row],[TABLE_NAME]],1) &amp; "s."&amp;Snow_Columns[[#This Row],[COLUMN_NAME]]&amp; IF(Snow_Columns[[#This Row],[TABLE_NAME]]=I419, ", ", "")</f>
        <v xml:space="preserve">T.LAST_ALTERED = Ts.LAST_ALTERED, </v>
      </c>
      <c r="D418" t="str">
        <f>Snow_Columns[[#This Row],[COLUMN_NAME]]&amp; IF(Snow_Columns[[#This Row],[TABLE_NAME]]=I419, ", ", "")</f>
        <v xml:space="preserve">LAST_ALTERED, </v>
      </c>
      <c r="E418" t="str">
        <f>LEFT(Snow_Columns[[#This Row],[TABLE_NAME]],1)&amp;"."&amp;Snow_Columns[[#This Row],[COLUMN_NAME]]&amp; IF(Snow_Columns[[#This Row],[TABLE_NAME]]=I419, ", ", "")</f>
        <v xml:space="preserve">T.LAST_ALTERED, </v>
      </c>
      <c r="F418" t="str">
        <f>LEFT(Snow_Columns[[#This Row],[TABLE_NAME]],1)&amp;"s."&amp;Snow_Columns[[#This Row],[COLUMN_NAME]]&amp; IF(Snow_Columns[[#This Row],[TABLE_NAME]]=I419, ", ", "")</f>
        <v xml:space="preserve">Ts.LAST_ALTERED, </v>
      </c>
      <c r="G418" t="s">
        <v>589</v>
      </c>
      <c r="H418" t="s">
        <v>63</v>
      </c>
      <c r="I418" t="s">
        <v>108</v>
      </c>
      <c r="J418" t="s">
        <v>60</v>
      </c>
      <c r="K418">
        <v>13</v>
      </c>
      <c r="M418" t="s">
        <v>66</v>
      </c>
      <c r="N418" t="s">
        <v>162</v>
      </c>
      <c r="T418">
        <v>9</v>
      </c>
      <c r="AN418" t="s">
        <v>67</v>
      </c>
      <c r="AO418" t="s">
        <v>67</v>
      </c>
      <c r="AV418" t="s">
        <v>343</v>
      </c>
    </row>
    <row r="419" spans="2:48" hidden="1" x14ac:dyDescent="0.25">
      <c r="B419" t="str">
        <f>"ifnull("&amp;LEFT(Snow_Columns[[#This Row],[TABLE_NAME]],1) &amp;"."&amp;Snow_Columns[[#This Row],[COLUMN_NAME]]&amp;IF(Snow_Columns[[#This Row],[DATA_TYPE]]= "text",", ''",", 0")&amp;"),"</f>
        <v>ifnull(T.RELY, ''),</v>
      </c>
      <c r="C419" t="str">
        <f>LEFT(Snow_Columns[[#This Row],[TABLE_NAME]],1) &amp;"."&amp;Snow_Columns[[#This Row],[COLUMN_NAME]]&amp; " = " &amp; LEFT(Snow_Columns[[#This Row],[TABLE_NAME]],1) &amp; "s."&amp;Snow_Columns[[#This Row],[COLUMN_NAME]]&amp; IF(Snow_Columns[[#This Row],[TABLE_NAME]]=I420, ", ", "")</f>
        <v xml:space="preserve">T.RELY = Ts.RELY, </v>
      </c>
      <c r="D419" t="str">
        <f>Snow_Columns[[#This Row],[COLUMN_NAME]]&amp; IF(Snow_Columns[[#This Row],[TABLE_NAME]]=I420, ", ", "")</f>
        <v xml:space="preserve">RELY, </v>
      </c>
      <c r="E419" t="str">
        <f>LEFT(Snow_Columns[[#This Row],[TABLE_NAME]],1)&amp;"."&amp;Snow_Columns[[#This Row],[COLUMN_NAME]]&amp; IF(Snow_Columns[[#This Row],[TABLE_NAME]]=I420, ", ", "")</f>
        <v xml:space="preserve">T.RELY, </v>
      </c>
      <c r="F419" t="str">
        <f>LEFT(Snow_Columns[[#This Row],[TABLE_NAME]],1)&amp;"s."&amp;Snow_Columns[[#This Row],[COLUMN_NAME]]&amp; IF(Snow_Columns[[#This Row],[TABLE_NAME]]=I420, ", ", "")</f>
        <v xml:space="preserve">Ts.RELY, </v>
      </c>
      <c r="G419" t="s">
        <v>589</v>
      </c>
      <c r="H419" t="s">
        <v>63</v>
      </c>
      <c r="I419" t="s">
        <v>108</v>
      </c>
      <c r="J419" t="s">
        <v>634</v>
      </c>
      <c r="K419">
        <v>14</v>
      </c>
      <c r="M419" t="s">
        <v>66</v>
      </c>
      <c r="N419" t="s">
        <v>147</v>
      </c>
      <c r="O419">
        <v>3</v>
      </c>
      <c r="P419">
        <v>12</v>
      </c>
      <c r="AN419" t="s">
        <v>67</v>
      </c>
      <c r="AO419" t="s">
        <v>67</v>
      </c>
      <c r="AV419" t="s">
        <v>635</v>
      </c>
    </row>
    <row r="420" spans="2:48" hidden="1" x14ac:dyDescent="0.25">
      <c r="B420" t="str">
        <f>"ifnull("&amp;LEFT(Snow_Columns[[#This Row],[TABLE_NAME]],1) &amp;"."&amp;Snow_Columns[[#This Row],[COLUMN_NAME]]&amp;IF(Snow_Columns[[#This Row],[DATA_TYPE]]= "text",", ''",", 0")&amp;"),"</f>
        <v>ifnull(T.TABLE_CATALOG, ''),</v>
      </c>
      <c r="C420" t="str">
        <f>LEFT(Snow_Columns[[#This Row],[TABLE_NAME]],1) &amp;"."&amp;Snow_Columns[[#This Row],[COLUMN_NAME]]&amp; " = " &amp; LEFT(Snow_Columns[[#This Row],[TABLE_NAME]],1) &amp; "s."&amp;Snow_Columns[[#This Row],[COLUMN_NAME]]&amp; IF(Snow_Columns[[#This Row],[TABLE_NAME]]=I421, ", ", "")</f>
        <v xml:space="preserve">T.TABLE_CATALOG = Ts.TABLE_CATALOG, </v>
      </c>
      <c r="D420" t="str">
        <f>Snow_Columns[[#This Row],[COLUMN_NAME]]&amp; IF(Snow_Columns[[#This Row],[TABLE_NAME]]=I421, ", ", "")</f>
        <v xml:space="preserve">TABLE_CATALOG, </v>
      </c>
      <c r="E420" t="str">
        <f>LEFT(Snow_Columns[[#This Row],[TABLE_NAME]],1)&amp;"."&amp;Snow_Columns[[#This Row],[COLUMN_NAME]]&amp; IF(Snow_Columns[[#This Row],[TABLE_NAME]]=I421, ", ", "")</f>
        <v xml:space="preserve">T.TABLE_CATALOG, </v>
      </c>
      <c r="F420" t="str">
        <f>LEFT(Snow_Columns[[#This Row],[TABLE_NAME]],1)&amp;"s."&amp;Snow_Columns[[#This Row],[COLUMN_NAME]]&amp; IF(Snow_Columns[[#This Row],[TABLE_NAME]]=I421, ", ", "")</f>
        <v xml:space="preserve">Ts.TABLE_CATALOG, </v>
      </c>
      <c r="G420" t="s">
        <v>589</v>
      </c>
      <c r="H420" t="s">
        <v>63</v>
      </c>
      <c r="I420" t="s">
        <v>108</v>
      </c>
      <c r="J420" t="s">
        <v>43</v>
      </c>
      <c r="K420">
        <v>4</v>
      </c>
      <c r="M420" t="s">
        <v>67</v>
      </c>
      <c r="N420" t="s">
        <v>147</v>
      </c>
      <c r="O420">
        <v>16777216</v>
      </c>
      <c r="P420">
        <v>16777216</v>
      </c>
      <c r="AN420" t="s">
        <v>67</v>
      </c>
      <c r="AO420" t="s">
        <v>67</v>
      </c>
      <c r="AV420" t="s">
        <v>474</v>
      </c>
    </row>
    <row r="421" spans="2:48" hidden="1" x14ac:dyDescent="0.25">
      <c r="B421" t="str">
        <f>"ifnull("&amp;LEFT(Snow_Columns[[#This Row],[TABLE_NAME]],1) &amp;"."&amp;Snow_Columns[[#This Row],[COLUMN_NAME]]&amp;IF(Snow_Columns[[#This Row],[DATA_TYPE]]= "text",", ''",", 0")&amp;"),"</f>
        <v>ifnull(T.TABLE_NAME, ''),</v>
      </c>
      <c r="C421" t="str">
        <f>LEFT(Snow_Columns[[#This Row],[TABLE_NAME]],1) &amp;"."&amp;Snow_Columns[[#This Row],[COLUMN_NAME]]&amp; " = " &amp; LEFT(Snow_Columns[[#This Row],[TABLE_NAME]],1) &amp; "s."&amp;Snow_Columns[[#This Row],[COLUMN_NAME]]&amp; IF(Snow_Columns[[#This Row],[TABLE_NAME]]=I422, ", ", "")</f>
        <v xml:space="preserve">T.TABLE_NAME = Ts.TABLE_NAME, </v>
      </c>
      <c r="D421" t="str">
        <f>Snow_Columns[[#This Row],[COLUMN_NAME]]&amp; IF(Snow_Columns[[#This Row],[TABLE_NAME]]=I422, ", ", "")</f>
        <v xml:space="preserve">TABLE_NAME, </v>
      </c>
      <c r="E421" t="str">
        <f>LEFT(Snow_Columns[[#This Row],[TABLE_NAME]],1)&amp;"."&amp;Snow_Columns[[#This Row],[COLUMN_NAME]]&amp; IF(Snow_Columns[[#This Row],[TABLE_NAME]]=I422, ", ", "")</f>
        <v xml:space="preserve">T.TABLE_NAME, </v>
      </c>
      <c r="F421" t="str">
        <f>LEFT(Snow_Columns[[#This Row],[TABLE_NAME]],1)&amp;"s."&amp;Snow_Columns[[#This Row],[COLUMN_NAME]]&amp; IF(Snow_Columns[[#This Row],[TABLE_NAME]]=I422, ", ", "")</f>
        <v xml:space="preserve">Ts.TABLE_NAME, </v>
      </c>
      <c r="G421" t="s">
        <v>589</v>
      </c>
      <c r="H421" t="s">
        <v>63</v>
      </c>
      <c r="I421" t="s">
        <v>108</v>
      </c>
      <c r="J421" t="s">
        <v>6</v>
      </c>
      <c r="K421">
        <v>6</v>
      </c>
      <c r="M421" t="s">
        <v>67</v>
      </c>
      <c r="N421" t="s">
        <v>147</v>
      </c>
      <c r="O421">
        <v>16777216</v>
      </c>
      <c r="P421">
        <v>16777216</v>
      </c>
      <c r="AN421" t="s">
        <v>67</v>
      </c>
      <c r="AO421" t="s">
        <v>67</v>
      </c>
      <c r="AV421" t="s">
        <v>489</v>
      </c>
    </row>
    <row r="422" spans="2:48" hidden="1" x14ac:dyDescent="0.25">
      <c r="B422" t="str">
        <f>"ifnull("&amp;LEFT(Snow_Columns[[#This Row],[TABLE_NAME]],1) &amp;"."&amp;Snow_Columns[[#This Row],[COLUMN_NAME]]&amp;IF(Snow_Columns[[#This Row],[DATA_TYPE]]= "text",", ''",", 0")&amp;"),"</f>
        <v>ifnull(T.TABLE_SCHEMA, ''),</v>
      </c>
      <c r="C422" t="str">
        <f>LEFT(Snow_Columns[[#This Row],[TABLE_NAME]],1) &amp;"."&amp;Snow_Columns[[#This Row],[COLUMN_NAME]]&amp; " = " &amp; LEFT(Snow_Columns[[#This Row],[TABLE_NAME]],1) &amp; "s."&amp;Snow_Columns[[#This Row],[COLUMN_NAME]]&amp; IF(Snow_Columns[[#This Row],[TABLE_NAME]]=I423, ", ", "")</f>
        <v>T.TABLE_SCHEMA = Ts.TABLE_SCHEMA</v>
      </c>
      <c r="D422" t="str">
        <f>Snow_Columns[[#This Row],[COLUMN_NAME]]&amp; IF(Snow_Columns[[#This Row],[TABLE_NAME]]=I423, ", ", "")</f>
        <v>TABLE_SCHEMA</v>
      </c>
      <c r="E422" t="str">
        <f>LEFT(Snow_Columns[[#This Row],[TABLE_NAME]],1)&amp;"."&amp;Snow_Columns[[#This Row],[COLUMN_NAME]]&amp; IF(Snow_Columns[[#This Row],[TABLE_NAME]]=I423, ", ", "")</f>
        <v>T.TABLE_SCHEMA</v>
      </c>
      <c r="F422" t="str">
        <f>LEFT(Snow_Columns[[#This Row],[TABLE_NAME]],1)&amp;"s."&amp;Snow_Columns[[#This Row],[COLUMN_NAME]]&amp; IF(Snow_Columns[[#This Row],[TABLE_NAME]]=I423, ", ", "")</f>
        <v>Ts.TABLE_SCHEMA</v>
      </c>
      <c r="G422" t="s">
        <v>589</v>
      </c>
      <c r="H422" t="s">
        <v>63</v>
      </c>
      <c r="I422" t="s">
        <v>108</v>
      </c>
      <c r="J422" t="s">
        <v>5</v>
      </c>
      <c r="K422">
        <v>5</v>
      </c>
      <c r="M422" t="s">
        <v>67</v>
      </c>
      <c r="N422" t="s">
        <v>147</v>
      </c>
      <c r="O422">
        <v>16777216</v>
      </c>
      <c r="P422">
        <v>16777216</v>
      </c>
      <c r="AN422" t="s">
        <v>67</v>
      </c>
      <c r="AO422" t="s">
        <v>67</v>
      </c>
      <c r="AV422" t="s">
        <v>496</v>
      </c>
    </row>
    <row r="423" spans="2:48" hidden="1" x14ac:dyDescent="0.25">
      <c r="B423" t="str">
        <f>"ifnull("&amp;LEFT(Snow_Columns[[#This Row],[TABLE_NAME]],1) &amp;"."&amp;Snow_Columns[[#This Row],[COLUMN_NAME]]&amp;IF(Snow_Columns[[#This Row],[DATA_TYPE]]= "text",", ''",", 0")&amp;"),"</f>
        <v>ifnull(T.CREATED, 0),</v>
      </c>
      <c r="C423" t="str">
        <f>LEFT(Snow_Columns[[#This Row],[TABLE_NAME]],1) &amp;"."&amp;Snow_Columns[[#This Row],[COLUMN_NAME]]&amp; " = " &amp; LEFT(Snow_Columns[[#This Row],[TABLE_NAME]],1) &amp; "s."&amp;Snow_Columns[[#This Row],[COLUMN_NAME]]&amp; IF(Snow_Columns[[#This Row],[TABLE_NAME]]=I424, ", ", "")</f>
        <v xml:space="preserve">T.CREATED = Ts.CREATED, </v>
      </c>
      <c r="D423" t="str">
        <f>Snow_Columns[[#This Row],[COLUMN_NAME]]&amp; IF(Snow_Columns[[#This Row],[TABLE_NAME]]=I424, ", ", "")</f>
        <v xml:space="preserve">CREATED, </v>
      </c>
      <c r="E423" t="str">
        <f>LEFT(Snow_Columns[[#This Row],[TABLE_NAME]],1)&amp;"."&amp;Snow_Columns[[#This Row],[COLUMN_NAME]]&amp; IF(Snow_Columns[[#This Row],[TABLE_NAME]]=I424, ", ", "")</f>
        <v xml:space="preserve">T.CREATED, </v>
      </c>
      <c r="F423" t="str">
        <f>LEFT(Snow_Columns[[#This Row],[TABLE_NAME]],1)&amp;"s."&amp;Snow_Columns[[#This Row],[COLUMN_NAME]]&amp; IF(Snow_Columns[[#This Row],[TABLE_NAME]]=I424, ", ", "")</f>
        <v xml:space="preserve">Ts.CREATED, </v>
      </c>
      <c r="G423" t="s">
        <v>589</v>
      </c>
      <c r="H423" t="s">
        <v>63</v>
      </c>
      <c r="I423" t="s">
        <v>110</v>
      </c>
      <c r="J423" t="s">
        <v>59</v>
      </c>
      <c r="K423">
        <v>9</v>
      </c>
      <c r="M423" t="s">
        <v>66</v>
      </c>
      <c r="N423" t="s">
        <v>162</v>
      </c>
      <c r="T423">
        <v>9</v>
      </c>
      <c r="AN423" t="s">
        <v>67</v>
      </c>
      <c r="AO423" t="s">
        <v>67</v>
      </c>
      <c r="AV423" t="s">
        <v>210</v>
      </c>
    </row>
    <row r="424" spans="2:48" hidden="1" x14ac:dyDescent="0.25">
      <c r="B424" t="str">
        <f>"ifnull("&amp;LEFT(Snow_Columns[[#This Row],[TABLE_NAME]],1) &amp;"."&amp;Snow_Columns[[#This Row],[COLUMN_NAME]]&amp;IF(Snow_Columns[[#This Row],[DATA_TYPE]]= "text",", ''",", 0")&amp;"),"</f>
        <v>ifnull(T.GRANTEE, ''),</v>
      </c>
      <c r="C424" t="str">
        <f>LEFT(Snow_Columns[[#This Row],[TABLE_NAME]],1) &amp;"."&amp;Snow_Columns[[#This Row],[COLUMN_NAME]]&amp; " = " &amp; LEFT(Snow_Columns[[#This Row],[TABLE_NAME]],1) &amp; "s."&amp;Snow_Columns[[#This Row],[COLUMN_NAME]]&amp; IF(Snow_Columns[[#This Row],[TABLE_NAME]]=I425, ", ", "")</f>
        <v xml:space="preserve">T.GRANTEE = Ts.GRANTEE, </v>
      </c>
      <c r="D424" t="str">
        <f>Snow_Columns[[#This Row],[COLUMN_NAME]]&amp; IF(Snow_Columns[[#This Row],[TABLE_NAME]]=I425, ", ", "")</f>
        <v xml:space="preserve">GRANTEE, </v>
      </c>
      <c r="E424" t="str">
        <f>LEFT(Snow_Columns[[#This Row],[TABLE_NAME]],1)&amp;"."&amp;Snow_Columns[[#This Row],[COLUMN_NAME]]&amp; IF(Snow_Columns[[#This Row],[TABLE_NAME]]=I425, ", ", "")</f>
        <v xml:space="preserve">T.GRANTEE, </v>
      </c>
      <c r="F424" t="str">
        <f>LEFT(Snow_Columns[[#This Row],[TABLE_NAME]],1)&amp;"s."&amp;Snow_Columns[[#This Row],[COLUMN_NAME]]&amp; IF(Snow_Columns[[#This Row],[TABLE_NAME]]=I425, ", ", "")</f>
        <v xml:space="preserve">Ts.GRANTEE, </v>
      </c>
      <c r="G424" t="s">
        <v>589</v>
      </c>
      <c r="H424" t="s">
        <v>63</v>
      </c>
      <c r="I424" t="s">
        <v>110</v>
      </c>
      <c r="J424" t="s">
        <v>292</v>
      </c>
      <c r="K424">
        <v>2</v>
      </c>
      <c r="M424" t="s">
        <v>67</v>
      </c>
      <c r="N424" t="s">
        <v>147</v>
      </c>
      <c r="O424">
        <v>16777216</v>
      </c>
      <c r="P424">
        <v>16777216</v>
      </c>
      <c r="AN424" t="s">
        <v>67</v>
      </c>
      <c r="AO424" t="s">
        <v>67</v>
      </c>
      <c r="AV424" t="s">
        <v>295</v>
      </c>
    </row>
    <row r="425" spans="2:48" hidden="1" x14ac:dyDescent="0.25">
      <c r="B425" t="str">
        <f>"ifnull("&amp;LEFT(Snow_Columns[[#This Row],[TABLE_NAME]],1) &amp;"."&amp;Snow_Columns[[#This Row],[COLUMN_NAME]]&amp;IF(Snow_Columns[[#This Row],[DATA_TYPE]]= "text",", ''",", 0")&amp;"),"</f>
        <v>ifnull(T.GRANTOR, ''),</v>
      </c>
      <c r="C425" t="str">
        <f>LEFT(Snow_Columns[[#This Row],[TABLE_NAME]],1) &amp;"."&amp;Snow_Columns[[#This Row],[COLUMN_NAME]]&amp; " = " &amp; LEFT(Snow_Columns[[#This Row],[TABLE_NAME]],1) &amp; "s."&amp;Snow_Columns[[#This Row],[COLUMN_NAME]]&amp; IF(Snow_Columns[[#This Row],[TABLE_NAME]]=I426, ", ", "")</f>
        <v xml:space="preserve">T.GRANTOR = Ts.GRANTOR, </v>
      </c>
      <c r="D425" t="str">
        <f>Snow_Columns[[#This Row],[COLUMN_NAME]]&amp; IF(Snow_Columns[[#This Row],[TABLE_NAME]]=I426, ", ", "")</f>
        <v xml:space="preserve">GRANTOR, </v>
      </c>
      <c r="E425" t="str">
        <f>LEFT(Snow_Columns[[#This Row],[TABLE_NAME]],1)&amp;"."&amp;Snow_Columns[[#This Row],[COLUMN_NAME]]&amp; IF(Snow_Columns[[#This Row],[TABLE_NAME]]=I426, ", ", "")</f>
        <v xml:space="preserve">T.GRANTOR, </v>
      </c>
      <c r="F425" t="str">
        <f>LEFT(Snow_Columns[[#This Row],[TABLE_NAME]],1)&amp;"s."&amp;Snow_Columns[[#This Row],[COLUMN_NAME]]&amp; IF(Snow_Columns[[#This Row],[TABLE_NAME]]=I426, ", ", "")</f>
        <v xml:space="preserve">Ts.GRANTOR, </v>
      </c>
      <c r="G425" t="s">
        <v>589</v>
      </c>
      <c r="H425" t="s">
        <v>63</v>
      </c>
      <c r="I425" t="s">
        <v>110</v>
      </c>
      <c r="J425" t="s">
        <v>297</v>
      </c>
      <c r="K425">
        <v>1</v>
      </c>
      <c r="M425" t="s">
        <v>67</v>
      </c>
      <c r="N425" t="s">
        <v>147</v>
      </c>
      <c r="O425">
        <v>16777216</v>
      </c>
      <c r="P425">
        <v>16777216</v>
      </c>
      <c r="AN425" t="s">
        <v>67</v>
      </c>
      <c r="AO425" t="s">
        <v>67</v>
      </c>
      <c r="AV425" t="s">
        <v>299</v>
      </c>
    </row>
    <row r="426" spans="2:48" hidden="1" x14ac:dyDescent="0.25">
      <c r="B426" t="str">
        <f>"ifnull("&amp;LEFT(Snow_Columns[[#This Row],[TABLE_NAME]],1) &amp;"."&amp;Snow_Columns[[#This Row],[COLUMN_NAME]]&amp;IF(Snow_Columns[[#This Row],[DATA_TYPE]]= "text",", ''",", 0")&amp;"),"</f>
        <v>ifnull(T.IS_GRANTABLE, ''),</v>
      </c>
      <c r="C426" t="str">
        <f>LEFT(Snow_Columns[[#This Row],[TABLE_NAME]],1) &amp;"."&amp;Snow_Columns[[#This Row],[COLUMN_NAME]]&amp; " = " &amp; LEFT(Snow_Columns[[#This Row],[TABLE_NAME]],1) &amp; "s."&amp;Snow_Columns[[#This Row],[COLUMN_NAME]]&amp; IF(Snow_Columns[[#This Row],[TABLE_NAME]]=I427, ", ", "")</f>
        <v xml:space="preserve">T.IS_GRANTABLE = Ts.IS_GRANTABLE, </v>
      </c>
      <c r="D426" t="str">
        <f>Snow_Columns[[#This Row],[COLUMN_NAME]]&amp; IF(Snow_Columns[[#This Row],[TABLE_NAME]]=I427, ", ", "")</f>
        <v xml:space="preserve">IS_GRANTABLE, </v>
      </c>
      <c r="E426" t="str">
        <f>LEFT(Snow_Columns[[#This Row],[TABLE_NAME]],1)&amp;"."&amp;Snow_Columns[[#This Row],[COLUMN_NAME]]&amp; IF(Snow_Columns[[#This Row],[TABLE_NAME]]=I427, ", ", "")</f>
        <v xml:space="preserve">T.IS_GRANTABLE, </v>
      </c>
      <c r="F426" t="str">
        <f>LEFT(Snow_Columns[[#This Row],[TABLE_NAME]],1)&amp;"s."&amp;Snow_Columns[[#This Row],[COLUMN_NAME]]&amp; IF(Snow_Columns[[#This Row],[TABLE_NAME]]=I427, ", ", "")</f>
        <v xml:space="preserve">Ts.IS_GRANTABLE, </v>
      </c>
      <c r="G426" t="s">
        <v>589</v>
      </c>
      <c r="H426" t="s">
        <v>63</v>
      </c>
      <c r="I426" t="s">
        <v>110</v>
      </c>
      <c r="J426" t="s">
        <v>320</v>
      </c>
      <c r="K426">
        <v>7</v>
      </c>
      <c r="M426" t="s">
        <v>66</v>
      </c>
      <c r="N426" t="s">
        <v>147</v>
      </c>
      <c r="O426">
        <v>3</v>
      </c>
      <c r="P426">
        <v>12</v>
      </c>
      <c r="AN426" t="s">
        <v>67</v>
      </c>
      <c r="AO426" t="s">
        <v>67</v>
      </c>
      <c r="AV426" t="s">
        <v>321</v>
      </c>
    </row>
    <row r="427" spans="2:48" hidden="1" x14ac:dyDescent="0.25">
      <c r="B427" t="str">
        <f>"ifnull("&amp;LEFT(Snow_Columns[[#This Row],[TABLE_NAME]],1) &amp;"."&amp;Snow_Columns[[#This Row],[COLUMN_NAME]]&amp;IF(Snow_Columns[[#This Row],[DATA_TYPE]]= "text",", ''",", 0")&amp;"),"</f>
        <v>ifnull(T.PRIVILEGE_TYPE, ''),</v>
      </c>
      <c r="C427" t="str">
        <f>LEFT(Snow_Columns[[#This Row],[TABLE_NAME]],1) &amp;"."&amp;Snow_Columns[[#This Row],[COLUMN_NAME]]&amp; " = " &amp; LEFT(Snow_Columns[[#This Row],[TABLE_NAME]],1) &amp; "s."&amp;Snow_Columns[[#This Row],[COLUMN_NAME]]&amp; IF(Snow_Columns[[#This Row],[TABLE_NAME]]=I428, ", ", "")</f>
        <v xml:space="preserve">T.PRIVILEGE_TYPE = Ts.PRIVILEGE_TYPE, </v>
      </c>
      <c r="D427" t="str">
        <f>Snow_Columns[[#This Row],[COLUMN_NAME]]&amp; IF(Snow_Columns[[#This Row],[TABLE_NAME]]=I428, ", ", "")</f>
        <v xml:space="preserve">PRIVILEGE_TYPE, </v>
      </c>
      <c r="E427" t="str">
        <f>LEFT(Snow_Columns[[#This Row],[TABLE_NAME]],1)&amp;"."&amp;Snow_Columns[[#This Row],[COLUMN_NAME]]&amp; IF(Snow_Columns[[#This Row],[TABLE_NAME]]=I428, ", ", "")</f>
        <v xml:space="preserve">T.PRIVILEGE_TYPE, </v>
      </c>
      <c r="F427" t="str">
        <f>LEFT(Snow_Columns[[#This Row],[TABLE_NAME]],1)&amp;"s."&amp;Snow_Columns[[#This Row],[COLUMN_NAME]]&amp; IF(Snow_Columns[[#This Row],[TABLE_NAME]]=I428, ", ", "")</f>
        <v xml:space="preserve">Ts.PRIVILEGE_TYPE, </v>
      </c>
      <c r="G427" t="s">
        <v>589</v>
      </c>
      <c r="H427" t="s">
        <v>63</v>
      </c>
      <c r="I427" t="s">
        <v>110</v>
      </c>
      <c r="J427" t="s">
        <v>398</v>
      </c>
      <c r="K427">
        <v>6</v>
      </c>
      <c r="M427" t="s">
        <v>67</v>
      </c>
      <c r="N427" t="s">
        <v>147</v>
      </c>
      <c r="O427">
        <v>16777216</v>
      </c>
      <c r="P427">
        <v>16777216</v>
      </c>
      <c r="AN427" t="s">
        <v>67</v>
      </c>
      <c r="AO427" t="s">
        <v>67</v>
      </c>
      <c r="AV427" t="s">
        <v>399</v>
      </c>
    </row>
    <row r="428" spans="2:48" hidden="1" x14ac:dyDescent="0.25">
      <c r="B428" t="str">
        <f>"ifnull("&amp;LEFT(Snow_Columns[[#This Row],[TABLE_NAME]],1) &amp;"."&amp;Snow_Columns[[#This Row],[COLUMN_NAME]]&amp;IF(Snow_Columns[[#This Row],[DATA_TYPE]]= "text",", ''",", 0")&amp;"),"</f>
        <v>ifnull(T.TABLE_CATALOG, ''),</v>
      </c>
      <c r="C428" t="str">
        <f>LEFT(Snow_Columns[[#This Row],[TABLE_NAME]],1) &amp;"."&amp;Snow_Columns[[#This Row],[COLUMN_NAME]]&amp; " = " &amp; LEFT(Snow_Columns[[#This Row],[TABLE_NAME]],1) &amp; "s."&amp;Snow_Columns[[#This Row],[COLUMN_NAME]]&amp; IF(Snow_Columns[[#This Row],[TABLE_NAME]]=I429, ", ", "")</f>
        <v xml:space="preserve">T.TABLE_CATALOG = Ts.TABLE_CATALOG, </v>
      </c>
      <c r="D428" t="str">
        <f>Snow_Columns[[#This Row],[COLUMN_NAME]]&amp; IF(Snow_Columns[[#This Row],[TABLE_NAME]]=I429, ", ", "")</f>
        <v xml:space="preserve">TABLE_CATALOG, </v>
      </c>
      <c r="E428" t="str">
        <f>LEFT(Snow_Columns[[#This Row],[TABLE_NAME]],1)&amp;"."&amp;Snow_Columns[[#This Row],[COLUMN_NAME]]&amp; IF(Snow_Columns[[#This Row],[TABLE_NAME]]=I429, ", ", "")</f>
        <v xml:space="preserve">T.TABLE_CATALOG, </v>
      </c>
      <c r="F428" t="str">
        <f>LEFT(Snow_Columns[[#This Row],[TABLE_NAME]],1)&amp;"s."&amp;Snow_Columns[[#This Row],[COLUMN_NAME]]&amp; IF(Snow_Columns[[#This Row],[TABLE_NAME]]=I429, ", ", "")</f>
        <v xml:space="preserve">Ts.TABLE_CATALOG, </v>
      </c>
      <c r="G428" t="s">
        <v>589</v>
      </c>
      <c r="H428" t="s">
        <v>63</v>
      </c>
      <c r="I428" t="s">
        <v>110</v>
      </c>
      <c r="J428" t="s">
        <v>43</v>
      </c>
      <c r="K428">
        <v>3</v>
      </c>
      <c r="M428" t="s">
        <v>67</v>
      </c>
      <c r="N428" t="s">
        <v>147</v>
      </c>
      <c r="O428">
        <v>16777216</v>
      </c>
      <c r="P428">
        <v>16777216</v>
      </c>
      <c r="AN428" t="s">
        <v>67</v>
      </c>
      <c r="AO428" t="s">
        <v>67</v>
      </c>
      <c r="AV428" t="s">
        <v>475</v>
      </c>
    </row>
    <row r="429" spans="2:48" hidden="1" x14ac:dyDescent="0.25">
      <c r="B429" t="str">
        <f>"ifnull("&amp;LEFT(Snow_Columns[[#This Row],[TABLE_NAME]],1) &amp;"."&amp;Snow_Columns[[#This Row],[COLUMN_NAME]]&amp;IF(Snow_Columns[[#This Row],[DATA_TYPE]]= "text",", ''",", 0")&amp;"),"</f>
        <v>ifnull(T.TABLE_NAME, ''),</v>
      </c>
      <c r="C429" t="str">
        <f>LEFT(Snow_Columns[[#This Row],[TABLE_NAME]],1) &amp;"."&amp;Snow_Columns[[#This Row],[COLUMN_NAME]]&amp; " = " &amp; LEFT(Snow_Columns[[#This Row],[TABLE_NAME]],1) &amp; "s."&amp;Snow_Columns[[#This Row],[COLUMN_NAME]]&amp; IF(Snow_Columns[[#This Row],[TABLE_NAME]]=I430, ", ", "")</f>
        <v xml:space="preserve">T.TABLE_NAME = Ts.TABLE_NAME, </v>
      </c>
      <c r="D429" t="str">
        <f>Snow_Columns[[#This Row],[COLUMN_NAME]]&amp; IF(Snow_Columns[[#This Row],[TABLE_NAME]]=I430, ", ", "")</f>
        <v xml:space="preserve">TABLE_NAME, </v>
      </c>
      <c r="E429" t="str">
        <f>LEFT(Snow_Columns[[#This Row],[TABLE_NAME]],1)&amp;"."&amp;Snow_Columns[[#This Row],[COLUMN_NAME]]&amp; IF(Snow_Columns[[#This Row],[TABLE_NAME]]=I430, ", ", "")</f>
        <v xml:space="preserve">T.TABLE_NAME, </v>
      </c>
      <c r="F429" t="str">
        <f>LEFT(Snow_Columns[[#This Row],[TABLE_NAME]],1)&amp;"s."&amp;Snow_Columns[[#This Row],[COLUMN_NAME]]&amp; IF(Snow_Columns[[#This Row],[TABLE_NAME]]=I430, ", ", "")</f>
        <v xml:space="preserve">Ts.TABLE_NAME, </v>
      </c>
      <c r="G429" t="s">
        <v>589</v>
      </c>
      <c r="H429" t="s">
        <v>63</v>
      </c>
      <c r="I429" t="s">
        <v>110</v>
      </c>
      <c r="J429" t="s">
        <v>6</v>
      </c>
      <c r="K429">
        <v>5</v>
      </c>
      <c r="M429" t="s">
        <v>67</v>
      </c>
      <c r="N429" t="s">
        <v>147</v>
      </c>
      <c r="O429">
        <v>16777216</v>
      </c>
      <c r="P429">
        <v>16777216</v>
      </c>
      <c r="AN429" t="s">
        <v>67</v>
      </c>
      <c r="AO429" t="s">
        <v>67</v>
      </c>
      <c r="AV429" t="s">
        <v>491</v>
      </c>
    </row>
    <row r="430" spans="2:48" hidden="1" x14ac:dyDescent="0.25">
      <c r="B430" t="str">
        <f>"ifnull("&amp;LEFT(Snow_Columns[[#This Row],[TABLE_NAME]],1) &amp;"."&amp;Snow_Columns[[#This Row],[COLUMN_NAME]]&amp;IF(Snow_Columns[[#This Row],[DATA_TYPE]]= "text",", ''",", 0")&amp;"),"</f>
        <v>ifnull(T.TABLE_SCHEMA, ''),</v>
      </c>
      <c r="C430" t="str">
        <f>LEFT(Snow_Columns[[#This Row],[TABLE_NAME]],1) &amp;"."&amp;Snow_Columns[[#This Row],[COLUMN_NAME]]&amp; " = " &amp; LEFT(Snow_Columns[[#This Row],[TABLE_NAME]],1) &amp; "s."&amp;Snow_Columns[[#This Row],[COLUMN_NAME]]&amp; IF(Snow_Columns[[#This Row],[TABLE_NAME]]=I431, ", ", "")</f>
        <v xml:space="preserve">T.TABLE_SCHEMA = Ts.TABLE_SCHEMA, </v>
      </c>
      <c r="D430" t="str">
        <f>Snow_Columns[[#This Row],[COLUMN_NAME]]&amp; IF(Snow_Columns[[#This Row],[TABLE_NAME]]=I431, ", ", "")</f>
        <v xml:space="preserve">TABLE_SCHEMA, </v>
      </c>
      <c r="E430" t="str">
        <f>LEFT(Snow_Columns[[#This Row],[TABLE_NAME]],1)&amp;"."&amp;Snow_Columns[[#This Row],[COLUMN_NAME]]&amp; IF(Snow_Columns[[#This Row],[TABLE_NAME]]=I431, ", ", "")</f>
        <v xml:space="preserve">T.TABLE_SCHEMA, </v>
      </c>
      <c r="F430" t="str">
        <f>LEFT(Snow_Columns[[#This Row],[TABLE_NAME]],1)&amp;"s."&amp;Snow_Columns[[#This Row],[COLUMN_NAME]]&amp; IF(Snow_Columns[[#This Row],[TABLE_NAME]]=I431, ", ", "")</f>
        <v xml:space="preserve">Ts.TABLE_SCHEMA, </v>
      </c>
      <c r="G430" t="s">
        <v>589</v>
      </c>
      <c r="H430" t="s">
        <v>63</v>
      </c>
      <c r="I430" t="s">
        <v>110</v>
      </c>
      <c r="J430" t="s">
        <v>5</v>
      </c>
      <c r="K430">
        <v>4</v>
      </c>
      <c r="M430" t="s">
        <v>67</v>
      </c>
      <c r="N430" t="s">
        <v>147</v>
      </c>
      <c r="O430">
        <v>16777216</v>
      </c>
      <c r="P430">
        <v>16777216</v>
      </c>
      <c r="AN430" t="s">
        <v>67</v>
      </c>
      <c r="AO430" t="s">
        <v>67</v>
      </c>
      <c r="AV430" t="s">
        <v>495</v>
      </c>
    </row>
    <row r="431" spans="2:48" hidden="1" x14ac:dyDescent="0.25">
      <c r="B431" t="str">
        <f>"ifnull("&amp;LEFT(Snow_Columns[[#This Row],[TABLE_NAME]],1) &amp;"."&amp;Snow_Columns[[#This Row],[COLUMN_NAME]]&amp;IF(Snow_Columns[[#This Row],[DATA_TYPE]]= "text",", ''",", 0")&amp;"),"</f>
        <v>ifnull(T.WITH_HIERARCHY, ''),</v>
      </c>
      <c r="C431" t="str">
        <f>LEFT(Snow_Columns[[#This Row],[TABLE_NAME]],1) &amp;"."&amp;Snow_Columns[[#This Row],[COLUMN_NAME]]&amp; " = " &amp; LEFT(Snow_Columns[[#This Row],[TABLE_NAME]],1) &amp; "s."&amp;Snow_Columns[[#This Row],[COLUMN_NAME]]&amp; IF(Snow_Columns[[#This Row],[TABLE_NAME]]=I432, ", ", "")</f>
        <v>T.WITH_HIERARCHY = Ts.WITH_HIERARCHY</v>
      </c>
      <c r="D431" t="str">
        <f>Snow_Columns[[#This Row],[COLUMN_NAME]]&amp; IF(Snow_Columns[[#This Row],[TABLE_NAME]]=I432, ", ", "")</f>
        <v>WITH_HIERARCHY</v>
      </c>
      <c r="E431" t="str">
        <f>LEFT(Snow_Columns[[#This Row],[TABLE_NAME]],1)&amp;"."&amp;Snow_Columns[[#This Row],[COLUMN_NAME]]&amp; IF(Snow_Columns[[#This Row],[TABLE_NAME]]=I432, ", ", "")</f>
        <v>T.WITH_HIERARCHY</v>
      </c>
      <c r="F431" t="str">
        <f>LEFT(Snow_Columns[[#This Row],[TABLE_NAME]],1)&amp;"s."&amp;Snow_Columns[[#This Row],[COLUMN_NAME]]&amp; IF(Snow_Columns[[#This Row],[TABLE_NAME]]=I432, ", ", "")</f>
        <v>Ts.WITH_HIERARCHY</v>
      </c>
      <c r="G431" t="s">
        <v>589</v>
      </c>
      <c r="H431" t="s">
        <v>63</v>
      </c>
      <c r="I431" t="s">
        <v>110</v>
      </c>
      <c r="J431" t="s">
        <v>526</v>
      </c>
      <c r="K431">
        <v>8</v>
      </c>
      <c r="M431" t="s">
        <v>66</v>
      </c>
      <c r="N431" t="s">
        <v>147</v>
      </c>
      <c r="O431">
        <v>3</v>
      </c>
      <c r="P431">
        <v>12</v>
      </c>
      <c r="AN431" t="s">
        <v>67</v>
      </c>
      <c r="AO431" t="s">
        <v>67</v>
      </c>
      <c r="AV431" t="s">
        <v>173</v>
      </c>
    </row>
    <row r="432" spans="2:48" hidden="1" x14ac:dyDescent="0.25">
      <c r="B432" t="str">
        <f>"ifnull("&amp;LEFT(Snow_Columns[[#This Row],[TABLE_NAME]],1) &amp;"."&amp;Snow_Columns[[#This Row],[COLUMN_NAME]]&amp;IF(Snow_Columns[[#This Row],[DATA_TYPE]]= "text",", ''",", 0")&amp;"),"</f>
        <v>ifnull(T.ACTIVE_BYTES, 0),</v>
      </c>
      <c r="C432" t="str">
        <f>LEFT(Snow_Columns[[#This Row],[TABLE_NAME]],1) &amp;"."&amp;Snow_Columns[[#This Row],[COLUMN_NAME]]&amp; " = " &amp; LEFT(Snow_Columns[[#This Row],[TABLE_NAME]],1) &amp; "s."&amp;Snow_Columns[[#This Row],[COLUMN_NAME]]&amp; IF(Snow_Columns[[#This Row],[TABLE_NAME]]=I433, ", ", "")</f>
        <v xml:space="preserve">T.ACTIVE_BYTES = Ts.ACTIVE_BYTES, </v>
      </c>
      <c r="D432" t="str">
        <f>Snow_Columns[[#This Row],[COLUMN_NAME]]&amp; IF(Snow_Columns[[#This Row],[TABLE_NAME]]=I433, ", ", "")</f>
        <v xml:space="preserve">ACTIVE_BYTES, </v>
      </c>
      <c r="E432" t="str">
        <f>LEFT(Snow_Columns[[#This Row],[TABLE_NAME]],1)&amp;"."&amp;Snow_Columns[[#This Row],[COLUMN_NAME]]&amp; IF(Snow_Columns[[#This Row],[TABLE_NAME]]=I433, ", ", "")</f>
        <v xml:space="preserve">T.ACTIVE_BYTES, </v>
      </c>
      <c r="F432" t="str">
        <f>LEFT(Snow_Columns[[#This Row],[TABLE_NAME]],1)&amp;"s."&amp;Snow_Columns[[#This Row],[COLUMN_NAME]]&amp; IF(Snow_Columns[[#This Row],[TABLE_NAME]]=I433, ", ", "")</f>
        <v xml:space="preserve">Ts.ACTIVE_BYTES, </v>
      </c>
      <c r="G432" t="s">
        <v>589</v>
      </c>
      <c r="H432" t="s">
        <v>63</v>
      </c>
      <c r="I432" t="s">
        <v>112</v>
      </c>
      <c r="J432" t="s">
        <v>149</v>
      </c>
      <c r="K432">
        <v>7</v>
      </c>
      <c r="M432" t="s">
        <v>67</v>
      </c>
      <c r="N432" t="s">
        <v>150</v>
      </c>
      <c r="Q432">
        <v>9</v>
      </c>
      <c r="R432">
        <v>10</v>
      </c>
      <c r="S432">
        <v>0</v>
      </c>
      <c r="AN432" t="s">
        <v>67</v>
      </c>
      <c r="AO432" t="s">
        <v>67</v>
      </c>
      <c r="AV432" t="s">
        <v>151</v>
      </c>
    </row>
    <row r="433" spans="2:48" hidden="1" x14ac:dyDescent="0.25">
      <c r="B433" t="str">
        <f>"ifnull("&amp;LEFT(Snow_Columns[[#This Row],[TABLE_NAME]],1) &amp;"."&amp;Snow_Columns[[#This Row],[COLUMN_NAME]]&amp;IF(Snow_Columns[[#This Row],[DATA_TYPE]]= "text",", ''",", 0")&amp;"),"</f>
        <v>ifnull(T.CATALOG_CREATED, 0),</v>
      </c>
      <c r="C433" t="str">
        <f>LEFT(Snow_Columns[[#This Row],[TABLE_NAME]],1) &amp;"."&amp;Snow_Columns[[#This Row],[COLUMN_NAME]]&amp; " = " &amp; LEFT(Snow_Columns[[#This Row],[TABLE_NAME]],1) &amp; "s."&amp;Snow_Columns[[#This Row],[COLUMN_NAME]]&amp; IF(Snow_Columns[[#This Row],[TABLE_NAME]]=I434, ", ", "")</f>
        <v xml:space="preserve">T.CATALOG_CREATED = Ts.CATALOG_CREATED, </v>
      </c>
      <c r="D433" t="str">
        <f>Snow_Columns[[#This Row],[COLUMN_NAME]]&amp; IF(Snow_Columns[[#This Row],[TABLE_NAME]]=I434, ", ", "")</f>
        <v xml:space="preserve">CATALOG_CREATED, </v>
      </c>
      <c r="E433" t="str">
        <f>LEFT(Snow_Columns[[#This Row],[TABLE_NAME]],1)&amp;"."&amp;Snow_Columns[[#This Row],[COLUMN_NAME]]&amp; IF(Snow_Columns[[#This Row],[TABLE_NAME]]=I434, ", ", "")</f>
        <v xml:space="preserve">T.CATALOG_CREATED, </v>
      </c>
      <c r="F433" t="str">
        <f>LEFT(Snow_Columns[[#This Row],[TABLE_NAME]],1)&amp;"s."&amp;Snow_Columns[[#This Row],[COLUMN_NAME]]&amp; IF(Snow_Columns[[#This Row],[TABLE_NAME]]=I434, ", ", "")</f>
        <v xml:space="preserve">Ts.CATALOG_CREATED, </v>
      </c>
      <c r="G433" t="s">
        <v>589</v>
      </c>
      <c r="H433" t="s">
        <v>63</v>
      </c>
      <c r="I433" t="s">
        <v>112</v>
      </c>
      <c r="J433" t="s">
        <v>161</v>
      </c>
      <c r="K433">
        <v>14</v>
      </c>
      <c r="M433" t="s">
        <v>66</v>
      </c>
      <c r="N433" t="s">
        <v>162</v>
      </c>
      <c r="T433">
        <v>9</v>
      </c>
      <c r="AN433" t="s">
        <v>67</v>
      </c>
      <c r="AO433" t="s">
        <v>67</v>
      </c>
      <c r="AV433" t="s">
        <v>163</v>
      </c>
    </row>
    <row r="434" spans="2:48" hidden="1" x14ac:dyDescent="0.25">
      <c r="B434" t="str">
        <f>"ifnull("&amp;LEFT(Snow_Columns[[#This Row],[TABLE_NAME]],1) &amp;"."&amp;Snow_Columns[[#This Row],[COLUMN_NAME]]&amp;IF(Snow_Columns[[#This Row],[DATA_TYPE]]= "text",", ''",", 0")&amp;"),"</f>
        <v>ifnull(T.CATALOG_DROPPED, 0),</v>
      </c>
      <c r="C434" t="str">
        <f>LEFT(Snow_Columns[[#This Row],[TABLE_NAME]],1) &amp;"."&amp;Snow_Columns[[#This Row],[COLUMN_NAME]]&amp; " = " &amp; LEFT(Snow_Columns[[#This Row],[TABLE_NAME]],1) &amp; "s."&amp;Snow_Columns[[#This Row],[COLUMN_NAME]]&amp; IF(Snow_Columns[[#This Row],[TABLE_NAME]]=I435, ", ", "")</f>
        <v xml:space="preserve">T.CATALOG_DROPPED = Ts.CATALOG_DROPPED, </v>
      </c>
      <c r="D434" t="str">
        <f>Snow_Columns[[#This Row],[COLUMN_NAME]]&amp; IF(Snow_Columns[[#This Row],[TABLE_NAME]]=I435, ", ", "")</f>
        <v xml:space="preserve">CATALOG_DROPPED, </v>
      </c>
      <c r="E434" t="str">
        <f>LEFT(Snow_Columns[[#This Row],[TABLE_NAME]],1)&amp;"."&amp;Snow_Columns[[#This Row],[COLUMN_NAME]]&amp; IF(Snow_Columns[[#This Row],[TABLE_NAME]]=I435, ", ", "")</f>
        <v xml:space="preserve">T.CATALOG_DROPPED, </v>
      </c>
      <c r="F434" t="str">
        <f>LEFT(Snow_Columns[[#This Row],[TABLE_NAME]],1)&amp;"s."&amp;Snow_Columns[[#This Row],[COLUMN_NAME]]&amp; IF(Snow_Columns[[#This Row],[TABLE_NAME]]=I435, ", ", "")</f>
        <v xml:space="preserve">Ts.CATALOG_DROPPED, </v>
      </c>
      <c r="G434" t="s">
        <v>589</v>
      </c>
      <c r="H434" t="s">
        <v>63</v>
      </c>
      <c r="I434" t="s">
        <v>112</v>
      </c>
      <c r="J434" t="s">
        <v>164</v>
      </c>
      <c r="K434">
        <v>15</v>
      </c>
      <c r="M434" t="s">
        <v>66</v>
      </c>
      <c r="N434" t="s">
        <v>162</v>
      </c>
      <c r="T434">
        <v>9</v>
      </c>
      <c r="AN434" t="s">
        <v>67</v>
      </c>
      <c r="AO434" t="s">
        <v>67</v>
      </c>
      <c r="AV434" t="s">
        <v>165</v>
      </c>
    </row>
    <row r="435" spans="2:48" hidden="1" x14ac:dyDescent="0.25">
      <c r="B435" t="str">
        <f>"ifnull("&amp;LEFT(Snow_Columns[[#This Row],[TABLE_NAME]],1) &amp;"."&amp;Snow_Columns[[#This Row],[COLUMN_NAME]]&amp;IF(Snow_Columns[[#This Row],[DATA_TYPE]]= "text",", ''",", 0")&amp;"),"</f>
        <v>ifnull(T.CLONE_GROUP_ID, 0),</v>
      </c>
      <c r="C435" t="str">
        <f>LEFT(Snow_Columns[[#This Row],[TABLE_NAME]],1) &amp;"."&amp;Snow_Columns[[#This Row],[COLUMN_NAME]]&amp; " = " &amp; LEFT(Snow_Columns[[#This Row],[TABLE_NAME]],1) &amp; "s."&amp;Snow_Columns[[#This Row],[COLUMN_NAME]]&amp; IF(Snow_Columns[[#This Row],[TABLE_NAME]]=I436, ", ", "")</f>
        <v xml:space="preserve">T.CLONE_GROUP_ID = Ts.CLONE_GROUP_ID, </v>
      </c>
      <c r="D435" t="str">
        <f>Snow_Columns[[#This Row],[COLUMN_NAME]]&amp; IF(Snow_Columns[[#This Row],[TABLE_NAME]]=I436, ", ", "")</f>
        <v xml:space="preserve">CLONE_GROUP_ID, </v>
      </c>
      <c r="E435" t="str">
        <f>LEFT(Snow_Columns[[#This Row],[TABLE_NAME]],1)&amp;"."&amp;Snow_Columns[[#This Row],[COLUMN_NAME]]&amp; IF(Snow_Columns[[#This Row],[TABLE_NAME]]=I436, ", ", "")</f>
        <v xml:space="preserve">T.CLONE_GROUP_ID, </v>
      </c>
      <c r="F435" t="str">
        <f>LEFT(Snow_Columns[[#This Row],[TABLE_NAME]],1)&amp;"s."&amp;Snow_Columns[[#This Row],[COLUMN_NAME]]&amp; IF(Snow_Columns[[#This Row],[TABLE_NAME]]=I436, ", ", "")</f>
        <v xml:space="preserve">Ts.CLONE_GROUP_ID, </v>
      </c>
      <c r="G435" t="s">
        <v>589</v>
      </c>
      <c r="H435" t="s">
        <v>63</v>
      </c>
      <c r="I435" t="s">
        <v>112</v>
      </c>
      <c r="J435" t="s">
        <v>175</v>
      </c>
      <c r="K435">
        <v>5</v>
      </c>
      <c r="M435" t="s">
        <v>67</v>
      </c>
      <c r="N435" t="s">
        <v>150</v>
      </c>
      <c r="Q435">
        <v>9</v>
      </c>
      <c r="R435">
        <v>10</v>
      </c>
      <c r="S435">
        <v>0</v>
      </c>
      <c r="AN435" t="s">
        <v>67</v>
      </c>
      <c r="AO435" t="s">
        <v>67</v>
      </c>
      <c r="AV435" t="s">
        <v>176</v>
      </c>
    </row>
    <row r="436" spans="2:48" hidden="1" x14ac:dyDescent="0.25">
      <c r="B436" t="str">
        <f>"ifnull("&amp;LEFT(Snow_Columns[[#This Row],[TABLE_NAME]],1) &amp;"."&amp;Snow_Columns[[#This Row],[COLUMN_NAME]]&amp;IF(Snow_Columns[[#This Row],[DATA_TYPE]]= "text",", ''",", 0")&amp;"),"</f>
        <v>ifnull(T.COMMENT, ''),</v>
      </c>
      <c r="C436" t="str">
        <f>LEFT(Snow_Columns[[#This Row],[TABLE_NAME]],1) &amp;"."&amp;Snow_Columns[[#This Row],[COLUMN_NAME]]&amp; " = " &amp; LEFT(Snow_Columns[[#This Row],[TABLE_NAME]],1) &amp; "s."&amp;Snow_Columns[[#This Row],[COLUMN_NAME]]&amp; IF(Snow_Columns[[#This Row],[TABLE_NAME]]=I437, ", ", "")</f>
        <v xml:space="preserve">T.COMMENT = Ts.COMMENT, </v>
      </c>
      <c r="D436" t="str">
        <f>Snow_Columns[[#This Row],[COLUMN_NAME]]&amp; IF(Snow_Columns[[#This Row],[TABLE_NAME]]=I437, ", ", "")</f>
        <v xml:space="preserve">COMMENT, </v>
      </c>
      <c r="E436" t="str">
        <f>LEFT(Snow_Columns[[#This Row],[TABLE_NAME]],1)&amp;"."&amp;Snow_Columns[[#This Row],[COLUMN_NAME]]&amp; IF(Snow_Columns[[#This Row],[TABLE_NAME]]=I437, ", ", "")</f>
        <v xml:space="preserve">T.COMMENT, </v>
      </c>
      <c r="F436" t="str">
        <f>LEFT(Snow_Columns[[#This Row],[TABLE_NAME]],1)&amp;"s."&amp;Snow_Columns[[#This Row],[COLUMN_NAME]]&amp; IF(Snow_Columns[[#This Row],[TABLE_NAME]]=I437, ", ", "")</f>
        <v xml:space="preserve">Ts.COMMENT, </v>
      </c>
      <c r="G436" t="s">
        <v>589</v>
      </c>
      <c r="H436" t="s">
        <v>63</v>
      </c>
      <c r="I436" t="s">
        <v>112</v>
      </c>
      <c r="J436" t="s">
        <v>62</v>
      </c>
      <c r="K436">
        <v>18</v>
      </c>
      <c r="M436" t="s">
        <v>66</v>
      </c>
      <c r="N436" t="s">
        <v>147</v>
      </c>
      <c r="O436">
        <v>16777216</v>
      </c>
      <c r="P436">
        <v>16777216</v>
      </c>
      <c r="AN436" t="s">
        <v>67</v>
      </c>
      <c r="AO436" t="s">
        <v>67</v>
      </c>
      <c r="AV436" t="s">
        <v>184</v>
      </c>
    </row>
    <row r="437" spans="2:48" hidden="1" x14ac:dyDescent="0.25">
      <c r="B437" t="str">
        <f>"ifnull("&amp;LEFT(Snow_Columns[[#This Row],[TABLE_NAME]],1) &amp;"."&amp;Snow_Columns[[#This Row],[COLUMN_NAME]]&amp;IF(Snow_Columns[[#This Row],[DATA_TYPE]]= "text",", ''",", 0")&amp;"),"</f>
        <v>ifnull(T.FAILSAFE_BYTES, 0),</v>
      </c>
      <c r="C437" t="str">
        <f>LEFT(Snow_Columns[[#This Row],[TABLE_NAME]],1) &amp;"."&amp;Snow_Columns[[#This Row],[COLUMN_NAME]]&amp; " = " &amp; LEFT(Snow_Columns[[#This Row],[TABLE_NAME]],1) &amp; "s."&amp;Snow_Columns[[#This Row],[COLUMN_NAME]]&amp; IF(Snow_Columns[[#This Row],[TABLE_NAME]]=I438, ", ", "")</f>
        <v xml:space="preserve">T.FAILSAFE_BYTES = Ts.FAILSAFE_BYTES, </v>
      </c>
      <c r="D437" t="str">
        <f>Snow_Columns[[#This Row],[COLUMN_NAME]]&amp; IF(Snow_Columns[[#This Row],[TABLE_NAME]]=I438, ", ", "")</f>
        <v xml:space="preserve">FAILSAFE_BYTES, </v>
      </c>
      <c r="E437" t="str">
        <f>LEFT(Snow_Columns[[#This Row],[TABLE_NAME]],1)&amp;"."&amp;Snow_Columns[[#This Row],[COLUMN_NAME]]&amp; IF(Snow_Columns[[#This Row],[TABLE_NAME]]=I438, ", ", "")</f>
        <v xml:space="preserve">T.FAILSAFE_BYTES, </v>
      </c>
      <c r="F437" t="str">
        <f>LEFT(Snow_Columns[[#This Row],[TABLE_NAME]],1)&amp;"s."&amp;Snow_Columns[[#This Row],[COLUMN_NAME]]&amp; IF(Snow_Columns[[#This Row],[TABLE_NAME]]=I438, ", ", "")</f>
        <v xml:space="preserve">Ts.FAILSAFE_BYTES, </v>
      </c>
      <c r="G437" t="s">
        <v>589</v>
      </c>
      <c r="H437" t="s">
        <v>63</v>
      </c>
      <c r="I437" t="s">
        <v>112</v>
      </c>
      <c r="J437" t="s">
        <v>252</v>
      </c>
      <c r="K437">
        <v>9</v>
      </c>
      <c r="M437" t="s">
        <v>67</v>
      </c>
      <c r="N437" t="s">
        <v>150</v>
      </c>
      <c r="Q437">
        <v>9</v>
      </c>
      <c r="R437">
        <v>10</v>
      </c>
      <c r="S437">
        <v>0</v>
      </c>
      <c r="AN437" t="s">
        <v>67</v>
      </c>
      <c r="AO437" t="s">
        <v>67</v>
      </c>
      <c r="AV437" t="s">
        <v>253</v>
      </c>
    </row>
    <row r="438" spans="2:48" hidden="1" x14ac:dyDescent="0.25">
      <c r="B438" t="str">
        <f>"ifnull("&amp;LEFT(Snow_Columns[[#This Row],[TABLE_NAME]],1) &amp;"."&amp;Snow_Columns[[#This Row],[COLUMN_NAME]]&amp;IF(Snow_Columns[[#This Row],[DATA_TYPE]]= "text",", ''",", 0")&amp;"),"</f>
        <v>ifnull(T.ID, 0),</v>
      </c>
      <c r="C438" t="str">
        <f>LEFT(Snow_Columns[[#This Row],[TABLE_NAME]],1) &amp;"."&amp;Snow_Columns[[#This Row],[COLUMN_NAME]]&amp; " = " &amp; LEFT(Snow_Columns[[#This Row],[TABLE_NAME]],1) &amp; "s."&amp;Snow_Columns[[#This Row],[COLUMN_NAME]]&amp; IF(Snow_Columns[[#This Row],[TABLE_NAME]]=I439, ", ", "")</f>
        <v xml:space="preserve">T.ID = Ts.ID, </v>
      </c>
      <c r="D438" t="str">
        <f>Snow_Columns[[#This Row],[COLUMN_NAME]]&amp; IF(Snow_Columns[[#This Row],[TABLE_NAME]]=I439, ", ", "")</f>
        <v xml:space="preserve">ID, </v>
      </c>
      <c r="E438" t="str">
        <f>LEFT(Snow_Columns[[#This Row],[TABLE_NAME]],1)&amp;"."&amp;Snow_Columns[[#This Row],[COLUMN_NAME]]&amp; IF(Snow_Columns[[#This Row],[TABLE_NAME]]=I439, ", ", "")</f>
        <v xml:space="preserve">T.ID, </v>
      </c>
      <c r="F438" t="str">
        <f>LEFT(Snow_Columns[[#This Row],[TABLE_NAME]],1)&amp;"s."&amp;Snow_Columns[[#This Row],[COLUMN_NAME]]&amp; IF(Snow_Columns[[#This Row],[TABLE_NAME]]=I439, ", ", "")</f>
        <v xml:space="preserve">Ts.ID, </v>
      </c>
      <c r="G438" t="s">
        <v>589</v>
      </c>
      <c r="H438" t="s">
        <v>63</v>
      </c>
      <c r="I438" t="s">
        <v>112</v>
      </c>
      <c r="J438" t="s">
        <v>303</v>
      </c>
      <c r="K438">
        <v>4</v>
      </c>
      <c r="M438" t="s">
        <v>67</v>
      </c>
      <c r="N438" t="s">
        <v>150</v>
      </c>
      <c r="Q438">
        <v>9</v>
      </c>
      <c r="R438">
        <v>10</v>
      </c>
      <c r="S438">
        <v>0</v>
      </c>
      <c r="AN438" t="s">
        <v>67</v>
      </c>
      <c r="AO438" t="s">
        <v>67</v>
      </c>
      <c r="AV438" t="s">
        <v>304</v>
      </c>
    </row>
    <row r="439" spans="2:48" hidden="1" x14ac:dyDescent="0.25">
      <c r="B439" t="str">
        <f>"ifnull("&amp;LEFT(Snow_Columns[[#This Row],[TABLE_NAME]],1) &amp;"."&amp;Snow_Columns[[#This Row],[COLUMN_NAME]]&amp;IF(Snow_Columns[[#This Row],[DATA_TYPE]]= "text",", ''",", 0")&amp;"),"</f>
        <v>ifnull(T.IS_TRANSIENT, ''),</v>
      </c>
      <c r="C439" t="str">
        <f>LEFT(Snow_Columns[[#This Row],[TABLE_NAME]],1) &amp;"."&amp;Snow_Columns[[#This Row],[COLUMN_NAME]]&amp; " = " &amp; LEFT(Snow_Columns[[#This Row],[TABLE_NAME]],1) &amp; "s."&amp;Snow_Columns[[#This Row],[COLUMN_NAME]]&amp; IF(Snow_Columns[[#This Row],[TABLE_NAME]]=I440, ", ", "")</f>
        <v xml:space="preserve">T.IS_TRANSIENT = Ts.IS_TRANSIENT, </v>
      </c>
      <c r="D439" t="str">
        <f>Snow_Columns[[#This Row],[COLUMN_NAME]]&amp; IF(Snow_Columns[[#This Row],[TABLE_NAME]]=I440, ", ", "")</f>
        <v xml:space="preserve">IS_TRANSIENT, </v>
      </c>
      <c r="E439" t="str">
        <f>LEFT(Snow_Columns[[#This Row],[TABLE_NAME]],1)&amp;"."&amp;Snow_Columns[[#This Row],[COLUMN_NAME]]&amp; IF(Snow_Columns[[#This Row],[TABLE_NAME]]=I440, ", ", "")</f>
        <v xml:space="preserve">T.IS_TRANSIENT, </v>
      </c>
      <c r="F439" t="str">
        <f>LEFT(Snow_Columns[[#This Row],[TABLE_NAME]],1)&amp;"s."&amp;Snow_Columns[[#This Row],[COLUMN_NAME]]&amp; IF(Snow_Columns[[#This Row],[TABLE_NAME]]=I440, ", ", "")</f>
        <v xml:space="preserve">Ts.IS_TRANSIENT, </v>
      </c>
      <c r="G439" t="s">
        <v>589</v>
      </c>
      <c r="H439" t="s">
        <v>63</v>
      </c>
      <c r="I439" t="s">
        <v>112</v>
      </c>
      <c r="J439" t="s">
        <v>46</v>
      </c>
      <c r="K439">
        <v>6</v>
      </c>
      <c r="M439" t="s">
        <v>66</v>
      </c>
      <c r="N439" t="s">
        <v>147</v>
      </c>
      <c r="O439">
        <v>3</v>
      </c>
      <c r="P439">
        <v>12</v>
      </c>
      <c r="AN439" t="s">
        <v>67</v>
      </c>
      <c r="AO439" t="s">
        <v>67</v>
      </c>
      <c r="AV439" t="s">
        <v>336</v>
      </c>
    </row>
    <row r="440" spans="2:48" hidden="1" x14ac:dyDescent="0.25">
      <c r="B440" t="str">
        <f>"ifnull("&amp;LEFT(Snow_Columns[[#This Row],[TABLE_NAME]],1) &amp;"."&amp;Snow_Columns[[#This Row],[COLUMN_NAME]]&amp;IF(Snow_Columns[[#This Row],[DATA_TYPE]]= "text",", ''",", 0")&amp;"),"</f>
        <v>ifnull(T.RETAINED_FOR_CLONE_BYTES, 0),</v>
      </c>
      <c r="C440" t="str">
        <f>LEFT(Snow_Columns[[#This Row],[TABLE_NAME]],1) &amp;"."&amp;Snow_Columns[[#This Row],[COLUMN_NAME]]&amp; " = " &amp; LEFT(Snow_Columns[[#This Row],[TABLE_NAME]],1) &amp; "s."&amp;Snow_Columns[[#This Row],[COLUMN_NAME]]&amp; IF(Snow_Columns[[#This Row],[TABLE_NAME]]=I441, ", ", "")</f>
        <v xml:space="preserve">T.RETAINED_FOR_CLONE_BYTES = Ts.RETAINED_FOR_CLONE_BYTES, </v>
      </c>
      <c r="D440" t="str">
        <f>Snow_Columns[[#This Row],[COLUMN_NAME]]&amp; IF(Snow_Columns[[#This Row],[TABLE_NAME]]=I441, ", ", "")</f>
        <v xml:space="preserve">RETAINED_FOR_CLONE_BYTES, </v>
      </c>
      <c r="E440" t="str">
        <f>LEFT(Snow_Columns[[#This Row],[TABLE_NAME]],1)&amp;"."&amp;Snow_Columns[[#This Row],[COLUMN_NAME]]&amp; IF(Snow_Columns[[#This Row],[TABLE_NAME]]=I441, ", ", "")</f>
        <v xml:space="preserve">T.RETAINED_FOR_CLONE_BYTES, </v>
      </c>
      <c r="F440" t="str">
        <f>LEFT(Snow_Columns[[#This Row],[TABLE_NAME]],1)&amp;"s."&amp;Snow_Columns[[#This Row],[COLUMN_NAME]]&amp; IF(Snow_Columns[[#This Row],[TABLE_NAME]]=I441, ", ", "")</f>
        <v xml:space="preserve">Ts.RETAINED_FOR_CLONE_BYTES, </v>
      </c>
      <c r="G440" t="s">
        <v>589</v>
      </c>
      <c r="H440" t="s">
        <v>63</v>
      </c>
      <c r="I440" t="s">
        <v>112</v>
      </c>
      <c r="J440" t="s">
        <v>422</v>
      </c>
      <c r="K440">
        <v>10</v>
      </c>
      <c r="M440" t="s">
        <v>67</v>
      </c>
      <c r="N440" t="s">
        <v>150</v>
      </c>
      <c r="Q440">
        <v>9</v>
      </c>
      <c r="R440">
        <v>10</v>
      </c>
      <c r="S440">
        <v>0</v>
      </c>
      <c r="AN440" t="s">
        <v>67</v>
      </c>
      <c r="AO440" t="s">
        <v>67</v>
      </c>
      <c r="AV440" t="s">
        <v>423</v>
      </c>
    </row>
    <row r="441" spans="2:48" hidden="1" x14ac:dyDescent="0.25">
      <c r="B441" t="str">
        <f>"ifnull("&amp;LEFT(Snow_Columns[[#This Row],[TABLE_NAME]],1) &amp;"."&amp;Snow_Columns[[#This Row],[COLUMN_NAME]]&amp;IF(Snow_Columns[[#This Row],[DATA_TYPE]]= "text",", ''",", 0")&amp;"),"</f>
        <v>ifnull(T.SCHEMA_CREATED, 0),</v>
      </c>
      <c r="C441" t="str">
        <f>LEFT(Snow_Columns[[#This Row],[TABLE_NAME]],1) &amp;"."&amp;Snow_Columns[[#This Row],[COLUMN_NAME]]&amp; " = " &amp; LEFT(Snow_Columns[[#This Row],[TABLE_NAME]],1) &amp; "s."&amp;Snow_Columns[[#This Row],[COLUMN_NAME]]&amp; IF(Snow_Columns[[#This Row],[TABLE_NAME]]=I442, ", ", "")</f>
        <v xml:space="preserve">T.SCHEMA_CREATED = Ts.SCHEMA_CREATED, </v>
      </c>
      <c r="D441" t="str">
        <f>Snow_Columns[[#This Row],[COLUMN_NAME]]&amp; IF(Snow_Columns[[#This Row],[TABLE_NAME]]=I442, ", ", "")</f>
        <v xml:space="preserve">SCHEMA_CREATED, </v>
      </c>
      <c r="E441" t="str">
        <f>LEFT(Snow_Columns[[#This Row],[TABLE_NAME]],1)&amp;"."&amp;Snow_Columns[[#This Row],[COLUMN_NAME]]&amp; IF(Snow_Columns[[#This Row],[TABLE_NAME]]=I442, ", ", "")</f>
        <v xml:space="preserve">T.SCHEMA_CREATED, </v>
      </c>
      <c r="F441" t="str">
        <f>LEFT(Snow_Columns[[#This Row],[TABLE_NAME]],1)&amp;"s."&amp;Snow_Columns[[#This Row],[COLUMN_NAME]]&amp; IF(Snow_Columns[[#This Row],[TABLE_NAME]]=I442, ", ", "")</f>
        <v xml:space="preserve">Ts.SCHEMA_CREATED, </v>
      </c>
      <c r="G441" t="s">
        <v>589</v>
      </c>
      <c r="H441" t="s">
        <v>63</v>
      </c>
      <c r="I441" t="s">
        <v>112</v>
      </c>
      <c r="J441" t="s">
        <v>433</v>
      </c>
      <c r="K441">
        <v>16</v>
      </c>
      <c r="M441" t="s">
        <v>66</v>
      </c>
      <c r="N441" t="s">
        <v>162</v>
      </c>
      <c r="T441">
        <v>9</v>
      </c>
      <c r="AN441" t="s">
        <v>67</v>
      </c>
      <c r="AO441" t="s">
        <v>67</v>
      </c>
      <c r="AV441" t="s">
        <v>434</v>
      </c>
    </row>
    <row r="442" spans="2:48" hidden="1" x14ac:dyDescent="0.25">
      <c r="B442" t="str">
        <f>"ifnull("&amp;LEFT(Snow_Columns[[#This Row],[TABLE_NAME]],1) &amp;"."&amp;Snow_Columns[[#This Row],[COLUMN_NAME]]&amp;IF(Snow_Columns[[#This Row],[DATA_TYPE]]= "text",", ''",", 0")&amp;"),"</f>
        <v>ifnull(T.SCHEMA_DROPPED, 0),</v>
      </c>
      <c r="C442" t="str">
        <f>LEFT(Snow_Columns[[#This Row],[TABLE_NAME]],1) &amp;"."&amp;Snow_Columns[[#This Row],[COLUMN_NAME]]&amp; " = " &amp; LEFT(Snow_Columns[[#This Row],[TABLE_NAME]],1) &amp; "s."&amp;Snow_Columns[[#This Row],[COLUMN_NAME]]&amp; IF(Snow_Columns[[#This Row],[TABLE_NAME]]=I443, ", ", "")</f>
        <v xml:space="preserve">T.SCHEMA_DROPPED = Ts.SCHEMA_DROPPED, </v>
      </c>
      <c r="D442" t="str">
        <f>Snow_Columns[[#This Row],[COLUMN_NAME]]&amp; IF(Snow_Columns[[#This Row],[TABLE_NAME]]=I443, ", ", "")</f>
        <v xml:space="preserve">SCHEMA_DROPPED, </v>
      </c>
      <c r="E442" t="str">
        <f>LEFT(Snow_Columns[[#This Row],[TABLE_NAME]],1)&amp;"."&amp;Snow_Columns[[#This Row],[COLUMN_NAME]]&amp; IF(Snow_Columns[[#This Row],[TABLE_NAME]]=I443, ", ", "")</f>
        <v xml:space="preserve">T.SCHEMA_DROPPED, </v>
      </c>
      <c r="F442" t="str">
        <f>LEFT(Snow_Columns[[#This Row],[TABLE_NAME]],1)&amp;"s."&amp;Snow_Columns[[#This Row],[COLUMN_NAME]]&amp; IF(Snow_Columns[[#This Row],[TABLE_NAME]]=I443, ", ", "")</f>
        <v xml:space="preserve">Ts.SCHEMA_DROPPED, </v>
      </c>
      <c r="G442" t="s">
        <v>589</v>
      </c>
      <c r="H442" t="s">
        <v>63</v>
      </c>
      <c r="I442" t="s">
        <v>112</v>
      </c>
      <c r="J442" t="s">
        <v>435</v>
      </c>
      <c r="K442">
        <v>17</v>
      </c>
      <c r="M442" t="s">
        <v>66</v>
      </c>
      <c r="N442" t="s">
        <v>162</v>
      </c>
      <c r="T442">
        <v>9</v>
      </c>
      <c r="AN442" t="s">
        <v>67</v>
      </c>
      <c r="AO442" t="s">
        <v>67</v>
      </c>
      <c r="AV442" t="s">
        <v>436</v>
      </c>
    </row>
    <row r="443" spans="2:48" hidden="1" x14ac:dyDescent="0.25">
      <c r="B443" t="str">
        <f>"ifnull("&amp;LEFT(Snow_Columns[[#This Row],[TABLE_NAME]],1) &amp;"."&amp;Snow_Columns[[#This Row],[COLUMN_NAME]]&amp;IF(Snow_Columns[[#This Row],[DATA_TYPE]]= "text",", ''",", 0")&amp;"),"</f>
        <v>ifnull(T.TABLE_CATALOG, ''),</v>
      </c>
      <c r="C443" t="str">
        <f>LEFT(Snow_Columns[[#This Row],[TABLE_NAME]],1) &amp;"."&amp;Snow_Columns[[#This Row],[COLUMN_NAME]]&amp; " = " &amp; LEFT(Snow_Columns[[#This Row],[TABLE_NAME]],1) &amp; "s."&amp;Snow_Columns[[#This Row],[COLUMN_NAME]]&amp; IF(Snow_Columns[[#This Row],[TABLE_NAME]]=I444, ", ", "")</f>
        <v xml:space="preserve">T.TABLE_CATALOG = Ts.TABLE_CATALOG, </v>
      </c>
      <c r="D443" t="str">
        <f>Snow_Columns[[#This Row],[COLUMN_NAME]]&amp; IF(Snow_Columns[[#This Row],[TABLE_NAME]]=I444, ", ", "")</f>
        <v xml:space="preserve">TABLE_CATALOG, </v>
      </c>
      <c r="E443" t="str">
        <f>LEFT(Snow_Columns[[#This Row],[TABLE_NAME]],1)&amp;"."&amp;Snow_Columns[[#This Row],[COLUMN_NAME]]&amp; IF(Snow_Columns[[#This Row],[TABLE_NAME]]=I444, ", ", "")</f>
        <v xml:space="preserve">T.TABLE_CATALOG, </v>
      </c>
      <c r="F443" t="str">
        <f>LEFT(Snow_Columns[[#This Row],[TABLE_NAME]],1)&amp;"s."&amp;Snow_Columns[[#This Row],[COLUMN_NAME]]&amp; IF(Snow_Columns[[#This Row],[TABLE_NAME]]=I444, ", ", "")</f>
        <v xml:space="preserve">Ts.TABLE_CATALOG, </v>
      </c>
      <c r="G443" t="s">
        <v>589</v>
      </c>
      <c r="H443" t="s">
        <v>63</v>
      </c>
      <c r="I443" t="s">
        <v>112</v>
      </c>
      <c r="J443" t="s">
        <v>43</v>
      </c>
      <c r="K443">
        <v>1</v>
      </c>
      <c r="M443" t="s">
        <v>66</v>
      </c>
      <c r="N443" t="s">
        <v>147</v>
      </c>
      <c r="O443">
        <v>16777216</v>
      </c>
      <c r="P443">
        <v>16777216</v>
      </c>
      <c r="AN443" t="s">
        <v>67</v>
      </c>
      <c r="AO443" t="s">
        <v>67</v>
      </c>
      <c r="AV443" t="s">
        <v>473</v>
      </c>
    </row>
    <row r="444" spans="2:48" hidden="1" x14ac:dyDescent="0.25">
      <c r="B444" t="str">
        <f>"ifnull("&amp;LEFT(Snow_Columns[[#This Row],[TABLE_NAME]],1) &amp;"."&amp;Snow_Columns[[#This Row],[COLUMN_NAME]]&amp;IF(Snow_Columns[[#This Row],[DATA_TYPE]]= "text",", ''",", 0")&amp;"),"</f>
        <v>ifnull(T.TABLE_CREATED, 0),</v>
      </c>
      <c r="C444" t="str">
        <f>LEFT(Snow_Columns[[#This Row],[TABLE_NAME]],1) &amp;"."&amp;Snow_Columns[[#This Row],[COLUMN_NAME]]&amp; " = " &amp; LEFT(Snow_Columns[[#This Row],[TABLE_NAME]],1) &amp; "s."&amp;Snow_Columns[[#This Row],[COLUMN_NAME]]&amp; IF(Snow_Columns[[#This Row],[TABLE_NAME]]=I445, ", ", "")</f>
        <v xml:space="preserve">T.TABLE_CREATED = Ts.TABLE_CREATED, </v>
      </c>
      <c r="D444" t="str">
        <f>Snow_Columns[[#This Row],[COLUMN_NAME]]&amp; IF(Snow_Columns[[#This Row],[TABLE_NAME]]=I445, ", ", "")</f>
        <v xml:space="preserve">TABLE_CREATED, </v>
      </c>
      <c r="E444" t="str">
        <f>LEFT(Snow_Columns[[#This Row],[TABLE_NAME]],1)&amp;"."&amp;Snow_Columns[[#This Row],[COLUMN_NAME]]&amp; IF(Snow_Columns[[#This Row],[TABLE_NAME]]=I445, ", ", "")</f>
        <v xml:space="preserve">T.TABLE_CREATED, </v>
      </c>
      <c r="F444" t="str">
        <f>LEFT(Snow_Columns[[#This Row],[TABLE_NAME]],1)&amp;"s."&amp;Snow_Columns[[#This Row],[COLUMN_NAME]]&amp; IF(Snow_Columns[[#This Row],[TABLE_NAME]]=I445, ", ", "")</f>
        <v xml:space="preserve">Ts.TABLE_CREATED, </v>
      </c>
      <c r="G444" t="s">
        <v>589</v>
      </c>
      <c r="H444" t="s">
        <v>63</v>
      </c>
      <c r="I444" t="s">
        <v>112</v>
      </c>
      <c r="J444" t="s">
        <v>478</v>
      </c>
      <c r="K444">
        <v>11</v>
      </c>
      <c r="M444" t="s">
        <v>66</v>
      </c>
      <c r="N444" t="s">
        <v>162</v>
      </c>
      <c r="T444">
        <v>9</v>
      </c>
      <c r="AN444" t="s">
        <v>67</v>
      </c>
      <c r="AO444" t="s">
        <v>67</v>
      </c>
      <c r="AV444" t="s">
        <v>479</v>
      </c>
    </row>
    <row r="445" spans="2:48" hidden="1" x14ac:dyDescent="0.25">
      <c r="B445" t="str">
        <f>"ifnull("&amp;LEFT(Snow_Columns[[#This Row],[TABLE_NAME]],1) &amp;"."&amp;Snow_Columns[[#This Row],[COLUMN_NAME]]&amp;IF(Snow_Columns[[#This Row],[DATA_TYPE]]= "text",", ''",", 0")&amp;"),"</f>
        <v>ifnull(T.TABLE_DROPPED, 0),</v>
      </c>
      <c r="C445" t="str">
        <f>LEFT(Snow_Columns[[#This Row],[TABLE_NAME]],1) &amp;"."&amp;Snow_Columns[[#This Row],[COLUMN_NAME]]&amp; " = " &amp; LEFT(Snow_Columns[[#This Row],[TABLE_NAME]],1) &amp; "s."&amp;Snow_Columns[[#This Row],[COLUMN_NAME]]&amp; IF(Snow_Columns[[#This Row],[TABLE_NAME]]=I446, ", ", "")</f>
        <v xml:space="preserve">T.TABLE_DROPPED = Ts.TABLE_DROPPED, </v>
      </c>
      <c r="D445" t="str">
        <f>Snow_Columns[[#This Row],[COLUMN_NAME]]&amp; IF(Snow_Columns[[#This Row],[TABLE_NAME]]=I446, ", ", "")</f>
        <v xml:space="preserve">TABLE_DROPPED, </v>
      </c>
      <c r="E445" t="str">
        <f>LEFT(Snow_Columns[[#This Row],[TABLE_NAME]],1)&amp;"."&amp;Snow_Columns[[#This Row],[COLUMN_NAME]]&amp; IF(Snow_Columns[[#This Row],[TABLE_NAME]]=I446, ", ", "")</f>
        <v xml:space="preserve">T.TABLE_DROPPED, </v>
      </c>
      <c r="F445" t="str">
        <f>LEFT(Snow_Columns[[#This Row],[TABLE_NAME]],1)&amp;"s."&amp;Snow_Columns[[#This Row],[COLUMN_NAME]]&amp; IF(Snow_Columns[[#This Row],[TABLE_NAME]]=I446, ", ", "")</f>
        <v xml:space="preserve">Ts.TABLE_DROPPED, </v>
      </c>
      <c r="G445" t="s">
        <v>589</v>
      </c>
      <c r="H445" t="s">
        <v>63</v>
      </c>
      <c r="I445" t="s">
        <v>112</v>
      </c>
      <c r="J445" t="s">
        <v>480</v>
      </c>
      <c r="K445">
        <v>12</v>
      </c>
      <c r="M445" t="s">
        <v>66</v>
      </c>
      <c r="N445" t="s">
        <v>162</v>
      </c>
      <c r="T445">
        <v>9</v>
      </c>
      <c r="AN445" t="s">
        <v>67</v>
      </c>
      <c r="AO445" t="s">
        <v>67</v>
      </c>
      <c r="AV445" t="s">
        <v>481</v>
      </c>
    </row>
    <row r="446" spans="2:48" hidden="1" x14ac:dyDescent="0.25">
      <c r="B446" t="str">
        <f>"ifnull("&amp;LEFT(Snow_Columns[[#This Row],[TABLE_NAME]],1) &amp;"."&amp;Snow_Columns[[#This Row],[COLUMN_NAME]]&amp;IF(Snow_Columns[[#This Row],[DATA_TYPE]]= "text",", ''",", 0")&amp;"),"</f>
        <v>ifnull(T.TABLE_ENTERED_FAILSAFE, 0),</v>
      </c>
      <c r="C446" t="str">
        <f>LEFT(Snow_Columns[[#This Row],[TABLE_NAME]],1) &amp;"."&amp;Snow_Columns[[#This Row],[COLUMN_NAME]]&amp; " = " &amp; LEFT(Snow_Columns[[#This Row],[TABLE_NAME]],1) &amp; "s."&amp;Snow_Columns[[#This Row],[COLUMN_NAME]]&amp; IF(Snow_Columns[[#This Row],[TABLE_NAME]]=I447, ", ", "")</f>
        <v xml:space="preserve">T.TABLE_ENTERED_FAILSAFE = Ts.TABLE_ENTERED_FAILSAFE, </v>
      </c>
      <c r="D446" t="str">
        <f>Snow_Columns[[#This Row],[COLUMN_NAME]]&amp; IF(Snow_Columns[[#This Row],[TABLE_NAME]]=I447, ", ", "")</f>
        <v xml:space="preserve">TABLE_ENTERED_FAILSAFE, </v>
      </c>
      <c r="E446" t="str">
        <f>LEFT(Snow_Columns[[#This Row],[TABLE_NAME]],1)&amp;"."&amp;Snow_Columns[[#This Row],[COLUMN_NAME]]&amp; IF(Snow_Columns[[#This Row],[TABLE_NAME]]=I447, ", ", "")</f>
        <v xml:space="preserve">T.TABLE_ENTERED_FAILSAFE, </v>
      </c>
      <c r="F446" t="str">
        <f>LEFT(Snow_Columns[[#This Row],[TABLE_NAME]],1)&amp;"s."&amp;Snow_Columns[[#This Row],[COLUMN_NAME]]&amp; IF(Snow_Columns[[#This Row],[TABLE_NAME]]=I447, ", ", "")</f>
        <v xml:space="preserve">Ts.TABLE_ENTERED_FAILSAFE, </v>
      </c>
      <c r="G446" t="s">
        <v>589</v>
      </c>
      <c r="H446" t="s">
        <v>63</v>
      </c>
      <c r="I446" t="s">
        <v>112</v>
      </c>
      <c r="J446" t="s">
        <v>482</v>
      </c>
      <c r="K446">
        <v>13</v>
      </c>
      <c r="M446" t="s">
        <v>66</v>
      </c>
      <c r="N446" t="s">
        <v>162</v>
      </c>
      <c r="T446">
        <v>9</v>
      </c>
      <c r="AN446" t="s">
        <v>67</v>
      </c>
      <c r="AO446" t="s">
        <v>67</v>
      </c>
      <c r="AV446" t="s">
        <v>483</v>
      </c>
    </row>
    <row r="447" spans="2:48" hidden="1" x14ac:dyDescent="0.25">
      <c r="B447" t="str">
        <f>"ifnull("&amp;LEFT(Snow_Columns[[#This Row],[TABLE_NAME]],1) &amp;"."&amp;Snow_Columns[[#This Row],[COLUMN_NAME]]&amp;IF(Snow_Columns[[#This Row],[DATA_TYPE]]= "text",", ''",", 0")&amp;"),"</f>
        <v>ifnull(T.TABLE_NAME, ''),</v>
      </c>
      <c r="C447" t="str">
        <f>LEFT(Snow_Columns[[#This Row],[TABLE_NAME]],1) &amp;"."&amp;Snow_Columns[[#This Row],[COLUMN_NAME]]&amp; " = " &amp; LEFT(Snow_Columns[[#This Row],[TABLE_NAME]],1) &amp; "s."&amp;Snow_Columns[[#This Row],[COLUMN_NAME]]&amp; IF(Snow_Columns[[#This Row],[TABLE_NAME]]=I448, ", ", "")</f>
        <v xml:space="preserve">T.TABLE_NAME = Ts.TABLE_NAME, </v>
      </c>
      <c r="D447" t="str">
        <f>Snow_Columns[[#This Row],[COLUMN_NAME]]&amp; IF(Snow_Columns[[#This Row],[TABLE_NAME]]=I448, ", ", "")</f>
        <v xml:space="preserve">TABLE_NAME, </v>
      </c>
      <c r="E447" t="str">
        <f>LEFT(Snow_Columns[[#This Row],[TABLE_NAME]],1)&amp;"."&amp;Snow_Columns[[#This Row],[COLUMN_NAME]]&amp; IF(Snow_Columns[[#This Row],[TABLE_NAME]]=I448, ", ", "")</f>
        <v xml:space="preserve">T.TABLE_NAME, </v>
      </c>
      <c r="F447" t="str">
        <f>LEFT(Snow_Columns[[#This Row],[TABLE_NAME]],1)&amp;"s."&amp;Snow_Columns[[#This Row],[COLUMN_NAME]]&amp; IF(Snow_Columns[[#This Row],[TABLE_NAME]]=I448, ", ", "")</f>
        <v xml:space="preserve">Ts.TABLE_NAME, </v>
      </c>
      <c r="G447" t="s">
        <v>589</v>
      </c>
      <c r="H447" t="s">
        <v>63</v>
      </c>
      <c r="I447" t="s">
        <v>112</v>
      </c>
      <c r="J447" t="s">
        <v>6</v>
      </c>
      <c r="K447">
        <v>3</v>
      </c>
      <c r="M447" t="s">
        <v>66</v>
      </c>
      <c r="N447" t="s">
        <v>147</v>
      </c>
      <c r="O447">
        <v>16777216</v>
      </c>
      <c r="P447">
        <v>16777216</v>
      </c>
      <c r="AN447" t="s">
        <v>67</v>
      </c>
      <c r="AO447" t="s">
        <v>67</v>
      </c>
      <c r="AV447" t="s">
        <v>486</v>
      </c>
    </row>
    <row r="448" spans="2:48" hidden="1" x14ac:dyDescent="0.25">
      <c r="B448" t="str">
        <f>"ifnull("&amp;LEFT(Snow_Columns[[#This Row],[TABLE_NAME]],1) &amp;"."&amp;Snow_Columns[[#This Row],[COLUMN_NAME]]&amp;IF(Snow_Columns[[#This Row],[DATA_TYPE]]= "text",", ''",", 0")&amp;"),"</f>
        <v>ifnull(T.TABLE_SCHEMA, ''),</v>
      </c>
      <c r="C448" t="str">
        <f>LEFT(Snow_Columns[[#This Row],[TABLE_NAME]],1) &amp;"."&amp;Snow_Columns[[#This Row],[COLUMN_NAME]]&amp; " = " &amp; LEFT(Snow_Columns[[#This Row],[TABLE_NAME]],1) &amp; "s."&amp;Snow_Columns[[#This Row],[COLUMN_NAME]]&amp; IF(Snow_Columns[[#This Row],[TABLE_NAME]]=I449, ", ", "")</f>
        <v xml:space="preserve">T.TABLE_SCHEMA = Ts.TABLE_SCHEMA, </v>
      </c>
      <c r="D448" t="str">
        <f>Snow_Columns[[#This Row],[COLUMN_NAME]]&amp; IF(Snow_Columns[[#This Row],[TABLE_NAME]]=I449, ", ", "")</f>
        <v xml:space="preserve">TABLE_SCHEMA, </v>
      </c>
      <c r="E448" t="str">
        <f>LEFT(Snow_Columns[[#This Row],[TABLE_NAME]],1)&amp;"."&amp;Snow_Columns[[#This Row],[COLUMN_NAME]]&amp; IF(Snow_Columns[[#This Row],[TABLE_NAME]]=I449, ", ", "")</f>
        <v xml:space="preserve">T.TABLE_SCHEMA, </v>
      </c>
      <c r="F448" t="str">
        <f>LEFT(Snow_Columns[[#This Row],[TABLE_NAME]],1)&amp;"s."&amp;Snow_Columns[[#This Row],[COLUMN_NAME]]&amp; IF(Snow_Columns[[#This Row],[TABLE_NAME]]=I449, ", ", "")</f>
        <v xml:space="preserve">Ts.TABLE_SCHEMA, </v>
      </c>
      <c r="G448" t="s">
        <v>589</v>
      </c>
      <c r="H448" t="s">
        <v>63</v>
      </c>
      <c r="I448" t="s">
        <v>112</v>
      </c>
      <c r="J448" t="s">
        <v>5</v>
      </c>
      <c r="K448">
        <v>2</v>
      </c>
      <c r="M448" t="s">
        <v>66</v>
      </c>
      <c r="N448" t="s">
        <v>147</v>
      </c>
      <c r="O448">
        <v>16777216</v>
      </c>
      <c r="P448">
        <v>16777216</v>
      </c>
      <c r="AN448" t="s">
        <v>67</v>
      </c>
      <c r="AO448" t="s">
        <v>67</v>
      </c>
      <c r="AV448" t="s">
        <v>499</v>
      </c>
    </row>
    <row r="449" spans="2:48" hidden="1" x14ac:dyDescent="0.25">
      <c r="B449" t="str">
        <f>"ifnull("&amp;LEFT(Snow_Columns[[#This Row],[TABLE_NAME]],1) &amp;"."&amp;Snow_Columns[[#This Row],[COLUMN_NAME]]&amp;IF(Snow_Columns[[#This Row],[DATA_TYPE]]= "text",", ''",", 0")&amp;"),"</f>
        <v>ifnull(T.TIME_TRAVEL_BYTES, 0),</v>
      </c>
      <c r="C449" t="str">
        <f>LEFT(Snow_Columns[[#This Row],[TABLE_NAME]],1) &amp;"."&amp;Snow_Columns[[#This Row],[COLUMN_NAME]]&amp; " = " &amp; LEFT(Snow_Columns[[#This Row],[TABLE_NAME]],1) &amp; "s."&amp;Snow_Columns[[#This Row],[COLUMN_NAME]]&amp; IF(Snow_Columns[[#This Row],[TABLE_NAME]]=I450, ", ", "")</f>
        <v>T.TIME_TRAVEL_BYTES = Ts.TIME_TRAVEL_BYTES</v>
      </c>
      <c r="D449" t="str">
        <f>Snow_Columns[[#This Row],[COLUMN_NAME]]&amp; IF(Snow_Columns[[#This Row],[TABLE_NAME]]=I450, ", ", "")</f>
        <v>TIME_TRAVEL_BYTES</v>
      </c>
      <c r="E449" t="str">
        <f>LEFT(Snow_Columns[[#This Row],[TABLE_NAME]],1)&amp;"."&amp;Snow_Columns[[#This Row],[COLUMN_NAME]]&amp; IF(Snow_Columns[[#This Row],[TABLE_NAME]]=I450, ", ", "")</f>
        <v>T.TIME_TRAVEL_BYTES</v>
      </c>
      <c r="F449" t="str">
        <f>LEFT(Snow_Columns[[#This Row],[TABLE_NAME]],1)&amp;"s."&amp;Snow_Columns[[#This Row],[COLUMN_NAME]]&amp; IF(Snow_Columns[[#This Row],[TABLE_NAME]]=I450, ", ", "")</f>
        <v>Ts.TIME_TRAVEL_BYTES</v>
      </c>
      <c r="G449" t="s">
        <v>589</v>
      </c>
      <c r="H449" t="s">
        <v>63</v>
      </c>
      <c r="I449" t="s">
        <v>112</v>
      </c>
      <c r="J449" t="s">
        <v>508</v>
      </c>
      <c r="K449">
        <v>8</v>
      </c>
      <c r="M449" t="s">
        <v>67</v>
      </c>
      <c r="N449" t="s">
        <v>150</v>
      </c>
      <c r="Q449">
        <v>9</v>
      </c>
      <c r="R449">
        <v>10</v>
      </c>
      <c r="S449">
        <v>0</v>
      </c>
      <c r="AN449" t="s">
        <v>67</v>
      </c>
      <c r="AO449" t="s">
        <v>67</v>
      </c>
      <c r="AV449" t="s">
        <v>509</v>
      </c>
    </row>
    <row r="450" spans="2:48" hidden="1" x14ac:dyDescent="0.25">
      <c r="B450" t="str">
        <f>"ifnull("&amp;LEFT(Snow_Columns[[#This Row],[TABLE_NAME]],1) &amp;"."&amp;Snow_Columns[[#This Row],[COLUMN_NAME]]&amp;IF(Snow_Columns[[#This Row],[DATA_TYPE]]= "text",", ''",", 0")&amp;"),"</f>
        <v>ifnull(U.CREATED, 0),</v>
      </c>
      <c r="C450" t="str">
        <f>LEFT(Snow_Columns[[#This Row],[TABLE_NAME]],1) &amp;"."&amp;Snow_Columns[[#This Row],[COLUMN_NAME]]&amp; " = " &amp; LEFT(Snow_Columns[[#This Row],[TABLE_NAME]],1) &amp; "s."&amp;Snow_Columns[[#This Row],[COLUMN_NAME]]&amp; IF(Snow_Columns[[#This Row],[TABLE_NAME]]=I451, ", ", "")</f>
        <v xml:space="preserve">U.CREATED = Us.CREATED, </v>
      </c>
      <c r="D450" t="str">
        <f>Snow_Columns[[#This Row],[COLUMN_NAME]]&amp; IF(Snow_Columns[[#This Row],[TABLE_NAME]]=I451, ", ", "")</f>
        <v xml:space="preserve">CREATED, </v>
      </c>
      <c r="E450" t="str">
        <f>LEFT(Snow_Columns[[#This Row],[TABLE_NAME]],1)&amp;"."&amp;Snow_Columns[[#This Row],[COLUMN_NAME]]&amp; IF(Snow_Columns[[#This Row],[TABLE_NAME]]=I451, ", ", "")</f>
        <v xml:space="preserve">U.CREATED, </v>
      </c>
      <c r="F450" t="str">
        <f>LEFT(Snow_Columns[[#This Row],[TABLE_NAME]],1)&amp;"s."&amp;Snow_Columns[[#This Row],[COLUMN_NAME]]&amp; IF(Snow_Columns[[#This Row],[TABLE_NAME]]=I451, ", ", "")</f>
        <v xml:space="preserve">Us.CREATED, </v>
      </c>
      <c r="G450" t="s">
        <v>589</v>
      </c>
      <c r="H450" t="s">
        <v>63</v>
      </c>
      <c r="I450" t="s">
        <v>114</v>
      </c>
      <c r="J450" t="s">
        <v>59</v>
      </c>
      <c r="K450">
        <v>9</v>
      </c>
      <c r="M450" t="s">
        <v>66</v>
      </c>
      <c r="N450" t="s">
        <v>162</v>
      </c>
      <c r="T450">
        <v>9</v>
      </c>
      <c r="AN450" t="s">
        <v>67</v>
      </c>
      <c r="AO450" t="s">
        <v>67</v>
      </c>
      <c r="AV450" t="s">
        <v>210</v>
      </c>
    </row>
    <row r="451" spans="2:48" hidden="1" x14ac:dyDescent="0.25">
      <c r="B451" t="str">
        <f>"ifnull("&amp;LEFT(Snow_Columns[[#This Row],[TABLE_NAME]],1) &amp;"."&amp;Snow_Columns[[#This Row],[COLUMN_NAME]]&amp;IF(Snow_Columns[[#This Row],[DATA_TYPE]]= "text",", ''",", 0")&amp;"),"</f>
        <v>ifnull(U.GRANTEE, ''),</v>
      </c>
      <c r="C451" t="str">
        <f>LEFT(Snow_Columns[[#This Row],[TABLE_NAME]],1) &amp;"."&amp;Snow_Columns[[#This Row],[COLUMN_NAME]]&amp; " = " &amp; LEFT(Snow_Columns[[#This Row],[TABLE_NAME]],1) &amp; "s."&amp;Snow_Columns[[#This Row],[COLUMN_NAME]]&amp; IF(Snow_Columns[[#This Row],[TABLE_NAME]]=I452, ", ", "")</f>
        <v xml:space="preserve">U.GRANTEE = Us.GRANTEE, </v>
      </c>
      <c r="D451" t="str">
        <f>Snow_Columns[[#This Row],[COLUMN_NAME]]&amp; IF(Snow_Columns[[#This Row],[TABLE_NAME]]=I452, ", ", "")</f>
        <v xml:space="preserve">GRANTEE, </v>
      </c>
      <c r="E451" t="str">
        <f>LEFT(Snow_Columns[[#This Row],[TABLE_NAME]],1)&amp;"."&amp;Snow_Columns[[#This Row],[COLUMN_NAME]]&amp; IF(Snow_Columns[[#This Row],[TABLE_NAME]]=I452, ", ", "")</f>
        <v xml:space="preserve">U.GRANTEE, </v>
      </c>
      <c r="F451" t="str">
        <f>LEFT(Snow_Columns[[#This Row],[TABLE_NAME]],1)&amp;"s."&amp;Snow_Columns[[#This Row],[COLUMN_NAME]]&amp; IF(Snow_Columns[[#This Row],[TABLE_NAME]]=I452, ", ", "")</f>
        <v xml:space="preserve">Us.GRANTEE, </v>
      </c>
      <c r="G451" t="s">
        <v>589</v>
      </c>
      <c r="H451" t="s">
        <v>63</v>
      </c>
      <c r="I451" t="s">
        <v>114</v>
      </c>
      <c r="J451" t="s">
        <v>292</v>
      </c>
      <c r="K451">
        <v>2</v>
      </c>
      <c r="M451" t="s">
        <v>67</v>
      </c>
      <c r="N451" t="s">
        <v>147</v>
      </c>
      <c r="O451">
        <v>16777216</v>
      </c>
      <c r="P451">
        <v>16777216</v>
      </c>
      <c r="AN451" t="s">
        <v>67</v>
      </c>
      <c r="AO451" t="s">
        <v>67</v>
      </c>
      <c r="AV451" t="s">
        <v>296</v>
      </c>
    </row>
    <row r="452" spans="2:48" hidden="1" x14ac:dyDescent="0.25">
      <c r="B452" t="str">
        <f>"ifnull("&amp;LEFT(Snow_Columns[[#This Row],[TABLE_NAME]],1) &amp;"."&amp;Snow_Columns[[#This Row],[COLUMN_NAME]]&amp;IF(Snow_Columns[[#This Row],[DATA_TYPE]]= "text",", ''",", 0")&amp;"),"</f>
        <v>ifnull(U.GRANTOR, ''),</v>
      </c>
      <c r="C452" t="str">
        <f>LEFT(Snow_Columns[[#This Row],[TABLE_NAME]],1) &amp;"."&amp;Snow_Columns[[#This Row],[COLUMN_NAME]]&amp; " = " &amp; LEFT(Snow_Columns[[#This Row],[TABLE_NAME]],1) &amp; "s."&amp;Snow_Columns[[#This Row],[COLUMN_NAME]]&amp; IF(Snow_Columns[[#This Row],[TABLE_NAME]]=I453, ", ", "")</f>
        <v xml:space="preserve">U.GRANTOR = Us.GRANTOR, </v>
      </c>
      <c r="D452" t="str">
        <f>Snow_Columns[[#This Row],[COLUMN_NAME]]&amp; IF(Snow_Columns[[#This Row],[TABLE_NAME]]=I453, ", ", "")</f>
        <v xml:space="preserve">GRANTOR, </v>
      </c>
      <c r="E452" t="str">
        <f>LEFT(Snow_Columns[[#This Row],[TABLE_NAME]],1)&amp;"."&amp;Snow_Columns[[#This Row],[COLUMN_NAME]]&amp; IF(Snow_Columns[[#This Row],[TABLE_NAME]]=I453, ", ", "")</f>
        <v xml:space="preserve">U.GRANTOR, </v>
      </c>
      <c r="F452" t="str">
        <f>LEFT(Snow_Columns[[#This Row],[TABLE_NAME]],1)&amp;"s."&amp;Snow_Columns[[#This Row],[COLUMN_NAME]]&amp; IF(Snow_Columns[[#This Row],[TABLE_NAME]]=I453, ", ", "")</f>
        <v xml:space="preserve">Us.GRANTOR, </v>
      </c>
      <c r="G452" t="s">
        <v>589</v>
      </c>
      <c r="H452" t="s">
        <v>63</v>
      </c>
      <c r="I452" t="s">
        <v>114</v>
      </c>
      <c r="J452" t="s">
        <v>297</v>
      </c>
      <c r="K452">
        <v>1</v>
      </c>
      <c r="M452" t="s">
        <v>67</v>
      </c>
      <c r="N452" t="s">
        <v>147</v>
      </c>
      <c r="O452">
        <v>16777216</v>
      </c>
      <c r="P452">
        <v>16777216</v>
      </c>
      <c r="AN452" t="s">
        <v>67</v>
      </c>
      <c r="AO452" t="s">
        <v>67</v>
      </c>
      <c r="AV452" t="s">
        <v>300</v>
      </c>
    </row>
    <row r="453" spans="2:48" hidden="1" x14ac:dyDescent="0.25">
      <c r="B453" t="str">
        <f>"ifnull("&amp;LEFT(Snow_Columns[[#This Row],[TABLE_NAME]],1) &amp;"."&amp;Snow_Columns[[#This Row],[COLUMN_NAME]]&amp;IF(Snow_Columns[[#This Row],[DATA_TYPE]]= "text",", ''",", 0")&amp;"),"</f>
        <v>ifnull(U.IS_GRANTABLE, ''),</v>
      </c>
      <c r="C453" t="str">
        <f>LEFT(Snow_Columns[[#This Row],[TABLE_NAME]],1) &amp;"."&amp;Snow_Columns[[#This Row],[COLUMN_NAME]]&amp; " = " &amp; LEFT(Snow_Columns[[#This Row],[TABLE_NAME]],1) &amp; "s."&amp;Snow_Columns[[#This Row],[COLUMN_NAME]]&amp; IF(Snow_Columns[[#This Row],[TABLE_NAME]]=I454, ", ", "")</f>
        <v xml:space="preserve">U.IS_GRANTABLE = Us.IS_GRANTABLE, </v>
      </c>
      <c r="D453" t="str">
        <f>Snow_Columns[[#This Row],[COLUMN_NAME]]&amp; IF(Snow_Columns[[#This Row],[TABLE_NAME]]=I454, ", ", "")</f>
        <v xml:space="preserve">IS_GRANTABLE, </v>
      </c>
      <c r="E453" t="str">
        <f>LEFT(Snow_Columns[[#This Row],[TABLE_NAME]],1)&amp;"."&amp;Snow_Columns[[#This Row],[COLUMN_NAME]]&amp; IF(Snow_Columns[[#This Row],[TABLE_NAME]]=I454, ", ", "")</f>
        <v xml:space="preserve">U.IS_GRANTABLE, </v>
      </c>
      <c r="F453" t="str">
        <f>LEFT(Snow_Columns[[#This Row],[TABLE_NAME]],1)&amp;"s."&amp;Snow_Columns[[#This Row],[COLUMN_NAME]]&amp; IF(Snow_Columns[[#This Row],[TABLE_NAME]]=I454, ", ", "")</f>
        <v xml:space="preserve">Us.IS_GRANTABLE, </v>
      </c>
      <c r="G453" t="s">
        <v>589</v>
      </c>
      <c r="H453" t="s">
        <v>63</v>
      </c>
      <c r="I453" t="s">
        <v>114</v>
      </c>
      <c r="J453" t="s">
        <v>320</v>
      </c>
      <c r="K453">
        <v>8</v>
      </c>
      <c r="M453" t="s">
        <v>66</v>
      </c>
      <c r="N453" t="s">
        <v>147</v>
      </c>
      <c r="O453">
        <v>3</v>
      </c>
      <c r="P453">
        <v>12</v>
      </c>
      <c r="AN453" t="s">
        <v>67</v>
      </c>
      <c r="AO453" t="s">
        <v>67</v>
      </c>
      <c r="AV453" t="s">
        <v>321</v>
      </c>
    </row>
    <row r="454" spans="2:48" hidden="1" x14ac:dyDescent="0.25">
      <c r="B454" t="str">
        <f>"ifnull("&amp;LEFT(Snow_Columns[[#This Row],[TABLE_NAME]],1) &amp;"."&amp;Snow_Columns[[#This Row],[COLUMN_NAME]]&amp;IF(Snow_Columns[[#This Row],[DATA_TYPE]]= "text",", ''",", 0")&amp;"),"</f>
        <v>ifnull(U.OBJECT_CATALOG, ''),</v>
      </c>
      <c r="C454" t="str">
        <f>LEFT(Snow_Columns[[#This Row],[TABLE_NAME]],1) &amp;"."&amp;Snow_Columns[[#This Row],[COLUMN_NAME]]&amp; " = " &amp; LEFT(Snow_Columns[[#This Row],[TABLE_NAME]],1) &amp; "s."&amp;Snow_Columns[[#This Row],[COLUMN_NAME]]&amp; IF(Snow_Columns[[#This Row],[TABLE_NAME]]=I455, ", ", "")</f>
        <v xml:space="preserve">U.OBJECT_CATALOG = Us.OBJECT_CATALOG, </v>
      </c>
      <c r="D454" t="str">
        <f>Snow_Columns[[#This Row],[COLUMN_NAME]]&amp; IF(Snow_Columns[[#This Row],[TABLE_NAME]]=I455, ", ", "")</f>
        <v xml:space="preserve">OBJECT_CATALOG, </v>
      </c>
      <c r="E454" t="str">
        <f>LEFT(Snow_Columns[[#This Row],[TABLE_NAME]],1)&amp;"."&amp;Snow_Columns[[#This Row],[COLUMN_NAME]]&amp; IF(Snow_Columns[[#This Row],[TABLE_NAME]]=I455, ", ", "")</f>
        <v xml:space="preserve">U.OBJECT_CATALOG, </v>
      </c>
      <c r="F454" t="str">
        <f>LEFT(Snow_Columns[[#This Row],[TABLE_NAME]],1)&amp;"s."&amp;Snow_Columns[[#This Row],[COLUMN_NAME]]&amp; IF(Snow_Columns[[#This Row],[TABLE_NAME]]=I455, ", ", "")</f>
        <v xml:space="preserve">Us.OBJECT_CATALOG, </v>
      </c>
      <c r="G454" t="s">
        <v>589</v>
      </c>
      <c r="H454" t="s">
        <v>63</v>
      </c>
      <c r="I454" t="s">
        <v>114</v>
      </c>
      <c r="J454" t="s">
        <v>376</v>
      </c>
      <c r="K454">
        <v>3</v>
      </c>
      <c r="M454" t="s">
        <v>67</v>
      </c>
      <c r="N454" t="s">
        <v>147</v>
      </c>
      <c r="O454">
        <v>16777216</v>
      </c>
      <c r="P454">
        <v>16777216</v>
      </c>
      <c r="AN454" t="s">
        <v>67</v>
      </c>
      <c r="AO454" t="s">
        <v>67</v>
      </c>
      <c r="AV454" t="s">
        <v>377</v>
      </c>
    </row>
    <row r="455" spans="2:48" hidden="1" x14ac:dyDescent="0.25">
      <c r="B455" t="str">
        <f>"ifnull("&amp;LEFT(Snow_Columns[[#This Row],[TABLE_NAME]],1) &amp;"."&amp;Snow_Columns[[#This Row],[COLUMN_NAME]]&amp;IF(Snow_Columns[[#This Row],[DATA_TYPE]]= "text",", ''",", 0")&amp;"),"</f>
        <v>ifnull(U.OBJECT_NAME, ''),</v>
      </c>
      <c r="C455" t="str">
        <f>LEFT(Snow_Columns[[#This Row],[TABLE_NAME]],1) &amp;"."&amp;Snow_Columns[[#This Row],[COLUMN_NAME]]&amp; " = " &amp; LEFT(Snow_Columns[[#This Row],[TABLE_NAME]],1) &amp; "s."&amp;Snow_Columns[[#This Row],[COLUMN_NAME]]&amp; IF(Snow_Columns[[#This Row],[TABLE_NAME]]=I456, ", ", "")</f>
        <v xml:space="preserve">U.OBJECT_NAME = Us.OBJECT_NAME, </v>
      </c>
      <c r="D455" t="str">
        <f>Snow_Columns[[#This Row],[COLUMN_NAME]]&amp; IF(Snow_Columns[[#This Row],[TABLE_NAME]]=I456, ", ", "")</f>
        <v xml:space="preserve">OBJECT_NAME, </v>
      </c>
      <c r="E455" t="str">
        <f>LEFT(Snow_Columns[[#This Row],[TABLE_NAME]],1)&amp;"."&amp;Snow_Columns[[#This Row],[COLUMN_NAME]]&amp; IF(Snow_Columns[[#This Row],[TABLE_NAME]]=I456, ", ", "")</f>
        <v xml:space="preserve">U.OBJECT_NAME, </v>
      </c>
      <c r="F455" t="str">
        <f>LEFT(Snow_Columns[[#This Row],[TABLE_NAME]],1)&amp;"s."&amp;Snow_Columns[[#This Row],[COLUMN_NAME]]&amp; IF(Snow_Columns[[#This Row],[TABLE_NAME]]=I456, ", ", "")</f>
        <v xml:space="preserve">Us.OBJECT_NAME, </v>
      </c>
      <c r="G455" t="s">
        <v>589</v>
      </c>
      <c r="H455" t="s">
        <v>63</v>
      </c>
      <c r="I455" t="s">
        <v>114</v>
      </c>
      <c r="J455" t="s">
        <v>378</v>
      </c>
      <c r="K455">
        <v>5</v>
      </c>
      <c r="M455" t="s">
        <v>67</v>
      </c>
      <c r="N455" t="s">
        <v>147</v>
      </c>
      <c r="O455">
        <v>16777216</v>
      </c>
      <c r="P455">
        <v>16777216</v>
      </c>
      <c r="AN455" t="s">
        <v>67</v>
      </c>
      <c r="AO455" t="s">
        <v>67</v>
      </c>
      <c r="AV455" t="s">
        <v>379</v>
      </c>
    </row>
    <row r="456" spans="2:48" hidden="1" x14ac:dyDescent="0.25">
      <c r="B456" t="str">
        <f>"ifnull("&amp;LEFT(Snow_Columns[[#This Row],[TABLE_NAME]],1) &amp;"."&amp;Snow_Columns[[#This Row],[COLUMN_NAME]]&amp;IF(Snow_Columns[[#This Row],[DATA_TYPE]]= "text",", ''",", 0")&amp;"),"</f>
        <v>ifnull(U.OBJECT_SCHEMA, ''),</v>
      </c>
      <c r="C456" t="str">
        <f>LEFT(Snow_Columns[[#This Row],[TABLE_NAME]],1) &amp;"."&amp;Snow_Columns[[#This Row],[COLUMN_NAME]]&amp; " = " &amp; LEFT(Snow_Columns[[#This Row],[TABLE_NAME]],1) &amp; "s."&amp;Snow_Columns[[#This Row],[COLUMN_NAME]]&amp; IF(Snow_Columns[[#This Row],[TABLE_NAME]]=I457, ", ", "")</f>
        <v xml:space="preserve">U.OBJECT_SCHEMA = Us.OBJECT_SCHEMA, </v>
      </c>
      <c r="D456" t="str">
        <f>Snow_Columns[[#This Row],[COLUMN_NAME]]&amp; IF(Snow_Columns[[#This Row],[TABLE_NAME]]=I457, ", ", "")</f>
        <v xml:space="preserve">OBJECT_SCHEMA, </v>
      </c>
      <c r="E456" t="str">
        <f>LEFT(Snow_Columns[[#This Row],[TABLE_NAME]],1)&amp;"."&amp;Snow_Columns[[#This Row],[COLUMN_NAME]]&amp; IF(Snow_Columns[[#This Row],[TABLE_NAME]]=I457, ", ", "")</f>
        <v xml:space="preserve">U.OBJECT_SCHEMA, </v>
      </c>
      <c r="F456" t="str">
        <f>LEFT(Snow_Columns[[#This Row],[TABLE_NAME]],1)&amp;"s."&amp;Snow_Columns[[#This Row],[COLUMN_NAME]]&amp; IF(Snow_Columns[[#This Row],[TABLE_NAME]]=I457, ", ", "")</f>
        <v xml:space="preserve">Us.OBJECT_SCHEMA, </v>
      </c>
      <c r="G456" t="s">
        <v>589</v>
      </c>
      <c r="H456" t="s">
        <v>63</v>
      </c>
      <c r="I456" t="s">
        <v>114</v>
      </c>
      <c r="J456" t="s">
        <v>380</v>
      </c>
      <c r="K456">
        <v>4</v>
      </c>
      <c r="M456" t="s">
        <v>67</v>
      </c>
      <c r="N456" t="s">
        <v>147</v>
      </c>
      <c r="O456">
        <v>16777216</v>
      </c>
      <c r="P456">
        <v>16777216</v>
      </c>
      <c r="AN456" t="s">
        <v>67</v>
      </c>
      <c r="AO456" t="s">
        <v>67</v>
      </c>
      <c r="AV456" t="s">
        <v>381</v>
      </c>
    </row>
    <row r="457" spans="2:48" hidden="1" x14ac:dyDescent="0.25">
      <c r="B457" t="str">
        <f>"ifnull("&amp;LEFT(Snow_Columns[[#This Row],[TABLE_NAME]],1) &amp;"."&amp;Snow_Columns[[#This Row],[COLUMN_NAME]]&amp;IF(Snow_Columns[[#This Row],[DATA_TYPE]]= "text",", ''",", 0")&amp;"),"</f>
        <v>ifnull(U.OBJECT_TYPE, ''),</v>
      </c>
      <c r="C457" t="str">
        <f>LEFT(Snow_Columns[[#This Row],[TABLE_NAME]],1) &amp;"."&amp;Snow_Columns[[#This Row],[COLUMN_NAME]]&amp; " = " &amp; LEFT(Snow_Columns[[#This Row],[TABLE_NAME]],1) &amp; "s."&amp;Snow_Columns[[#This Row],[COLUMN_NAME]]&amp; IF(Snow_Columns[[#This Row],[TABLE_NAME]]=I458, ", ", "")</f>
        <v xml:space="preserve">U.OBJECT_TYPE = Us.OBJECT_TYPE, </v>
      </c>
      <c r="D457" t="str">
        <f>Snow_Columns[[#This Row],[COLUMN_NAME]]&amp; IF(Snow_Columns[[#This Row],[TABLE_NAME]]=I458, ", ", "")</f>
        <v xml:space="preserve">OBJECT_TYPE, </v>
      </c>
      <c r="E457" t="str">
        <f>LEFT(Snow_Columns[[#This Row],[TABLE_NAME]],1)&amp;"."&amp;Snow_Columns[[#This Row],[COLUMN_NAME]]&amp; IF(Snow_Columns[[#This Row],[TABLE_NAME]]=I458, ", ", "")</f>
        <v xml:space="preserve">U.OBJECT_TYPE, </v>
      </c>
      <c r="F457" t="str">
        <f>LEFT(Snow_Columns[[#This Row],[TABLE_NAME]],1)&amp;"s."&amp;Snow_Columns[[#This Row],[COLUMN_NAME]]&amp; IF(Snow_Columns[[#This Row],[TABLE_NAME]]=I458, ", ", "")</f>
        <v xml:space="preserve">Us.OBJECT_TYPE, </v>
      </c>
      <c r="G457" t="s">
        <v>589</v>
      </c>
      <c r="H457" t="s">
        <v>63</v>
      </c>
      <c r="I457" t="s">
        <v>114</v>
      </c>
      <c r="J457" t="s">
        <v>382</v>
      </c>
      <c r="K457">
        <v>6</v>
      </c>
      <c r="M457" t="s">
        <v>67</v>
      </c>
      <c r="N457" t="s">
        <v>147</v>
      </c>
      <c r="O457">
        <v>16777216</v>
      </c>
      <c r="P457">
        <v>16777216</v>
      </c>
      <c r="AN457" t="s">
        <v>67</v>
      </c>
      <c r="AO457" t="s">
        <v>67</v>
      </c>
      <c r="AV457" t="s">
        <v>383</v>
      </c>
    </row>
    <row r="458" spans="2:48" hidden="1" x14ac:dyDescent="0.25">
      <c r="B458" t="str">
        <f>"ifnull("&amp;LEFT(Snow_Columns[[#This Row],[TABLE_NAME]],1) &amp;"."&amp;Snow_Columns[[#This Row],[COLUMN_NAME]]&amp;IF(Snow_Columns[[#This Row],[DATA_TYPE]]= "text",", ''",", 0")&amp;"),"</f>
        <v>ifnull(U.PRIVILEGE_TYPE, ''),</v>
      </c>
      <c r="C458" t="str">
        <f>LEFT(Snow_Columns[[#This Row],[TABLE_NAME]],1) &amp;"."&amp;Snow_Columns[[#This Row],[COLUMN_NAME]]&amp; " = " &amp; LEFT(Snow_Columns[[#This Row],[TABLE_NAME]],1) &amp; "s."&amp;Snow_Columns[[#This Row],[COLUMN_NAME]]&amp; IF(Snow_Columns[[#This Row],[TABLE_NAME]]=I459, ", ", "")</f>
        <v>U.PRIVILEGE_TYPE = Us.PRIVILEGE_TYPE</v>
      </c>
      <c r="D458" t="str">
        <f>Snow_Columns[[#This Row],[COLUMN_NAME]]&amp; IF(Snow_Columns[[#This Row],[TABLE_NAME]]=I459, ", ", "")</f>
        <v>PRIVILEGE_TYPE</v>
      </c>
      <c r="E458" t="str">
        <f>LEFT(Snow_Columns[[#This Row],[TABLE_NAME]],1)&amp;"."&amp;Snow_Columns[[#This Row],[COLUMN_NAME]]&amp; IF(Snow_Columns[[#This Row],[TABLE_NAME]]=I459, ", ", "")</f>
        <v>U.PRIVILEGE_TYPE</v>
      </c>
      <c r="F458" t="str">
        <f>LEFT(Snow_Columns[[#This Row],[TABLE_NAME]],1)&amp;"s."&amp;Snow_Columns[[#This Row],[COLUMN_NAME]]&amp; IF(Snow_Columns[[#This Row],[TABLE_NAME]]=I459, ", ", "")</f>
        <v>Us.PRIVILEGE_TYPE</v>
      </c>
      <c r="G458" t="s">
        <v>589</v>
      </c>
      <c r="H458" t="s">
        <v>63</v>
      </c>
      <c r="I458" t="s">
        <v>114</v>
      </c>
      <c r="J458" t="s">
        <v>398</v>
      </c>
      <c r="K458">
        <v>7</v>
      </c>
      <c r="M458" t="s">
        <v>67</v>
      </c>
      <c r="N458" t="s">
        <v>147</v>
      </c>
      <c r="O458">
        <v>16777216</v>
      </c>
      <c r="P458">
        <v>16777216</v>
      </c>
      <c r="AN458" t="s">
        <v>67</v>
      </c>
      <c r="AO458" t="s">
        <v>67</v>
      </c>
      <c r="AV458" t="s">
        <v>399</v>
      </c>
    </row>
    <row r="459" spans="2:48" hidden="1" x14ac:dyDescent="0.25">
      <c r="B459" t="str">
        <f>"ifnull("&amp;LEFT(Snow_Columns[[#This Row],[TABLE_NAME]],1) &amp;"."&amp;Snow_Columns[[#This Row],[COLUMN_NAME]]&amp;IF(Snow_Columns[[#This Row],[DATA_TYPE]]= "text",", ''",", 0")&amp;"),"</f>
        <v>ifnull(V.CHECK_OPTION, ''),</v>
      </c>
      <c r="C459" t="str">
        <f>LEFT(Snow_Columns[[#This Row],[TABLE_NAME]],1) &amp;"."&amp;Snow_Columns[[#This Row],[COLUMN_NAME]]&amp; " = " &amp; LEFT(Snow_Columns[[#This Row],[TABLE_NAME]],1) &amp; "s."&amp;Snow_Columns[[#This Row],[COLUMN_NAME]]&amp; IF(Snow_Columns[[#This Row],[TABLE_NAME]]=I460, ", ", "")</f>
        <v xml:space="preserve">V.CHECK_OPTION = Vs.CHECK_OPTION, </v>
      </c>
      <c r="D459" t="str">
        <f>Snow_Columns[[#This Row],[COLUMN_NAME]]&amp; IF(Snow_Columns[[#This Row],[TABLE_NAME]]=I460, ", ", "")</f>
        <v xml:space="preserve">CHECK_OPTION, </v>
      </c>
      <c r="E459" t="str">
        <f>LEFT(Snow_Columns[[#This Row],[TABLE_NAME]],1)&amp;"."&amp;Snow_Columns[[#This Row],[COLUMN_NAME]]&amp; IF(Snow_Columns[[#This Row],[TABLE_NAME]]=I460, ", ", "")</f>
        <v xml:space="preserve">V.CHECK_OPTION, </v>
      </c>
      <c r="F459" t="str">
        <f>LEFT(Snow_Columns[[#This Row],[TABLE_NAME]],1)&amp;"s."&amp;Snow_Columns[[#This Row],[COLUMN_NAME]]&amp; IF(Snow_Columns[[#This Row],[TABLE_NAME]]=I460, ", ", "")</f>
        <v xml:space="preserve">Vs.CHECK_OPTION, </v>
      </c>
      <c r="G459" t="s">
        <v>589</v>
      </c>
      <c r="H459" t="s">
        <v>63</v>
      </c>
      <c r="I459" t="s">
        <v>116</v>
      </c>
      <c r="J459" t="s">
        <v>174</v>
      </c>
      <c r="K459">
        <v>6</v>
      </c>
      <c r="M459" t="s">
        <v>66</v>
      </c>
      <c r="N459" t="s">
        <v>147</v>
      </c>
      <c r="O459">
        <v>16777216</v>
      </c>
      <c r="P459">
        <v>16777216</v>
      </c>
      <c r="AN459" t="s">
        <v>67</v>
      </c>
      <c r="AO459" t="s">
        <v>67</v>
      </c>
      <c r="AV459" t="s">
        <v>173</v>
      </c>
    </row>
    <row r="460" spans="2:48" hidden="1" x14ac:dyDescent="0.25">
      <c r="B460" t="str">
        <f>"ifnull("&amp;LEFT(Snow_Columns[[#This Row],[TABLE_NAME]],1) &amp;"."&amp;Snow_Columns[[#This Row],[COLUMN_NAME]]&amp;IF(Snow_Columns[[#This Row],[DATA_TYPE]]= "text",", ''",", 0")&amp;"),"</f>
        <v>ifnull(V.COMMENT, ''),</v>
      </c>
      <c r="C460" t="str">
        <f>LEFT(Snow_Columns[[#This Row],[TABLE_NAME]],1) &amp;"."&amp;Snow_Columns[[#This Row],[COLUMN_NAME]]&amp; " = " &amp; LEFT(Snow_Columns[[#This Row],[TABLE_NAME]],1) &amp; "s."&amp;Snow_Columns[[#This Row],[COLUMN_NAME]]&amp; IF(Snow_Columns[[#This Row],[TABLE_NAME]]=I461, ", ", "")</f>
        <v xml:space="preserve">V.COMMENT = Vs.COMMENT, </v>
      </c>
      <c r="D460" t="str">
        <f>Snow_Columns[[#This Row],[COLUMN_NAME]]&amp; IF(Snow_Columns[[#This Row],[TABLE_NAME]]=I461, ", ", "")</f>
        <v xml:space="preserve">COMMENT, </v>
      </c>
      <c r="E460" t="str">
        <f>LEFT(Snow_Columns[[#This Row],[TABLE_NAME]],1)&amp;"."&amp;Snow_Columns[[#This Row],[COLUMN_NAME]]&amp; IF(Snow_Columns[[#This Row],[TABLE_NAME]]=I461, ", ", "")</f>
        <v xml:space="preserve">V.COMMENT, </v>
      </c>
      <c r="F460" t="str">
        <f>LEFT(Snow_Columns[[#This Row],[TABLE_NAME]],1)&amp;"s."&amp;Snow_Columns[[#This Row],[COLUMN_NAME]]&amp; IF(Snow_Columns[[#This Row],[TABLE_NAME]]=I461, ", ", "")</f>
        <v xml:space="preserve">Vs.COMMENT, </v>
      </c>
      <c r="G460" t="s">
        <v>589</v>
      </c>
      <c r="H460" t="s">
        <v>63</v>
      </c>
      <c r="I460" t="s">
        <v>116</v>
      </c>
      <c r="J460" t="s">
        <v>62</v>
      </c>
      <c r="K460">
        <v>12</v>
      </c>
      <c r="M460" t="s">
        <v>66</v>
      </c>
      <c r="N460" t="s">
        <v>147</v>
      </c>
      <c r="O460">
        <v>16777216</v>
      </c>
      <c r="P460">
        <v>16777216</v>
      </c>
      <c r="AN460" t="s">
        <v>67</v>
      </c>
      <c r="AO460" t="s">
        <v>67</v>
      </c>
      <c r="AV460" t="s">
        <v>190</v>
      </c>
    </row>
    <row r="461" spans="2:48" hidden="1" x14ac:dyDescent="0.25">
      <c r="B461" t="str">
        <f>"ifnull("&amp;LEFT(Snow_Columns[[#This Row],[TABLE_NAME]],1) &amp;"."&amp;Snow_Columns[[#This Row],[COLUMN_NAME]]&amp;IF(Snow_Columns[[#This Row],[DATA_TYPE]]= "text",", ''",", 0")&amp;"),"</f>
        <v>ifnull(V.CREATED, 0),</v>
      </c>
      <c r="C461" t="str">
        <f>LEFT(Snow_Columns[[#This Row],[TABLE_NAME]],1) &amp;"."&amp;Snow_Columns[[#This Row],[COLUMN_NAME]]&amp; " = " &amp; LEFT(Snow_Columns[[#This Row],[TABLE_NAME]],1) &amp; "s."&amp;Snow_Columns[[#This Row],[COLUMN_NAME]]&amp; IF(Snow_Columns[[#This Row],[TABLE_NAME]]=I462, ", ", "")</f>
        <v xml:space="preserve">V.CREATED = Vs.CREATED, </v>
      </c>
      <c r="D461" t="str">
        <f>Snow_Columns[[#This Row],[COLUMN_NAME]]&amp; IF(Snow_Columns[[#This Row],[TABLE_NAME]]=I462, ", ", "")</f>
        <v xml:space="preserve">CREATED, </v>
      </c>
      <c r="E461" t="str">
        <f>LEFT(Snow_Columns[[#This Row],[TABLE_NAME]],1)&amp;"."&amp;Snow_Columns[[#This Row],[COLUMN_NAME]]&amp; IF(Snow_Columns[[#This Row],[TABLE_NAME]]=I462, ", ", "")</f>
        <v xml:space="preserve">V.CREATED, </v>
      </c>
      <c r="F461" t="str">
        <f>LEFT(Snow_Columns[[#This Row],[TABLE_NAME]],1)&amp;"s."&amp;Snow_Columns[[#This Row],[COLUMN_NAME]]&amp; IF(Snow_Columns[[#This Row],[TABLE_NAME]]=I462, ", ", "")</f>
        <v xml:space="preserve">Vs.CREATED, </v>
      </c>
      <c r="G461" t="s">
        <v>589</v>
      </c>
      <c r="H461" t="s">
        <v>63</v>
      </c>
      <c r="I461" t="s">
        <v>116</v>
      </c>
      <c r="J461" t="s">
        <v>59</v>
      </c>
      <c r="K461">
        <v>10</v>
      </c>
      <c r="M461" t="s">
        <v>66</v>
      </c>
      <c r="N461" t="s">
        <v>162</v>
      </c>
      <c r="T461">
        <v>9</v>
      </c>
      <c r="AN461" t="s">
        <v>67</v>
      </c>
      <c r="AO461" t="s">
        <v>67</v>
      </c>
      <c r="AV461" t="s">
        <v>217</v>
      </c>
    </row>
    <row r="462" spans="2:48" hidden="1" x14ac:dyDescent="0.25">
      <c r="B462" t="str">
        <f>"ifnull("&amp;LEFT(Snow_Columns[[#This Row],[TABLE_NAME]],1) &amp;"."&amp;Snow_Columns[[#This Row],[COLUMN_NAME]]&amp;IF(Snow_Columns[[#This Row],[DATA_TYPE]]= "text",", ''",", 0")&amp;"),"</f>
        <v>ifnull(V.INSERTABLE_INTO, ''),</v>
      </c>
      <c r="C462" t="str">
        <f>LEFT(Snow_Columns[[#This Row],[TABLE_NAME]],1) &amp;"."&amp;Snow_Columns[[#This Row],[COLUMN_NAME]]&amp; " = " &amp; LEFT(Snow_Columns[[#This Row],[TABLE_NAME]],1) &amp; "s."&amp;Snow_Columns[[#This Row],[COLUMN_NAME]]&amp; IF(Snow_Columns[[#This Row],[TABLE_NAME]]=I463, ", ", "")</f>
        <v xml:space="preserve">V.INSERTABLE_INTO = Vs.INSERTABLE_INTO, </v>
      </c>
      <c r="D462" t="str">
        <f>Snow_Columns[[#This Row],[COLUMN_NAME]]&amp; IF(Snow_Columns[[#This Row],[TABLE_NAME]]=I463, ", ", "")</f>
        <v xml:space="preserve">INSERTABLE_INTO, </v>
      </c>
      <c r="E462" t="str">
        <f>LEFT(Snow_Columns[[#This Row],[TABLE_NAME]],1)&amp;"."&amp;Snow_Columns[[#This Row],[COLUMN_NAME]]&amp; IF(Snow_Columns[[#This Row],[TABLE_NAME]]=I463, ", ", "")</f>
        <v xml:space="preserve">V.INSERTABLE_INTO, </v>
      </c>
      <c r="F462" t="str">
        <f>LEFT(Snow_Columns[[#This Row],[TABLE_NAME]],1)&amp;"s."&amp;Snow_Columns[[#This Row],[COLUMN_NAME]]&amp; IF(Snow_Columns[[#This Row],[TABLE_NAME]]=I463, ", ", "")</f>
        <v xml:space="preserve">Vs.INSERTABLE_INTO, </v>
      </c>
      <c r="G462" t="s">
        <v>589</v>
      </c>
      <c r="H462" t="s">
        <v>63</v>
      </c>
      <c r="I462" t="s">
        <v>116</v>
      </c>
      <c r="J462" t="s">
        <v>313</v>
      </c>
      <c r="K462">
        <v>8</v>
      </c>
      <c r="M462" t="s">
        <v>66</v>
      </c>
      <c r="N462" t="s">
        <v>147</v>
      </c>
      <c r="O462">
        <v>3</v>
      </c>
      <c r="P462">
        <v>12</v>
      </c>
      <c r="AN462" t="s">
        <v>67</v>
      </c>
      <c r="AO462" t="s">
        <v>67</v>
      </c>
      <c r="AV462" t="s">
        <v>173</v>
      </c>
    </row>
    <row r="463" spans="2:48" hidden="1" x14ac:dyDescent="0.25">
      <c r="B463" t="str">
        <f>"ifnull("&amp;LEFT(Snow_Columns[[#This Row],[TABLE_NAME]],1) &amp;"."&amp;Snow_Columns[[#This Row],[COLUMN_NAME]]&amp;IF(Snow_Columns[[#This Row],[DATA_TYPE]]= "text",", ''",", 0")&amp;"),"</f>
        <v>ifnull(V.IS_SECURE, ''),</v>
      </c>
      <c r="C463" t="str">
        <f>LEFT(Snow_Columns[[#This Row],[TABLE_NAME]],1) &amp;"."&amp;Snow_Columns[[#This Row],[COLUMN_NAME]]&amp; " = " &amp; LEFT(Snow_Columns[[#This Row],[TABLE_NAME]],1) &amp; "s."&amp;Snow_Columns[[#This Row],[COLUMN_NAME]]&amp; IF(Snow_Columns[[#This Row],[TABLE_NAME]]=I464, ", ", "")</f>
        <v xml:space="preserve">V.IS_SECURE = Vs.IS_SECURE, </v>
      </c>
      <c r="D463" t="str">
        <f>Snow_Columns[[#This Row],[COLUMN_NAME]]&amp; IF(Snow_Columns[[#This Row],[TABLE_NAME]]=I464, ", ", "")</f>
        <v xml:space="preserve">IS_SECURE, </v>
      </c>
      <c r="E463" t="str">
        <f>LEFT(Snow_Columns[[#This Row],[TABLE_NAME]],1)&amp;"."&amp;Snow_Columns[[#This Row],[COLUMN_NAME]]&amp; IF(Snow_Columns[[#This Row],[TABLE_NAME]]=I464, ", ", "")</f>
        <v xml:space="preserve">V.IS_SECURE, </v>
      </c>
      <c r="F463" t="str">
        <f>LEFT(Snow_Columns[[#This Row],[TABLE_NAME]],1)&amp;"s."&amp;Snow_Columns[[#This Row],[COLUMN_NAME]]&amp; IF(Snow_Columns[[#This Row],[TABLE_NAME]]=I464, ", ", "")</f>
        <v xml:space="preserve">Vs.IS_SECURE, </v>
      </c>
      <c r="G463" t="s">
        <v>589</v>
      </c>
      <c r="H463" t="s">
        <v>63</v>
      </c>
      <c r="I463" t="s">
        <v>116</v>
      </c>
      <c r="J463" t="s">
        <v>332</v>
      </c>
      <c r="K463">
        <v>9</v>
      </c>
      <c r="M463" t="s">
        <v>66</v>
      </c>
      <c r="N463" t="s">
        <v>147</v>
      </c>
      <c r="O463">
        <v>3</v>
      </c>
      <c r="P463">
        <v>12</v>
      </c>
      <c r="AN463" t="s">
        <v>67</v>
      </c>
      <c r="AO463" t="s">
        <v>67</v>
      </c>
      <c r="AV463" t="s">
        <v>333</v>
      </c>
    </row>
    <row r="464" spans="2:48" hidden="1" x14ac:dyDescent="0.25">
      <c r="B464" t="str">
        <f>"ifnull("&amp;LEFT(Snow_Columns[[#This Row],[TABLE_NAME]],1) &amp;"."&amp;Snow_Columns[[#This Row],[COLUMN_NAME]]&amp;IF(Snow_Columns[[#This Row],[DATA_TYPE]]= "text",", ''",", 0")&amp;"),"</f>
        <v>ifnull(V.IS_UPDATABLE, ''),</v>
      </c>
      <c r="C464" t="str">
        <f>LEFT(Snow_Columns[[#This Row],[TABLE_NAME]],1) &amp;"."&amp;Snow_Columns[[#This Row],[COLUMN_NAME]]&amp; " = " &amp; LEFT(Snow_Columns[[#This Row],[TABLE_NAME]],1) &amp; "s."&amp;Snow_Columns[[#This Row],[COLUMN_NAME]]&amp; IF(Snow_Columns[[#This Row],[TABLE_NAME]]=I465, ", ", "")</f>
        <v xml:space="preserve">V.IS_UPDATABLE = Vs.IS_UPDATABLE, </v>
      </c>
      <c r="D464" t="str">
        <f>Snow_Columns[[#This Row],[COLUMN_NAME]]&amp; IF(Snow_Columns[[#This Row],[TABLE_NAME]]=I465, ", ", "")</f>
        <v xml:space="preserve">IS_UPDATABLE, </v>
      </c>
      <c r="E464" t="str">
        <f>LEFT(Snow_Columns[[#This Row],[TABLE_NAME]],1)&amp;"."&amp;Snow_Columns[[#This Row],[COLUMN_NAME]]&amp; IF(Snow_Columns[[#This Row],[TABLE_NAME]]=I465, ", ", "")</f>
        <v xml:space="preserve">V.IS_UPDATABLE, </v>
      </c>
      <c r="F464" t="str">
        <f>LEFT(Snow_Columns[[#This Row],[TABLE_NAME]],1)&amp;"s."&amp;Snow_Columns[[#This Row],[COLUMN_NAME]]&amp; IF(Snow_Columns[[#This Row],[TABLE_NAME]]=I465, ", ", "")</f>
        <v xml:space="preserve">Vs.IS_UPDATABLE, </v>
      </c>
      <c r="G464" t="s">
        <v>589</v>
      </c>
      <c r="H464" t="s">
        <v>63</v>
      </c>
      <c r="I464" t="s">
        <v>116</v>
      </c>
      <c r="J464" t="s">
        <v>337</v>
      </c>
      <c r="K464">
        <v>7</v>
      </c>
      <c r="M464" t="s">
        <v>66</v>
      </c>
      <c r="N464" t="s">
        <v>147</v>
      </c>
      <c r="O464">
        <v>3</v>
      </c>
      <c r="P464">
        <v>12</v>
      </c>
      <c r="AN464" t="s">
        <v>67</v>
      </c>
      <c r="AO464" t="s">
        <v>67</v>
      </c>
      <c r="AV464" t="s">
        <v>173</v>
      </c>
    </row>
    <row r="465" spans="2:48" hidden="1" x14ac:dyDescent="0.25">
      <c r="B465" t="str">
        <f>"ifnull("&amp;LEFT(Snow_Columns[[#This Row],[TABLE_NAME]],1) &amp;"."&amp;Snow_Columns[[#This Row],[COLUMN_NAME]]&amp;IF(Snow_Columns[[#This Row],[DATA_TYPE]]= "text",", ''",", 0")&amp;"),"</f>
        <v>ifnull(V.LAST_ALTERED, 0),</v>
      </c>
      <c r="C465" t="str">
        <f>LEFT(Snow_Columns[[#This Row],[TABLE_NAME]],1) &amp;"."&amp;Snow_Columns[[#This Row],[COLUMN_NAME]]&amp; " = " &amp; LEFT(Snow_Columns[[#This Row],[TABLE_NAME]],1) &amp; "s."&amp;Snow_Columns[[#This Row],[COLUMN_NAME]]&amp; IF(Snow_Columns[[#This Row],[TABLE_NAME]]=I466, ", ", "")</f>
        <v xml:space="preserve">V.LAST_ALTERED = Vs.LAST_ALTERED, </v>
      </c>
      <c r="D465" t="str">
        <f>Snow_Columns[[#This Row],[COLUMN_NAME]]&amp; IF(Snow_Columns[[#This Row],[TABLE_NAME]]=I466, ", ", "")</f>
        <v xml:space="preserve">LAST_ALTERED, </v>
      </c>
      <c r="E465" t="str">
        <f>LEFT(Snow_Columns[[#This Row],[TABLE_NAME]],1)&amp;"."&amp;Snow_Columns[[#This Row],[COLUMN_NAME]]&amp; IF(Snow_Columns[[#This Row],[TABLE_NAME]]=I466, ", ", "")</f>
        <v xml:space="preserve">V.LAST_ALTERED, </v>
      </c>
      <c r="F465" t="str">
        <f>LEFT(Snow_Columns[[#This Row],[TABLE_NAME]],1)&amp;"s."&amp;Snow_Columns[[#This Row],[COLUMN_NAME]]&amp; IF(Snow_Columns[[#This Row],[TABLE_NAME]]=I466, ", ", "")</f>
        <v xml:space="preserve">Vs.LAST_ALTERED, </v>
      </c>
      <c r="G465" t="s">
        <v>589</v>
      </c>
      <c r="H465" t="s">
        <v>63</v>
      </c>
      <c r="I465" t="s">
        <v>116</v>
      </c>
      <c r="J465" t="s">
        <v>60</v>
      </c>
      <c r="K465">
        <v>11</v>
      </c>
      <c r="M465" t="s">
        <v>66</v>
      </c>
      <c r="N465" t="s">
        <v>162</v>
      </c>
      <c r="T465">
        <v>9</v>
      </c>
      <c r="AN465" t="s">
        <v>67</v>
      </c>
      <c r="AO465" t="s">
        <v>67</v>
      </c>
      <c r="AV465" t="s">
        <v>350</v>
      </c>
    </row>
    <row r="466" spans="2:48" hidden="1" x14ac:dyDescent="0.25">
      <c r="B466" t="str">
        <f>"ifnull("&amp;LEFT(Snow_Columns[[#This Row],[TABLE_NAME]],1) &amp;"."&amp;Snow_Columns[[#This Row],[COLUMN_NAME]]&amp;IF(Snow_Columns[[#This Row],[DATA_TYPE]]= "text",", ''",", 0")&amp;"),"</f>
        <v>ifnull(V.TABLE_CATALOG, ''),</v>
      </c>
      <c r="C466" t="str">
        <f>LEFT(Snow_Columns[[#This Row],[TABLE_NAME]],1) &amp;"."&amp;Snow_Columns[[#This Row],[COLUMN_NAME]]&amp; " = " &amp; LEFT(Snow_Columns[[#This Row],[TABLE_NAME]],1) &amp; "s."&amp;Snow_Columns[[#This Row],[COLUMN_NAME]]&amp; IF(Snow_Columns[[#This Row],[TABLE_NAME]]=I467, ", ", "")</f>
        <v xml:space="preserve">V.TABLE_CATALOG = Vs.TABLE_CATALOG, </v>
      </c>
      <c r="D466" t="str">
        <f>Snow_Columns[[#This Row],[COLUMN_NAME]]&amp; IF(Snow_Columns[[#This Row],[TABLE_NAME]]=I467, ", ", "")</f>
        <v xml:space="preserve">TABLE_CATALOG, </v>
      </c>
      <c r="E466" t="str">
        <f>LEFT(Snow_Columns[[#This Row],[TABLE_NAME]],1)&amp;"."&amp;Snow_Columns[[#This Row],[COLUMN_NAME]]&amp; IF(Snow_Columns[[#This Row],[TABLE_NAME]]=I467, ", ", "")</f>
        <v xml:space="preserve">V.TABLE_CATALOG, </v>
      </c>
      <c r="F466" t="str">
        <f>LEFT(Snow_Columns[[#This Row],[TABLE_NAME]],1)&amp;"s."&amp;Snow_Columns[[#This Row],[COLUMN_NAME]]&amp; IF(Snow_Columns[[#This Row],[TABLE_NAME]]=I467, ", ", "")</f>
        <v xml:space="preserve">Vs.TABLE_CATALOG, </v>
      </c>
      <c r="G466" t="s">
        <v>589</v>
      </c>
      <c r="H466" t="s">
        <v>63</v>
      </c>
      <c r="I466" t="s">
        <v>116</v>
      </c>
      <c r="J466" t="s">
        <v>43</v>
      </c>
      <c r="K466">
        <v>1</v>
      </c>
      <c r="M466" t="s">
        <v>67</v>
      </c>
      <c r="N466" t="s">
        <v>147</v>
      </c>
      <c r="O466">
        <v>16777216</v>
      </c>
      <c r="P466">
        <v>16777216</v>
      </c>
      <c r="AN466" t="s">
        <v>67</v>
      </c>
      <c r="AO466" t="s">
        <v>67</v>
      </c>
      <c r="AV466" t="s">
        <v>476</v>
      </c>
    </row>
    <row r="467" spans="2:48" hidden="1" x14ac:dyDescent="0.25">
      <c r="B467" t="str">
        <f>"ifnull("&amp;LEFT(Snow_Columns[[#This Row],[TABLE_NAME]],1) &amp;"."&amp;Snow_Columns[[#This Row],[COLUMN_NAME]]&amp;IF(Snow_Columns[[#This Row],[DATA_TYPE]]= "text",", ''",", 0")&amp;"),"</f>
        <v>ifnull(V.TABLE_NAME, ''),</v>
      </c>
      <c r="C467" t="str">
        <f>LEFT(Snow_Columns[[#This Row],[TABLE_NAME]],1) &amp;"."&amp;Snow_Columns[[#This Row],[COLUMN_NAME]]&amp; " = " &amp; LEFT(Snow_Columns[[#This Row],[TABLE_NAME]],1) &amp; "s."&amp;Snow_Columns[[#This Row],[COLUMN_NAME]]&amp; IF(Snow_Columns[[#This Row],[TABLE_NAME]]=I468, ", ", "")</f>
        <v xml:space="preserve">V.TABLE_NAME = Vs.TABLE_NAME, </v>
      </c>
      <c r="D467" t="str">
        <f>Snow_Columns[[#This Row],[COLUMN_NAME]]&amp; IF(Snow_Columns[[#This Row],[TABLE_NAME]]=I468, ", ", "")</f>
        <v xml:space="preserve">TABLE_NAME, </v>
      </c>
      <c r="E467" t="str">
        <f>LEFT(Snow_Columns[[#This Row],[TABLE_NAME]],1)&amp;"."&amp;Snow_Columns[[#This Row],[COLUMN_NAME]]&amp; IF(Snow_Columns[[#This Row],[TABLE_NAME]]=I468, ", ", "")</f>
        <v xml:space="preserve">V.TABLE_NAME, </v>
      </c>
      <c r="F467" t="str">
        <f>LEFT(Snow_Columns[[#This Row],[TABLE_NAME]],1)&amp;"s."&amp;Snow_Columns[[#This Row],[COLUMN_NAME]]&amp; IF(Snow_Columns[[#This Row],[TABLE_NAME]]=I468, ", ", "")</f>
        <v xml:space="preserve">Vs.TABLE_NAME, </v>
      </c>
      <c r="G467" t="s">
        <v>589</v>
      </c>
      <c r="H467" t="s">
        <v>63</v>
      </c>
      <c r="I467" t="s">
        <v>116</v>
      </c>
      <c r="J467" t="s">
        <v>6</v>
      </c>
      <c r="K467">
        <v>3</v>
      </c>
      <c r="M467" t="s">
        <v>67</v>
      </c>
      <c r="N467" t="s">
        <v>147</v>
      </c>
      <c r="O467">
        <v>16777216</v>
      </c>
      <c r="P467">
        <v>16777216</v>
      </c>
      <c r="AN467" t="s">
        <v>67</v>
      </c>
      <c r="AO467" t="s">
        <v>67</v>
      </c>
      <c r="AV467" t="s">
        <v>490</v>
      </c>
    </row>
    <row r="468" spans="2:48" hidden="1" x14ac:dyDescent="0.25">
      <c r="B468" t="str">
        <f>"ifnull("&amp;LEFT(Snow_Columns[[#This Row],[TABLE_NAME]],1) &amp;"."&amp;Snow_Columns[[#This Row],[COLUMN_NAME]]&amp;IF(Snow_Columns[[#This Row],[DATA_TYPE]]= "text",", ''",", 0")&amp;"),"</f>
        <v>ifnull(V.TABLE_OWNER, ''),</v>
      </c>
      <c r="C468" t="str">
        <f>LEFT(Snow_Columns[[#This Row],[TABLE_NAME]],1) &amp;"."&amp;Snow_Columns[[#This Row],[COLUMN_NAME]]&amp; " = " &amp; LEFT(Snow_Columns[[#This Row],[TABLE_NAME]],1) &amp; "s."&amp;Snow_Columns[[#This Row],[COLUMN_NAME]]&amp; IF(Snow_Columns[[#This Row],[TABLE_NAME]]=I469, ", ", "")</f>
        <v xml:space="preserve">V.TABLE_OWNER = Vs.TABLE_OWNER, </v>
      </c>
      <c r="D468" t="str">
        <f>Snow_Columns[[#This Row],[COLUMN_NAME]]&amp; IF(Snow_Columns[[#This Row],[TABLE_NAME]]=I469, ", ", "")</f>
        <v xml:space="preserve">TABLE_OWNER, </v>
      </c>
      <c r="E468" t="str">
        <f>LEFT(Snow_Columns[[#This Row],[TABLE_NAME]],1)&amp;"."&amp;Snow_Columns[[#This Row],[COLUMN_NAME]]&amp; IF(Snow_Columns[[#This Row],[TABLE_NAME]]=I469, ", ", "")</f>
        <v xml:space="preserve">V.TABLE_OWNER, </v>
      </c>
      <c r="F468" t="str">
        <f>LEFT(Snow_Columns[[#This Row],[TABLE_NAME]],1)&amp;"s."&amp;Snow_Columns[[#This Row],[COLUMN_NAME]]&amp; IF(Snow_Columns[[#This Row],[TABLE_NAME]]=I469, ", ", "")</f>
        <v xml:space="preserve">Vs.TABLE_OWNER, </v>
      </c>
      <c r="G468" t="s">
        <v>589</v>
      </c>
      <c r="H468" t="s">
        <v>63</v>
      </c>
      <c r="I468" t="s">
        <v>116</v>
      </c>
      <c r="J468" t="s">
        <v>44</v>
      </c>
      <c r="K468">
        <v>4</v>
      </c>
      <c r="M468" t="s">
        <v>67</v>
      </c>
      <c r="N468" t="s">
        <v>147</v>
      </c>
      <c r="O468">
        <v>16777216</v>
      </c>
      <c r="P468">
        <v>16777216</v>
      </c>
      <c r="AN468" t="s">
        <v>67</v>
      </c>
      <c r="AO468" t="s">
        <v>67</v>
      </c>
      <c r="AV468" t="s">
        <v>493</v>
      </c>
    </row>
    <row r="469" spans="2:48" hidden="1" x14ac:dyDescent="0.25">
      <c r="B469" t="str">
        <f>"ifnull("&amp;LEFT(Snow_Columns[[#This Row],[TABLE_NAME]],1) &amp;"."&amp;Snow_Columns[[#This Row],[COLUMN_NAME]]&amp;IF(Snow_Columns[[#This Row],[DATA_TYPE]]= "text",", ''",", 0")&amp;"),"</f>
        <v>ifnull(V.TABLE_SCHEMA, ''),</v>
      </c>
      <c r="C469" t="str">
        <f>LEFT(Snow_Columns[[#This Row],[TABLE_NAME]],1) &amp;"."&amp;Snow_Columns[[#This Row],[COLUMN_NAME]]&amp; " = " &amp; LEFT(Snow_Columns[[#This Row],[TABLE_NAME]],1) &amp; "s."&amp;Snow_Columns[[#This Row],[COLUMN_NAME]]&amp; IF(Snow_Columns[[#This Row],[TABLE_NAME]]=I470, ", ", "")</f>
        <v xml:space="preserve">V.TABLE_SCHEMA = Vs.TABLE_SCHEMA, </v>
      </c>
      <c r="D469" t="str">
        <f>Snow_Columns[[#This Row],[COLUMN_NAME]]&amp; IF(Snow_Columns[[#This Row],[TABLE_NAME]]=I470, ", ", "")</f>
        <v xml:space="preserve">TABLE_SCHEMA, </v>
      </c>
      <c r="E469" t="str">
        <f>LEFT(Snow_Columns[[#This Row],[TABLE_NAME]],1)&amp;"."&amp;Snow_Columns[[#This Row],[COLUMN_NAME]]&amp; IF(Snow_Columns[[#This Row],[TABLE_NAME]]=I470, ", ", "")</f>
        <v xml:space="preserve">V.TABLE_SCHEMA, </v>
      </c>
      <c r="F469" t="str">
        <f>LEFT(Snow_Columns[[#This Row],[TABLE_NAME]],1)&amp;"s."&amp;Snow_Columns[[#This Row],[COLUMN_NAME]]&amp; IF(Snow_Columns[[#This Row],[TABLE_NAME]]=I470, ", ", "")</f>
        <v xml:space="preserve">Vs.TABLE_SCHEMA, </v>
      </c>
      <c r="G469" t="s">
        <v>589</v>
      </c>
      <c r="H469" t="s">
        <v>63</v>
      </c>
      <c r="I469" t="s">
        <v>116</v>
      </c>
      <c r="J469" t="s">
        <v>5</v>
      </c>
      <c r="K469">
        <v>2</v>
      </c>
      <c r="M469" t="s">
        <v>67</v>
      </c>
      <c r="N469" t="s">
        <v>147</v>
      </c>
      <c r="O469">
        <v>16777216</v>
      </c>
      <c r="P469">
        <v>16777216</v>
      </c>
      <c r="AN469" t="s">
        <v>67</v>
      </c>
      <c r="AO469" t="s">
        <v>67</v>
      </c>
      <c r="AV469" t="s">
        <v>497</v>
      </c>
    </row>
    <row r="470" spans="2:48" hidden="1" x14ac:dyDescent="0.25">
      <c r="B470" t="str">
        <f>"ifnull("&amp;LEFT(Snow_Columns[[#This Row],[TABLE_NAME]],1) &amp;"."&amp;Snow_Columns[[#This Row],[COLUMN_NAME]]&amp;IF(Snow_Columns[[#This Row],[DATA_TYPE]]= "text",", ''",", 0")&amp;"),"</f>
        <v>ifnull(V.VIEW_DEFINITION, ''),</v>
      </c>
      <c r="C470" t="str">
        <f>LEFT(Snow_Columns[[#This Row],[TABLE_NAME]],1) &amp;"."&amp;Snow_Columns[[#This Row],[COLUMN_NAME]]&amp; " = " &amp; LEFT(Snow_Columns[[#This Row],[TABLE_NAME]],1) &amp; "s."&amp;Snow_Columns[[#This Row],[COLUMN_NAME]]&amp; IF(Snow_Columns[[#This Row],[TABLE_NAME]]=I471, ", ", "")</f>
        <v>V.VIEW_DEFINITION = Vs.VIEW_DEFINITION</v>
      </c>
      <c r="D470" t="str">
        <f>Snow_Columns[[#This Row],[COLUMN_NAME]]&amp; IF(Snow_Columns[[#This Row],[TABLE_NAME]]=I471, ", ", "")</f>
        <v>VIEW_DEFINITION</v>
      </c>
      <c r="E470" t="str">
        <f>LEFT(Snow_Columns[[#This Row],[TABLE_NAME]],1)&amp;"."&amp;Snow_Columns[[#This Row],[COLUMN_NAME]]&amp; IF(Snow_Columns[[#This Row],[TABLE_NAME]]=I471, ", ", "")</f>
        <v>V.VIEW_DEFINITION</v>
      </c>
      <c r="F470" t="str">
        <f>LEFT(Snow_Columns[[#This Row],[TABLE_NAME]],1)&amp;"s."&amp;Snow_Columns[[#This Row],[COLUMN_NAME]]&amp; IF(Snow_Columns[[#This Row],[TABLE_NAME]]=I471, ", ", "")</f>
        <v>Vs.VIEW_DEFINITION</v>
      </c>
      <c r="G470" t="s">
        <v>589</v>
      </c>
      <c r="H470" t="s">
        <v>63</v>
      </c>
      <c r="I470" t="s">
        <v>116</v>
      </c>
      <c r="J470" t="s">
        <v>522</v>
      </c>
      <c r="K470">
        <v>5</v>
      </c>
      <c r="M470" t="s">
        <v>67</v>
      </c>
      <c r="N470" t="s">
        <v>147</v>
      </c>
      <c r="O470">
        <v>16777216</v>
      </c>
      <c r="P470">
        <v>16777216</v>
      </c>
      <c r="AN470" t="s">
        <v>67</v>
      </c>
      <c r="AO470" t="s">
        <v>67</v>
      </c>
      <c r="AV470" t="s">
        <v>523</v>
      </c>
    </row>
    <row r="471" spans="2:48" hidden="1" x14ac:dyDescent="0.25">
      <c r="B471" t="str">
        <f>"ifnull("&amp;LEFT(Snow_Columns[[#This Row],[TABLE_NAME]],1) &amp;"."&amp;Snow_Columns[[#This Row],[COLUMN_NAME]]&amp;IF(Snow_Columns[[#This Row],[DATA_TYPE]]= "text",", ''",", 0")&amp;"),"</f>
        <v>ifnull(Z.ACCEPTABLE_CITIES, ''),</v>
      </c>
      <c r="C471" t="str">
        <f>LEFT(Snow_Columns[[#This Row],[TABLE_NAME]],1) &amp;"."&amp;Snow_Columns[[#This Row],[COLUMN_NAME]]&amp; " = " &amp; LEFT(Snow_Columns[[#This Row],[TABLE_NAME]],1) &amp; "s."&amp;Snow_Columns[[#This Row],[COLUMN_NAME]]&amp; IF(Snow_Columns[[#This Row],[TABLE_NAME]]=I472, ", ", "")</f>
        <v xml:space="preserve">Z.ACCEPTABLE_CITIES = Zs.ACCEPTABLE_CITIES, </v>
      </c>
      <c r="D471" t="str">
        <f>Snow_Columns[[#This Row],[COLUMN_NAME]]&amp; IF(Snow_Columns[[#This Row],[TABLE_NAME]]=I472, ", ", "")</f>
        <v xml:space="preserve">ACCEPTABLE_CITIES, </v>
      </c>
      <c r="E471" t="str">
        <f>LEFT(Snow_Columns[[#This Row],[TABLE_NAME]],1)&amp;"."&amp;Snow_Columns[[#This Row],[COLUMN_NAME]]&amp; IF(Snow_Columns[[#This Row],[TABLE_NAME]]=I472, ", ", "")</f>
        <v xml:space="preserve">Z.ACCEPTABLE_CITIES, </v>
      </c>
      <c r="F471" t="str">
        <f>LEFT(Snow_Columns[[#This Row],[TABLE_NAME]],1)&amp;"s."&amp;Snow_Columns[[#This Row],[COLUMN_NAME]]&amp; IF(Snow_Columns[[#This Row],[TABLE_NAME]]=I472, ", ", "")</f>
        <v xml:space="preserve">Zs.ACCEPTABLE_CITIES, </v>
      </c>
      <c r="G471" t="s">
        <v>589</v>
      </c>
      <c r="H471" t="s">
        <v>730</v>
      </c>
      <c r="I471" t="s">
        <v>753</v>
      </c>
      <c r="J471" t="s">
        <v>754</v>
      </c>
      <c r="K471">
        <v>5</v>
      </c>
      <c r="M471" t="s">
        <v>66</v>
      </c>
      <c r="N471" t="s">
        <v>147</v>
      </c>
      <c r="O471">
        <v>292</v>
      </c>
      <c r="P471">
        <v>1168</v>
      </c>
      <c r="AN471" t="s">
        <v>67</v>
      </c>
      <c r="AO471" t="s">
        <v>67</v>
      </c>
    </row>
    <row r="472" spans="2:48" hidden="1" x14ac:dyDescent="0.25">
      <c r="B472" t="str">
        <f>"ifnull("&amp;LEFT(Snow_Columns[[#This Row],[TABLE_NAME]],1) &amp;"."&amp;Snow_Columns[[#This Row],[COLUMN_NAME]]&amp;IF(Snow_Columns[[#This Row],[DATA_TYPE]]= "text",", ''",", 0")&amp;"),"</f>
        <v>ifnull(Z.AREA_CODES, ''),</v>
      </c>
      <c r="C472" t="str">
        <f>LEFT(Snow_Columns[[#This Row],[TABLE_NAME]],1) &amp;"."&amp;Snow_Columns[[#This Row],[COLUMN_NAME]]&amp; " = " &amp; LEFT(Snow_Columns[[#This Row],[TABLE_NAME]],1) &amp; "s."&amp;Snow_Columns[[#This Row],[COLUMN_NAME]]&amp; IF(Snow_Columns[[#This Row],[TABLE_NAME]]=I473, ", ", "")</f>
        <v xml:space="preserve">Z.AREA_CODES = Zs.AREA_CODES, </v>
      </c>
      <c r="D472" t="str">
        <f>Snow_Columns[[#This Row],[COLUMN_NAME]]&amp; IF(Snow_Columns[[#This Row],[TABLE_NAME]]=I473, ", ", "")</f>
        <v xml:space="preserve">AREA_CODES, </v>
      </c>
      <c r="E472" t="str">
        <f>LEFT(Snow_Columns[[#This Row],[TABLE_NAME]],1)&amp;"."&amp;Snow_Columns[[#This Row],[COLUMN_NAME]]&amp; IF(Snow_Columns[[#This Row],[TABLE_NAME]]=I473, ", ", "")</f>
        <v xml:space="preserve">Z.AREA_CODES, </v>
      </c>
      <c r="F472" t="str">
        <f>LEFT(Snow_Columns[[#This Row],[TABLE_NAME]],1)&amp;"s."&amp;Snow_Columns[[#This Row],[COLUMN_NAME]]&amp; IF(Snow_Columns[[#This Row],[TABLE_NAME]]=I473, ", ", "")</f>
        <v xml:space="preserve">Zs.AREA_CODES, </v>
      </c>
      <c r="G472" t="s">
        <v>589</v>
      </c>
      <c r="H472" t="s">
        <v>730</v>
      </c>
      <c r="I472" t="s">
        <v>753</v>
      </c>
      <c r="J472" t="s">
        <v>755</v>
      </c>
      <c r="K472">
        <v>10</v>
      </c>
      <c r="M472" t="s">
        <v>66</v>
      </c>
      <c r="N472" t="s">
        <v>147</v>
      </c>
      <c r="O472">
        <v>150</v>
      </c>
      <c r="P472">
        <v>600</v>
      </c>
      <c r="AN472" t="s">
        <v>67</v>
      </c>
      <c r="AO472" t="s">
        <v>67</v>
      </c>
    </row>
    <row r="473" spans="2:48" hidden="1" x14ac:dyDescent="0.25">
      <c r="B473" t="str">
        <f>"ifnull("&amp;LEFT(Snow_Columns[[#This Row],[TABLE_NAME]],1) &amp;"."&amp;Snow_Columns[[#This Row],[COLUMN_NAME]]&amp;IF(Snow_Columns[[#This Row],[DATA_TYPE]]= "text",", ''",", 0")&amp;"),"</f>
        <v>ifnull(Z.COUNTRY, ''),</v>
      </c>
      <c r="C473" t="str">
        <f>LEFT(Snow_Columns[[#This Row],[TABLE_NAME]],1) &amp;"."&amp;Snow_Columns[[#This Row],[COLUMN_NAME]]&amp; " = " &amp; LEFT(Snow_Columns[[#This Row],[TABLE_NAME]],1) &amp; "s."&amp;Snow_Columns[[#This Row],[COLUMN_NAME]]&amp; IF(Snow_Columns[[#This Row],[TABLE_NAME]]=I474, ", ", "")</f>
        <v xml:space="preserve">Z.COUNTRY = Zs.COUNTRY, </v>
      </c>
      <c r="D473" t="str">
        <f>Snow_Columns[[#This Row],[COLUMN_NAME]]&amp; IF(Snow_Columns[[#This Row],[TABLE_NAME]]=I474, ", ", "")</f>
        <v xml:space="preserve">COUNTRY, </v>
      </c>
      <c r="E473" t="str">
        <f>LEFT(Snow_Columns[[#This Row],[TABLE_NAME]],1)&amp;"."&amp;Snow_Columns[[#This Row],[COLUMN_NAME]]&amp; IF(Snow_Columns[[#This Row],[TABLE_NAME]]=I474, ", ", "")</f>
        <v xml:space="preserve">Z.COUNTRY, </v>
      </c>
      <c r="F473" t="str">
        <f>LEFT(Snow_Columns[[#This Row],[TABLE_NAME]],1)&amp;"s."&amp;Snow_Columns[[#This Row],[COLUMN_NAME]]&amp; IF(Snow_Columns[[#This Row],[TABLE_NAME]]=I474, ", ", "")</f>
        <v xml:space="preserve">Zs.COUNTRY, </v>
      </c>
      <c r="G473" t="s">
        <v>589</v>
      </c>
      <c r="H473" t="s">
        <v>730</v>
      </c>
      <c r="I473" t="s">
        <v>753</v>
      </c>
      <c r="J473" t="s">
        <v>625</v>
      </c>
      <c r="K473">
        <v>12</v>
      </c>
      <c r="M473" t="s">
        <v>66</v>
      </c>
      <c r="N473" t="s">
        <v>147</v>
      </c>
      <c r="O473">
        <v>255</v>
      </c>
      <c r="P473">
        <v>1020</v>
      </c>
      <c r="AN473" t="s">
        <v>67</v>
      </c>
      <c r="AO473" t="s">
        <v>67</v>
      </c>
    </row>
    <row r="474" spans="2:48" hidden="1" x14ac:dyDescent="0.25">
      <c r="B474" t="str">
        <f>"ifnull("&amp;LEFT(Snow_Columns[[#This Row],[TABLE_NAME]],1) &amp;"."&amp;Snow_Columns[[#This Row],[COLUMN_NAME]]&amp;IF(Snow_Columns[[#This Row],[DATA_TYPE]]= "text",", ''",", 0")&amp;"),"</f>
        <v>ifnull(Z.COUNTY, ''),</v>
      </c>
      <c r="C474" t="str">
        <f>LEFT(Snow_Columns[[#This Row],[TABLE_NAME]],1) &amp;"."&amp;Snow_Columns[[#This Row],[COLUMN_NAME]]&amp; " = " &amp; LEFT(Snow_Columns[[#This Row],[TABLE_NAME]],1) &amp; "s."&amp;Snow_Columns[[#This Row],[COLUMN_NAME]]&amp; IF(Snow_Columns[[#This Row],[TABLE_NAME]]=I475, ", ", "")</f>
        <v xml:space="preserve">Z.COUNTY = Zs.COUNTY, </v>
      </c>
      <c r="D474" t="str">
        <f>Snow_Columns[[#This Row],[COLUMN_NAME]]&amp; IF(Snow_Columns[[#This Row],[TABLE_NAME]]=I475, ", ", "")</f>
        <v xml:space="preserve">COUNTY, </v>
      </c>
      <c r="E474" t="str">
        <f>LEFT(Snow_Columns[[#This Row],[TABLE_NAME]],1)&amp;"."&amp;Snow_Columns[[#This Row],[COLUMN_NAME]]&amp; IF(Snow_Columns[[#This Row],[TABLE_NAME]]=I475, ", ", "")</f>
        <v xml:space="preserve">Z.COUNTY, </v>
      </c>
      <c r="F474" t="str">
        <f>LEFT(Snow_Columns[[#This Row],[TABLE_NAME]],1)&amp;"s."&amp;Snow_Columns[[#This Row],[COLUMN_NAME]]&amp; IF(Snow_Columns[[#This Row],[TABLE_NAME]]=I475, ", ", "")</f>
        <v xml:space="preserve">Zs.COUNTY, </v>
      </c>
      <c r="G474" t="s">
        <v>589</v>
      </c>
      <c r="H474" t="s">
        <v>730</v>
      </c>
      <c r="I474" t="s">
        <v>753</v>
      </c>
      <c r="J474" t="s">
        <v>756</v>
      </c>
      <c r="K474">
        <v>8</v>
      </c>
      <c r="M474" t="s">
        <v>66</v>
      </c>
      <c r="N474" t="s">
        <v>147</v>
      </c>
      <c r="O474">
        <v>255</v>
      </c>
      <c r="P474">
        <v>1020</v>
      </c>
      <c r="AN474" t="s">
        <v>67</v>
      </c>
      <c r="AO474" t="s">
        <v>67</v>
      </c>
    </row>
    <row r="475" spans="2:48" hidden="1" x14ac:dyDescent="0.25">
      <c r="B475" t="str">
        <f>"ifnull("&amp;LEFT(Snow_Columns[[#This Row],[TABLE_NAME]],1) &amp;"."&amp;Snow_Columns[[#This Row],[COLUMN_NAME]]&amp;IF(Snow_Columns[[#This Row],[DATA_TYPE]]= "text",", ''",", 0")&amp;"),"</f>
        <v>ifnull(Z.DECOMMISSIONED, 0),</v>
      </c>
      <c r="C475" t="str">
        <f>LEFT(Snow_Columns[[#This Row],[TABLE_NAME]],1) &amp;"."&amp;Snow_Columns[[#This Row],[COLUMN_NAME]]&amp; " = " &amp; LEFT(Snow_Columns[[#This Row],[TABLE_NAME]],1) &amp; "s."&amp;Snow_Columns[[#This Row],[COLUMN_NAME]]&amp; IF(Snow_Columns[[#This Row],[TABLE_NAME]]=I476, ", ", "")</f>
        <v xml:space="preserve">Z.DECOMMISSIONED = Zs.DECOMMISSIONED, </v>
      </c>
      <c r="D475" t="str">
        <f>Snow_Columns[[#This Row],[COLUMN_NAME]]&amp; IF(Snow_Columns[[#This Row],[TABLE_NAME]]=I476, ", ", "")</f>
        <v xml:space="preserve">DECOMMISSIONED, </v>
      </c>
      <c r="E475" t="str">
        <f>LEFT(Snow_Columns[[#This Row],[TABLE_NAME]],1)&amp;"."&amp;Snow_Columns[[#This Row],[COLUMN_NAME]]&amp; IF(Snow_Columns[[#This Row],[TABLE_NAME]]=I476, ", ", "")</f>
        <v xml:space="preserve">Z.DECOMMISSIONED, </v>
      </c>
      <c r="F475" t="str">
        <f>LEFT(Snow_Columns[[#This Row],[TABLE_NAME]],1)&amp;"s."&amp;Snow_Columns[[#This Row],[COLUMN_NAME]]&amp; IF(Snow_Columns[[#This Row],[TABLE_NAME]]=I476, ", ", "")</f>
        <v xml:space="preserve">Zs.DECOMMISSIONED, </v>
      </c>
      <c r="G475" t="s">
        <v>589</v>
      </c>
      <c r="H475" t="s">
        <v>730</v>
      </c>
      <c r="I475" t="s">
        <v>753</v>
      </c>
      <c r="J475" t="s">
        <v>757</v>
      </c>
      <c r="K475">
        <v>3</v>
      </c>
      <c r="M475" t="s">
        <v>66</v>
      </c>
      <c r="N475" t="s">
        <v>150</v>
      </c>
      <c r="Q475">
        <v>38</v>
      </c>
      <c r="R475">
        <v>10</v>
      </c>
      <c r="S475">
        <v>0</v>
      </c>
      <c r="AN475" t="s">
        <v>67</v>
      </c>
      <c r="AO475" t="s">
        <v>67</v>
      </c>
    </row>
    <row r="476" spans="2:48" hidden="1" x14ac:dyDescent="0.25">
      <c r="B476" t="str">
        <f>"ifnull("&amp;LEFT(Snow_Columns[[#This Row],[TABLE_NAME]],1) &amp;"."&amp;Snow_Columns[[#This Row],[COLUMN_NAME]]&amp;IF(Snow_Columns[[#This Row],[DATA_TYPE]]= "text",", ''",", 0")&amp;"),"</f>
        <v>ifnull(Z.IRS_ESTIMATED_POPULATION_2015, 0),</v>
      </c>
      <c r="C476" t="str">
        <f>LEFT(Snow_Columns[[#This Row],[TABLE_NAME]],1) &amp;"."&amp;Snow_Columns[[#This Row],[COLUMN_NAME]]&amp; " = " &amp; LEFT(Snow_Columns[[#This Row],[TABLE_NAME]],1) &amp; "s."&amp;Snow_Columns[[#This Row],[COLUMN_NAME]]&amp; IF(Snow_Columns[[#This Row],[TABLE_NAME]]=I477, ", ", "")</f>
        <v xml:space="preserve">Z.IRS_ESTIMATED_POPULATION_2015 = Zs.IRS_ESTIMATED_POPULATION_2015, </v>
      </c>
      <c r="D476" t="str">
        <f>Snow_Columns[[#This Row],[COLUMN_NAME]]&amp; IF(Snow_Columns[[#This Row],[TABLE_NAME]]=I477, ", ", "")</f>
        <v xml:space="preserve">IRS_ESTIMATED_POPULATION_2015, </v>
      </c>
      <c r="E476" t="str">
        <f>LEFT(Snow_Columns[[#This Row],[TABLE_NAME]],1)&amp;"."&amp;Snow_Columns[[#This Row],[COLUMN_NAME]]&amp; IF(Snow_Columns[[#This Row],[TABLE_NAME]]=I477, ", ", "")</f>
        <v xml:space="preserve">Z.IRS_ESTIMATED_POPULATION_2015, </v>
      </c>
      <c r="F476" t="str">
        <f>LEFT(Snow_Columns[[#This Row],[TABLE_NAME]],1)&amp;"s."&amp;Snow_Columns[[#This Row],[COLUMN_NAME]]&amp; IF(Snow_Columns[[#This Row],[TABLE_NAME]]=I477, ", ", "")</f>
        <v xml:space="preserve">Zs.IRS_ESTIMATED_POPULATION_2015, </v>
      </c>
      <c r="G476" t="s">
        <v>589</v>
      </c>
      <c r="H476" t="s">
        <v>730</v>
      </c>
      <c r="I476" t="s">
        <v>753</v>
      </c>
      <c r="J476" t="s">
        <v>758</v>
      </c>
      <c r="K476">
        <v>15</v>
      </c>
      <c r="M476" t="s">
        <v>66</v>
      </c>
      <c r="N476" t="s">
        <v>150</v>
      </c>
      <c r="Q476">
        <v>38</v>
      </c>
      <c r="R476">
        <v>10</v>
      </c>
      <c r="S476">
        <v>0</v>
      </c>
      <c r="AN476" t="s">
        <v>67</v>
      </c>
      <c r="AO476" t="s">
        <v>67</v>
      </c>
    </row>
    <row r="477" spans="2:48" hidden="1" x14ac:dyDescent="0.25">
      <c r="B477" t="str">
        <f>"ifnull("&amp;LEFT(Snow_Columns[[#This Row],[TABLE_NAME]],1) &amp;"."&amp;Snow_Columns[[#This Row],[COLUMN_NAME]]&amp;IF(Snow_Columns[[#This Row],[DATA_TYPE]]= "text",", ''",", 0")&amp;"),"</f>
        <v>ifnull(Z.LATITUDE, 0),</v>
      </c>
      <c r="C477" t="str">
        <f>LEFT(Snow_Columns[[#This Row],[TABLE_NAME]],1) &amp;"."&amp;Snow_Columns[[#This Row],[COLUMN_NAME]]&amp; " = " &amp; LEFT(Snow_Columns[[#This Row],[TABLE_NAME]],1) &amp; "s."&amp;Snow_Columns[[#This Row],[COLUMN_NAME]]&amp; IF(Snow_Columns[[#This Row],[TABLE_NAME]]=I478, ", ", "")</f>
        <v xml:space="preserve">Z.LATITUDE = Zs.LATITUDE, </v>
      </c>
      <c r="D477" t="str">
        <f>Snow_Columns[[#This Row],[COLUMN_NAME]]&amp; IF(Snow_Columns[[#This Row],[TABLE_NAME]]=I478, ", ", "")</f>
        <v xml:space="preserve">LATITUDE, </v>
      </c>
      <c r="E477" t="str">
        <f>LEFT(Snow_Columns[[#This Row],[TABLE_NAME]],1)&amp;"."&amp;Snow_Columns[[#This Row],[COLUMN_NAME]]&amp; IF(Snow_Columns[[#This Row],[TABLE_NAME]]=I478, ", ", "")</f>
        <v xml:space="preserve">Z.LATITUDE, </v>
      </c>
      <c r="F477" t="str">
        <f>LEFT(Snow_Columns[[#This Row],[TABLE_NAME]],1)&amp;"s."&amp;Snow_Columns[[#This Row],[COLUMN_NAME]]&amp; IF(Snow_Columns[[#This Row],[TABLE_NAME]]=I478, ", ", "")</f>
        <v xml:space="preserve">Zs.LATITUDE, </v>
      </c>
      <c r="G477" t="s">
        <v>589</v>
      </c>
      <c r="H477" t="s">
        <v>730</v>
      </c>
      <c r="I477" t="s">
        <v>753</v>
      </c>
      <c r="J477" t="s">
        <v>626</v>
      </c>
      <c r="K477">
        <v>13</v>
      </c>
      <c r="M477" t="s">
        <v>66</v>
      </c>
      <c r="N477" t="s">
        <v>150</v>
      </c>
      <c r="Q477">
        <v>19</v>
      </c>
      <c r="R477">
        <v>10</v>
      </c>
      <c r="S477">
        <v>5</v>
      </c>
      <c r="AN477" t="s">
        <v>67</v>
      </c>
      <c r="AO477" t="s">
        <v>67</v>
      </c>
    </row>
    <row r="478" spans="2:48" hidden="1" x14ac:dyDescent="0.25">
      <c r="B478" t="str">
        <f>"ifnull("&amp;LEFT(Snow_Columns[[#This Row],[TABLE_NAME]],1) &amp;"."&amp;Snow_Columns[[#This Row],[COLUMN_NAME]]&amp;IF(Snow_Columns[[#This Row],[DATA_TYPE]]= "text",", ''",", 0")&amp;"),"</f>
        <v>ifnull(Z.LONGITUDE, 0),</v>
      </c>
      <c r="C478" t="str">
        <f>LEFT(Snow_Columns[[#This Row],[TABLE_NAME]],1) &amp;"."&amp;Snow_Columns[[#This Row],[COLUMN_NAME]]&amp; " = " &amp; LEFT(Snow_Columns[[#This Row],[TABLE_NAME]],1) &amp; "s."&amp;Snow_Columns[[#This Row],[COLUMN_NAME]]&amp; IF(Snow_Columns[[#This Row],[TABLE_NAME]]=I479, ", ", "")</f>
        <v xml:space="preserve">Z.LONGITUDE = Zs.LONGITUDE, </v>
      </c>
      <c r="D478" t="str">
        <f>Snow_Columns[[#This Row],[COLUMN_NAME]]&amp; IF(Snow_Columns[[#This Row],[TABLE_NAME]]=I479, ", ", "")</f>
        <v xml:space="preserve">LONGITUDE, </v>
      </c>
      <c r="E478" t="str">
        <f>LEFT(Snow_Columns[[#This Row],[TABLE_NAME]],1)&amp;"."&amp;Snow_Columns[[#This Row],[COLUMN_NAME]]&amp; IF(Snow_Columns[[#This Row],[TABLE_NAME]]=I479, ", ", "")</f>
        <v xml:space="preserve">Z.LONGITUDE, </v>
      </c>
      <c r="F478" t="str">
        <f>LEFT(Snow_Columns[[#This Row],[TABLE_NAME]],1)&amp;"s."&amp;Snow_Columns[[#This Row],[COLUMN_NAME]]&amp; IF(Snow_Columns[[#This Row],[TABLE_NAME]]=I479, ", ", "")</f>
        <v xml:space="preserve">Zs.LONGITUDE, </v>
      </c>
      <c r="G478" t="s">
        <v>589</v>
      </c>
      <c r="H478" t="s">
        <v>730</v>
      </c>
      <c r="I478" t="s">
        <v>753</v>
      </c>
      <c r="J478" t="s">
        <v>627</v>
      </c>
      <c r="K478">
        <v>14</v>
      </c>
      <c r="M478" t="s">
        <v>66</v>
      </c>
      <c r="N478" t="s">
        <v>150</v>
      </c>
      <c r="Q478">
        <v>19</v>
      </c>
      <c r="R478">
        <v>10</v>
      </c>
      <c r="S478">
        <v>5</v>
      </c>
      <c r="AN478" t="s">
        <v>67</v>
      </c>
      <c r="AO478" t="s">
        <v>67</v>
      </c>
    </row>
    <row r="479" spans="2:48" hidden="1" x14ac:dyDescent="0.25">
      <c r="B479" t="str">
        <f>"ifnull("&amp;LEFT(Snow_Columns[[#This Row],[TABLE_NAME]],1) &amp;"."&amp;Snow_Columns[[#This Row],[COLUMN_NAME]]&amp;IF(Snow_Columns[[#This Row],[DATA_TYPE]]= "text",", ''",", 0")&amp;"),"</f>
        <v>ifnull(Z.PRIMARY_CITY, ''),</v>
      </c>
      <c r="C479" t="str">
        <f>LEFT(Snow_Columns[[#This Row],[TABLE_NAME]],1) &amp;"."&amp;Snow_Columns[[#This Row],[COLUMN_NAME]]&amp; " = " &amp; LEFT(Snow_Columns[[#This Row],[TABLE_NAME]],1) &amp; "s."&amp;Snow_Columns[[#This Row],[COLUMN_NAME]]&amp; IF(Snow_Columns[[#This Row],[TABLE_NAME]]=I480, ", ", "")</f>
        <v xml:space="preserve">Z.PRIMARY_CITY = Zs.PRIMARY_CITY, </v>
      </c>
      <c r="D479" t="str">
        <f>Snow_Columns[[#This Row],[COLUMN_NAME]]&amp; IF(Snow_Columns[[#This Row],[TABLE_NAME]]=I480, ", ", "")</f>
        <v xml:space="preserve">PRIMARY_CITY, </v>
      </c>
      <c r="E479" t="str">
        <f>LEFT(Snow_Columns[[#This Row],[TABLE_NAME]],1)&amp;"."&amp;Snow_Columns[[#This Row],[COLUMN_NAME]]&amp; IF(Snow_Columns[[#This Row],[TABLE_NAME]]=I480, ", ", "")</f>
        <v xml:space="preserve">Z.PRIMARY_CITY, </v>
      </c>
      <c r="F479" t="str">
        <f>LEFT(Snow_Columns[[#This Row],[TABLE_NAME]],1)&amp;"s."&amp;Snow_Columns[[#This Row],[COLUMN_NAME]]&amp; IF(Snow_Columns[[#This Row],[TABLE_NAME]]=I480, ", ", "")</f>
        <v xml:space="preserve">Zs.PRIMARY_CITY, </v>
      </c>
      <c r="G479" t="s">
        <v>589</v>
      </c>
      <c r="H479" t="s">
        <v>730</v>
      </c>
      <c r="I479" t="s">
        <v>753</v>
      </c>
      <c r="J479" t="s">
        <v>759</v>
      </c>
      <c r="K479">
        <v>4</v>
      </c>
      <c r="M479" t="s">
        <v>66</v>
      </c>
      <c r="N479" t="s">
        <v>147</v>
      </c>
      <c r="O479">
        <v>255</v>
      </c>
      <c r="P479">
        <v>1020</v>
      </c>
      <c r="AN479" t="s">
        <v>67</v>
      </c>
      <c r="AO479" t="s">
        <v>67</v>
      </c>
    </row>
    <row r="480" spans="2:48" hidden="1" x14ac:dyDescent="0.25">
      <c r="B480" t="str">
        <f>"ifnull("&amp;LEFT(Snow_Columns[[#This Row],[TABLE_NAME]],1) &amp;"."&amp;Snow_Columns[[#This Row],[COLUMN_NAME]]&amp;IF(Snow_Columns[[#This Row],[DATA_TYPE]]= "text",", ''",", 0")&amp;"),"</f>
        <v>ifnull(Z.STATE, ''),</v>
      </c>
      <c r="C480" t="str">
        <f>LEFT(Snow_Columns[[#This Row],[TABLE_NAME]],1) &amp;"."&amp;Snow_Columns[[#This Row],[COLUMN_NAME]]&amp; " = " &amp; LEFT(Snow_Columns[[#This Row],[TABLE_NAME]],1) &amp; "s."&amp;Snow_Columns[[#This Row],[COLUMN_NAME]]&amp; IF(Snow_Columns[[#This Row],[TABLE_NAME]]=I481, ", ", "")</f>
        <v xml:space="preserve">Z.STATE = Zs.STATE, </v>
      </c>
      <c r="D480" t="str">
        <f>Snow_Columns[[#This Row],[COLUMN_NAME]]&amp; IF(Snow_Columns[[#This Row],[TABLE_NAME]]=I481, ", ", "")</f>
        <v xml:space="preserve">STATE, </v>
      </c>
      <c r="E480" t="str">
        <f>LEFT(Snow_Columns[[#This Row],[TABLE_NAME]],1)&amp;"."&amp;Snow_Columns[[#This Row],[COLUMN_NAME]]&amp; IF(Snow_Columns[[#This Row],[TABLE_NAME]]=I481, ", ", "")</f>
        <v xml:space="preserve">Z.STATE, </v>
      </c>
      <c r="F480" t="str">
        <f>LEFT(Snow_Columns[[#This Row],[TABLE_NAME]],1)&amp;"s."&amp;Snow_Columns[[#This Row],[COLUMN_NAME]]&amp; IF(Snow_Columns[[#This Row],[TABLE_NAME]]=I481, ", ", "")</f>
        <v xml:space="preserve">Zs.STATE, </v>
      </c>
      <c r="G480" t="s">
        <v>589</v>
      </c>
      <c r="H480" t="s">
        <v>730</v>
      </c>
      <c r="I480" t="s">
        <v>753</v>
      </c>
      <c r="J480" t="s">
        <v>628</v>
      </c>
      <c r="K480">
        <v>7</v>
      </c>
      <c r="M480" t="s">
        <v>66</v>
      </c>
      <c r="N480" t="s">
        <v>147</v>
      </c>
      <c r="O480">
        <v>255</v>
      </c>
      <c r="P480">
        <v>1020</v>
      </c>
      <c r="AN480" t="s">
        <v>67</v>
      </c>
      <c r="AO480" t="s">
        <v>67</v>
      </c>
    </row>
    <row r="481" spans="2:41" hidden="1" x14ac:dyDescent="0.25">
      <c r="B481" t="str">
        <f>"ifnull("&amp;LEFT(Snow_Columns[[#This Row],[TABLE_NAME]],1) &amp;"."&amp;Snow_Columns[[#This Row],[COLUMN_NAME]]&amp;IF(Snow_Columns[[#This Row],[DATA_TYPE]]= "text",", ''",", 0")&amp;"),"</f>
        <v>ifnull(Z.TIMEZONE, ''),</v>
      </c>
      <c r="C481" t="str">
        <f>LEFT(Snow_Columns[[#This Row],[TABLE_NAME]],1) &amp;"."&amp;Snow_Columns[[#This Row],[COLUMN_NAME]]&amp; " = " &amp; LEFT(Snow_Columns[[#This Row],[TABLE_NAME]],1) &amp; "s."&amp;Snow_Columns[[#This Row],[COLUMN_NAME]]&amp; IF(Snow_Columns[[#This Row],[TABLE_NAME]]=I482, ", ", "")</f>
        <v xml:space="preserve">Z.TIMEZONE = Zs.TIMEZONE, </v>
      </c>
      <c r="D481" t="str">
        <f>Snow_Columns[[#This Row],[COLUMN_NAME]]&amp; IF(Snow_Columns[[#This Row],[TABLE_NAME]]=I482, ", ", "")</f>
        <v xml:space="preserve">TIMEZONE, </v>
      </c>
      <c r="E481" t="str">
        <f>LEFT(Snow_Columns[[#This Row],[TABLE_NAME]],1)&amp;"."&amp;Snow_Columns[[#This Row],[COLUMN_NAME]]&amp; IF(Snow_Columns[[#This Row],[TABLE_NAME]]=I482, ", ", "")</f>
        <v xml:space="preserve">Z.TIMEZONE, </v>
      </c>
      <c r="F481" t="str">
        <f>LEFT(Snow_Columns[[#This Row],[TABLE_NAME]],1)&amp;"s."&amp;Snow_Columns[[#This Row],[COLUMN_NAME]]&amp; IF(Snow_Columns[[#This Row],[TABLE_NAME]]=I482, ", ", "")</f>
        <v xml:space="preserve">Zs.TIMEZONE, </v>
      </c>
      <c r="G481" t="s">
        <v>589</v>
      </c>
      <c r="H481" t="s">
        <v>730</v>
      </c>
      <c r="I481" t="s">
        <v>753</v>
      </c>
      <c r="J481" t="s">
        <v>760</v>
      </c>
      <c r="K481">
        <v>9</v>
      </c>
      <c r="M481" t="s">
        <v>66</v>
      </c>
      <c r="N481" t="s">
        <v>147</v>
      </c>
      <c r="O481">
        <v>255</v>
      </c>
      <c r="P481">
        <v>1020</v>
      </c>
      <c r="AN481" t="s">
        <v>67</v>
      </c>
      <c r="AO481" t="s">
        <v>67</v>
      </c>
    </row>
    <row r="482" spans="2:41" hidden="1" x14ac:dyDescent="0.25">
      <c r="B482" t="str">
        <f>"ifnull("&amp;LEFT(Snow_Columns[[#This Row],[TABLE_NAME]],1) &amp;"."&amp;Snow_Columns[[#This Row],[COLUMN_NAME]]&amp;IF(Snow_Columns[[#This Row],[DATA_TYPE]]= "text",", ''",", 0")&amp;"),"</f>
        <v>ifnull(Z.TYPE, ''),</v>
      </c>
      <c r="C482" t="str">
        <f>LEFT(Snow_Columns[[#This Row],[TABLE_NAME]],1) &amp;"."&amp;Snow_Columns[[#This Row],[COLUMN_NAME]]&amp; " = " &amp; LEFT(Snow_Columns[[#This Row],[TABLE_NAME]],1) &amp; "s."&amp;Snow_Columns[[#This Row],[COLUMN_NAME]]&amp; IF(Snow_Columns[[#This Row],[TABLE_NAME]]=I483, ", ", "")</f>
        <v xml:space="preserve">Z.TYPE = Zs.TYPE, </v>
      </c>
      <c r="D482" t="str">
        <f>Snow_Columns[[#This Row],[COLUMN_NAME]]&amp; IF(Snow_Columns[[#This Row],[TABLE_NAME]]=I483, ", ", "")</f>
        <v xml:space="preserve">TYPE, </v>
      </c>
      <c r="E482" t="str">
        <f>LEFT(Snow_Columns[[#This Row],[TABLE_NAME]],1)&amp;"."&amp;Snow_Columns[[#This Row],[COLUMN_NAME]]&amp; IF(Snow_Columns[[#This Row],[TABLE_NAME]]=I483, ", ", "")</f>
        <v xml:space="preserve">Z.TYPE, </v>
      </c>
      <c r="F482" t="str">
        <f>LEFT(Snow_Columns[[#This Row],[TABLE_NAME]],1)&amp;"s."&amp;Snow_Columns[[#This Row],[COLUMN_NAME]]&amp; IF(Snow_Columns[[#This Row],[TABLE_NAME]]=I483, ", ", "")</f>
        <v xml:space="preserve">Zs.TYPE, </v>
      </c>
      <c r="G482" t="s">
        <v>589</v>
      </c>
      <c r="H482" t="s">
        <v>730</v>
      </c>
      <c r="I482" t="s">
        <v>753</v>
      </c>
      <c r="J482" t="s">
        <v>623</v>
      </c>
      <c r="K482">
        <v>2</v>
      </c>
      <c r="M482" t="s">
        <v>66</v>
      </c>
      <c r="N482" t="s">
        <v>147</v>
      </c>
      <c r="O482">
        <v>255</v>
      </c>
      <c r="P482">
        <v>1020</v>
      </c>
      <c r="AN482" t="s">
        <v>67</v>
      </c>
      <c r="AO482" t="s">
        <v>67</v>
      </c>
    </row>
    <row r="483" spans="2:41" hidden="1" x14ac:dyDescent="0.25">
      <c r="B483" t="str">
        <f>"ifnull("&amp;LEFT(Snow_Columns[[#This Row],[TABLE_NAME]],1) &amp;"."&amp;Snow_Columns[[#This Row],[COLUMN_NAME]]&amp;IF(Snow_Columns[[#This Row],[DATA_TYPE]]= "text",", ''",", 0")&amp;"),"</f>
        <v>ifnull(Z.UNACCEPTABLE_CITIES, ''),</v>
      </c>
      <c r="C483" t="str">
        <f>LEFT(Snow_Columns[[#This Row],[TABLE_NAME]],1) &amp;"."&amp;Snow_Columns[[#This Row],[COLUMN_NAME]]&amp; " = " &amp; LEFT(Snow_Columns[[#This Row],[TABLE_NAME]],1) &amp; "s."&amp;Snow_Columns[[#This Row],[COLUMN_NAME]]&amp; IF(Snow_Columns[[#This Row],[TABLE_NAME]]=I484, ", ", "")</f>
        <v xml:space="preserve">Z.UNACCEPTABLE_CITIES = Zs.UNACCEPTABLE_CITIES, </v>
      </c>
      <c r="D483" t="str">
        <f>Snow_Columns[[#This Row],[COLUMN_NAME]]&amp; IF(Snow_Columns[[#This Row],[TABLE_NAME]]=I484, ", ", "")</f>
        <v xml:space="preserve">UNACCEPTABLE_CITIES, </v>
      </c>
      <c r="E483" t="str">
        <f>LEFT(Snow_Columns[[#This Row],[TABLE_NAME]],1)&amp;"."&amp;Snow_Columns[[#This Row],[COLUMN_NAME]]&amp; IF(Snow_Columns[[#This Row],[TABLE_NAME]]=I484, ", ", "")</f>
        <v xml:space="preserve">Z.UNACCEPTABLE_CITIES, </v>
      </c>
      <c r="F483" t="str">
        <f>LEFT(Snow_Columns[[#This Row],[TABLE_NAME]],1)&amp;"s."&amp;Snow_Columns[[#This Row],[COLUMN_NAME]]&amp; IF(Snow_Columns[[#This Row],[TABLE_NAME]]=I484, ", ", "")</f>
        <v xml:space="preserve">Zs.UNACCEPTABLE_CITIES, </v>
      </c>
      <c r="G483" t="s">
        <v>589</v>
      </c>
      <c r="H483" t="s">
        <v>730</v>
      </c>
      <c r="I483" t="s">
        <v>753</v>
      </c>
      <c r="J483" t="s">
        <v>761</v>
      </c>
      <c r="K483">
        <v>6</v>
      </c>
      <c r="M483" t="s">
        <v>66</v>
      </c>
      <c r="N483" t="s">
        <v>147</v>
      </c>
      <c r="O483">
        <v>2218</v>
      </c>
      <c r="P483">
        <v>8872</v>
      </c>
      <c r="AN483" t="s">
        <v>67</v>
      </c>
      <c r="AO483" t="s">
        <v>67</v>
      </c>
    </row>
    <row r="484" spans="2:41" hidden="1" x14ac:dyDescent="0.25">
      <c r="B484" t="str">
        <f>"ifnull("&amp;LEFT(Snow_Columns[[#This Row],[TABLE_NAME]],1) &amp;"."&amp;Snow_Columns[[#This Row],[COLUMN_NAME]]&amp;IF(Snow_Columns[[#This Row],[DATA_TYPE]]= "text",", ''",", 0")&amp;"),"</f>
        <v>ifnull(Z.WORLD_REGION, ''),</v>
      </c>
      <c r="C484" t="str">
        <f>LEFT(Snow_Columns[[#This Row],[TABLE_NAME]],1) &amp;"."&amp;Snow_Columns[[#This Row],[COLUMN_NAME]]&amp; " = " &amp; LEFT(Snow_Columns[[#This Row],[TABLE_NAME]],1) &amp; "s."&amp;Snow_Columns[[#This Row],[COLUMN_NAME]]&amp; IF(Snow_Columns[[#This Row],[TABLE_NAME]]=I485, ", ", "")</f>
        <v xml:space="preserve">Z.WORLD_REGION = Zs.WORLD_REGION, </v>
      </c>
      <c r="D484" t="str">
        <f>Snow_Columns[[#This Row],[COLUMN_NAME]]&amp; IF(Snow_Columns[[#This Row],[TABLE_NAME]]=I485, ", ", "")</f>
        <v xml:space="preserve">WORLD_REGION, </v>
      </c>
      <c r="E484" t="str">
        <f>LEFT(Snow_Columns[[#This Row],[TABLE_NAME]],1)&amp;"."&amp;Snow_Columns[[#This Row],[COLUMN_NAME]]&amp; IF(Snow_Columns[[#This Row],[TABLE_NAME]]=I485, ", ", "")</f>
        <v xml:space="preserve">Z.WORLD_REGION, </v>
      </c>
      <c r="F484" t="str">
        <f>LEFT(Snow_Columns[[#This Row],[TABLE_NAME]],1)&amp;"s."&amp;Snow_Columns[[#This Row],[COLUMN_NAME]]&amp; IF(Snow_Columns[[#This Row],[TABLE_NAME]]=I485, ", ", "")</f>
        <v xml:space="preserve">Zs.WORLD_REGION, </v>
      </c>
      <c r="G484" t="s">
        <v>589</v>
      </c>
      <c r="H484" t="s">
        <v>730</v>
      </c>
      <c r="I484" t="s">
        <v>753</v>
      </c>
      <c r="J484" t="s">
        <v>762</v>
      </c>
      <c r="K484">
        <v>11</v>
      </c>
      <c r="M484" t="s">
        <v>66</v>
      </c>
      <c r="N484" t="s">
        <v>147</v>
      </c>
      <c r="O484">
        <v>255</v>
      </c>
      <c r="P484">
        <v>1020</v>
      </c>
      <c r="AN484" t="s">
        <v>67</v>
      </c>
      <c r="AO484" t="s">
        <v>67</v>
      </c>
    </row>
    <row r="485" spans="2:41" hidden="1" x14ac:dyDescent="0.25">
      <c r="B485" t="str">
        <f>"ifnull("&amp;LEFT(Snow_Columns[[#This Row],[TABLE_NAME]],1) &amp;"."&amp;Snow_Columns[[#This Row],[COLUMN_NAME]]&amp;IF(Snow_Columns[[#This Row],[DATA_TYPE]]= "text",", ''",", 0")&amp;"),"</f>
        <v>ifnull(Z.ZIP, ''),</v>
      </c>
      <c r="C485" t="str">
        <f>LEFT(Snow_Columns[[#This Row],[TABLE_NAME]],1) &amp;"."&amp;Snow_Columns[[#This Row],[COLUMN_NAME]]&amp; " = " &amp; LEFT(Snow_Columns[[#This Row],[TABLE_NAME]],1) &amp; "s."&amp;Snow_Columns[[#This Row],[COLUMN_NAME]]&amp; IF(Snow_Columns[[#This Row],[TABLE_NAME]]=I486, ", ", "")</f>
        <v>Z.ZIP = Zs.ZIP</v>
      </c>
      <c r="D485" t="str">
        <f>Snow_Columns[[#This Row],[COLUMN_NAME]]&amp; IF(Snow_Columns[[#This Row],[TABLE_NAME]]=I486, ", ", "")</f>
        <v>ZIP</v>
      </c>
      <c r="E485" t="str">
        <f>LEFT(Snow_Columns[[#This Row],[TABLE_NAME]],1)&amp;"."&amp;Snow_Columns[[#This Row],[COLUMN_NAME]]&amp; IF(Snow_Columns[[#This Row],[TABLE_NAME]]=I486, ", ", "")</f>
        <v>Z.ZIP</v>
      </c>
      <c r="F485" t="str">
        <f>LEFT(Snow_Columns[[#This Row],[TABLE_NAME]],1)&amp;"s."&amp;Snow_Columns[[#This Row],[COLUMN_NAME]]&amp; IF(Snow_Columns[[#This Row],[TABLE_NAME]]=I486, ", ", "")</f>
        <v>Zs.ZIP</v>
      </c>
      <c r="G485" t="s">
        <v>589</v>
      </c>
      <c r="H485" t="s">
        <v>730</v>
      </c>
      <c r="I485" t="s">
        <v>753</v>
      </c>
      <c r="J485" t="s">
        <v>753</v>
      </c>
      <c r="K485">
        <v>1</v>
      </c>
      <c r="M485" t="s">
        <v>66</v>
      </c>
      <c r="N485" t="s">
        <v>147</v>
      </c>
      <c r="O485">
        <v>25</v>
      </c>
      <c r="P485">
        <v>100</v>
      </c>
      <c r="AN485" t="s">
        <v>67</v>
      </c>
      <c r="AO485" t="s">
        <v>67</v>
      </c>
    </row>
    <row r="486" spans="2:41" hidden="1" x14ac:dyDescent="0.25">
      <c r="B486" t="str">
        <f>"ifnull("&amp;LEFT(Snow_Columns[[#This Row],[TABLE_NAME]],1) &amp;"."&amp;Snow_Columns[[#This Row],[COLUMN_NAME]]&amp;IF(Snow_Columns[[#This Row],[DATA_TYPE]]= "text",", ''",", 0")&amp;"),"</f>
        <v>ifnull(Z.ACCEPTABLE_CITIES, ''),</v>
      </c>
      <c r="C486" t="str">
        <f>LEFT(Snow_Columns[[#This Row],[TABLE_NAME]],1) &amp;"."&amp;Snow_Columns[[#This Row],[COLUMN_NAME]]&amp; " = " &amp; LEFT(Snow_Columns[[#This Row],[TABLE_NAME]],1) &amp; "s."&amp;Snow_Columns[[#This Row],[COLUMN_NAME]]&amp; IF(Snow_Columns[[#This Row],[TABLE_NAME]]=I487, ", ", "")</f>
        <v xml:space="preserve">Z.ACCEPTABLE_CITIES = Zs.ACCEPTABLE_CITIES, </v>
      </c>
      <c r="D486" t="str">
        <f>Snow_Columns[[#This Row],[COLUMN_NAME]]&amp; IF(Snow_Columns[[#This Row],[TABLE_NAME]]=I487, ", ", "")</f>
        <v xml:space="preserve">ACCEPTABLE_CITIES, </v>
      </c>
      <c r="E486" t="str">
        <f>LEFT(Snow_Columns[[#This Row],[TABLE_NAME]],1)&amp;"."&amp;Snow_Columns[[#This Row],[COLUMN_NAME]]&amp; IF(Snow_Columns[[#This Row],[TABLE_NAME]]=I487, ", ", "")</f>
        <v xml:space="preserve">Z.ACCEPTABLE_CITIES, </v>
      </c>
      <c r="F486" t="str">
        <f>LEFT(Snow_Columns[[#This Row],[TABLE_NAME]],1)&amp;"s."&amp;Snow_Columns[[#This Row],[COLUMN_NAME]]&amp; IF(Snow_Columns[[#This Row],[TABLE_NAME]]=I487, ", ", "")</f>
        <v xml:space="preserve">Zs.ACCEPTABLE_CITIES, </v>
      </c>
      <c r="G486" t="s">
        <v>589</v>
      </c>
      <c r="H486" t="s">
        <v>69</v>
      </c>
      <c r="I486" t="s">
        <v>763</v>
      </c>
      <c r="J486" t="s">
        <v>754</v>
      </c>
      <c r="K486">
        <v>5</v>
      </c>
      <c r="M486" t="s">
        <v>66</v>
      </c>
      <c r="N486" t="s">
        <v>147</v>
      </c>
      <c r="O486">
        <v>292</v>
      </c>
      <c r="P486">
        <v>1168</v>
      </c>
      <c r="AN486" t="s">
        <v>67</v>
      </c>
      <c r="AO486" t="s">
        <v>67</v>
      </c>
    </row>
    <row r="487" spans="2:41" hidden="1" x14ac:dyDescent="0.25">
      <c r="B487" t="str">
        <f>"ifnull("&amp;LEFT(Snow_Columns[[#This Row],[TABLE_NAME]],1) &amp;"."&amp;Snow_Columns[[#This Row],[COLUMN_NAME]]&amp;IF(Snow_Columns[[#This Row],[DATA_TYPE]]= "text",", ''",", 0")&amp;"),"</f>
        <v>ifnull(Z.AREA_CODES, ''),</v>
      </c>
      <c r="C487" t="str">
        <f>LEFT(Snow_Columns[[#This Row],[TABLE_NAME]],1) &amp;"."&amp;Snow_Columns[[#This Row],[COLUMN_NAME]]&amp; " = " &amp; LEFT(Snow_Columns[[#This Row],[TABLE_NAME]],1) &amp; "s."&amp;Snow_Columns[[#This Row],[COLUMN_NAME]]&amp; IF(Snow_Columns[[#This Row],[TABLE_NAME]]=I488, ", ", "")</f>
        <v xml:space="preserve">Z.AREA_CODES = Zs.AREA_CODES, </v>
      </c>
      <c r="D487" t="str">
        <f>Snow_Columns[[#This Row],[COLUMN_NAME]]&amp; IF(Snow_Columns[[#This Row],[TABLE_NAME]]=I488, ", ", "")</f>
        <v xml:space="preserve">AREA_CODES, </v>
      </c>
      <c r="E487" t="str">
        <f>LEFT(Snow_Columns[[#This Row],[TABLE_NAME]],1)&amp;"."&amp;Snow_Columns[[#This Row],[COLUMN_NAME]]&amp; IF(Snow_Columns[[#This Row],[TABLE_NAME]]=I488, ", ", "")</f>
        <v xml:space="preserve">Z.AREA_CODES, </v>
      </c>
      <c r="F487" t="str">
        <f>LEFT(Snow_Columns[[#This Row],[TABLE_NAME]],1)&amp;"s."&amp;Snow_Columns[[#This Row],[COLUMN_NAME]]&amp; IF(Snow_Columns[[#This Row],[TABLE_NAME]]=I488, ", ", "")</f>
        <v xml:space="preserve">Zs.AREA_CODES, </v>
      </c>
      <c r="G487" t="s">
        <v>589</v>
      </c>
      <c r="H487" t="s">
        <v>69</v>
      </c>
      <c r="I487" t="s">
        <v>763</v>
      </c>
      <c r="J487" t="s">
        <v>755</v>
      </c>
      <c r="K487">
        <v>10</v>
      </c>
      <c r="M487" t="s">
        <v>66</v>
      </c>
      <c r="N487" t="s">
        <v>147</v>
      </c>
      <c r="O487">
        <v>150</v>
      </c>
      <c r="P487">
        <v>600</v>
      </c>
      <c r="AN487" t="s">
        <v>67</v>
      </c>
      <c r="AO487" t="s">
        <v>67</v>
      </c>
    </row>
    <row r="488" spans="2:41" hidden="1" x14ac:dyDescent="0.25">
      <c r="B488" t="str">
        <f>"ifnull("&amp;LEFT(Snow_Columns[[#This Row],[TABLE_NAME]],1) &amp;"."&amp;Snow_Columns[[#This Row],[COLUMN_NAME]]&amp;IF(Snow_Columns[[#This Row],[DATA_TYPE]]= "text",", ''",", 0")&amp;"),"</f>
        <v>ifnull(Z.COUNTRY, ''),</v>
      </c>
      <c r="C488" t="str">
        <f>LEFT(Snow_Columns[[#This Row],[TABLE_NAME]],1) &amp;"."&amp;Snow_Columns[[#This Row],[COLUMN_NAME]]&amp; " = " &amp; LEFT(Snow_Columns[[#This Row],[TABLE_NAME]],1) &amp; "s."&amp;Snow_Columns[[#This Row],[COLUMN_NAME]]&amp; IF(Snow_Columns[[#This Row],[TABLE_NAME]]=I489, ", ", "")</f>
        <v xml:space="preserve">Z.COUNTRY = Zs.COUNTRY, </v>
      </c>
      <c r="D488" t="str">
        <f>Snow_Columns[[#This Row],[COLUMN_NAME]]&amp; IF(Snow_Columns[[#This Row],[TABLE_NAME]]=I489, ", ", "")</f>
        <v xml:space="preserve">COUNTRY, </v>
      </c>
      <c r="E488" t="str">
        <f>LEFT(Snow_Columns[[#This Row],[TABLE_NAME]],1)&amp;"."&amp;Snow_Columns[[#This Row],[COLUMN_NAME]]&amp; IF(Snow_Columns[[#This Row],[TABLE_NAME]]=I489, ", ", "")</f>
        <v xml:space="preserve">Z.COUNTRY, </v>
      </c>
      <c r="F488" t="str">
        <f>LEFT(Snow_Columns[[#This Row],[TABLE_NAME]],1)&amp;"s."&amp;Snow_Columns[[#This Row],[COLUMN_NAME]]&amp; IF(Snow_Columns[[#This Row],[TABLE_NAME]]=I489, ", ", "")</f>
        <v xml:space="preserve">Zs.COUNTRY, </v>
      </c>
      <c r="G488" t="s">
        <v>589</v>
      </c>
      <c r="H488" t="s">
        <v>69</v>
      </c>
      <c r="I488" t="s">
        <v>763</v>
      </c>
      <c r="J488" t="s">
        <v>625</v>
      </c>
      <c r="K488">
        <v>12</v>
      </c>
      <c r="M488" t="s">
        <v>66</v>
      </c>
      <c r="N488" t="s">
        <v>147</v>
      </c>
      <c r="O488">
        <v>255</v>
      </c>
      <c r="P488">
        <v>1020</v>
      </c>
      <c r="AN488" t="s">
        <v>67</v>
      </c>
      <c r="AO488" t="s">
        <v>67</v>
      </c>
    </row>
    <row r="489" spans="2:41" hidden="1" x14ac:dyDescent="0.25">
      <c r="B489" t="str">
        <f>"ifnull("&amp;LEFT(Snow_Columns[[#This Row],[TABLE_NAME]],1) &amp;"."&amp;Snow_Columns[[#This Row],[COLUMN_NAME]]&amp;IF(Snow_Columns[[#This Row],[DATA_TYPE]]= "text",", ''",", 0")&amp;"),"</f>
        <v>ifnull(Z.COUNTY, ''),</v>
      </c>
      <c r="C489" t="str">
        <f>LEFT(Snow_Columns[[#This Row],[TABLE_NAME]],1) &amp;"."&amp;Snow_Columns[[#This Row],[COLUMN_NAME]]&amp; " = " &amp; LEFT(Snow_Columns[[#This Row],[TABLE_NAME]],1) &amp; "s."&amp;Snow_Columns[[#This Row],[COLUMN_NAME]]&amp; IF(Snow_Columns[[#This Row],[TABLE_NAME]]=I490, ", ", "")</f>
        <v xml:space="preserve">Z.COUNTY = Zs.COUNTY, </v>
      </c>
      <c r="D489" t="str">
        <f>Snow_Columns[[#This Row],[COLUMN_NAME]]&amp; IF(Snow_Columns[[#This Row],[TABLE_NAME]]=I490, ", ", "")</f>
        <v xml:space="preserve">COUNTY, </v>
      </c>
      <c r="E489" t="str">
        <f>LEFT(Snow_Columns[[#This Row],[TABLE_NAME]],1)&amp;"."&amp;Snow_Columns[[#This Row],[COLUMN_NAME]]&amp; IF(Snow_Columns[[#This Row],[TABLE_NAME]]=I490, ", ", "")</f>
        <v xml:space="preserve">Z.COUNTY, </v>
      </c>
      <c r="F489" t="str">
        <f>LEFT(Snow_Columns[[#This Row],[TABLE_NAME]],1)&amp;"s."&amp;Snow_Columns[[#This Row],[COLUMN_NAME]]&amp; IF(Snow_Columns[[#This Row],[TABLE_NAME]]=I490, ", ", "")</f>
        <v xml:space="preserve">Zs.COUNTY, </v>
      </c>
      <c r="G489" t="s">
        <v>589</v>
      </c>
      <c r="H489" t="s">
        <v>69</v>
      </c>
      <c r="I489" t="s">
        <v>763</v>
      </c>
      <c r="J489" t="s">
        <v>756</v>
      </c>
      <c r="K489">
        <v>8</v>
      </c>
      <c r="M489" t="s">
        <v>66</v>
      </c>
      <c r="N489" t="s">
        <v>147</v>
      </c>
      <c r="O489">
        <v>255</v>
      </c>
      <c r="P489">
        <v>1020</v>
      </c>
      <c r="AN489" t="s">
        <v>67</v>
      </c>
      <c r="AO489" t="s">
        <v>67</v>
      </c>
    </row>
    <row r="490" spans="2:41" hidden="1" x14ac:dyDescent="0.25">
      <c r="B490" t="str">
        <f>"ifnull("&amp;LEFT(Snow_Columns[[#This Row],[TABLE_NAME]],1) &amp;"."&amp;Snow_Columns[[#This Row],[COLUMN_NAME]]&amp;IF(Snow_Columns[[#This Row],[DATA_TYPE]]= "text",", ''",", 0")&amp;"),"</f>
        <v>ifnull(Z.DECOMMISSIONED, 0),</v>
      </c>
      <c r="C490" t="str">
        <f>LEFT(Snow_Columns[[#This Row],[TABLE_NAME]],1) &amp;"."&amp;Snow_Columns[[#This Row],[COLUMN_NAME]]&amp; " = " &amp; LEFT(Snow_Columns[[#This Row],[TABLE_NAME]],1) &amp; "s."&amp;Snow_Columns[[#This Row],[COLUMN_NAME]]&amp; IF(Snow_Columns[[#This Row],[TABLE_NAME]]=I491, ", ", "")</f>
        <v xml:space="preserve">Z.DECOMMISSIONED = Zs.DECOMMISSIONED, </v>
      </c>
      <c r="D490" t="str">
        <f>Snow_Columns[[#This Row],[COLUMN_NAME]]&amp; IF(Snow_Columns[[#This Row],[TABLE_NAME]]=I491, ", ", "")</f>
        <v xml:space="preserve">DECOMMISSIONED, </v>
      </c>
      <c r="E490" t="str">
        <f>LEFT(Snow_Columns[[#This Row],[TABLE_NAME]],1)&amp;"."&amp;Snow_Columns[[#This Row],[COLUMN_NAME]]&amp; IF(Snow_Columns[[#This Row],[TABLE_NAME]]=I491, ", ", "")</f>
        <v xml:space="preserve">Z.DECOMMISSIONED, </v>
      </c>
      <c r="F490" t="str">
        <f>LEFT(Snow_Columns[[#This Row],[TABLE_NAME]],1)&amp;"s."&amp;Snow_Columns[[#This Row],[COLUMN_NAME]]&amp; IF(Snow_Columns[[#This Row],[TABLE_NAME]]=I491, ", ", "")</f>
        <v xml:space="preserve">Zs.DECOMMISSIONED, </v>
      </c>
      <c r="G490" t="s">
        <v>589</v>
      </c>
      <c r="H490" t="s">
        <v>69</v>
      </c>
      <c r="I490" t="s">
        <v>763</v>
      </c>
      <c r="J490" t="s">
        <v>757</v>
      </c>
      <c r="K490">
        <v>3</v>
      </c>
      <c r="M490" t="s">
        <v>66</v>
      </c>
      <c r="N490" t="s">
        <v>150</v>
      </c>
      <c r="Q490">
        <v>38</v>
      </c>
      <c r="R490">
        <v>10</v>
      </c>
      <c r="S490">
        <v>0</v>
      </c>
      <c r="AN490" t="s">
        <v>67</v>
      </c>
      <c r="AO490" t="s">
        <v>67</v>
      </c>
    </row>
    <row r="491" spans="2:41" hidden="1" x14ac:dyDescent="0.25">
      <c r="B491" t="str">
        <f>"ifnull("&amp;LEFT(Snow_Columns[[#This Row],[TABLE_NAME]],1) &amp;"."&amp;Snow_Columns[[#This Row],[COLUMN_NAME]]&amp;IF(Snow_Columns[[#This Row],[DATA_TYPE]]= "text",", ''",", 0")&amp;"),"</f>
        <v>ifnull(Z.IRS_ESTIMATED_POPULATION_2015, 0),</v>
      </c>
      <c r="C491" t="str">
        <f>LEFT(Snow_Columns[[#This Row],[TABLE_NAME]],1) &amp;"."&amp;Snow_Columns[[#This Row],[COLUMN_NAME]]&amp; " = " &amp; LEFT(Snow_Columns[[#This Row],[TABLE_NAME]],1) &amp; "s."&amp;Snow_Columns[[#This Row],[COLUMN_NAME]]&amp; IF(Snow_Columns[[#This Row],[TABLE_NAME]]=I492, ", ", "")</f>
        <v xml:space="preserve">Z.IRS_ESTIMATED_POPULATION_2015 = Zs.IRS_ESTIMATED_POPULATION_2015, </v>
      </c>
      <c r="D491" t="str">
        <f>Snow_Columns[[#This Row],[COLUMN_NAME]]&amp; IF(Snow_Columns[[#This Row],[TABLE_NAME]]=I492, ", ", "")</f>
        <v xml:space="preserve">IRS_ESTIMATED_POPULATION_2015, </v>
      </c>
      <c r="E491" t="str">
        <f>LEFT(Snow_Columns[[#This Row],[TABLE_NAME]],1)&amp;"."&amp;Snow_Columns[[#This Row],[COLUMN_NAME]]&amp; IF(Snow_Columns[[#This Row],[TABLE_NAME]]=I492, ", ", "")</f>
        <v xml:space="preserve">Z.IRS_ESTIMATED_POPULATION_2015, </v>
      </c>
      <c r="F491" t="str">
        <f>LEFT(Snow_Columns[[#This Row],[TABLE_NAME]],1)&amp;"s."&amp;Snow_Columns[[#This Row],[COLUMN_NAME]]&amp; IF(Snow_Columns[[#This Row],[TABLE_NAME]]=I492, ", ", "")</f>
        <v xml:space="preserve">Zs.IRS_ESTIMATED_POPULATION_2015, </v>
      </c>
      <c r="G491" t="s">
        <v>589</v>
      </c>
      <c r="H491" t="s">
        <v>69</v>
      </c>
      <c r="I491" t="s">
        <v>763</v>
      </c>
      <c r="J491" t="s">
        <v>758</v>
      </c>
      <c r="K491">
        <v>15</v>
      </c>
      <c r="M491" t="s">
        <v>66</v>
      </c>
      <c r="N491" t="s">
        <v>150</v>
      </c>
      <c r="Q491">
        <v>38</v>
      </c>
      <c r="R491">
        <v>10</v>
      </c>
      <c r="S491">
        <v>0</v>
      </c>
      <c r="AN491" t="s">
        <v>67</v>
      </c>
      <c r="AO491" t="s">
        <v>67</v>
      </c>
    </row>
    <row r="492" spans="2:41" hidden="1" x14ac:dyDescent="0.25">
      <c r="B492" t="str">
        <f>"ifnull("&amp;LEFT(Snow_Columns[[#This Row],[TABLE_NAME]],1) &amp;"."&amp;Snow_Columns[[#This Row],[COLUMN_NAME]]&amp;IF(Snow_Columns[[#This Row],[DATA_TYPE]]= "text",", ''",", 0")&amp;"),"</f>
        <v>ifnull(Z.LATITUDE, 0),</v>
      </c>
      <c r="C492" t="str">
        <f>LEFT(Snow_Columns[[#This Row],[TABLE_NAME]],1) &amp;"."&amp;Snow_Columns[[#This Row],[COLUMN_NAME]]&amp; " = " &amp; LEFT(Snow_Columns[[#This Row],[TABLE_NAME]],1) &amp; "s."&amp;Snow_Columns[[#This Row],[COLUMN_NAME]]&amp; IF(Snow_Columns[[#This Row],[TABLE_NAME]]=I493, ", ", "")</f>
        <v xml:space="preserve">Z.LATITUDE = Zs.LATITUDE, </v>
      </c>
      <c r="D492" t="str">
        <f>Snow_Columns[[#This Row],[COLUMN_NAME]]&amp; IF(Snow_Columns[[#This Row],[TABLE_NAME]]=I493, ", ", "")</f>
        <v xml:space="preserve">LATITUDE, </v>
      </c>
      <c r="E492" t="str">
        <f>LEFT(Snow_Columns[[#This Row],[TABLE_NAME]],1)&amp;"."&amp;Snow_Columns[[#This Row],[COLUMN_NAME]]&amp; IF(Snow_Columns[[#This Row],[TABLE_NAME]]=I493, ", ", "")</f>
        <v xml:space="preserve">Z.LATITUDE, </v>
      </c>
      <c r="F492" t="str">
        <f>LEFT(Snow_Columns[[#This Row],[TABLE_NAME]],1)&amp;"s."&amp;Snow_Columns[[#This Row],[COLUMN_NAME]]&amp; IF(Snow_Columns[[#This Row],[TABLE_NAME]]=I493, ", ", "")</f>
        <v xml:space="preserve">Zs.LATITUDE, </v>
      </c>
      <c r="G492" t="s">
        <v>589</v>
      </c>
      <c r="H492" t="s">
        <v>69</v>
      </c>
      <c r="I492" t="s">
        <v>763</v>
      </c>
      <c r="J492" t="s">
        <v>626</v>
      </c>
      <c r="K492">
        <v>13</v>
      </c>
      <c r="M492" t="s">
        <v>66</v>
      </c>
      <c r="N492" t="s">
        <v>150</v>
      </c>
      <c r="Q492">
        <v>19</v>
      </c>
      <c r="R492">
        <v>10</v>
      </c>
      <c r="S492">
        <v>5</v>
      </c>
      <c r="AN492" t="s">
        <v>67</v>
      </c>
      <c r="AO492" t="s">
        <v>67</v>
      </c>
    </row>
    <row r="493" spans="2:41" hidden="1" x14ac:dyDescent="0.25">
      <c r="B493" t="str">
        <f>"ifnull("&amp;LEFT(Snow_Columns[[#This Row],[TABLE_NAME]],1) &amp;"."&amp;Snow_Columns[[#This Row],[COLUMN_NAME]]&amp;IF(Snow_Columns[[#This Row],[DATA_TYPE]]= "text",", ''",", 0")&amp;"),"</f>
        <v>ifnull(Z.LONGITUDE, 0),</v>
      </c>
      <c r="C493" t="str">
        <f>LEFT(Snow_Columns[[#This Row],[TABLE_NAME]],1) &amp;"."&amp;Snow_Columns[[#This Row],[COLUMN_NAME]]&amp; " = " &amp; LEFT(Snow_Columns[[#This Row],[TABLE_NAME]],1) &amp; "s."&amp;Snow_Columns[[#This Row],[COLUMN_NAME]]&amp; IF(Snow_Columns[[#This Row],[TABLE_NAME]]=I494, ", ", "")</f>
        <v xml:space="preserve">Z.LONGITUDE = Zs.LONGITUDE, </v>
      </c>
      <c r="D493" t="str">
        <f>Snow_Columns[[#This Row],[COLUMN_NAME]]&amp; IF(Snow_Columns[[#This Row],[TABLE_NAME]]=I494, ", ", "")</f>
        <v xml:space="preserve">LONGITUDE, </v>
      </c>
      <c r="E493" t="str">
        <f>LEFT(Snow_Columns[[#This Row],[TABLE_NAME]],1)&amp;"."&amp;Snow_Columns[[#This Row],[COLUMN_NAME]]&amp; IF(Snow_Columns[[#This Row],[TABLE_NAME]]=I494, ", ", "")</f>
        <v xml:space="preserve">Z.LONGITUDE, </v>
      </c>
      <c r="F493" t="str">
        <f>LEFT(Snow_Columns[[#This Row],[TABLE_NAME]],1)&amp;"s."&amp;Snow_Columns[[#This Row],[COLUMN_NAME]]&amp; IF(Snow_Columns[[#This Row],[TABLE_NAME]]=I494, ", ", "")</f>
        <v xml:space="preserve">Zs.LONGITUDE, </v>
      </c>
      <c r="G493" t="s">
        <v>589</v>
      </c>
      <c r="H493" t="s">
        <v>69</v>
      </c>
      <c r="I493" t="s">
        <v>763</v>
      </c>
      <c r="J493" t="s">
        <v>627</v>
      </c>
      <c r="K493">
        <v>14</v>
      </c>
      <c r="M493" t="s">
        <v>66</v>
      </c>
      <c r="N493" t="s">
        <v>150</v>
      </c>
      <c r="Q493">
        <v>19</v>
      </c>
      <c r="R493">
        <v>10</v>
      </c>
      <c r="S493">
        <v>5</v>
      </c>
      <c r="AN493" t="s">
        <v>67</v>
      </c>
      <c r="AO493" t="s">
        <v>67</v>
      </c>
    </row>
    <row r="494" spans="2:41" hidden="1" x14ac:dyDescent="0.25">
      <c r="B494" t="str">
        <f>"ifnull("&amp;LEFT(Snow_Columns[[#This Row],[TABLE_NAME]],1) &amp;"."&amp;Snow_Columns[[#This Row],[COLUMN_NAME]]&amp;IF(Snow_Columns[[#This Row],[DATA_TYPE]]= "text",", ''",", 0")&amp;"),"</f>
        <v>ifnull(Z.PRIMARY_CITY, ''),</v>
      </c>
      <c r="C494" t="str">
        <f>LEFT(Snow_Columns[[#This Row],[TABLE_NAME]],1) &amp;"."&amp;Snow_Columns[[#This Row],[COLUMN_NAME]]&amp; " = " &amp; LEFT(Snow_Columns[[#This Row],[TABLE_NAME]],1) &amp; "s."&amp;Snow_Columns[[#This Row],[COLUMN_NAME]]&amp; IF(Snow_Columns[[#This Row],[TABLE_NAME]]=I495, ", ", "")</f>
        <v xml:space="preserve">Z.PRIMARY_CITY = Zs.PRIMARY_CITY, </v>
      </c>
      <c r="D494" t="str">
        <f>Snow_Columns[[#This Row],[COLUMN_NAME]]&amp; IF(Snow_Columns[[#This Row],[TABLE_NAME]]=I495, ", ", "")</f>
        <v xml:space="preserve">PRIMARY_CITY, </v>
      </c>
      <c r="E494" t="str">
        <f>LEFT(Snow_Columns[[#This Row],[TABLE_NAME]],1)&amp;"."&amp;Snow_Columns[[#This Row],[COLUMN_NAME]]&amp; IF(Snow_Columns[[#This Row],[TABLE_NAME]]=I495, ", ", "")</f>
        <v xml:space="preserve">Z.PRIMARY_CITY, </v>
      </c>
      <c r="F494" t="str">
        <f>LEFT(Snow_Columns[[#This Row],[TABLE_NAME]],1)&amp;"s."&amp;Snow_Columns[[#This Row],[COLUMN_NAME]]&amp; IF(Snow_Columns[[#This Row],[TABLE_NAME]]=I495, ", ", "")</f>
        <v xml:space="preserve">Zs.PRIMARY_CITY, </v>
      </c>
      <c r="G494" t="s">
        <v>589</v>
      </c>
      <c r="H494" t="s">
        <v>69</v>
      </c>
      <c r="I494" t="s">
        <v>763</v>
      </c>
      <c r="J494" t="s">
        <v>759</v>
      </c>
      <c r="K494">
        <v>4</v>
      </c>
      <c r="M494" t="s">
        <v>66</v>
      </c>
      <c r="N494" t="s">
        <v>147</v>
      </c>
      <c r="O494">
        <v>255</v>
      </c>
      <c r="P494">
        <v>1020</v>
      </c>
      <c r="AN494" t="s">
        <v>67</v>
      </c>
      <c r="AO494" t="s">
        <v>67</v>
      </c>
    </row>
    <row r="495" spans="2:41" hidden="1" x14ac:dyDescent="0.25">
      <c r="B495" t="str">
        <f>"ifnull("&amp;LEFT(Snow_Columns[[#This Row],[TABLE_NAME]],1) &amp;"."&amp;Snow_Columns[[#This Row],[COLUMN_NAME]]&amp;IF(Snow_Columns[[#This Row],[DATA_TYPE]]= "text",", ''",", 0")&amp;"),"</f>
        <v>ifnull(Z.STATE, ''),</v>
      </c>
      <c r="C495" t="str">
        <f>LEFT(Snow_Columns[[#This Row],[TABLE_NAME]],1) &amp;"."&amp;Snow_Columns[[#This Row],[COLUMN_NAME]]&amp; " = " &amp; LEFT(Snow_Columns[[#This Row],[TABLE_NAME]],1) &amp; "s."&amp;Snow_Columns[[#This Row],[COLUMN_NAME]]&amp; IF(Snow_Columns[[#This Row],[TABLE_NAME]]=I496, ", ", "")</f>
        <v xml:space="preserve">Z.STATE = Zs.STATE, </v>
      </c>
      <c r="D495" t="str">
        <f>Snow_Columns[[#This Row],[COLUMN_NAME]]&amp; IF(Snow_Columns[[#This Row],[TABLE_NAME]]=I496, ", ", "")</f>
        <v xml:space="preserve">STATE, </v>
      </c>
      <c r="E495" t="str">
        <f>LEFT(Snow_Columns[[#This Row],[TABLE_NAME]],1)&amp;"."&amp;Snow_Columns[[#This Row],[COLUMN_NAME]]&amp; IF(Snow_Columns[[#This Row],[TABLE_NAME]]=I496, ", ", "")</f>
        <v xml:space="preserve">Z.STATE, </v>
      </c>
      <c r="F495" t="str">
        <f>LEFT(Snow_Columns[[#This Row],[TABLE_NAME]],1)&amp;"s."&amp;Snow_Columns[[#This Row],[COLUMN_NAME]]&amp; IF(Snow_Columns[[#This Row],[TABLE_NAME]]=I496, ", ", "")</f>
        <v xml:space="preserve">Zs.STATE, </v>
      </c>
      <c r="G495" t="s">
        <v>589</v>
      </c>
      <c r="H495" t="s">
        <v>69</v>
      </c>
      <c r="I495" t="s">
        <v>763</v>
      </c>
      <c r="J495" t="s">
        <v>628</v>
      </c>
      <c r="K495">
        <v>7</v>
      </c>
      <c r="M495" t="s">
        <v>66</v>
      </c>
      <c r="N495" t="s">
        <v>147</v>
      </c>
      <c r="O495">
        <v>255</v>
      </c>
      <c r="P495">
        <v>1020</v>
      </c>
      <c r="AN495" t="s">
        <v>67</v>
      </c>
      <c r="AO495" t="s">
        <v>67</v>
      </c>
    </row>
    <row r="496" spans="2:41" hidden="1" x14ac:dyDescent="0.25">
      <c r="B496" t="str">
        <f>"ifnull("&amp;LEFT(Snow_Columns[[#This Row],[TABLE_NAME]],1) &amp;"."&amp;Snow_Columns[[#This Row],[COLUMN_NAME]]&amp;IF(Snow_Columns[[#This Row],[DATA_TYPE]]= "text",", ''",", 0")&amp;"),"</f>
        <v>ifnull(Z.TIMEZONE, ''),</v>
      </c>
      <c r="C496" t="str">
        <f>LEFT(Snow_Columns[[#This Row],[TABLE_NAME]],1) &amp;"."&amp;Snow_Columns[[#This Row],[COLUMN_NAME]]&amp; " = " &amp; LEFT(Snow_Columns[[#This Row],[TABLE_NAME]],1) &amp; "s."&amp;Snow_Columns[[#This Row],[COLUMN_NAME]]&amp; IF(Snow_Columns[[#This Row],[TABLE_NAME]]=I497, ", ", "")</f>
        <v xml:space="preserve">Z.TIMEZONE = Zs.TIMEZONE, </v>
      </c>
      <c r="D496" t="str">
        <f>Snow_Columns[[#This Row],[COLUMN_NAME]]&amp; IF(Snow_Columns[[#This Row],[TABLE_NAME]]=I497, ", ", "")</f>
        <v xml:space="preserve">TIMEZONE, </v>
      </c>
      <c r="E496" t="str">
        <f>LEFT(Snow_Columns[[#This Row],[TABLE_NAME]],1)&amp;"."&amp;Snow_Columns[[#This Row],[COLUMN_NAME]]&amp; IF(Snow_Columns[[#This Row],[TABLE_NAME]]=I497, ", ", "")</f>
        <v xml:space="preserve">Z.TIMEZONE, </v>
      </c>
      <c r="F496" t="str">
        <f>LEFT(Snow_Columns[[#This Row],[TABLE_NAME]],1)&amp;"s."&amp;Snow_Columns[[#This Row],[COLUMN_NAME]]&amp; IF(Snow_Columns[[#This Row],[TABLE_NAME]]=I497, ", ", "")</f>
        <v xml:space="preserve">Zs.TIMEZONE, </v>
      </c>
      <c r="G496" t="s">
        <v>589</v>
      </c>
      <c r="H496" t="s">
        <v>69</v>
      </c>
      <c r="I496" t="s">
        <v>763</v>
      </c>
      <c r="J496" t="s">
        <v>760</v>
      </c>
      <c r="K496">
        <v>9</v>
      </c>
      <c r="M496" t="s">
        <v>66</v>
      </c>
      <c r="N496" t="s">
        <v>147</v>
      </c>
      <c r="O496">
        <v>255</v>
      </c>
      <c r="P496">
        <v>1020</v>
      </c>
      <c r="AN496" t="s">
        <v>67</v>
      </c>
      <c r="AO496" t="s">
        <v>67</v>
      </c>
    </row>
    <row r="497" spans="2:41" hidden="1" x14ac:dyDescent="0.25">
      <c r="B497" t="str">
        <f>"ifnull("&amp;LEFT(Snow_Columns[[#This Row],[TABLE_NAME]],1) &amp;"."&amp;Snow_Columns[[#This Row],[COLUMN_NAME]]&amp;IF(Snow_Columns[[#This Row],[DATA_TYPE]]= "text",", ''",", 0")&amp;"),"</f>
        <v>ifnull(Z.TYPE, ''),</v>
      </c>
      <c r="C497" t="str">
        <f>LEFT(Snow_Columns[[#This Row],[TABLE_NAME]],1) &amp;"."&amp;Snow_Columns[[#This Row],[COLUMN_NAME]]&amp; " = " &amp; LEFT(Snow_Columns[[#This Row],[TABLE_NAME]],1) &amp; "s."&amp;Snow_Columns[[#This Row],[COLUMN_NAME]]&amp; IF(Snow_Columns[[#This Row],[TABLE_NAME]]=I498, ", ", "")</f>
        <v xml:space="preserve">Z.TYPE = Zs.TYPE, </v>
      </c>
      <c r="D497" t="str">
        <f>Snow_Columns[[#This Row],[COLUMN_NAME]]&amp; IF(Snow_Columns[[#This Row],[TABLE_NAME]]=I498, ", ", "")</f>
        <v xml:space="preserve">TYPE, </v>
      </c>
      <c r="E497" t="str">
        <f>LEFT(Snow_Columns[[#This Row],[TABLE_NAME]],1)&amp;"."&amp;Snow_Columns[[#This Row],[COLUMN_NAME]]&amp; IF(Snow_Columns[[#This Row],[TABLE_NAME]]=I498, ", ", "")</f>
        <v xml:space="preserve">Z.TYPE, </v>
      </c>
      <c r="F497" t="str">
        <f>LEFT(Snow_Columns[[#This Row],[TABLE_NAME]],1)&amp;"s."&amp;Snow_Columns[[#This Row],[COLUMN_NAME]]&amp; IF(Snow_Columns[[#This Row],[TABLE_NAME]]=I498, ", ", "")</f>
        <v xml:space="preserve">Zs.TYPE, </v>
      </c>
      <c r="G497" t="s">
        <v>589</v>
      </c>
      <c r="H497" t="s">
        <v>69</v>
      </c>
      <c r="I497" t="s">
        <v>763</v>
      </c>
      <c r="J497" t="s">
        <v>623</v>
      </c>
      <c r="K497">
        <v>2</v>
      </c>
      <c r="M497" t="s">
        <v>66</v>
      </c>
      <c r="N497" t="s">
        <v>147</v>
      </c>
      <c r="O497">
        <v>255</v>
      </c>
      <c r="P497">
        <v>1020</v>
      </c>
      <c r="AN497" t="s">
        <v>67</v>
      </c>
      <c r="AO497" t="s">
        <v>67</v>
      </c>
    </row>
    <row r="498" spans="2:41" hidden="1" x14ac:dyDescent="0.25">
      <c r="B498" t="str">
        <f>"ifnull("&amp;LEFT(Snow_Columns[[#This Row],[TABLE_NAME]],1) &amp;"."&amp;Snow_Columns[[#This Row],[COLUMN_NAME]]&amp;IF(Snow_Columns[[#This Row],[DATA_TYPE]]= "text",", ''",", 0")&amp;"),"</f>
        <v>ifnull(Z.UNACCEPTABLE_CITIES, ''),</v>
      </c>
      <c r="C498" t="str">
        <f>LEFT(Snow_Columns[[#This Row],[TABLE_NAME]],1) &amp;"."&amp;Snow_Columns[[#This Row],[COLUMN_NAME]]&amp; " = " &amp; LEFT(Snow_Columns[[#This Row],[TABLE_NAME]],1) &amp; "s."&amp;Snow_Columns[[#This Row],[COLUMN_NAME]]&amp; IF(Snow_Columns[[#This Row],[TABLE_NAME]]=I499, ", ", "")</f>
        <v xml:space="preserve">Z.UNACCEPTABLE_CITIES = Zs.UNACCEPTABLE_CITIES, </v>
      </c>
      <c r="D498" t="str">
        <f>Snow_Columns[[#This Row],[COLUMN_NAME]]&amp; IF(Snow_Columns[[#This Row],[TABLE_NAME]]=I499, ", ", "")</f>
        <v xml:space="preserve">UNACCEPTABLE_CITIES, </v>
      </c>
      <c r="E498" t="str">
        <f>LEFT(Snow_Columns[[#This Row],[TABLE_NAME]],1)&amp;"."&amp;Snow_Columns[[#This Row],[COLUMN_NAME]]&amp; IF(Snow_Columns[[#This Row],[TABLE_NAME]]=I499, ", ", "")</f>
        <v xml:space="preserve">Z.UNACCEPTABLE_CITIES, </v>
      </c>
      <c r="F498" t="str">
        <f>LEFT(Snow_Columns[[#This Row],[TABLE_NAME]],1)&amp;"s."&amp;Snow_Columns[[#This Row],[COLUMN_NAME]]&amp; IF(Snow_Columns[[#This Row],[TABLE_NAME]]=I499, ", ", "")</f>
        <v xml:space="preserve">Zs.UNACCEPTABLE_CITIES, </v>
      </c>
      <c r="G498" t="s">
        <v>589</v>
      </c>
      <c r="H498" t="s">
        <v>69</v>
      </c>
      <c r="I498" t="s">
        <v>763</v>
      </c>
      <c r="J498" t="s">
        <v>761</v>
      </c>
      <c r="K498">
        <v>6</v>
      </c>
      <c r="M498" t="s">
        <v>66</v>
      </c>
      <c r="N498" t="s">
        <v>147</v>
      </c>
      <c r="O498">
        <v>2218</v>
      </c>
      <c r="P498">
        <v>8872</v>
      </c>
      <c r="AN498" t="s">
        <v>67</v>
      </c>
      <c r="AO498" t="s">
        <v>67</v>
      </c>
    </row>
    <row r="499" spans="2:41" hidden="1" x14ac:dyDescent="0.25">
      <c r="B499" t="str">
        <f>"ifnull("&amp;LEFT(Snow_Columns[[#This Row],[TABLE_NAME]],1) &amp;"."&amp;Snow_Columns[[#This Row],[COLUMN_NAME]]&amp;IF(Snow_Columns[[#This Row],[DATA_TYPE]]= "text",", ''",", 0")&amp;"),"</f>
        <v>ifnull(Z.WORLD_REGION, ''),</v>
      </c>
      <c r="C499" t="str">
        <f>LEFT(Snow_Columns[[#This Row],[TABLE_NAME]],1) &amp;"."&amp;Snow_Columns[[#This Row],[COLUMN_NAME]]&amp; " = " &amp; LEFT(Snow_Columns[[#This Row],[TABLE_NAME]],1) &amp; "s."&amp;Snow_Columns[[#This Row],[COLUMN_NAME]]&amp; IF(Snow_Columns[[#This Row],[TABLE_NAME]]=I500, ", ", "")</f>
        <v xml:space="preserve">Z.WORLD_REGION = Zs.WORLD_REGION, </v>
      </c>
      <c r="D499" t="str">
        <f>Snow_Columns[[#This Row],[COLUMN_NAME]]&amp; IF(Snow_Columns[[#This Row],[TABLE_NAME]]=I500, ", ", "")</f>
        <v xml:space="preserve">WORLD_REGION, </v>
      </c>
      <c r="E499" t="str">
        <f>LEFT(Snow_Columns[[#This Row],[TABLE_NAME]],1)&amp;"."&amp;Snow_Columns[[#This Row],[COLUMN_NAME]]&amp; IF(Snow_Columns[[#This Row],[TABLE_NAME]]=I500, ", ", "")</f>
        <v xml:space="preserve">Z.WORLD_REGION, </v>
      </c>
      <c r="F499" t="str">
        <f>LEFT(Snow_Columns[[#This Row],[TABLE_NAME]],1)&amp;"s."&amp;Snow_Columns[[#This Row],[COLUMN_NAME]]&amp; IF(Snow_Columns[[#This Row],[TABLE_NAME]]=I500, ", ", "")</f>
        <v xml:space="preserve">Zs.WORLD_REGION, </v>
      </c>
      <c r="G499" t="s">
        <v>589</v>
      </c>
      <c r="H499" t="s">
        <v>69</v>
      </c>
      <c r="I499" t="s">
        <v>763</v>
      </c>
      <c r="J499" t="s">
        <v>762</v>
      </c>
      <c r="K499">
        <v>11</v>
      </c>
      <c r="M499" t="s">
        <v>66</v>
      </c>
      <c r="N499" t="s">
        <v>147</v>
      </c>
      <c r="O499">
        <v>255</v>
      </c>
      <c r="P499">
        <v>1020</v>
      </c>
      <c r="AN499" t="s">
        <v>67</v>
      </c>
      <c r="AO499" t="s">
        <v>67</v>
      </c>
    </row>
    <row r="500" spans="2:41" hidden="1" x14ac:dyDescent="0.25">
      <c r="B500" t="str">
        <f>"ifnull("&amp;LEFT(Snow_Columns[[#This Row],[TABLE_NAME]],1) &amp;"."&amp;Snow_Columns[[#This Row],[COLUMN_NAME]]&amp;IF(Snow_Columns[[#This Row],[DATA_TYPE]]= "text",", ''",", 0")&amp;"),"</f>
        <v>ifnull(Z.ZIP, ''),</v>
      </c>
      <c r="C500" t="str">
        <f>LEFT(Snow_Columns[[#This Row],[TABLE_NAME]],1) &amp;"."&amp;Snow_Columns[[#This Row],[COLUMN_NAME]]&amp; " = " &amp; LEFT(Snow_Columns[[#This Row],[TABLE_NAME]],1) &amp; "s."&amp;Snow_Columns[[#This Row],[COLUMN_NAME]]&amp; IF(Snow_Columns[[#This Row],[TABLE_NAME]]=H501, ", ", "")</f>
        <v>Z.ZIP = Zs.ZIP</v>
      </c>
      <c r="D500" t="str">
        <f>Snow_Columns[[#This Row],[COLUMN_NAME]]&amp; IF(Snow_Columns[[#This Row],[TABLE_NAME]]=G501, ", ", "")</f>
        <v>ZIP</v>
      </c>
      <c r="E500" t="str">
        <f>LEFT(Snow_Columns[[#This Row],[TABLE_NAME]],1)&amp;"."&amp;Snow_Columns[[#This Row],[COLUMN_NAME]]&amp; IF(Snow_Columns[[#This Row],[TABLE_NAME]]=E501, ", ", "")</f>
        <v>Z.ZIP</v>
      </c>
      <c r="F500" t="str">
        <f>LEFT(Snow_Columns[[#This Row],[TABLE_NAME]],1)&amp;"s."&amp;Snow_Columns[[#This Row],[COLUMN_NAME]]&amp; IF(Snow_Columns[[#This Row],[TABLE_NAME]]=H501, ", ", "")</f>
        <v>Zs.ZIP</v>
      </c>
      <c r="G500" t="s">
        <v>589</v>
      </c>
      <c r="H500" t="s">
        <v>69</v>
      </c>
      <c r="I500" t="s">
        <v>763</v>
      </c>
      <c r="J500" t="s">
        <v>753</v>
      </c>
      <c r="K500">
        <v>1</v>
      </c>
      <c r="M500" t="s">
        <v>66</v>
      </c>
      <c r="N500" t="s">
        <v>147</v>
      </c>
      <c r="O500">
        <v>25</v>
      </c>
      <c r="P500">
        <v>100</v>
      </c>
      <c r="AN500" t="s">
        <v>67</v>
      </c>
      <c r="AO500" t="s">
        <v>67</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51BDE-F07D-44A2-AA26-37AA57D4A0EC}">
  <sheetPr>
    <tabColor theme="0"/>
  </sheetPr>
  <dimension ref="A1:J113"/>
  <sheetViews>
    <sheetView tabSelected="1" workbookViewId="0">
      <selection activeCell="C12" sqref="C12"/>
    </sheetView>
  </sheetViews>
  <sheetFormatPr defaultRowHeight="15" x14ac:dyDescent="0.25"/>
  <cols>
    <col min="1" max="1" width="28" customWidth="1"/>
    <col min="2" max="3" width="54.7109375" bestFit="1" customWidth="1"/>
    <col min="4" max="4" width="42.85546875" bestFit="1" customWidth="1"/>
    <col min="5" max="6" width="15.5703125" bestFit="1" customWidth="1"/>
    <col min="7" max="7" width="16.85546875" bestFit="1" customWidth="1"/>
    <col min="8" max="8" width="15.42578125" bestFit="1" customWidth="1"/>
    <col min="9" max="9" width="16.5703125" bestFit="1" customWidth="1"/>
    <col min="10" max="10" width="28.28515625" bestFit="1" customWidth="1"/>
    <col min="11" max="11" width="22" bestFit="1" customWidth="1"/>
    <col min="12" max="12" width="28.140625" bestFit="1" customWidth="1"/>
    <col min="13" max="13" width="8.85546875" bestFit="1" customWidth="1"/>
    <col min="14" max="14" width="15.140625" bestFit="1" customWidth="1"/>
    <col min="15" max="15" width="10.7109375" bestFit="1" customWidth="1"/>
    <col min="16" max="16" width="21.85546875" bestFit="1" customWidth="1"/>
    <col min="17" max="17" width="32.28515625" bestFit="1" customWidth="1"/>
    <col min="18" max="18" width="36.5703125" bestFit="1" customWidth="1"/>
    <col min="19" max="19" width="22" bestFit="1" customWidth="1"/>
    <col min="20" max="20" width="44.85546875" bestFit="1" customWidth="1"/>
    <col min="21" max="21" width="13.85546875" bestFit="1" customWidth="1"/>
    <col min="22" max="22" width="12.28515625" bestFit="1" customWidth="1"/>
    <col min="23" max="23" width="13.42578125" bestFit="1" customWidth="1"/>
    <col min="24" max="24" width="16.28515625" bestFit="1" customWidth="1"/>
    <col min="25" max="25" width="31.28515625" bestFit="1" customWidth="1"/>
    <col min="26" max="26" width="22.140625" bestFit="1" customWidth="1"/>
    <col min="27" max="27" width="16" bestFit="1" customWidth="1"/>
    <col min="28" max="28" width="81.140625" bestFit="1" customWidth="1"/>
    <col min="29" max="29" width="15.5703125" bestFit="1" customWidth="1"/>
    <col min="30" max="30" width="16" bestFit="1" customWidth="1"/>
    <col min="31" max="31" width="15.85546875" bestFit="1" customWidth="1"/>
    <col min="32" max="32" width="24.140625" bestFit="1" customWidth="1"/>
    <col min="33" max="33" width="19.5703125" bestFit="1" customWidth="1"/>
    <col min="34" max="34" width="63.7109375" bestFit="1" customWidth="1"/>
    <col min="35" max="35" width="17.28515625" bestFit="1" customWidth="1"/>
    <col min="36" max="36" width="81.140625" bestFit="1" customWidth="1"/>
    <col min="37" max="37" width="19" bestFit="1" customWidth="1"/>
    <col min="38" max="38" width="19.28515625" bestFit="1" customWidth="1"/>
    <col min="39" max="39" width="19.85546875" bestFit="1" customWidth="1"/>
    <col min="40" max="40" width="25.28515625" bestFit="1" customWidth="1"/>
    <col min="41" max="41" width="21.42578125" bestFit="1" customWidth="1"/>
    <col min="42" max="42" width="20.28515625" bestFit="1" customWidth="1"/>
    <col min="43" max="43" width="18.7109375" bestFit="1" customWidth="1"/>
    <col min="44" max="44" width="21" bestFit="1" customWidth="1"/>
    <col min="45" max="45" width="21.85546875" bestFit="1" customWidth="1"/>
    <col min="46" max="46" width="81.140625" bestFit="1" customWidth="1"/>
    <col min="47" max="47" width="20.85546875" bestFit="1" customWidth="1"/>
    <col min="48" max="48" width="22.28515625" bestFit="1" customWidth="1"/>
    <col min="49" max="49" width="20.85546875" bestFit="1" customWidth="1"/>
    <col min="50" max="50" width="20.5703125" bestFit="1" customWidth="1"/>
    <col min="51" max="51" width="22" bestFit="1" customWidth="1"/>
    <col min="52" max="52" width="20.28515625" bestFit="1" customWidth="1"/>
    <col min="53" max="53" width="20.85546875" bestFit="1" customWidth="1"/>
    <col min="54" max="54" width="21.28515625" bestFit="1" customWidth="1"/>
    <col min="55" max="55" width="20.5703125" bestFit="1" customWidth="1"/>
    <col min="56" max="56" width="22" bestFit="1" customWidth="1"/>
    <col min="57" max="57" width="24.5703125" bestFit="1" customWidth="1"/>
    <col min="58" max="58" width="22.5703125" bestFit="1" customWidth="1"/>
    <col min="59" max="59" width="22.28515625" bestFit="1" customWidth="1"/>
    <col min="60" max="61" width="23" bestFit="1" customWidth="1"/>
    <col min="62" max="62" width="24.140625" bestFit="1" customWidth="1"/>
    <col min="63" max="63" width="24.42578125" bestFit="1" customWidth="1"/>
    <col min="64" max="64" width="23.42578125" bestFit="1" customWidth="1"/>
    <col min="65" max="65" width="24.42578125" bestFit="1" customWidth="1"/>
    <col min="66" max="66" width="23.85546875" bestFit="1" customWidth="1"/>
    <col min="67" max="67" width="25.85546875" bestFit="1" customWidth="1"/>
    <col min="68" max="68" width="46.42578125" bestFit="1" customWidth="1"/>
    <col min="69" max="70" width="27.140625" bestFit="1" customWidth="1"/>
    <col min="71" max="71" width="29.140625" bestFit="1" customWidth="1"/>
    <col min="72" max="72" width="30" bestFit="1" customWidth="1"/>
    <col min="73" max="73" width="31.140625" bestFit="1" customWidth="1"/>
    <col min="74" max="74" width="29.7109375" bestFit="1" customWidth="1"/>
    <col min="75" max="75" width="30.28515625" bestFit="1" customWidth="1"/>
    <col min="76" max="76" width="28.85546875" bestFit="1" customWidth="1"/>
    <col min="77" max="77" width="30.85546875" bestFit="1" customWidth="1"/>
    <col min="78" max="78" width="74" bestFit="1" customWidth="1"/>
    <col min="79" max="79" width="30.28515625" bestFit="1" customWidth="1"/>
    <col min="80" max="80" width="32.85546875" bestFit="1" customWidth="1"/>
    <col min="81" max="81" width="32.5703125" bestFit="1" customWidth="1"/>
    <col min="82" max="82" width="34.7109375" bestFit="1" customWidth="1"/>
    <col min="83" max="83" width="33.28515625" bestFit="1" customWidth="1"/>
    <col min="84" max="84" width="53.42578125" bestFit="1" customWidth="1"/>
    <col min="85" max="85" width="36.140625" bestFit="1" customWidth="1"/>
    <col min="86" max="86" width="36.42578125" bestFit="1" customWidth="1"/>
    <col min="87" max="87" width="36.140625" bestFit="1" customWidth="1"/>
    <col min="88" max="88" width="36.5703125" bestFit="1" customWidth="1"/>
    <col min="89" max="89" width="43" bestFit="1" customWidth="1"/>
    <col min="90" max="90" width="46.42578125" bestFit="1" customWidth="1"/>
    <col min="91" max="91" width="46.28515625" bestFit="1" customWidth="1"/>
    <col min="92" max="92" width="45.85546875" bestFit="1" customWidth="1"/>
    <col min="93" max="93" width="48.5703125" bestFit="1" customWidth="1"/>
    <col min="94" max="94" width="46.28515625" bestFit="1" customWidth="1"/>
    <col min="95" max="95" width="47.42578125" bestFit="1" customWidth="1"/>
    <col min="96" max="96" width="81.140625" bestFit="1" customWidth="1"/>
    <col min="97" max="97" width="53.28515625" bestFit="1" customWidth="1"/>
    <col min="98" max="98" width="51.7109375" bestFit="1" customWidth="1"/>
    <col min="99" max="99" width="52.28515625" bestFit="1" customWidth="1"/>
    <col min="100" max="100" width="38.28515625" bestFit="1" customWidth="1"/>
    <col min="101" max="101" width="24" bestFit="1" customWidth="1"/>
    <col min="102" max="102" width="28.28515625" bestFit="1" customWidth="1"/>
    <col min="103" max="103" width="35.5703125" bestFit="1" customWidth="1"/>
    <col min="104" max="104" width="54.5703125" bestFit="1" customWidth="1"/>
    <col min="105" max="105" width="42.7109375" bestFit="1" customWidth="1"/>
    <col min="106" max="107" width="15.5703125" bestFit="1" customWidth="1"/>
    <col min="108" max="108" width="16.85546875" bestFit="1" customWidth="1"/>
    <col min="109" max="109" width="15.42578125" bestFit="1" customWidth="1"/>
    <col min="110" max="110" width="16.5703125" bestFit="1" customWidth="1"/>
    <col min="111" max="111" width="28.140625" bestFit="1" customWidth="1"/>
    <col min="112" max="112" width="39.28515625" bestFit="1" customWidth="1"/>
  </cols>
  <sheetData>
    <row r="1" spans="1:10" x14ac:dyDescent="0.25">
      <c r="A1" t="s">
        <v>2942</v>
      </c>
      <c r="B1" t="s">
        <v>2943</v>
      </c>
    </row>
    <row r="2" spans="1:10" x14ac:dyDescent="0.25">
      <c r="A2" t="s">
        <v>2944</v>
      </c>
      <c r="B2" t="s">
        <v>2945</v>
      </c>
    </row>
    <row r="4" spans="1:10" x14ac:dyDescent="0.25">
      <c r="A4" t="s">
        <v>2468</v>
      </c>
      <c r="B4" t="s">
        <v>733</v>
      </c>
      <c r="C4" t="s">
        <v>734</v>
      </c>
      <c r="D4" t="s">
        <v>594</v>
      </c>
      <c r="E4" t="s">
        <v>729</v>
      </c>
      <c r="F4" t="s">
        <v>731</v>
      </c>
      <c r="G4" t="s">
        <v>735</v>
      </c>
      <c r="H4" t="s">
        <v>737</v>
      </c>
      <c r="I4" t="s">
        <v>736</v>
      </c>
      <c r="J4" t="s">
        <v>738</v>
      </c>
    </row>
    <row r="5" spans="1:10" x14ac:dyDescent="0.25">
      <c r="A5" s="6" t="s">
        <v>549</v>
      </c>
      <c r="B5" s="6" t="s">
        <v>2469</v>
      </c>
      <c r="C5" s="6" t="s">
        <v>2470</v>
      </c>
      <c r="D5" s="6" t="s">
        <v>2469</v>
      </c>
      <c r="E5" s="6" t="s">
        <v>2471</v>
      </c>
      <c r="F5" s="6" t="s">
        <v>2472</v>
      </c>
      <c r="G5">
        <v>10</v>
      </c>
      <c r="H5" s="6" t="s">
        <v>549</v>
      </c>
      <c r="J5" s="6" t="s">
        <v>549</v>
      </c>
    </row>
    <row r="6" spans="1:10" x14ac:dyDescent="0.25">
      <c r="A6" s="6" t="s">
        <v>549</v>
      </c>
      <c r="B6" s="6" t="s">
        <v>2473</v>
      </c>
      <c r="C6" s="6" t="s">
        <v>2474</v>
      </c>
      <c r="D6" s="6" t="s">
        <v>2473</v>
      </c>
      <c r="E6" s="6" t="s">
        <v>2475</v>
      </c>
      <c r="F6" s="6" t="s">
        <v>2476</v>
      </c>
      <c r="G6">
        <v>275</v>
      </c>
      <c r="H6" s="6" t="s">
        <v>549</v>
      </c>
      <c r="J6" s="6" t="s">
        <v>549</v>
      </c>
    </row>
    <row r="7" spans="1:10" x14ac:dyDescent="0.25">
      <c r="A7" s="6" t="s">
        <v>549</v>
      </c>
      <c r="B7" s="6" t="s">
        <v>2477</v>
      </c>
      <c r="C7" s="6" t="s">
        <v>2478</v>
      </c>
      <c r="D7" s="6" t="s">
        <v>2477</v>
      </c>
      <c r="E7" s="6" t="s">
        <v>2479</v>
      </c>
      <c r="F7" s="6" t="s">
        <v>2480</v>
      </c>
      <c r="G7">
        <v>239</v>
      </c>
      <c r="H7" s="6" t="s">
        <v>549</v>
      </c>
      <c r="J7" s="6" t="s">
        <v>549</v>
      </c>
    </row>
    <row r="8" spans="1:10" x14ac:dyDescent="0.25">
      <c r="A8" s="6" t="s">
        <v>2481</v>
      </c>
      <c r="B8" s="6" t="s">
        <v>2482</v>
      </c>
      <c r="C8" s="6" t="s">
        <v>2482</v>
      </c>
      <c r="D8" s="6" t="s">
        <v>2482</v>
      </c>
      <c r="E8" s="6" t="s">
        <v>2483</v>
      </c>
      <c r="F8" s="6" t="s">
        <v>2484</v>
      </c>
      <c r="G8">
        <v>531</v>
      </c>
      <c r="H8" s="6" t="s">
        <v>2481</v>
      </c>
      <c r="I8">
        <v>532</v>
      </c>
      <c r="J8" s="6" t="s">
        <v>2485</v>
      </c>
    </row>
    <row r="9" spans="1:10" x14ac:dyDescent="0.25">
      <c r="A9" s="6" t="s">
        <v>2481</v>
      </c>
      <c r="B9" s="6" t="s">
        <v>2486</v>
      </c>
      <c r="C9" s="6" t="s">
        <v>2487</v>
      </c>
      <c r="D9" s="6" t="s">
        <v>2486</v>
      </c>
      <c r="E9" s="6" t="s">
        <v>2488</v>
      </c>
      <c r="F9" s="6" t="s">
        <v>2489</v>
      </c>
      <c r="G9">
        <v>534</v>
      </c>
      <c r="H9" s="6" t="s">
        <v>2481</v>
      </c>
      <c r="I9">
        <v>532</v>
      </c>
      <c r="J9" s="6" t="s">
        <v>2485</v>
      </c>
    </row>
    <row r="10" spans="1:10" x14ac:dyDescent="0.25">
      <c r="A10" s="6" t="s">
        <v>2490</v>
      </c>
      <c r="B10" s="6" t="s">
        <v>2512</v>
      </c>
      <c r="C10" s="6" t="s">
        <v>2513</v>
      </c>
      <c r="D10" s="6" t="s">
        <v>2512</v>
      </c>
      <c r="E10" s="6" t="s">
        <v>2514</v>
      </c>
      <c r="F10" s="6" t="s">
        <v>2515</v>
      </c>
      <c r="G10">
        <v>36</v>
      </c>
      <c r="H10" s="6" t="s">
        <v>2490</v>
      </c>
      <c r="I10">
        <v>36</v>
      </c>
      <c r="J10" s="6" t="s">
        <v>2495</v>
      </c>
    </row>
    <row r="11" spans="1:10" x14ac:dyDescent="0.25">
      <c r="A11" s="6" t="s">
        <v>2490</v>
      </c>
      <c r="B11" s="6" t="s">
        <v>2496</v>
      </c>
      <c r="C11" s="6" t="s">
        <v>2497</v>
      </c>
      <c r="D11" s="6" t="s">
        <v>2496</v>
      </c>
      <c r="E11" s="6" t="s">
        <v>2498</v>
      </c>
      <c r="F11" s="6" t="s">
        <v>2499</v>
      </c>
      <c r="G11">
        <v>162</v>
      </c>
      <c r="H11" s="6" t="s">
        <v>2490</v>
      </c>
      <c r="I11">
        <v>36</v>
      </c>
      <c r="J11" s="6" t="s">
        <v>2495</v>
      </c>
    </row>
    <row r="12" spans="1:10" x14ac:dyDescent="0.25">
      <c r="A12" s="6" t="s">
        <v>2490</v>
      </c>
      <c r="B12" s="6" t="s">
        <v>2503</v>
      </c>
      <c r="C12" s="6" t="s">
        <v>2504</v>
      </c>
      <c r="D12" s="6" t="s">
        <v>2505</v>
      </c>
      <c r="E12" s="6" t="s">
        <v>2506</v>
      </c>
      <c r="F12" s="6" t="s">
        <v>2507</v>
      </c>
      <c r="G12">
        <v>166</v>
      </c>
      <c r="H12" s="6" t="s">
        <v>2490</v>
      </c>
      <c r="I12">
        <v>36</v>
      </c>
      <c r="J12" s="6" t="s">
        <v>2495</v>
      </c>
    </row>
    <row r="13" spans="1:10" x14ac:dyDescent="0.25">
      <c r="A13" s="6" t="s">
        <v>2490</v>
      </c>
      <c r="B13" s="6" t="s">
        <v>2508</v>
      </c>
      <c r="C13" s="6" t="s">
        <v>2509</v>
      </c>
      <c r="D13" s="6" t="s">
        <v>2508</v>
      </c>
      <c r="E13" s="6" t="s">
        <v>2510</v>
      </c>
      <c r="F13" s="6" t="s">
        <v>2511</v>
      </c>
      <c r="G13">
        <v>334</v>
      </c>
      <c r="H13" s="6" t="s">
        <v>2490</v>
      </c>
      <c r="I13">
        <v>36</v>
      </c>
      <c r="J13" s="6" t="s">
        <v>2495</v>
      </c>
    </row>
    <row r="14" spans="1:10" x14ac:dyDescent="0.25">
      <c r="A14" s="6" t="s">
        <v>2490</v>
      </c>
      <c r="B14" s="6" t="s">
        <v>2520</v>
      </c>
      <c r="C14" s="6" t="s">
        <v>2520</v>
      </c>
      <c r="D14" s="6" t="s">
        <v>2520</v>
      </c>
      <c r="E14" s="6" t="s">
        <v>2521</v>
      </c>
      <c r="F14" s="6" t="s">
        <v>2522</v>
      </c>
      <c r="G14">
        <v>296</v>
      </c>
      <c r="H14" s="6" t="s">
        <v>2490</v>
      </c>
      <c r="I14">
        <v>36</v>
      </c>
      <c r="J14" s="6" t="s">
        <v>2495</v>
      </c>
    </row>
    <row r="15" spans="1:10" x14ac:dyDescent="0.25">
      <c r="A15" s="6" t="s">
        <v>2490</v>
      </c>
      <c r="B15" s="6" t="s">
        <v>2500</v>
      </c>
      <c r="C15" s="6" t="s">
        <v>2500</v>
      </c>
      <c r="D15" s="6" t="s">
        <v>2500</v>
      </c>
      <c r="E15" s="6" t="s">
        <v>2501</v>
      </c>
      <c r="F15" s="6" t="s">
        <v>2502</v>
      </c>
      <c r="G15">
        <v>520</v>
      </c>
      <c r="H15" s="6" t="s">
        <v>2490</v>
      </c>
      <c r="I15">
        <v>36</v>
      </c>
      <c r="J15" s="6" t="s">
        <v>2495</v>
      </c>
    </row>
    <row r="16" spans="1:10" x14ac:dyDescent="0.25">
      <c r="A16" s="6" t="s">
        <v>2490</v>
      </c>
      <c r="B16" s="6" t="s">
        <v>2491</v>
      </c>
      <c r="C16" s="6" t="s">
        <v>2492</v>
      </c>
      <c r="D16" s="6" t="s">
        <v>2491</v>
      </c>
      <c r="E16" s="6" t="s">
        <v>2493</v>
      </c>
      <c r="F16" s="6" t="s">
        <v>2494</v>
      </c>
      <c r="G16">
        <v>574</v>
      </c>
      <c r="H16" s="6" t="s">
        <v>2490</v>
      </c>
      <c r="I16">
        <v>36</v>
      </c>
      <c r="J16" s="6" t="s">
        <v>2495</v>
      </c>
    </row>
    <row r="17" spans="1:10" x14ac:dyDescent="0.25">
      <c r="A17" s="6" t="s">
        <v>2490</v>
      </c>
      <c r="B17" s="6" t="s">
        <v>2516</v>
      </c>
      <c r="C17" s="6" t="s">
        <v>2517</v>
      </c>
      <c r="D17" s="6" t="s">
        <v>2516</v>
      </c>
      <c r="E17" s="6" t="s">
        <v>2518</v>
      </c>
      <c r="F17" s="6" t="s">
        <v>2519</v>
      </c>
      <c r="G17">
        <v>798</v>
      </c>
      <c r="H17" s="6" t="s">
        <v>2490</v>
      </c>
      <c r="I17">
        <v>36</v>
      </c>
      <c r="J17" s="6" t="s">
        <v>2495</v>
      </c>
    </row>
    <row r="18" spans="1:10" x14ac:dyDescent="0.25">
      <c r="A18" s="6" t="s">
        <v>2523</v>
      </c>
      <c r="B18" s="6" t="s">
        <v>2524</v>
      </c>
      <c r="C18" s="6" t="s">
        <v>2525</v>
      </c>
      <c r="D18" s="6" t="s">
        <v>2524</v>
      </c>
      <c r="E18" s="6" t="s">
        <v>2526</v>
      </c>
      <c r="F18" s="6" t="s">
        <v>2527</v>
      </c>
      <c r="G18">
        <v>438</v>
      </c>
      <c r="H18" s="6" t="s">
        <v>2523</v>
      </c>
      <c r="I18">
        <v>756</v>
      </c>
      <c r="J18" s="6" t="s">
        <v>2528</v>
      </c>
    </row>
    <row r="19" spans="1:10" x14ac:dyDescent="0.25">
      <c r="A19" s="6" t="s">
        <v>2523</v>
      </c>
      <c r="B19" s="6" t="s">
        <v>2529</v>
      </c>
      <c r="C19" s="6" t="s">
        <v>2530</v>
      </c>
      <c r="D19" s="6" t="s">
        <v>2529</v>
      </c>
      <c r="E19" s="6" t="s">
        <v>2531</v>
      </c>
      <c r="F19" s="6" t="s">
        <v>2532</v>
      </c>
      <c r="G19">
        <v>756</v>
      </c>
      <c r="H19" s="6" t="s">
        <v>2523</v>
      </c>
      <c r="I19">
        <v>756</v>
      </c>
      <c r="J19" s="6" t="s">
        <v>2528</v>
      </c>
    </row>
    <row r="20" spans="1:10" x14ac:dyDescent="0.25">
      <c r="A20" s="6" t="s">
        <v>2533</v>
      </c>
      <c r="B20" s="6" t="s">
        <v>2534</v>
      </c>
      <c r="C20" s="6" t="s">
        <v>2535</v>
      </c>
      <c r="D20" s="6" t="s">
        <v>2534</v>
      </c>
      <c r="E20" s="6" t="s">
        <v>2536</v>
      </c>
      <c r="F20" s="6" t="s">
        <v>2537</v>
      </c>
      <c r="G20">
        <v>208</v>
      </c>
      <c r="H20" s="6" t="s">
        <v>2533</v>
      </c>
      <c r="I20">
        <v>208</v>
      </c>
      <c r="J20" s="6" t="s">
        <v>2538</v>
      </c>
    </row>
    <row r="21" spans="1:10" x14ac:dyDescent="0.25">
      <c r="A21" s="6" t="s">
        <v>2533</v>
      </c>
      <c r="B21" s="6" t="s">
        <v>2543</v>
      </c>
      <c r="C21" s="6" t="s">
        <v>2544</v>
      </c>
      <c r="D21" s="6" t="s">
        <v>2545</v>
      </c>
      <c r="E21" s="6" t="s">
        <v>2546</v>
      </c>
      <c r="F21" s="6" t="s">
        <v>2547</v>
      </c>
      <c r="G21">
        <v>234</v>
      </c>
      <c r="H21" s="6" t="s">
        <v>2533</v>
      </c>
      <c r="I21">
        <v>208</v>
      </c>
      <c r="J21" s="6" t="s">
        <v>2538</v>
      </c>
    </row>
    <row r="22" spans="1:10" x14ac:dyDescent="0.25">
      <c r="A22" s="6" t="s">
        <v>2533</v>
      </c>
      <c r="B22" s="6" t="s">
        <v>2539</v>
      </c>
      <c r="C22" s="6" t="s">
        <v>2540</v>
      </c>
      <c r="D22" s="6" t="s">
        <v>2539</v>
      </c>
      <c r="E22" s="6" t="s">
        <v>2541</v>
      </c>
      <c r="F22" s="6" t="s">
        <v>2542</v>
      </c>
      <c r="G22">
        <v>304</v>
      </c>
      <c r="H22" s="6" t="s">
        <v>2533</v>
      </c>
      <c r="I22">
        <v>208</v>
      </c>
      <c r="J22" s="6" t="s">
        <v>2538</v>
      </c>
    </row>
    <row r="23" spans="1:10" x14ac:dyDescent="0.25">
      <c r="A23" s="6" t="s">
        <v>2548</v>
      </c>
      <c r="B23" s="6" t="s">
        <v>2620</v>
      </c>
      <c r="C23" s="6" t="s">
        <v>2621</v>
      </c>
      <c r="D23" s="6" t="s">
        <v>2620</v>
      </c>
      <c r="E23" s="6" t="s">
        <v>2622</v>
      </c>
      <c r="F23" s="6" t="s">
        <v>2623</v>
      </c>
      <c r="G23">
        <v>248</v>
      </c>
      <c r="H23" s="6" t="s">
        <v>2548</v>
      </c>
      <c r="I23">
        <v>978</v>
      </c>
      <c r="J23" s="6" t="s">
        <v>2553</v>
      </c>
    </row>
    <row r="24" spans="1:10" x14ac:dyDescent="0.25">
      <c r="A24" s="6" t="s">
        <v>2548</v>
      </c>
      <c r="B24" s="6" t="s">
        <v>2601</v>
      </c>
      <c r="C24" s="6" t="s">
        <v>2602</v>
      </c>
      <c r="D24" s="6" t="s">
        <v>2601</v>
      </c>
      <c r="E24" s="6" t="s">
        <v>2603</v>
      </c>
      <c r="F24" s="6" t="s">
        <v>865</v>
      </c>
      <c r="G24">
        <v>20</v>
      </c>
      <c r="H24" s="6" t="s">
        <v>2548</v>
      </c>
      <c r="I24">
        <v>978</v>
      </c>
      <c r="J24" s="6" t="s">
        <v>2553</v>
      </c>
    </row>
    <row r="25" spans="1:10" x14ac:dyDescent="0.25">
      <c r="A25" s="6" t="s">
        <v>2548</v>
      </c>
      <c r="B25" s="6" t="s">
        <v>2616</v>
      </c>
      <c r="C25" s="6" t="s">
        <v>2617</v>
      </c>
      <c r="D25" s="6" t="s">
        <v>2616</v>
      </c>
      <c r="E25" s="6" t="s">
        <v>2618</v>
      </c>
      <c r="F25" s="6" t="s">
        <v>2619</v>
      </c>
      <c r="G25">
        <v>40</v>
      </c>
      <c r="H25" s="6" t="s">
        <v>2548</v>
      </c>
      <c r="I25">
        <v>978</v>
      </c>
      <c r="J25" s="6" t="s">
        <v>2553</v>
      </c>
    </row>
    <row r="26" spans="1:10" x14ac:dyDescent="0.25">
      <c r="A26" s="6" t="s">
        <v>2548</v>
      </c>
      <c r="B26" s="6" t="s">
        <v>2624</v>
      </c>
      <c r="C26" s="6" t="s">
        <v>2625</v>
      </c>
      <c r="D26" s="6" t="s">
        <v>2624</v>
      </c>
      <c r="E26" s="6" t="s">
        <v>2626</v>
      </c>
      <c r="F26" s="6" t="s">
        <v>2627</v>
      </c>
      <c r="G26">
        <v>56</v>
      </c>
      <c r="H26" s="6" t="s">
        <v>2548</v>
      </c>
      <c r="I26">
        <v>978</v>
      </c>
      <c r="J26" s="6" t="s">
        <v>2553</v>
      </c>
    </row>
    <row r="27" spans="1:10" x14ac:dyDescent="0.25">
      <c r="A27" s="6" t="s">
        <v>2548</v>
      </c>
      <c r="B27" s="6" t="s">
        <v>2661</v>
      </c>
      <c r="C27" s="6" t="s">
        <v>2662</v>
      </c>
      <c r="D27" s="6" t="s">
        <v>2661</v>
      </c>
      <c r="E27" s="6" t="s">
        <v>2663</v>
      </c>
      <c r="F27" s="6" t="s">
        <v>2664</v>
      </c>
      <c r="G27">
        <v>196</v>
      </c>
      <c r="H27" s="6" t="s">
        <v>2548</v>
      </c>
      <c r="I27">
        <v>978</v>
      </c>
      <c r="J27" s="6" t="s">
        <v>2553</v>
      </c>
    </row>
    <row r="28" spans="1:10" x14ac:dyDescent="0.25">
      <c r="A28" s="6" t="s">
        <v>2548</v>
      </c>
      <c r="B28" s="6" t="s">
        <v>2674</v>
      </c>
      <c r="C28" s="6" t="s">
        <v>2675</v>
      </c>
      <c r="D28" s="6" t="s">
        <v>2674</v>
      </c>
      <c r="E28" s="6" t="s">
        <v>2676</v>
      </c>
      <c r="F28" s="6" t="s">
        <v>2677</v>
      </c>
      <c r="G28">
        <v>233</v>
      </c>
      <c r="H28" s="6" t="s">
        <v>2548</v>
      </c>
      <c r="I28">
        <v>978</v>
      </c>
      <c r="J28" s="6" t="s">
        <v>2553</v>
      </c>
    </row>
    <row r="29" spans="1:10" x14ac:dyDescent="0.25">
      <c r="A29" s="6" t="s">
        <v>2548</v>
      </c>
      <c r="B29" s="6" t="s">
        <v>2682</v>
      </c>
      <c r="C29" s="6" t="s">
        <v>2683</v>
      </c>
      <c r="D29" s="6" t="s">
        <v>2682</v>
      </c>
      <c r="E29" s="6" t="s">
        <v>2684</v>
      </c>
      <c r="F29" s="6" t="s">
        <v>2685</v>
      </c>
      <c r="G29">
        <v>246</v>
      </c>
      <c r="H29" s="6" t="s">
        <v>2548</v>
      </c>
      <c r="I29">
        <v>978</v>
      </c>
      <c r="J29" s="6" t="s">
        <v>2553</v>
      </c>
    </row>
    <row r="30" spans="1:10" x14ac:dyDescent="0.25">
      <c r="A30" s="6" t="s">
        <v>2548</v>
      </c>
      <c r="B30" s="6" t="s">
        <v>2549</v>
      </c>
      <c r="C30" s="6" t="s">
        <v>2550</v>
      </c>
      <c r="D30" s="6" t="s">
        <v>2549</v>
      </c>
      <c r="E30" s="6" t="s">
        <v>2551</v>
      </c>
      <c r="F30" s="6" t="s">
        <v>2552</v>
      </c>
      <c r="G30">
        <v>250</v>
      </c>
      <c r="H30" s="6" t="s">
        <v>2548</v>
      </c>
      <c r="I30">
        <v>978</v>
      </c>
      <c r="J30" s="6" t="s">
        <v>2553</v>
      </c>
    </row>
    <row r="31" spans="1:10" x14ac:dyDescent="0.25">
      <c r="A31" s="6" t="s">
        <v>2548</v>
      </c>
      <c r="B31" s="6" t="s">
        <v>2573</v>
      </c>
      <c r="C31" s="6" t="s">
        <v>2574</v>
      </c>
      <c r="D31" s="6" t="s">
        <v>2573</v>
      </c>
      <c r="E31" s="6" t="s">
        <v>2575</v>
      </c>
      <c r="F31" s="6" t="s">
        <v>2576</v>
      </c>
      <c r="G31">
        <v>254</v>
      </c>
      <c r="H31" s="6" t="s">
        <v>2548</v>
      </c>
      <c r="I31">
        <v>978</v>
      </c>
      <c r="J31" s="6" t="s">
        <v>2553</v>
      </c>
    </row>
    <row r="32" spans="1:10" x14ac:dyDescent="0.25">
      <c r="A32" s="6" t="s">
        <v>2548</v>
      </c>
      <c r="B32" s="6" t="s">
        <v>2628</v>
      </c>
      <c r="C32" s="6" t="s">
        <v>2629</v>
      </c>
      <c r="D32" s="6" t="s">
        <v>2630</v>
      </c>
      <c r="E32" s="6" t="s">
        <v>2631</v>
      </c>
      <c r="F32" s="6" t="s">
        <v>2632</v>
      </c>
      <c r="G32">
        <v>260</v>
      </c>
      <c r="H32" s="6" t="s">
        <v>2548</v>
      </c>
      <c r="I32">
        <v>978</v>
      </c>
      <c r="J32" s="6" t="s">
        <v>2553</v>
      </c>
    </row>
    <row r="33" spans="1:10" x14ac:dyDescent="0.25">
      <c r="A33" s="6" t="s">
        <v>2548</v>
      </c>
      <c r="B33" s="6" t="s">
        <v>2665</v>
      </c>
      <c r="C33" s="6" t="s">
        <v>2666</v>
      </c>
      <c r="D33" s="6" t="s">
        <v>2665</v>
      </c>
      <c r="E33" s="6" t="s">
        <v>2667</v>
      </c>
      <c r="F33" s="6" t="s">
        <v>2668</v>
      </c>
      <c r="G33">
        <v>276</v>
      </c>
      <c r="H33" s="6" t="s">
        <v>2548</v>
      </c>
      <c r="I33">
        <v>978</v>
      </c>
      <c r="J33" s="6" t="s">
        <v>2553</v>
      </c>
    </row>
    <row r="34" spans="1:10" x14ac:dyDescent="0.25">
      <c r="A34" s="6" t="s">
        <v>2548</v>
      </c>
      <c r="B34" s="6" t="s">
        <v>2589</v>
      </c>
      <c r="C34" s="6" t="s">
        <v>2590</v>
      </c>
      <c r="D34" s="6" t="s">
        <v>2589</v>
      </c>
      <c r="E34" s="6" t="s">
        <v>2591</v>
      </c>
      <c r="F34" s="6" t="s">
        <v>2592</v>
      </c>
      <c r="G34">
        <v>300</v>
      </c>
      <c r="H34" s="6" t="s">
        <v>2548</v>
      </c>
      <c r="I34">
        <v>978</v>
      </c>
      <c r="J34" s="6" t="s">
        <v>2553</v>
      </c>
    </row>
    <row r="35" spans="1:10" x14ac:dyDescent="0.25">
      <c r="A35" s="6" t="s">
        <v>2548</v>
      </c>
      <c r="B35" s="6" t="s">
        <v>2581</v>
      </c>
      <c r="C35" s="6" t="s">
        <v>2582</v>
      </c>
      <c r="D35" s="6" t="s">
        <v>2581</v>
      </c>
      <c r="E35" s="6" t="s">
        <v>2583</v>
      </c>
      <c r="F35" s="6" t="s">
        <v>2584</v>
      </c>
      <c r="G35">
        <v>312</v>
      </c>
      <c r="H35" s="6" t="s">
        <v>2548</v>
      </c>
      <c r="I35">
        <v>978</v>
      </c>
      <c r="J35" s="6" t="s">
        <v>2553</v>
      </c>
    </row>
    <row r="36" spans="1:10" x14ac:dyDescent="0.25">
      <c r="A36" s="6" t="s">
        <v>2548</v>
      </c>
      <c r="B36" s="6" t="s">
        <v>2611</v>
      </c>
      <c r="C36" s="6" t="s">
        <v>2612</v>
      </c>
      <c r="D36" s="6" t="s">
        <v>2613</v>
      </c>
      <c r="E36" s="6" t="s">
        <v>2614</v>
      </c>
      <c r="F36" s="6" t="s">
        <v>2615</v>
      </c>
      <c r="G36">
        <v>336</v>
      </c>
      <c r="H36" s="6" t="s">
        <v>2548</v>
      </c>
      <c r="I36">
        <v>978</v>
      </c>
      <c r="J36" s="6" t="s">
        <v>2553</v>
      </c>
    </row>
    <row r="37" spans="1:10" x14ac:dyDescent="0.25">
      <c r="A37" s="6" t="s">
        <v>2548</v>
      </c>
      <c r="B37" s="6" t="s">
        <v>2597</v>
      </c>
      <c r="C37" s="6" t="s">
        <v>2598</v>
      </c>
      <c r="D37" s="6" t="s">
        <v>2597</v>
      </c>
      <c r="E37" s="6" t="s">
        <v>2599</v>
      </c>
      <c r="F37" s="6" t="s">
        <v>2600</v>
      </c>
      <c r="G37">
        <v>372</v>
      </c>
      <c r="H37" s="6" t="s">
        <v>2548</v>
      </c>
      <c r="I37">
        <v>978</v>
      </c>
      <c r="J37" s="6" t="s">
        <v>2553</v>
      </c>
    </row>
    <row r="38" spans="1:10" x14ac:dyDescent="0.25">
      <c r="A38" s="6" t="s">
        <v>2548</v>
      </c>
      <c r="B38" s="6" t="s">
        <v>2569</v>
      </c>
      <c r="C38" s="6" t="s">
        <v>2570</v>
      </c>
      <c r="D38" s="6" t="s">
        <v>2569</v>
      </c>
      <c r="E38" s="6" t="s">
        <v>2571</v>
      </c>
      <c r="F38" s="6" t="s">
        <v>2572</v>
      </c>
      <c r="G38">
        <v>380</v>
      </c>
      <c r="H38" s="6" t="s">
        <v>2548</v>
      </c>
      <c r="I38">
        <v>978</v>
      </c>
      <c r="J38" s="6" t="s">
        <v>2553</v>
      </c>
    </row>
    <row r="39" spans="1:10" x14ac:dyDescent="0.25">
      <c r="A39" s="6" t="s">
        <v>2548</v>
      </c>
      <c r="B39" s="6" t="s">
        <v>2577</v>
      </c>
      <c r="C39" s="6" t="s">
        <v>2578</v>
      </c>
      <c r="D39" s="6" t="s">
        <v>2577</v>
      </c>
      <c r="E39" s="6" t="s">
        <v>2579</v>
      </c>
      <c r="F39" s="6" t="s">
        <v>2580</v>
      </c>
      <c r="G39">
        <v>428</v>
      </c>
      <c r="H39" s="6" t="s">
        <v>2548</v>
      </c>
      <c r="I39">
        <v>978</v>
      </c>
      <c r="J39" s="6" t="s">
        <v>2553</v>
      </c>
    </row>
    <row r="40" spans="1:10" x14ac:dyDescent="0.25">
      <c r="A40" s="6" t="s">
        <v>2548</v>
      </c>
      <c r="B40" s="6" t="s">
        <v>2593</v>
      </c>
      <c r="C40" s="6" t="s">
        <v>2594</v>
      </c>
      <c r="D40" s="6" t="s">
        <v>2593</v>
      </c>
      <c r="E40" s="6" t="s">
        <v>2595</v>
      </c>
      <c r="F40" s="6" t="s">
        <v>2596</v>
      </c>
      <c r="G40">
        <v>440</v>
      </c>
      <c r="H40" s="6" t="s">
        <v>2548</v>
      </c>
      <c r="I40">
        <v>978</v>
      </c>
      <c r="J40" s="6" t="s">
        <v>2553</v>
      </c>
    </row>
    <row r="41" spans="1:10" x14ac:dyDescent="0.25">
      <c r="A41" s="6" t="s">
        <v>2548</v>
      </c>
      <c r="B41" s="6" t="s">
        <v>2585</v>
      </c>
      <c r="C41" s="6" t="s">
        <v>2586</v>
      </c>
      <c r="D41" s="6" t="s">
        <v>2585</v>
      </c>
      <c r="E41" s="6" t="s">
        <v>2587</v>
      </c>
      <c r="F41" s="6" t="s">
        <v>2588</v>
      </c>
      <c r="G41">
        <v>442</v>
      </c>
      <c r="H41" s="6" t="s">
        <v>2548</v>
      </c>
      <c r="I41">
        <v>978</v>
      </c>
      <c r="J41" s="6" t="s">
        <v>2553</v>
      </c>
    </row>
    <row r="42" spans="1:10" x14ac:dyDescent="0.25">
      <c r="A42" s="6" t="s">
        <v>2548</v>
      </c>
      <c r="B42" s="6" t="s">
        <v>2678</v>
      </c>
      <c r="C42" s="6" t="s">
        <v>2679</v>
      </c>
      <c r="D42" s="6" t="s">
        <v>2678</v>
      </c>
      <c r="E42" s="6" t="s">
        <v>2680</v>
      </c>
      <c r="F42" s="6" t="s">
        <v>2681</v>
      </c>
      <c r="G42">
        <v>470</v>
      </c>
      <c r="H42" s="6" t="s">
        <v>2548</v>
      </c>
      <c r="I42">
        <v>978</v>
      </c>
      <c r="J42" s="6" t="s">
        <v>2553</v>
      </c>
    </row>
    <row r="43" spans="1:10" x14ac:dyDescent="0.25">
      <c r="A43" s="6" t="s">
        <v>2548</v>
      </c>
      <c r="B43" s="6" t="s">
        <v>2554</v>
      </c>
      <c r="C43" s="6" t="s">
        <v>2555</v>
      </c>
      <c r="D43" s="6" t="s">
        <v>2554</v>
      </c>
      <c r="E43" s="6" t="s">
        <v>2556</v>
      </c>
      <c r="F43" s="6" t="s">
        <v>2557</v>
      </c>
      <c r="G43">
        <v>474</v>
      </c>
      <c r="H43" s="6" t="s">
        <v>2548</v>
      </c>
      <c r="I43">
        <v>978</v>
      </c>
      <c r="J43" s="6" t="s">
        <v>2553</v>
      </c>
    </row>
    <row r="44" spans="1:10" x14ac:dyDescent="0.25">
      <c r="A44" s="6" t="s">
        <v>2548</v>
      </c>
      <c r="B44" s="6" t="s">
        <v>2608</v>
      </c>
      <c r="C44" s="6" t="s">
        <v>2608</v>
      </c>
      <c r="D44" s="6" t="s">
        <v>2608</v>
      </c>
      <c r="E44" s="6" t="s">
        <v>2609</v>
      </c>
      <c r="F44" s="6" t="s">
        <v>2610</v>
      </c>
      <c r="G44">
        <v>175</v>
      </c>
      <c r="H44" s="6" t="s">
        <v>2548</v>
      </c>
      <c r="I44">
        <v>978</v>
      </c>
      <c r="J44" s="6" t="s">
        <v>2553</v>
      </c>
    </row>
    <row r="45" spans="1:10" x14ac:dyDescent="0.25">
      <c r="A45" s="6" t="s">
        <v>2548</v>
      </c>
      <c r="B45" s="6" t="s">
        <v>2566</v>
      </c>
      <c r="C45" s="6" t="s">
        <v>2566</v>
      </c>
      <c r="D45" s="6" t="s">
        <v>2566</v>
      </c>
      <c r="E45" s="6" t="s">
        <v>2567</v>
      </c>
      <c r="F45" s="6" t="s">
        <v>2568</v>
      </c>
      <c r="G45">
        <v>492</v>
      </c>
      <c r="H45" s="6" t="s">
        <v>2548</v>
      </c>
      <c r="I45">
        <v>978</v>
      </c>
      <c r="J45" s="6" t="s">
        <v>2553</v>
      </c>
    </row>
    <row r="46" spans="1:10" x14ac:dyDescent="0.25">
      <c r="A46" s="6" t="s">
        <v>2548</v>
      </c>
      <c r="B46" s="6" t="s">
        <v>2562</v>
      </c>
      <c r="C46" s="6" t="s">
        <v>2563</v>
      </c>
      <c r="D46" s="6" t="s">
        <v>2562</v>
      </c>
      <c r="E46" s="6" t="s">
        <v>2564</v>
      </c>
      <c r="F46" s="6" t="s">
        <v>2565</v>
      </c>
      <c r="G46">
        <v>499</v>
      </c>
      <c r="H46" s="6" t="s">
        <v>2548</v>
      </c>
      <c r="I46">
        <v>978</v>
      </c>
      <c r="J46" s="6" t="s">
        <v>2553</v>
      </c>
    </row>
    <row r="47" spans="1:10" x14ac:dyDescent="0.25">
      <c r="A47" s="6" t="s">
        <v>2548</v>
      </c>
      <c r="B47" s="6" t="s">
        <v>2669</v>
      </c>
      <c r="C47" s="6" t="s">
        <v>2670</v>
      </c>
      <c r="D47" s="6" t="s">
        <v>2671</v>
      </c>
      <c r="E47" s="6" t="s">
        <v>2672</v>
      </c>
      <c r="F47" s="6" t="s">
        <v>2673</v>
      </c>
      <c r="G47">
        <v>528</v>
      </c>
      <c r="H47" s="6" t="s">
        <v>2548</v>
      </c>
      <c r="I47">
        <v>978</v>
      </c>
      <c r="J47" s="6" t="s">
        <v>2553</v>
      </c>
    </row>
    <row r="48" spans="1:10" x14ac:dyDescent="0.25">
      <c r="A48" s="6" t="s">
        <v>2548</v>
      </c>
      <c r="B48" s="6" t="s">
        <v>2653</v>
      </c>
      <c r="C48" s="6" t="s">
        <v>2654</v>
      </c>
      <c r="D48" s="6" t="s">
        <v>2653</v>
      </c>
      <c r="E48" s="6" t="s">
        <v>2655</v>
      </c>
      <c r="F48" s="6" t="s">
        <v>2656</v>
      </c>
      <c r="G48">
        <v>620</v>
      </c>
      <c r="H48" s="6" t="s">
        <v>2548</v>
      </c>
      <c r="I48">
        <v>978</v>
      </c>
      <c r="J48" s="6" t="s">
        <v>2553</v>
      </c>
    </row>
    <row r="49" spans="1:10" x14ac:dyDescent="0.25">
      <c r="A49" s="6" t="s">
        <v>2548</v>
      </c>
      <c r="B49" s="6" t="s">
        <v>2649</v>
      </c>
      <c r="C49" s="6" t="s">
        <v>2650</v>
      </c>
      <c r="D49" s="6" t="s">
        <v>2649</v>
      </c>
      <c r="E49" s="6" t="s">
        <v>2651</v>
      </c>
      <c r="F49" s="6" t="s">
        <v>2652</v>
      </c>
      <c r="G49">
        <v>638</v>
      </c>
      <c r="H49" s="6" t="s">
        <v>2548</v>
      </c>
      <c r="I49">
        <v>978</v>
      </c>
      <c r="J49" s="6" t="s">
        <v>2553</v>
      </c>
    </row>
    <row r="50" spans="1:10" x14ac:dyDescent="0.25">
      <c r="A50" s="6" t="s">
        <v>2548</v>
      </c>
      <c r="B50" s="6" t="s">
        <v>2633</v>
      </c>
      <c r="C50" s="6" t="s">
        <v>2634</v>
      </c>
      <c r="D50" s="6" t="s">
        <v>2633</v>
      </c>
      <c r="E50" s="6" t="s">
        <v>2635</v>
      </c>
      <c r="F50" s="6" t="s">
        <v>2636</v>
      </c>
      <c r="G50">
        <v>652</v>
      </c>
      <c r="H50" s="6" t="s">
        <v>2548</v>
      </c>
      <c r="I50">
        <v>978</v>
      </c>
      <c r="J50" s="6" t="s">
        <v>2553</v>
      </c>
    </row>
    <row r="51" spans="1:10" x14ac:dyDescent="0.25">
      <c r="A51" s="6" t="s">
        <v>2548</v>
      </c>
      <c r="B51" s="6" t="s">
        <v>2558</v>
      </c>
      <c r="C51" s="6" t="s">
        <v>2559</v>
      </c>
      <c r="D51" s="6" t="s">
        <v>2558</v>
      </c>
      <c r="E51" s="6" t="s">
        <v>2560</v>
      </c>
      <c r="F51" s="6" t="s">
        <v>2561</v>
      </c>
      <c r="G51">
        <v>663</v>
      </c>
      <c r="H51" s="6" t="s">
        <v>2548</v>
      </c>
      <c r="I51">
        <v>978</v>
      </c>
      <c r="J51" s="6" t="s">
        <v>2553</v>
      </c>
    </row>
    <row r="52" spans="1:10" x14ac:dyDescent="0.25">
      <c r="A52" s="6" t="s">
        <v>2548</v>
      </c>
      <c r="B52" s="6" t="s">
        <v>2657</v>
      </c>
      <c r="C52" s="6" t="s">
        <v>2658</v>
      </c>
      <c r="D52" s="6" t="s">
        <v>2657</v>
      </c>
      <c r="E52" s="6" t="s">
        <v>2659</v>
      </c>
      <c r="F52" s="6" t="s">
        <v>2660</v>
      </c>
      <c r="G52">
        <v>666</v>
      </c>
      <c r="H52" s="6" t="s">
        <v>2548</v>
      </c>
      <c r="I52">
        <v>978</v>
      </c>
      <c r="J52" s="6" t="s">
        <v>2553</v>
      </c>
    </row>
    <row r="53" spans="1:10" x14ac:dyDescent="0.25">
      <c r="A53" s="6" t="s">
        <v>2548</v>
      </c>
      <c r="B53" s="6" t="s">
        <v>2637</v>
      </c>
      <c r="C53" s="6" t="s">
        <v>2638</v>
      </c>
      <c r="D53" s="6" t="s">
        <v>2637</v>
      </c>
      <c r="E53" s="6" t="s">
        <v>2639</v>
      </c>
      <c r="F53" s="6" t="s">
        <v>2640</v>
      </c>
      <c r="G53">
        <v>674</v>
      </c>
      <c r="H53" s="6" t="s">
        <v>2548</v>
      </c>
      <c r="I53">
        <v>978</v>
      </c>
      <c r="J53" s="6" t="s">
        <v>2553</v>
      </c>
    </row>
    <row r="54" spans="1:10" x14ac:dyDescent="0.25">
      <c r="A54" s="6" t="s">
        <v>2548</v>
      </c>
      <c r="B54" s="6" t="s">
        <v>2641</v>
      </c>
      <c r="C54" s="6" t="s">
        <v>2642</v>
      </c>
      <c r="D54" s="6" t="s">
        <v>2641</v>
      </c>
      <c r="E54" s="6" t="s">
        <v>2643</v>
      </c>
      <c r="F54" s="6" t="s">
        <v>2644</v>
      </c>
      <c r="G54">
        <v>703</v>
      </c>
      <c r="H54" s="6" t="s">
        <v>2548</v>
      </c>
      <c r="I54">
        <v>978</v>
      </c>
      <c r="J54" s="6" t="s">
        <v>2553</v>
      </c>
    </row>
    <row r="55" spans="1:10" x14ac:dyDescent="0.25">
      <c r="A55" s="6" t="s">
        <v>2548</v>
      </c>
      <c r="B55" s="6" t="s">
        <v>2645</v>
      </c>
      <c r="C55" s="6" t="s">
        <v>2646</v>
      </c>
      <c r="D55" s="6" t="s">
        <v>2645</v>
      </c>
      <c r="E55" s="6" t="s">
        <v>2647</v>
      </c>
      <c r="F55" s="6" t="s">
        <v>2648</v>
      </c>
      <c r="G55">
        <v>705</v>
      </c>
      <c r="H55" s="6" t="s">
        <v>2548</v>
      </c>
      <c r="I55">
        <v>978</v>
      </c>
      <c r="J55" s="6" t="s">
        <v>2553</v>
      </c>
    </row>
    <row r="56" spans="1:10" x14ac:dyDescent="0.25">
      <c r="A56" s="6" t="s">
        <v>2548</v>
      </c>
      <c r="B56" s="6" t="s">
        <v>2604</v>
      </c>
      <c r="C56" s="6" t="s">
        <v>2605</v>
      </c>
      <c r="D56" s="6" t="s">
        <v>2604</v>
      </c>
      <c r="E56" s="6" t="s">
        <v>2606</v>
      </c>
      <c r="F56" s="6" t="s">
        <v>2607</v>
      </c>
      <c r="G56">
        <v>724</v>
      </c>
      <c r="H56" s="6" t="s">
        <v>2548</v>
      </c>
      <c r="I56">
        <v>978</v>
      </c>
      <c r="J56" s="6" t="s">
        <v>2553</v>
      </c>
    </row>
    <row r="57" spans="1:10" x14ac:dyDescent="0.25">
      <c r="A57" s="6" t="s">
        <v>2686</v>
      </c>
      <c r="B57" s="6" t="s">
        <v>2695</v>
      </c>
      <c r="C57" s="6" t="s">
        <v>2696</v>
      </c>
      <c r="D57" s="6" t="s">
        <v>2695</v>
      </c>
      <c r="E57" s="6" t="s">
        <v>2697</v>
      </c>
      <c r="F57" s="6" t="s">
        <v>2698</v>
      </c>
      <c r="G57">
        <v>831</v>
      </c>
      <c r="H57" s="6" t="s">
        <v>2686</v>
      </c>
      <c r="I57">
        <v>826</v>
      </c>
      <c r="J57" s="6" t="s">
        <v>2690</v>
      </c>
    </row>
    <row r="58" spans="1:10" x14ac:dyDescent="0.25">
      <c r="A58" s="6" t="s">
        <v>2686</v>
      </c>
      <c r="B58" s="6" t="s">
        <v>2691</v>
      </c>
      <c r="C58" s="6" t="s">
        <v>2692</v>
      </c>
      <c r="D58" s="6" t="s">
        <v>2691</v>
      </c>
      <c r="E58" s="6" t="s">
        <v>2693</v>
      </c>
      <c r="F58" s="6" t="s">
        <v>2694</v>
      </c>
      <c r="G58">
        <v>833</v>
      </c>
      <c r="H58" s="6" t="s">
        <v>2686</v>
      </c>
      <c r="I58">
        <v>826</v>
      </c>
      <c r="J58" s="6" t="s">
        <v>2690</v>
      </c>
    </row>
    <row r="59" spans="1:10" x14ac:dyDescent="0.25">
      <c r="A59" s="6" t="s">
        <v>2686</v>
      </c>
      <c r="B59" s="6" t="s">
        <v>2687</v>
      </c>
      <c r="C59" s="6" t="s">
        <v>2687</v>
      </c>
      <c r="D59" s="6" t="s">
        <v>2687</v>
      </c>
      <c r="E59" s="6" t="s">
        <v>2688</v>
      </c>
      <c r="F59" s="6" t="s">
        <v>2689</v>
      </c>
      <c r="G59">
        <v>832</v>
      </c>
      <c r="H59" s="6" t="s">
        <v>2686</v>
      </c>
      <c r="I59">
        <v>826</v>
      </c>
      <c r="J59" s="6" t="s">
        <v>2690</v>
      </c>
    </row>
    <row r="60" spans="1:10" x14ac:dyDescent="0.25">
      <c r="A60" s="6" t="s">
        <v>2686</v>
      </c>
      <c r="B60" s="6" t="s">
        <v>2699</v>
      </c>
      <c r="C60" s="6" t="s">
        <v>2700</v>
      </c>
      <c r="D60" s="6" t="s">
        <v>2701</v>
      </c>
      <c r="E60" s="6" t="s">
        <v>2702</v>
      </c>
      <c r="F60" s="6" t="s">
        <v>2703</v>
      </c>
      <c r="G60">
        <v>826</v>
      </c>
      <c r="H60" s="6" t="s">
        <v>2686</v>
      </c>
      <c r="I60">
        <v>826</v>
      </c>
      <c r="J60" s="6" t="s">
        <v>2690</v>
      </c>
    </row>
    <row r="61" spans="1:10" x14ac:dyDescent="0.25">
      <c r="A61" s="6" t="s">
        <v>2704</v>
      </c>
      <c r="B61" s="6" t="s">
        <v>2709</v>
      </c>
      <c r="C61" s="6" t="s">
        <v>2710</v>
      </c>
      <c r="D61" s="6" t="s">
        <v>2709</v>
      </c>
      <c r="E61" s="6" t="s">
        <v>2711</v>
      </c>
      <c r="F61" s="6" t="s">
        <v>2712</v>
      </c>
      <c r="G61">
        <v>64</v>
      </c>
      <c r="H61" s="6" t="s">
        <v>2704</v>
      </c>
      <c r="I61">
        <v>356</v>
      </c>
      <c r="J61" s="6" t="s">
        <v>2708</v>
      </c>
    </row>
    <row r="62" spans="1:10" x14ac:dyDescent="0.25">
      <c r="A62" s="6" t="s">
        <v>2704</v>
      </c>
      <c r="B62" s="6" t="s">
        <v>2705</v>
      </c>
      <c r="C62" s="6" t="s">
        <v>2706</v>
      </c>
      <c r="D62" s="6" t="s">
        <v>2705</v>
      </c>
      <c r="E62" s="6" t="s">
        <v>1397</v>
      </c>
      <c r="F62" s="6" t="s">
        <v>2707</v>
      </c>
      <c r="G62">
        <v>356</v>
      </c>
      <c r="H62" s="6" t="s">
        <v>2704</v>
      </c>
      <c r="I62">
        <v>356</v>
      </c>
      <c r="J62" s="6" t="s">
        <v>2708</v>
      </c>
    </row>
    <row r="63" spans="1:10" x14ac:dyDescent="0.25">
      <c r="A63" s="6" t="s">
        <v>2713</v>
      </c>
      <c r="B63" s="6" t="s">
        <v>2714</v>
      </c>
      <c r="C63" s="6" t="s">
        <v>2715</v>
      </c>
      <c r="D63" s="6" t="s">
        <v>2714</v>
      </c>
      <c r="E63" s="6" t="s">
        <v>2716</v>
      </c>
      <c r="F63" s="6" t="s">
        <v>2717</v>
      </c>
      <c r="G63">
        <v>504</v>
      </c>
      <c r="H63" s="6" t="s">
        <v>2713</v>
      </c>
      <c r="I63">
        <v>504</v>
      </c>
      <c r="J63" s="6" t="s">
        <v>2718</v>
      </c>
    </row>
    <row r="64" spans="1:10" x14ac:dyDescent="0.25">
      <c r="A64" s="6" t="s">
        <v>2713</v>
      </c>
      <c r="B64" s="6" t="s">
        <v>2719</v>
      </c>
      <c r="C64" s="6" t="s">
        <v>2720</v>
      </c>
      <c r="D64" s="6" t="s">
        <v>2721</v>
      </c>
      <c r="E64" s="6" t="s">
        <v>2722</v>
      </c>
      <c r="F64" s="6" t="s">
        <v>2723</v>
      </c>
      <c r="G64">
        <v>732</v>
      </c>
      <c r="H64" s="6" t="s">
        <v>2713</v>
      </c>
      <c r="I64">
        <v>504</v>
      </c>
      <c r="J64" s="6" t="s">
        <v>2718</v>
      </c>
    </row>
    <row r="65" spans="1:10" x14ac:dyDescent="0.25">
      <c r="A65" s="6" t="s">
        <v>2724</v>
      </c>
      <c r="B65" s="6" t="s">
        <v>2730</v>
      </c>
      <c r="C65" s="6" t="s">
        <v>2731</v>
      </c>
      <c r="D65" s="6" t="s">
        <v>2730</v>
      </c>
      <c r="E65" s="6" t="s">
        <v>2732</v>
      </c>
      <c r="F65" s="6" t="s">
        <v>2733</v>
      </c>
      <c r="G65">
        <v>74</v>
      </c>
      <c r="H65" s="6" t="s">
        <v>2724</v>
      </c>
      <c r="I65">
        <v>578</v>
      </c>
      <c r="J65" s="6" t="s">
        <v>2729</v>
      </c>
    </row>
    <row r="66" spans="1:10" x14ac:dyDescent="0.25">
      <c r="A66" s="6" t="s">
        <v>2724</v>
      </c>
      <c r="B66" s="6" t="s">
        <v>2734</v>
      </c>
      <c r="C66" s="6" t="s">
        <v>2735</v>
      </c>
      <c r="D66" s="6" t="s">
        <v>2734</v>
      </c>
      <c r="E66" s="6" t="s">
        <v>67</v>
      </c>
      <c r="F66" s="6" t="s">
        <v>2736</v>
      </c>
      <c r="G66">
        <v>578</v>
      </c>
      <c r="H66" s="6" t="s">
        <v>2724</v>
      </c>
      <c r="I66">
        <v>578</v>
      </c>
      <c r="J66" s="6" t="s">
        <v>2729</v>
      </c>
    </row>
    <row r="67" spans="1:10" x14ac:dyDescent="0.25">
      <c r="A67" s="6" t="s">
        <v>2724</v>
      </c>
      <c r="B67" s="6" t="s">
        <v>2725</v>
      </c>
      <c r="C67" s="6" t="s">
        <v>2726</v>
      </c>
      <c r="D67" s="6" t="s">
        <v>2725</v>
      </c>
      <c r="E67" s="6" t="s">
        <v>2727</v>
      </c>
      <c r="F67" s="6" t="s">
        <v>2728</v>
      </c>
      <c r="G67">
        <v>744</v>
      </c>
      <c r="H67" s="6" t="s">
        <v>2724</v>
      </c>
      <c r="I67">
        <v>578</v>
      </c>
      <c r="J67" s="6" t="s">
        <v>2729</v>
      </c>
    </row>
    <row r="68" spans="1:10" x14ac:dyDescent="0.25">
      <c r="A68" s="6" t="s">
        <v>2737</v>
      </c>
      <c r="B68" s="6" t="s">
        <v>2738</v>
      </c>
      <c r="C68" s="6" t="s">
        <v>2739</v>
      </c>
      <c r="D68" s="6" t="s">
        <v>2740</v>
      </c>
      <c r="E68" s="6" t="s">
        <v>2741</v>
      </c>
      <c r="F68" s="6" t="s">
        <v>2742</v>
      </c>
      <c r="G68">
        <v>184</v>
      </c>
      <c r="H68" s="6" t="s">
        <v>2737</v>
      </c>
      <c r="I68">
        <v>554</v>
      </c>
      <c r="J68" s="6" t="s">
        <v>2743</v>
      </c>
    </row>
    <row r="69" spans="1:10" x14ac:dyDescent="0.25">
      <c r="A69" s="6" t="s">
        <v>2737</v>
      </c>
      <c r="B69" s="6" t="s">
        <v>2751</v>
      </c>
      <c r="C69" s="6" t="s">
        <v>2752</v>
      </c>
      <c r="D69" s="6" t="s">
        <v>2751</v>
      </c>
      <c r="E69" s="6" t="s">
        <v>2753</v>
      </c>
      <c r="F69" s="6" t="s">
        <v>2754</v>
      </c>
      <c r="G69">
        <v>554</v>
      </c>
      <c r="H69" s="6" t="s">
        <v>2737</v>
      </c>
      <c r="I69">
        <v>554</v>
      </c>
      <c r="J69" s="6" t="s">
        <v>2743</v>
      </c>
    </row>
    <row r="70" spans="1:10" x14ac:dyDescent="0.25">
      <c r="A70" s="6" t="s">
        <v>2737</v>
      </c>
      <c r="B70" s="6" t="s">
        <v>2755</v>
      </c>
      <c r="C70" s="6" t="s">
        <v>2755</v>
      </c>
      <c r="D70" s="6" t="s">
        <v>2755</v>
      </c>
      <c r="E70" s="6" t="s">
        <v>2756</v>
      </c>
      <c r="F70" s="6" t="s">
        <v>2757</v>
      </c>
      <c r="G70">
        <v>570</v>
      </c>
      <c r="H70" s="6" t="s">
        <v>2737</v>
      </c>
      <c r="I70">
        <v>554</v>
      </c>
      <c r="J70" s="6" t="s">
        <v>2743</v>
      </c>
    </row>
    <row r="71" spans="1:10" x14ac:dyDescent="0.25">
      <c r="A71" s="6" t="s">
        <v>2737</v>
      </c>
      <c r="B71" s="6" t="s">
        <v>2748</v>
      </c>
      <c r="C71" s="6" t="s">
        <v>2748</v>
      </c>
      <c r="D71" s="6" t="s">
        <v>2748</v>
      </c>
      <c r="E71" s="6" t="s">
        <v>2749</v>
      </c>
      <c r="F71" s="6" t="s">
        <v>2750</v>
      </c>
      <c r="G71">
        <v>612</v>
      </c>
      <c r="H71" s="6" t="s">
        <v>2737</v>
      </c>
      <c r="I71">
        <v>554</v>
      </c>
      <c r="J71" s="6" t="s">
        <v>2743</v>
      </c>
    </row>
    <row r="72" spans="1:10" x14ac:dyDescent="0.25">
      <c r="A72" s="6" t="s">
        <v>2737</v>
      </c>
      <c r="B72" s="6" t="s">
        <v>2744</v>
      </c>
      <c r="C72" s="6" t="s">
        <v>2745</v>
      </c>
      <c r="D72" s="6" t="s">
        <v>2744</v>
      </c>
      <c r="E72" s="6" t="s">
        <v>2746</v>
      </c>
      <c r="F72" s="6" t="s">
        <v>2747</v>
      </c>
      <c r="G72">
        <v>772</v>
      </c>
      <c r="H72" s="6" t="s">
        <v>2737</v>
      </c>
      <c r="I72">
        <v>554</v>
      </c>
      <c r="J72" s="6" t="s">
        <v>2743</v>
      </c>
    </row>
    <row r="73" spans="1:10" x14ac:dyDescent="0.25">
      <c r="A73" s="6" t="s">
        <v>2758</v>
      </c>
      <c r="B73" s="6" t="s">
        <v>2785</v>
      </c>
      <c r="C73" s="6" t="s">
        <v>2786</v>
      </c>
      <c r="D73" s="6" t="s">
        <v>2785</v>
      </c>
      <c r="E73" s="6" t="s">
        <v>2787</v>
      </c>
      <c r="F73" s="6" t="s">
        <v>2788</v>
      </c>
      <c r="G73">
        <v>16</v>
      </c>
      <c r="H73" s="6" t="s">
        <v>2758</v>
      </c>
      <c r="I73">
        <v>840</v>
      </c>
      <c r="J73" s="6" t="s">
        <v>2764</v>
      </c>
    </row>
    <row r="74" spans="1:10" x14ac:dyDescent="0.25">
      <c r="A74" s="6" t="s">
        <v>2758</v>
      </c>
      <c r="B74" s="6" t="s">
        <v>2798</v>
      </c>
      <c r="C74" s="6" t="s">
        <v>2799</v>
      </c>
      <c r="D74" s="6" t="s">
        <v>2798</v>
      </c>
      <c r="E74" s="6" t="s">
        <v>2800</v>
      </c>
      <c r="F74" s="6" t="s">
        <v>2801</v>
      </c>
      <c r="G74">
        <v>535</v>
      </c>
      <c r="H74" s="6" t="s">
        <v>2758</v>
      </c>
      <c r="I74">
        <v>840</v>
      </c>
      <c r="J74" s="6" t="s">
        <v>2764</v>
      </c>
    </row>
    <row r="75" spans="1:10" x14ac:dyDescent="0.25">
      <c r="A75" s="6" t="s">
        <v>2758</v>
      </c>
      <c r="B75" s="6" t="s">
        <v>2813</v>
      </c>
      <c r="C75" s="6" t="s">
        <v>2814</v>
      </c>
      <c r="D75" s="6" t="s">
        <v>2815</v>
      </c>
      <c r="E75" s="6" t="s">
        <v>2816</v>
      </c>
      <c r="F75" s="6" t="s">
        <v>2817</v>
      </c>
      <c r="G75">
        <v>86</v>
      </c>
      <c r="H75" s="6" t="s">
        <v>2758</v>
      </c>
      <c r="I75">
        <v>840</v>
      </c>
      <c r="J75" s="6" t="s">
        <v>2764</v>
      </c>
    </row>
    <row r="76" spans="1:10" x14ac:dyDescent="0.25">
      <c r="A76" s="6" t="s">
        <v>2758</v>
      </c>
      <c r="B76" s="6" t="s">
        <v>2823</v>
      </c>
      <c r="C76" s="6" t="s">
        <v>2824</v>
      </c>
      <c r="D76" s="6" t="s">
        <v>2823</v>
      </c>
      <c r="E76" s="6" t="s">
        <v>2825</v>
      </c>
      <c r="F76" s="6" t="s">
        <v>2826</v>
      </c>
      <c r="G76">
        <v>218</v>
      </c>
      <c r="H76" s="6" t="s">
        <v>2758</v>
      </c>
      <c r="I76">
        <v>840</v>
      </c>
      <c r="J76" s="6" t="s">
        <v>2764</v>
      </c>
    </row>
    <row r="77" spans="1:10" x14ac:dyDescent="0.25">
      <c r="A77" s="6" t="s">
        <v>2758</v>
      </c>
      <c r="B77" s="6" t="s">
        <v>2802</v>
      </c>
      <c r="C77" s="6" t="s">
        <v>2802</v>
      </c>
      <c r="D77" s="6" t="s">
        <v>2802</v>
      </c>
      <c r="E77" s="6" t="s">
        <v>2803</v>
      </c>
      <c r="F77" s="6" t="s">
        <v>2804</v>
      </c>
      <c r="G77">
        <v>316</v>
      </c>
      <c r="H77" s="6" t="s">
        <v>2758</v>
      </c>
      <c r="I77">
        <v>840</v>
      </c>
      <c r="J77" s="6" t="s">
        <v>2764</v>
      </c>
    </row>
    <row r="78" spans="1:10" x14ac:dyDescent="0.25">
      <c r="A78" s="6" t="s">
        <v>2758</v>
      </c>
      <c r="B78" s="6" t="s">
        <v>2827</v>
      </c>
      <c r="C78" s="6" t="s">
        <v>2828</v>
      </c>
      <c r="D78" s="6" t="s">
        <v>2829</v>
      </c>
      <c r="E78" s="6" t="s">
        <v>2830</v>
      </c>
      <c r="F78" s="6" t="s">
        <v>2831</v>
      </c>
      <c r="G78">
        <v>584</v>
      </c>
      <c r="H78" s="6" t="s">
        <v>2758</v>
      </c>
      <c r="I78">
        <v>840</v>
      </c>
      <c r="J78" s="6" t="s">
        <v>2764</v>
      </c>
    </row>
    <row r="79" spans="1:10" x14ac:dyDescent="0.25">
      <c r="A79" s="6" t="s">
        <v>2758</v>
      </c>
      <c r="B79" s="6" t="s">
        <v>2759</v>
      </c>
      <c r="C79" s="6" t="s">
        <v>2760</v>
      </c>
      <c r="D79" s="6" t="s">
        <v>2761</v>
      </c>
      <c r="E79" s="6" t="s">
        <v>2762</v>
      </c>
      <c r="F79" s="6" t="s">
        <v>2763</v>
      </c>
      <c r="G79">
        <v>583</v>
      </c>
      <c r="H79" s="6" t="s">
        <v>2758</v>
      </c>
      <c r="I79">
        <v>840</v>
      </c>
      <c r="J79" s="6" t="s">
        <v>2764</v>
      </c>
    </row>
    <row r="80" spans="1:10" x14ac:dyDescent="0.25">
      <c r="A80" s="6" t="s">
        <v>2758</v>
      </c>
      <c r="B80" s="6" t="s">
        <v>2818</v>
      </c>
      <c r="C80" s="6" t="s">
        <v>2819</v>
      </c>
      <c r="D80" s="6" t="s">
        <v>2820</v>
      </c>
      <c r="E80" s="6" t="s">
        <v>2821</v>
      </c>
      <c r="F80" s="6" t="s">
        <v>2822</v>
      </c>
      <c r="G80">
        <v>580</v>
      </c>
      <c r="H80" s="6" t="s">
        <v>2758</v>
      </c>
      <c r="I80">
        <v>840</v>
      </c>
      <c r="J80" s="6" t="s">
        <v>2764</v>
      </c>
    </row>
    <row r="81" spans="1:10" x14ac:dyDescent="0.25">
      <c r="A81" s="6" t="s">
        <v>2758</v>
      </c>
      <c r="B81" s="6" t="s">
        <v>2805</v>
      </c>
      <c r="C81" s="6" t="s">
        <v>2806</v>
      </c>
      <c r="D81" s="6" t="s">
        <v>2805</v>
      </c>
      <c r="E81" s="6" t="s">
        <v>2807</v>
      </c>
      <c r="F81" s="6" t="s">
        <v>2808</v>
      </c>
      <c r="G81">
        <v>585</v>
      </c>
      <c r="H81" s="6" t="s">
        <v>2758</v>
      </c>
      <c r="I81">
        <v>840</v>
      </c>
      <c r="J81" s="6" t="s">
        <v>2764</v>
      </c>
    </row>
    <row r="82" spans="1:10" x14ac:dyDescent="0.25">
      <c r="A82" s="6" t="s">
        <v>2758</v>
      </c>
      <c r="B82" s="6" t="s">
        <v>2809</v>
      </c>
      <c r="C82" s="6" t="s">
        <v>2810</v>
      </c>
      <c r="D82" s="6" t="s">
        <v>2809</v>
      </c>
      <c r="E82" s="6" t="s">
        <v>2811</v>
      </c>
      <c r="F82" s="6" t="s">
        <v>2812</v>
      </c>
      <c r="G82">
        <v>630</v>
      </c>
      <c r="H82" s="6" t="s">
        <v>2758</v>
      </c>
      <c r="I82">
        <v>840</v>
      </c>
      <c r="J82" s="6" t="s">
        <v>2764</v>
      </c>
    </row>
    <row r="83" spans="1:10" x14ac:dyDescent="0.25">
      <c r="A83" s="6" t="s">
        <v>2758</v>
      </c>
      <c r="B83" s="6" t="s">
        <v>2789</v>
      </c>
      <c r="C83" s="6" t="s">
        <v>2790</v>
      </c>
      <c r="D83" s="6" t="s">
        <v>2789</v>
      </c>
      <c r="E83" s="6" t="s">
        <v>2791</v>
      </c>
      <c r="F83" s="6" t="s">
        <v>2792</v>
      </c>
      <c r="G83">
        <v>626</v>
      </c>
      <c r="H83" s="6" t="s">
        <v>2758</v>
      </c>
      <c r="I83">
        <v>840</v>
      </c>
      <c r="J83" s="6" t="s">
        <v>2764</v>
      </c>
    </row>
    <row r="84" spans="1:10" x14ac:dyDescent="0.25">
      <c r="A84" s="6" t="s">
        <v>2758</v>
      </c>
      <c r="B84" s="6" t="s">
        <v>2793</v>
      </c>
      <c r="C84" s="6" t="s">
        <v>2794</v>
      </c>
      <c r="D84" s="6" t="s">
        <v>2795</v>
      </c>
      <c r="E84" s="6" t="s">
        <v>2796</v>
      </c>
      <c r="F84" s="6" t="s">
        <v>2797</v>
      </c>
      <c r="G84">
        <v>796</v>
      </c>
      <c r="H84" s="6" t="s">
        <v>2758</v>
      </c>
      <c r="I84">
        <v>840</v>
      </c>
      <c r="J84" s="6" t="s">
        <v>2764</v>
      </c>
    </row>
    <row r="85" spans="1:10" x14ac:dyDescent="0.25">
      <c r="A85" s="6" t="s">
        <v>2758</v>
      </c>
      <c r="B85" s="6" t="s">
        <v>2780</v>
      </c>
      <c r="C85" s="6" t="s">
        <v>2781</v>
      </c>
      <c r="D85" s="6" t="s">
        <v>2782</v>
      </c>
      <c r="E85" s="6" t="s">
        <v>2783</v>
      </c>
      <c r="F85" s="6" t="s">
        <v>2784</v>
      </c>
      <c r="G85">
        <v>581</v>
      </c>
      <c r="H85" s="6" t="s">
        <v>2758</v>
      </c>
      <c r="I85">
        <v>840</v>
      </c>
      <c r="J85" s="6" t="s">
        <v>2764</v>
      </c>
    </row>
    <row r="86" spans="1:10" x14ac:dyDescent="0.25">
      <c r="A86" s="6" t="s">
        <v>2758</v>
      </c>
      <c r="B86" s="6" t="s">
        <v>2775</v>
      </c>
      <c r="C86" s="6" t="s">
        <v>2776</v>
      </c>
      <c r="D86" s="6" t="s">
        <v>2777</v>
      </c>
      <c r="E86" s="6" t="s">
        <v>2778</v>
      </c>
      <c r="F86" s="6" t="s">
        <v>2779</v>
      </c>
      <c r="G86">
        <v>840</v>
      </c>
      <c r="H86" s="6" t="s">
        <v>2758</v>
      </c>
      <c r="I86">
        <v>840</v>
      </c>
      <c r="J86" s="6" t="s">
        <v>2764</v>
      </c>
    </row>
    <row r="87" spans="1:10" x14ac:dyDescent="0.25">
      <c r="A87" s="6" t="s">
        <v>2758</v>
      </c>
      <c r="B87" s="6" t="s">
        <v>2770</v>
      </c>
      <c r="C87" s="6" t="s">
        <v>2771</v>
      </c>
      <c r="D87" s="6" t="s">
        <v>2772</v>
      </c>
      <c r="E87" s="6" t="s">
        <v>2773</v>
      </c>
      <c r="F87" s="6" t="s">
        <v>2774</v>
      </c>
      <c r="G87">
        <v>92</v>
      </c>
      <c r="H87" s="6" t="s">
        <v>2758</v>
      </c>
      <c r="I87">
        <v>840</v>
      </c>
      <c r="J87" s="6" t="s">
        <v>2764</v>
      </c>
    </row>
    <row r="88" spans="1:10" x14ac:dyDescent="0.25">
      <c r="A88" s="6" t="s">
        <v>2758</v>
      </c>
      <c r="B88" s="6" t="s">
        <v>2765</v>
      </c>
      <c r="C88" s="6" t="s">
        <v>2766</v>
      </c>
      <c r="D88" s="6" t="s">
        <v>2767</v>
      </c>
      <c r="E88" s="6" t="s">
        <v>2768</v>
      </c>
      <c r="F88" s="6" t="s">
        <v>2769</v>
      </c>
      <c r="G88">
        <v>850</v>
      </c>
      <c r="H88" s="6" t="s">
        <v>2758</v>
      </c>
      <c r="I88">
        <v>840</v>
      </c>
      <c r="J88" s="6" t="s">
        <v>2764</v>
      </c>
    </row>
    <row r="89" spans="1:10" x14ac:dyDescent="0.25">
      <c r="A89" s="6" t="s">
        <v>2832</v>
      </c>
      <c r="B89" s="6" t="s">
        <v>2842</v>
      </c>
      <c r="C89" s="6" t="s">
        <v>2843</v>
      </c>
      <c r="D89" s="6" t="s">
        <v>2842</v>
      </c>
      <c r="E89" s="6" t="s">
        <v>2844</v>
      </c>
      <c r="F89" s="6" t="s">
        <v>2845</v>
      </c>
      <c r="G89">
        <v>120</v>
      </c>
      <c r="H89" s="6" t="s">
        <v>2832</v>
      </c>
      <c r="I89">
        <v>950</v>
      </c>
      <c r="J89" s="6" t="s">
        <v>2837</v>
      </c>
    </row>
    <row r="90" spans="1:10" x14ac:dyDescent="0.25">
      <c r="A90" s="6" t="s">
        <v>2832</v>
      </c>
      <c r="B90" s="6" t="s">
        <v>2850</v>
      </c>
      <c r="C90" s="6" t="s">
        <v>2851</v>
      </c>
      <c r="D90" s="6" t="s">
        <v>2852</v>
      </c>
      <c r="E90" s="6" t="s">
        <v>2853</v>
      </c>
      <c r="F90" s="6" t="s">
        <v>2854</v>
      </c>
      <c r="G90">
        <v>140</v>
      </c>
      <c r="H90" s="6" t="s">
        <v>2832</v>
      </c>
      <c r="I90">
        <v>950</v>
      </c>
      <c r="J90" s="6" t="s">
        <v>2837</v>
      </c>
    </row>
    <row r="91" spans="1:10" x14ac:dyDescent="0.25">
      <c r="A91" s="6" t="s">
        <v>2832</v>
      </c>
      <c r="B91" s="6" t="s">
        <v>2838</v>
      </c>
      <c r="C91" s="6" t="s">
        <v>2839</v>
      </c>
      <c r="D91" s="6" t="s">
        <v>2838</v>
      </c>
      <c r="E91" s="6" t="s">
        <v>2840</v>
      </c>
      <c r="F91" s="6" t="s">
        <v>2841</v>
      </c>
      <c r="G91">
        <v>148</v>
      </c>
      <c r="H91" s="6" t="s">
        <v>2832</v>
      </c>
      <c r="I91">
        <v>950</v>
      </c>
      <c r="J91" s="6" t="s">
        <v>2837</v>
      </c>
    </row>
    <row r="92" spans="1:10" x14ac:dyDescent="0.25">
      <c r="A92" s="6" t="s">
        <v>2832</v>
      </c>
      <c r="B92" s="6" t="s">
        <v>2855</v>
      </c>
      <c r="C92" s="6" t="s">
        <v>2856</v>
      </c>
      <c r="D92" s="6" t="s">
        <v>2857</v>
      </c>
      <c r="E92" s="6" t="s">
        <v>2858</v>
      </c>
      <c r="F92" s="6" t="s">
        <v>2859</v>
      </c>
      <c r="G92">
        <v>178</v>
      </c>
      <c r="H92" s="6" t="s">
        <v>2832</v>
      </c>
      <c r="I92">
        <v>950</v>
      </c>
      <c r="J92" s="6" t="s">
        <v>2837</v>
      </c>
    </row>
    <row r="93" spans="1:10" x14ac:dyDescent="0.25">
      <c r="A93" s="6" t="s">
        <v>2832</v>
      </c>
      <c r="B93" s="6" t="s">
        <v>2833</v>
      </c>
      <c r="C93" s="6" t="s">
        <v>2834</v>
      </c>
      <c r="D93" s="6" t="s">
        <v>2833</v>
      </c>
      <c r="E93" s="6" t="s">
        <v>2835</v>
      </c>
      <c r="F93" s="6" t="s">
        <v>2836</v>
      </c>
      <c r="G93">
        <v>226</v>
      </c>
      <c r="H93" s="6" t="s">
        <v>2832</v>
      </c>
      <c r="I93">
        <v>950</v>
      </c>
      <c r="J93" s="6" t="s">
        <v>2837</v>
      </c>
    </row>
    <row r="94" spans="1:10" x14ac:dyDescent="0.25">
      <c r="A94" s="6" t="s">
        <v>2832</v>
      </c>
      <c r="B94" s="6" t="s">
        <v>2846</v>
      </c>
      <c r="C94" s="6" t="s">
        <v>2847</v>
      </c>
      <c r="D94" s="6" t="s">
        <v>2846</v>
      </c>
      <c r="E94" s="6" t="s">
        <v>2848</v>
      </c>
      <c r="F94" s="6" t="s">
        <v>2849</v>
      </c>
      <c r="G94">
        <v>266</v>
      </c>
      <c r="H94" s="6" t="s">
        <v>2832</v>
      </c>
      <c r="I94">
        <v>950</v>
      </c>
      <c r="J94" s="6" t="s">
        <v>2837</v>
      </c>
    </row>
    <row r="95" spans="1:10" x14ac:dyDescent="0.25">
      <c r="A95" s="6" t="s">
        <v>2860</v>
      </c>
      <c r="B95" s="6" t="s">
        <v>2873</v>
      </c>
      <c r="C95" s="6" t="s">
        <v>2873</v>
      </c>
      <c r="D95" s="6" t="s">
        <v>2873</v>
      </c>
      <c r="E95" s="6" t="s">
        <v>2874</v>
      </c>
      <c r="F95" s="6" t="s">
        <v>2875</v>
      </c>
      <c r="G95">
        <v>660</v>
      </c>
      <c r="H95" s="6" t="s">
        <v>2860</v>
      </c>
      <c r="I95">
        <v>951</v>
      </c>
      <c r="J95" s="6" t="s">
        <v>2865</v>
      </c>
    </row>
    <row r="96" spans="1:10" x14ac:dyDescent="0.25">
      <c r="A96" s="6" t="s">
        <v>2860</v>
      </c>
      <c r="B96" s="6" t="s">
        <v>2861</v>
      </c>
      <c r="C96" s="6" t="s">
        <v>2862</v>
      </c>
      <c r="D96" s="6" t="s">
        <v>2861</v>
      </c>
      <c r="E96" s="6" t="s">
        <v>2863</v>
      </c>
      <c r="F96" s="6" t="s">
        <v>2864</v>
      </c>
      <c r="G96">
        <v>28</v>
      </c>
      <c r="H96" s="6" t="s">
        <v>2860</v>
      </c>
      <c r="I96">
        <v>951</v>
      </c>
      <c r="J96" s="6" t="s">
        <v>2865</v>
      </c>
    </row>
    <row r="97" spans="1:10" x14ac:dyDescent="0.25">
      <c r="A97" s="6" t="s">
        <v>2860</v>
      </c>
      <c r="B97" s="6" t="s">
        <v>2884</v>
      </c>
      <c r="C97" s="6" t="s">
        <v>2885</v>
      </c>
      <c r="D97" s="6" t="s">
        <v>2884</v>
      </c>
      <c r="E97" s="6" t="s">
        <v>2886</v>
      </c>
      <c r="F97" s="6" t="s">
        <v>2887</v>
      </c>
      <c r="G97">
        <v>212</v>
      </c>
      <c r="H97" s="6" t="s">
        <v>2860</v>
      </c>
      <c r="I97">
        <v>951</v>
      </c>
      <c r="J97" s="6" t="s">
        <v>2865</v>
      </c>
    </row>
    <row r="98" spans="1:10" x14ac:dyDescent="0.25">
      <c r="A98" s="6" t="s">
        <v>2860</v>
      </c>
      <c r="B98" s="6" t="s">
        <v>2876</v>
      </c>
      <c r="C98" s="6" t="s">
        <v>2877</v>
      </c>
      <c r="D98" s="6" t="s">
        <v>2876</v>
      </c>
      <c r="E98" s="6" t="s">
        <v>2878</v>
      </c>
      <c r="F98" s="6" t="s">
        <v>2879</v>
      </c>
      <c r="G98">
        <v>308</v>
      </c>
      <c r="H98" s="6" t="s">
        <v>2860</v>
      </c>
      <c r="I98">
        <v>951</v>
      </c>
      <c r="J98" s="6" t="s">
        <v>2865</v>
      </c>
    </row>
    <row r="99" spans="1:10" x14ac:dyDescent="0.25">
      <c r="A99" s="6" t="s">
        <v>2860</v>
      </c>
      <c r="B99" s="6" t="s">
        <v>2866</v>
      </c>
      <c r="C99" s="6" t="s">
        <v>2866</v>
      </c>
      <c r="D99" s="6" t="s">
        <v>2866</v>
      </c>
      <c r="E99" s="6" t="s">
        <v>2867</v>
      </c>
      <c r="F99" s="6" t="s">
        <v>2868</v>
      </c>
      <c r="G99">
        <v>500</v>
      </c>
      <c r="H99" s="6" t="s">
        <v>2860</v>
      </c>
      <c r="I99">
        <v>951</v>
      </c>
      <c r="J99" s="6" t="s">
        <v>2865</v>
      </c>
    </row>
    <row r="100" spans="1:10" x14ac:dyDescent="0.25">
      <c r="A100" s="6" t="s">
        <v>2860</v>
      </c>
      <c r="B100" s="6" t="s">
        <v>2880</v>
      </c>
      <c r="C100" s="6" t="s">
        <v>2881</v>
      </c>
      <c r="D100" s="6" t="s">
        <v>2880</v>
      </c>
      <c r="E100" s="6" t="s">
        <v>2882</v>
      </c>
      <c r="F100" s="6" t="s">
        <v>2883</v>
      </c>
      <c r="G100">
        <v>659</v>
      </c>
      <c r="H100" s="6" t="s">
        <v>2860</v>
      </c>
      <c r="I100">
        <v>951</v>
      </c>
      <c r="J100" s="6" t="s">
        <v>2865</v>
      </c>
    </row>
    <row r="101" spans="1:10" x14ac:dyDescent="0.25">
      <c r="A101" s="6" t="s">
        <v>2860</v>
      </c>
      <c r="B101" s="6" t="s">
        <v>2888</v>
      </c>
      <c r="C101" s="6" t="s">
        <v>2889</v>
      </c>
      <c r="D101" s="6" t="s">
        <v>2888</v>
      </c>
      <c r="E101" s="6" t="s">
        <v>2890</v>
      </c>
      <c r="F101" s="6" t="s">
        <v>2891</v>
      </c>
      <c r="G101">
        <v>662</v>
      </c>
      <c r="H101" s="6" t="s">
        <v>2860</v>
      </c>
      <c r="I101">
        <v>951</v>
      </c>
      <c r="J101" s="6" t="s">
        <v>2865</v>
      </c>
    </row>
    <row r="102" spans="1:10" x14ac:dyDescent="0.25">
      <c r="A102" s="6" t="s">
        <v>2860</v>
      </c>
      <c r="B102" s="6" t="s">
        <v>2869</v>
      </c>
      <c r="C102" s="6" t="s">
        <v>2870</v>
      </c>
      <c r="D102" s="6" t="s">
        <v>2869</v>
      </c>
      <c r="E102" s="6" t="s">
        <v>2871</v>
      </c>
      <c r="F102" s="6" t="s">
        <v>2872</v>
      </c>
      <c r="G102">
        <v>670</v>
      </c>
      <c r="H102" s="6" t="s">
        <v>2860</v>
      </c>
      <c r="I102">
        <v>951</v>
      </c>
      <c r="J102" s="6" t="s">
        <v>2865</v>
      </c>
    </row>
    <row r="103" spans="1:10" x14ac:dyDescent="0.25">
      <c r="A103" s="6" t="s">
        <v>2892</v>
      </c>
      <c r="B103" s="6" t="s">
        <v>2916</v>
      </c>
      <c r="C103" s="6" t="s">
        <v>2917</v>
      </c>
      <c r="D103" s="6" t="s">
        <v>2916</v>
      </c>
      <c r="E103" s="6" t="s">
        <v>2918</v>
      </c>
      <c r="F103" s="6" t="s">
        <v>2919</v>
      </c>
      <c r="G103">
        <v>204</v>
      </c>
      <c r="H103" s="6" t="s">
        <v>2892</v>
      </c>
      <c r="I103">
        <v>952</v>
      </c>
      <c r="J103" s="6" t="s">
        <v>2897</v>
      </c>
    </row>
    <row r="104" spans="1:10" x14ac:dyDescent="0.25">
      <c r="A104" s="6" t="s">
        <v>2892</v>
      </c>
      <c r="B104" s="6" t="s">
        <v>2893</v>
      </c>
      <c r="C104" s="6" t="s">
        <v>2894</v>
      </c>
      <c r="D104" s="6" t="s">
        <v>2893</v>
      </c>
      <c r="E104" s="6" t="s">
        <v>2895</v>
      </c>
      <c r="F104" s="6" t="s">
        <v>2896</v>
      </c>
      <c r="G104">
        <v>854</v>
      </c>
      <c r="H104" s="6" t="s">
        <v>2892</v>
      </c>
      <c r="I104">
        <v>952</v>
      </c>
      <c r="J104" s="6" t="s">
        <v>2897</v>
      </c>
    </row>
    <row r="105" spans="1:10" x14ac:dyDescent="0.25">
      <c r="A105" s="6" t="s">
        <v>2892</v>
      </c>
      <c r="B105" s="6" t="s">
        <v>2902</v>
      </c>
      <c r="C105" s="6" t="s">
        <v>2903</v>
      </c>
      <c r="D105" s="6" t="s">
        <v>2904</v>
      </c>
      <c r="E105" s="6" t="s">
        <v>2905</v>
      </c>
      <c r="F105" s="6" t="s">
        <v>2906</v>
      </c>
      <c r="G105">
        <v>384</v>
      </c>
      <c r="H105" s="6" t="s">
        <v>2892</v>
      </c>
      <c r="I105">
        <v>952</v>
      </c>
      <c r="J105" s="6" t="s">
        <v>2897</v>
      </c>
    </row>
    <row r="106" spans="1:10" x14ac:dyDescent="0.25">
      <c r="A106" s="6" t="s">
        <v>2892</v>
      </c>
      <c r="B106" s="6" t="s">
        <v>2924</v>
      </c>
      <c r="C106" s="6" t="s">
        <v>2925</v>
      </c>
      <c r="D106" s="6" t="s">
        <v>2924</v>
      </c>
      <c r="E106" s="6" t="s">
        <v>2926</v>
      </c>
      <c r="F106" s="6" t="s">
        <v>2927</v>
      </c>
      <c r="G106">
        <v>624</v>
      </c>
      <c r="H106" s="6" t="s">
        <v>2892</v>
      </c>
      <c r="I106">
        <v>952</v>
      </c>
      <c r="J106" s="6" t="s">
        <v>2897</v>
      </c>
    </row>
    <row r="107" spans="1:10" x14ac:dyDescent="0.25">
      <c r="A107" s="6" t="s">
        <v>2892</v>
      </c>
      <c r="B107" s="6" t="s">
        <v>2912</v>
      </c>
      <c r="C107" s="6" t="s">
        <v>2913</v>
      </c>
      <c r="D107" s="6" t="s">
        <v>2912</v>
      </c>
      <c r="E107" s="6" t="s">
        <v>2914</v>
      </c>
      <c r="F107" s="6" t="s">
        <v>2915</v>
      </c>
      <c r="G107">
        <v>466</v>
      </c>
      <c r="H107" s="6" t="s">
        <v>2892</v>
      </c>
      <c r="I107">
        <v>952</v>
      </c>
      <c r="J107" s="6" t="s">
        <v>2897</v>
      </c>
    </row>
    <row r="108" spans="1:10" x14ac:dyDescent="0.25">
      <c r="A108" s="6" t="s">
        <v>2892</v>
      </c>
      <c r="B108" s="6" t="s">
        <v>2907</v>
      </c>
      <c r="C108" s="6" t="s">
        <v>2908</v>
      </c>
      <c r="D108" s="6" t="s">
        <v>2909</v>
      </c>
      <c r="E108" s="6" t="s">
        <v>2910</v>
      </c>
      <c r="F108" s="6" t="s">
        <v>2911</v>
      </c>
      <c r="G108">
        <v>562</v>
      </c>
      <c r="H108" s="6" t="s">
        <v>2892</v>
      </c>
      <c r="I108">
        <v>952</v>
      </c>
      <c r="J108" s="6" t="s">
        <v>2897</v>
      </c>
    </row>
    <row r="109" spans="1:10" x14ac:dyDescent="0.25">
      <c r="A109" s="6" t="s">
        <v>2892</v>
      </c>
      <c r="B109" s="6" t="s">
        <v>2920</v>
      </c>
      <c r="C109" s="6" t="s">
        <v>2921</v>
      </c>
      <c r="D109" s="6" t="s">
        <v>2920</v>
      </c>
      <c r="E109" s="6" t="s">
        <v>2922</v>
      </c>
      <c r="F109" s="6" t="s">
        <v>2923</v>
      </c>
      <c r="G109">
        <v>686</v>
      </c>
      <c r="H109" s="6" t="s">
        <v>2892</v>
      </c>
      <c r="I109">
        <v>952</v>
      </c>
      <c r="J109" s="6" t="s">
        <v>2897</v>
      </c>
    </row>
    <row r="110" spans="1:10" x14ac:dyDescent="0.25">
      <c r="A110" s="6" t="s">
        <v>2892</v>
      </c>
      <c r="B110" s="6" t="s">
        <v>2898</v>
      </c>
      <c r="C110" s="6" t="s">
        <v>2899</v>
      </c>
      <c r="D110" s="6" t="s">
        <v>2898</v>
      </c>
      <c r="E110" s="6" t="s">
        <v>2900</v>
      </c>
      <c r="F110" s="6" t="s">
        <v>2901</v>
      </c>
      <c r="G110">
        <v>768</v>
      </c>
      <c r="H110" s="6" t="s">
        <v>2892</v>
      </c>
      <c r="I110">
        <v>952</v>
      </c>
      <c r="J110" s="6" t="s">
        <v>2897</v>
      </c>
    </row>
    <row r="111" spans="1:10" x14ac:dyDescent="0.25">
      <c r="A111" s="6" t="s">
        <v>2928</v>
      </c>
      <c r="B111" s="6" t="s">
        <v>2934</v>
      </c>
      <c r="C111" s="6" t="s">
        <v>2935</v>
      </c>
      <c r="D111" s="6" t="s">
        <v>2934</v>
      </c>
      <c r="E111" s="6" t="s">
        <v>2936</v>
      </c>
      <c r="F111" s="6" t="s">
        <v>2937</v>
      </c>
      <c r="G111">
        <v>258</v>
      </c>
      <c r="H111" s="6" t="s">
        <v>2928</v>
      </c>
      <c r="I111">
        <v>953</v>
      </c>
      <c r="J111" s="6" t="s">
        <v>2933</v>
      </c>
    </row>
    <row r="112" spans="1:10" x14ac:dyDescent="0.25">
      <c r="A112" s="6" t="s">
        <v>2928</v>
      </c>
      <c r="B112" s="6" t="s">
        <v>2929</v>
      </c>
      <c r="C112" s="6" t="s">
        <v>2930</v>
      </c>
      <c r="D112" s="6" t="s">
        <v>2929</v>
      </c>
      <c r="E112" s="6" t="s">
        <v>2931</v>
      </c>
      <c r="F112" s="6" t="s">
        <v>2932</v>
      </c>
      <c r="G112">
        <v>540</v>
      </c>
      <c r="H112" s="6" t="s">
        <v>2928</v>
      </c>
      <c r="I112">
        <v>953</v>
      </c>
      <c r="J112" s="6" t="s">
        <v>2933</v>
      </c>
    </row>
    <row r="113" spans="1:10" x14ac:dyDescent="0.25">
      <c r="A113" s="6" t="s">
        <v>2928</v>
      </c>
      <c r="B113" s="6" t="s">
        <v>2938</v>
      </c>
      <c r="C113" s="6" t="s">
        <v>2939</v>
      </c>
      <c r="D113" s="6" t="s">
        <v>2938</v>
      </c>
      <c r="E113" s="6" t="s">
        <v>2940</v>
      </c>
      <c r="F113" s="6" t="s">
        <v>2941</v>
      </c>
      <c r="G113">
        <v>876</v>
      </c>
      <c r="H113" s="6" t="s">
        <v>2928</v>
      </c>
      <c r="I113">
        <v>953</v>
      </c>
      <c r="J113" s="6" t="s">
        <v>2933</v>
      </c>
    </row>
  </sheetData>
  <phoneticPr fontId="2" type="noConversion"/>
  <pageMargins left="0.7" right="0.7" top="0.75" bottom="0.75" header="0.3" footer="0.3"/>
  <pageSetup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7B5FB-03C4-4E8A-A0BE-C88E890796CF}">
  <sheetPr>
    <tabColor theme="0"/>
  </sheetPr>
  <dimension ref="A1:K2"/>
  <sheetViews>
    <sheetView workbookViewId="0">
      <selection activeCell="G6" sqref="G6"/>
    </sheetView>
  </sheetViews>
  <sheetFormatPr defaultRowHeight="15" x14ac:dyDescent="0.25"/>
  <cols>
    <col min="1" max="1" width="13.28515625" bestFit="1" customWidth="1"/>
    <col min="2" max="2" width="8.28515625" bestFit="1" customWidth="1"/>
    <col min="3" max="3" width="17.42578125" bestFit="1" customWidth="1"/>
    <col min="4" max="4" width="16.140625" bestFit="1" customWidth="1"/>
    <col min="5" max="5" width="12.140625" bestFit="1" customWidth="1"/>
    <col min="6" max="6" width="9" bestFit="1" customWidth="1"/>
    <col min="7" max="7" width="21.85546875" bestFit="1" customWidth="1"/>
    <col min="8" max="8" width="11.7109375" bestFit="1" customWidth="1"/>
    <col min="9" max="9" width="13.140625" bestFit="1" customWidth="1"/>
    <col min="10" max="10" width="9.85546875" bestFit="1" customWidth="1"/>
    <col min="11" max="11" width="18.7109375" bestFit="1" customWidth="1"/>
  </cols>
  <sheetData>
    <row r="1" spans="1:11" x14ac:dyDescent="0.25">
      <c r="A1" t="s">
        <v>538</v>
      </c>
      <c r="B1" t="s">
        <v>539</v>
      </c>
      <c r="C1" t="s">
        <v>773</v>
      </c>
      <c r="D1" t="s">
        <v>774</v>
      </c>
      <c r="E1" t="s">
        <v>779</v>
      </c>
      <c r="F1" t="s">
        <v>543</v>
      </c>
      <c r="G1" t="s">
        <v>2439</v>
      </c>
      <c r="H1" t="s">
        <v>544</v>
      </c>
      <c r="I1" t="s">
        <v>2440</v>
      </c>
      <c r="J1" t="s">
        <v>2441</v>
      </c>
      <c r="K1" t="s">
        <v>782</v>
      </c>
    </row>
    <row r="2" spans="1:11" x14ac:dyDescent="0.25">
      <c r="A2" s="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217A4-80E7-4A6D-9B38-40CC9E947653}">
  <sheetPr>
    <tabColor theme="0"/>
  </sheetPr>
  <dimension ref="A1:N2"/>
  <sheetViews>
    <sheetView workbookViewId="0">
      <selection sqref="A1:N2"/>
    </sheetView>
  </sheetViews>
  <sheetFormatPr defaultRowHeight="15" x14ac:dyDescent="0.25"/>
  <cols>
    <col min="1" max="1" width="13.28515625" bestFit="1" customWidth="1"/>
    <col min="2" max="2" width="8.28515625" bestFit="1" customWidth="1"/>
    <col min="3" max="3" width="17.42578125" bestFit="1" customWidth="1"/>
    <col min="4" max="4" width="16.140625" bestFit="1" customWidth="1"/>
    <col min="5" max="5" width="9" bestFit="1" customWidth="1"/>
    <col min="6" max="6" width="11.7109375" bestFit="1" customWidth="1"/>
    <col min="7" max="7" width="13.85546875" bestFit="1" customWidth="1"/>
    <col min="8" max="8" width="14.140625" bestFit="1" customWidth="1"/>
    <col min="9" max="9" width="13.85546875" bestFit="1" customWidth="1"/>
    <col min="10" max="10" width="7.28515625" bestFit="1" customWidth="1"/>
    <col min="11" max="11" width="7.5703125" bestFit="1" customWidth="1"/>
    <col min="12" max="12" width="8.42578125" bestFit="1" customWidth="1"/>
    <col min="13" max="13" width="12.85546875" bestFit="1" customWidth="1"/>
    <col min="14" max="14" width="16.42578125" bestFit="1" customWidth="1"/>
  </cols>
  <sheetData>
    <row r="1" spans="1:14" x14ac:dyDescent="0.25">
      <c r="A1" t="s">
        <v>538</v>
      </c>
      <c r="B1" t="s">
        <v>539</v>
      </c>
      <c r="C1" t="s">
        <v>773</v>
      </c>
      <c r="D1" t="s">
        <v>774</v>
      </c>
      <c r="E1" t="s">
        <v>543</v>
      </c>
      <c r="F1" t="s">
        <v>544</v>
      </c>
      <c r="G1" t="s">
        <v>794</v>
      </c>
      <c r="H1" t="s">
        <v>795</v>
      </c>
      <c r="I1" t="s">
        <v>796</v>
      </c>
      <c r="J1" t="s">
        <v>797</v>
      </c>
      <c r="K1" t="s">
        <v>798</v>
      </c>
      <c r="L1" t="s">
        <v>799</v>
      </c>
      <c r="M1" t="s">
        <v>800</v>
      </c>
      <c r="N1" t="s">
        <v>801</v>
      </c>
    </row>
    <row r="2" spans="1:14" x14ac:dyDescent="0.25">
      <c r="A2" s="2"/>
      <c r="M2" s="2"/>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A9F73-A74E-4C78-B0A2-4B377791EB8C}">
  <sheetPr>
    <tabColor theme="0"/>
  </sheetPr>
  <dimension ref="A1:P2"/>
  <sheetViews>
    <sheetView workbookViewId="0">
      <selection activeCell="G2" sqref="G2"/>
    </sheetView>
  </sheetViews>
  <sheetFormatPr defaultRowHeight="15" x14ac:dyDescent="0.25"/>
  <cols>
    <col min="1" max="1" width="14.85546875" bestFit="1" customWidth="1"/>
    <col min="2" max="3" width="16.140625" bestFit="1" customWidth="1"/>
    <col min="4" max="4" width="11.5703125" bestFit="1" customWidth="1"/>
    <col min="5" max="5" width="14.42578125" bestFit="1" customWidth="1"/>
    <col min="6" max="6" width="9.28515625" bestFit="1" customWidth="1"/>
    <col min="7" max="7" width="22.42578125" bestFit="1" customWidth="1"/>
    <col min="8" max="8" width="22.7109375" bestFit="1" customWidth="1"/>
    <col min="9" max="9" width="43.5703125" bestFit="1" customWidth="1"/>
    <col min="10" max="10" width="20.7109375" bestFit="1" customWidth="1"/>
    <col min="11" max="11" width="15.7109375" bestFit="1" customWidth="1"/>
    <col min="12" max="12" width="18.85546875" bestFit="1" customWidth="1"/>
    <col min="13" max="13" width="21.140625" bestFit="1" customWidth="1"/>
    <col min="14" max="14" width="11.5703125" bestFit="1" customWidth="1"/>
    <col min="15" max="15" width="21.85546875" bestFit="1" customWidth="1"/>
    <col min="16" max="16" width="11.28515625" bestFit="1" customWidth="1"/>
  </cols>
  <sheetData>
    <row r="1" spans="1:16" x14ac:dyDescent="0.25">
      <c r="A1" t="s">
        <v>538</v>
      </c>
      <c r="B1" t="s">
        <v>539</v>
      </c>
      <c r="C1" t="s">
        <v>774</v>
      </c>
      <c r="D1" t="s">
        <v>802</v>
      </c>
      <c r="E1" t="s">
        <v>803</v>
      </c>
      <c r="F1" t="s">
        <v>804</v>
      </c>
      <c r="G1" t="s">
        <v>805</v>
      </c>
      <c r="H1" t="s">
        <v>806</v>
      </c>
      <c r="I1" t="s">
        <v>807</v>
      </c>
      <c r="J1" t="s">
        <v>808</v>
      </c>
      <c r="K1" t="s">
        <v>809</v>
      </c>
      <c r="L1" t="s">
        <v>810</v>
      </c>
      <c r="M1" t="s">
        <v>811</v>
      </c>
      <c r="N1" t="s">
        <v>812</v>
      </c>
      <c r="O1" t="s">
        <v>813</v>
      </c>
      <c r="P1" t="s">
        <v>814</v>
      </c>
    </row>
    <row r="2" spans="1:16" x14ac:dyDescent="0.25">
      <c r="A2" s="2">
        <v>44825.480164525463</v>
      </c>
      <c r="B2" t="s">
        <v>2436</v>
      </c>
      <c r="C2" t="s">
        <v>730</v>
      </c>
      <c r="D2" t="s">
        <v>548</v>
      </c>
      <c r="E2" t="s">
        <v>548</v>
      </c>
      <c r="F2" t="s">
        <v>548</v>
      </c>
      <c r="G2">
        <v>1</v>
      </c>
      <c r="H2">
        <v>1</v>
      </c>
      <c r="I2" t="s">
        <v>2437</v>
      </c>
      <c r="J2" t="s">
        <v>1277</v>
      </c>
      <c r="K2" t="s">
        <v>589</v>
      </c>
      <c r="L2" t="s">
        <v>548</v>
      </c>
      <c r="M2" t="s">
        <v>548</v>
      </c>
      <c r="N2" t="s">
        <v>548</v>
      </c>
      <c r="O2" t="s">
        <v>816</v>
      </c>
      <c r="P2" t="s">
        <v>2438</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012F1-CD57-4DEC-A3EC-D7D4586346AB}">
  <sheetPr>
    <tabColor theme="0"/>
  </sheetPr>
  <dimension ref="A1:P655"/>
  <sheetViews>
    <sheetView workbookViewId="0">
      <selection activeCell="I8" sqref="I8"/>
    </sheetView>
  </sheetViews>
  <sheetFormatPr defaultRowHeight="15" x14ac:dyDescent="0.25"/>
  <cols>
    <col min="1" max="1" width="14.85546875" bestFit="1" customWidth="1"/>
    <col min="2" max="2" width="17.7109375" customWidth="1"/>
    <col min="3" max="3" width="8.85546875" customWidth="1"/>
    <col min="4" max="4" width="7" customWidth="1"/>
    <col min="5" max="5" width="7.42578125" customWidth="1"/>
    <col min="6" max="6" width="7" customWidth="1"/>
    <col min="7" max="7" width="10.42578125" customWidth="1"/>
    <col min="8" max="8" width="10.5703125" customWidth="1"/>
    <col min="9" max="9" width="63.140625" customWidth="1"/>
    <col min="10" max="10" width="64.7109375" customWidth="1"/>
    <col min="11" max="11" width="15.7109375" bestFit="1" customWidth="1"/>
    <col min="12" max="12" width="18.85546875" bestFit="1" customWidth="1"/>
    <col min="13" max="13" width="21.140625" bestFit="1" customWidth="1"/>
    <col min="14" max="14" width="11.5703125" bestFit="1" customWidth="1"/>
    <col min="15" max="15" width="21.85546875" bestFit="1" customWidth="1"/>
    <col min="16" max="16" width="11.5703125" bestFit="1" customWidth="1"/>
  </cols>
  <sheetData>
    <row r="1" spans="1:16" s="3" customFormat="1" ht="39.75" customHeight="1" x14ac:dyDescent="0.25">
      <c r="A1" s="3" t="s">
        <v>538</v>
      </c>
      <c r="B1" s="3" t="s">
        <v>539</v>
      </c>
      <c r="C1" s="3" t="s">
        <v>774</v>
      </c>
      <c r="D1" s="3" t="s">
        <v>802</v>
      </c>
      <c r="E1" s="3" t="s">
        <v>803</v>
      </c>
      <c r="F1" s="3" t="s">
        <v>804</v>
      </c>
      <c r="G1" s="3" t="s">
        <v>805</v>
      </c>
      <c r="H1" s="3" t="s">
        <v>806</v>
      </c>
      <c r="I1" s="3" t="s">
        <v>807</v>
      </c>
      <c r="J1" s="3" t="s">
        <v>808</v>
      </c>
      <c r="K1" s="3" t="s">
        <v>809</v>
      </c>
      <c r="L1" s="3" t="s">
        <v>810</v>
      </c>
      <c r="M1" s="3" t="s">
        <v>811</v>
      </c>
      <c r="N1" s="3" t="s">
        <v>812</v>
      </c>
      <c r="O1" s="3" t="s">
        <v>813</v>
      </c>
      <c r="P1" s="3" t="s">
        <v>814</v>
      </c>
    </row>
    <row r="2" spans="1:16" x14ac:dyDescent="0.25">
      <c r="A2" s="2">
        <v>41122</v>
      </c>
      <c r="B2" t="s">
        <v>815</v>
      </c>
      <c r="C2" t="s">
        <v>549</v>
      </c>
      <c r="D2" t="s">
        <v>816</v>
      </c>
      <c r="E2" t="s">
        <v>548</v>
      </c>
      <c r="F2" t="s">
        <v>816</v>
      </c>
      <c r="G2">
        <v>2</v>
      </c>
      <c r="H2">
        <v>2</v>
      </c>
      <c r="I2" t="s">
        <v>817</v>
      </c>
      <c r="J2" t="s">
        <v>818</v>
      </c>
      <c r="K2" t="s">
        <v>549</v>
      </c>
      <c r="L2" t="s">
        <v>548</v>
      </c>
      <c r="M2" t="s">
        <v>816</v>
      </c>
      <c r="O2" t="s">
        <v>548</v>
      </c>
      <c r="P2" t="s">
        <v>819</v>
      </c>
    </row>
    <row r="3" spans="1:16" x14ac:dyDescent="0.25">
      <c r="A3" s="2">
        <v>41122</v>
      </c>
      <c r="B3" t="s">
        <v>820</v>
      </c>
      <c r="C3" t="s">
        <v>549</v>
      </c>
      <c r="D3" t="s">
        <v>816</v>
      </c>
      <c r="E3" t="s">
        <v>548</v>
      </c>
      <c r="F3" t="s">
        <v>548</v>
      </c>
      <c r="G3">
        <v>2</v>
      </c>
      <c r="H3">
        <v>2</v>
      </c>
      <c r="I3" t="s">
        <v>821</v>
      </c>
      <c r="J3" t="s">
        <v>822</v>
      </c>
      <c r="K3" t="s">
        <v>549</v>
      </c>
      <c r="L3" t="s">
        <v>548</v>
      </c>
      <c r="M3" t="s">
        <v>548</v>
      </c>
      <c r="O3" t="s">
        <v>548</v>
      </c>
      <c r="P3" t="s">
        <v>819</v>
      </c>
    </row>
    <row r="4" spans="1:16" x14ac:dyDescent="0.25">
      <c r="A4" s="2">
        <v>41122</v>
      </c>
      <c r="B4" t="s">
        <v>823</v>
      </c>
      <c r="C4" t="s">
        <v>549</v>
      </c>
      <c r="D4" t="s">
        <v>816</v>
      </c>
      <c r="E4" t="s">
        <v>548</v>
      </c>
      <c r="F4" t="s">
        <v>548</v>
      </c>
      <c r="G4">
        <v>2</v>
      </c>
      <c r="H4">
        <v>-1</v>
      </c>
      <c r="I4" t="s">
        <v>824</v>
      </c>
      <c r="J4" t="s">
        <v>825</v>
      </c>
      <c r="K4" t="s">
        <v>549</v>
      </c>
      <c r="L4" t="s">
        <v>548</v>
      </c>
      <c r="M4" t="s">
        <v>816</v>
      </c>
      <c r="O4" t="s">
        <v>548</v>
      </c>
      <c r="P4" t="s">
        <v>819</v>
      </c>
    </row>
    <row r="5" spans="1:16" x14ac:dyDescent="0.25">
      <c r="A5" s="2">
        <v>41122</v>
      </c>
      <c r="B5" t="s">
        <v>826</v>
      </c>
      <c r="C5" t="s">
        <v>549</v>
      </c>
      <c r="D5" t="s">
        <v>816</v>
      </c>
      <c r="E5" t="s">
        <v>548</v>
      </c>
      <c r="F5" t="s">
        <v>816</v>
      </c>
      <c r="G5">
        <v>2</v>
      </c>
      <c r="H5">
        <v>-1</v>
      </c>
      <c r="I5" t="s">
        <v>827</v>
      </c>
      <c r="J5" t="s">
        <v>828</v>
      </c>
      <c r="K5" t="s">
        <v>549</v>
      </c>
      <c r="L5" t="s">
        <v>548</v>
      </c>
      <c r="M5" t="s">
        <v>816</v>
      </c>
      <c r="O5" t="s">
        <v>548</v>
      </c>
      <c r="P5" t="s">
        <v>819</v>
      </c>
    </row>
    <row r="6" spans="1:16" x14ac:dyDescent="0.25">
      <c r="A6" s="2">
        <v>41122</v>
      </c>
      <c r="B6" t="s">
        <v>829</v>
      </c>
      <c r="C6" t="s">
        <v>549</v>
      </c>
      <c r="D6" t="s">
        <v>816</v>
      </c>
      <c r="E6" t="s">
        <v>548</v>
      </c>
      <c r="F6" t="s">
        <v>816</v>
      </c>
      <c r="G6">
        <v>1</v>
      </c>
      <c r="H6">
        <v>2</v>
      </c>
      <c r="I6" t="s">
        <v>830</v>
      </c>
      <c r="J6" t="s">
        <v>831</v>
      </c>
      <c r="K6" t="s">
        <v>549</v>
      </c>
      <c r="L6" t="s">
        <v>548</v>
      </c>
      <c r="M6" t="s">
        <v>816</v>
      </c>
      <c r="O6" t="s">
        <v>548</v>
      </c>
      <c r="P6" t="s">
        <v>819</v>
      </c>
    </row>
    <row r="7" spans="1:16" x14ac:dyDescent="0.25">
      <c r="A7" s="2">
        <v>41122</v>
      </c>
      <c r="B7" t="s">
        <v>832</v>
      </c>
      <c r="C7" t="s">
        <v>549</v>
      </c>
      <c r="D7" t="s">
        <v>816</v>
      </c>
      <c r="E7" t="s">
        <v>548</v>
      </c>
      <c r="F7" t="s">
        <v>548</v>
      </c>
      <c r="G7">
        <v>2</v>
      </c>
      <c r="H7">
        <v>-1</v>
      </c>
      <c r="I7" t="s">
        <v>833</v>
      </c>
      <c r="J7" t="s">
        <v>834</v>
      </c>
      <c r="K7" t="s">
        <v>549</v>
      </c>
      <c r="L7" t="s">
        <v>548</v>
      </c>
      <c r="M7" t="s">
        <v>816</v>
      </c>
      <c r="O7" t="s">
        <v>548</v>
      </c>
      <c r="P7" t="s">
        <v>819</v>
      </c>
    </row>
    <row r="8" spans="1:16" x14ac:dyDescent="0.25">
      <c r="A8" s="2">
        <v>41122</v>
      </c>
      <c r="B8" t="s">
        <v>835</v>
      </c>
      <c r="C8" t="s">
        <v>549</v>
      </c>
      <c r="D8" t="s">
        <v>816</v>
      </c>
      <c r="E8" t="s">
        <v>548</v>
      </c>
      <c r="F8" t="s">
        <v>548</v>
      </c>
      <c r="G8">
        <v>2</v>
      </c>
      <c r="H8">
        <v>2</v>
      </c>
      <c r="I8" t="s">
        <v>836</v>
      </c>
      <c r="J8" t="s">
        <v>837</v>
      </c>
      <c r="K8" t="s">
        <v>549</v>
      </c>
      <c r="L8" t="s">
        <v>548</v>
      </c>
      <c r="M8" t="s">
        <v>548</v>
      </c>
      <c r="O8" t="s">
        <v>548</v>
      </c>
      <c r="P8" t="s">
        <v>819</v>
      </c>
    </row>
    <row r="9" spans="1:16" x14ac:dyDescent="0.25">
      <c r="A9" s="2">
        <v>41122</v>
      </c>
      <c r="B9" t="s">
        <v>838</v>
      </c>
      <c r="C9" t="s">
        <v>549</v>
      </c>
      <c r="D9" t="s">
        <v>816</v>
      </c>
      <c r="E9" t="s">
        <v>548</v>
      </c>
      <c r="F9" t="s">
        <v>816</v>
      </c>
      <c r="G9">
        <v>2</v>
      </c>
      <c r="H9">
        <v>2</v>
      </c>
      <c r="I9" t="s">
        <v>839</v>
      </c>
      <c r="J9" t="s">
        <v>840</v>
      </c>
      <c r="K9" t="s">
        <v>549</v>
      </c>
      <c r="L9" t="s">
        <v>548</v>
      </c>
      <c r="M9" t="s">
        <v>816</v>
      </c>
      <c r="O9" t="s">
        <v>548</v>
      </c>
      <c r="P9" t="s">
        <v>819</v>
      </c>
    </row>
    <row r="10" spans="1:16" x14ac:dyDescent="0.25">
      <c r="A10" s="2">
        <v>41122</v>
      </c>
      <c r="B10" t="s">
        <v>841</v>
      </c>
      <c r="C10" t="s">
        <v>549</v>
      </c>
      <c r="D10" t="s">
        <v>816</v>
      </c>
      <c r="E10" t="s">
        <v>548</v>
      </c>
      <c r="F10" t="s">
        <v>816</v>
      </c>
      <c r="G10">
        <v>2</v>
      </c>
      <c r="H10">
        <v>2</v>
      </c>
      <c r="I10" t="s">
        <v>842</v>
      </c>
      <c r="J10" t="s">
        <v>843</v>
      </c>
      <c r="K10" t="s">
        <v>549</v>
      </c>
      <c r="L10" t="s">
        <v>548</v>
      </c>
      <c r="M10" t="s">
        <v>816</v>
      </c>
      <c r="O10" t="s">
        <v>548</v>
      </c>
      <c r="P10" t="s">
        <v>819</v>
      </c>
    </row>
    <row r="11" spans="1:16" x14ac:dyDescent="0.25">
      <c r="A11" s="2">
        <v>41122</v>
      </c>
      <c r="B11" t="s">
        <v>844</v>
      </c>
      <c r="C11" t="s">
        <v>549</v>
      </c>
      <c r="D11" t="s">
        <v>816</v>
      </c>
      <c r="E11" t="s">
        <v>548</v>
      </c>
      <c r="F11" t="s">
        <v>816</v>
      </c>
      <c r="G11">
        <v>2</v>
      </c>
      <c r="H11">
        <v>2</v>
      </c>
      <c r="I11" t="s">
        <v>845</v>
      </c>
      <c r="J11" t="s">
        <v>818</v>
      </c>
      <c r="K11" t="s">
        <v>549</v>
      </c>
      <c r="L11" t="s">
        <v>548</v>
      </c>
      <c r="M11" t="s">
        <v>816</v>
      </c>
      <c r="O11" t="s">
        <v>548</v>
      </c>
      <c r="P11" t="s">
        <v>819</v>
      </c>
    </row>
    <row r="12" spans="1:16" x14ac:dyDescent="0.25">
      <c r="A12" s="2">
        <v>41122</v>
      </c>
      <c r="B12" t="s">
        <v>846</v>
      </c>
      <c r="C12" t="s">
        <v>549</v>
      </c>
      <c r="D12" t="s">
        <v>816</v>
      </c>
      <c r="E12" t="s">
        <v>548</v>
      </c>
      <c r="F12" t="s">
        <v>816</v>
      </c>
      <c r="G12">
        <v>2</v>
      </c>
      <c r="H12">
        <v>2</v>
      </c>
      <c r="I12" t="s">
        <v>847</v>
      </c>
      <c r="J12" t="s">
        <v>848</v>
      </c>
      <c r="K12" t="s">
        <v>549</v>
      </c>
      <c r="L12" t="s">
        <v>548</v>
      </c>
      <c r="M12" t="s">
        <v>816</v>
      </c>
      <c r="O12" t="s">
        <v>548</v>
      </c>
      <c r="P12" t="s">
        <v>819</v>
      </c>
    </row>
    <row r="13" spans="1:16" x14ac:dyDescent="0.25">
      <c r="A13" s="2">
        <v>41122</v>
      </c>
      <c r="B13" t="s">
        <v>849</v>
      </c>
      <c r="C13" t="s">
        <v>549</v>
      </c>
      <c r="D13" t="s">
        <v>816</v>
      </c>
      <c r="E13" t="s">
        <v>548</v>
      </c>
      <c r="F13" t="s">
        <v>816</v>
      </c>
      <c r="G13">
        <v>2</v>
      </c>
      <c r="H13">
        <v>2</v>
      </c>
      <c r="I13" t="s">
        <v>850</v>
      </c>
      <c r="J13" t="s">
        <v>851</v>
      </c>
      <c r="K13" t="s">
        <v>549</v>
      </c>
      <c r="L13" t="s">
        <v>548</v>
      </c>
      <c r="M13" t="s">
        <v>816</v>
      </c>
      <c r="O13" t="s">
        <v>548</v>
      </c>
      <c r="P13" t="s">
        <v>819</v>
      </c>
    </row>
    <row r="14" spans="1:16" x14ac:dyDescent="0.25">
      <c r="A14" s="2">
        <v>41122</v>
      </c>
      <c r="B14" t="s">
        <v>852</v>
      </c>
      <c r="C14" t="s">
        <v>549</v>
      </c>
      <c r="D14" t="s">
        <v>816</v>
      </c>
      <c r="E14" t="s">
        <v>548</v>
      </c>
      <c r="F14" t="s">
        <v>816</v>
      </c>
      <c r="G14">
        <v>2</v>
      </c>
      <c r="H14">
        <v>2</v>
      </c>
      <c r="I14" t="s">
        <v>853</v>
      </c>
      <c r="J14" t="s">
        <v>854</v>
      </c>
      <c r="K14" t="s">
        <v>549</v>
      </c>
      <c r="L14" t="s">
        <v>548</v>
      </c>
      <c r="M14" t="s">
        <v>816</v>
      </c>
      <c r="O14" t="s">
        <v>548</v>
      </c>
      <c r="P14" t="s">
        <v>819</v>
      </c>
    </row>
    <row r="15" spans="1:16" x14ac:dyDescent="0.25">
      <c r="A15" s="2">
        <v>41122</v>
      </c>
      <c r="B15" t="s">
        <v>855</v>
      </c>
      <c r="C15" t="s">
        <v>549</v>
      </c>
      <c r="D15" t="s">
        <v>816</v>
      </c>
      <c r="E15" t="s">
        <v>548</v>
      </c>
      <c r="F15" t="s">
        <v>816</v>
      </c>
      <c r="G15">
        <v>1</v>
      </c>
      <c r="H15">
        <v>1</v>
      </c>
      <c r="I15" t="s">
        <v>856</v>
      </c>
      <c r="J15" t="s">
        <v>857</v>
      </c>
      <c r="K15" t="s">
        <v>549</v>
      </c>
      <c r="L15" t="s">
        <v>548</v>
      </c>
      <c r="M15" t="s">
        <v>816</v>
      </c>
      <c r="O15" t="s">
        <v>548</v>
      </c>
      <c r="P15" t="s">
        <v>819</v>
      </c>
    </row>
    <row r="16" spans="1:16" x14ac:dyDescent="0.25">
      <c r="A16" s="2">
        <v>41122</v>
      </c>
      <c r="B16" t="s">
        <v>858</v>
      </c>
      <c r="C16" t="s">
        <v>549</v>
      </c>
      <c r="D16" t="s">
        <v>816</v>
      </c>
      <c r="E16" t="s">
        <v>548</v>
      </c>
      <c r="F16" t="s">
        <v>548</v>
      </c>
      <c r="G16">
        <v>1</v>
      </c>
      <c r="H16">
        <v>1</v>
      </c>
      <c r="I16" t="s">
        <v>859</v>
      </c>
      <c r="J16" t="s">
        <v>860</v>
      </c>
      <c r="K16" t="s">
        <v>549</v>
      </c>
      <c r="L16" t="s">
        <v>548</v>
      </c>
      <c r="M16" t="s">
        <v>816</v>
      </c>
      <c r="O16" t="s">
        <v>548</v>
      </c>
      <c r="P16" t="s">
        <v>819</v>
      </c>
    </row>
    <row r="17" spans="1:16" x14ac:dyDescent="0.25">
      <c r="A17" s="2">
        <v>41122</v>
      </c>
      <c r="B17" t="s">
        <v>861</v>
      </c>
      <c r="C17" t="s">
        <v>549</v>
      </c>
      <c r="D17" t="s">
        <v>816</v>
      </c>
      <c r="E17" t="s">
        <v>548</v>
      </c>
      <c r="F17" t="s">
        <v>548</v>
      </c>
      <c r="G17">
        <v>1</v>
      </c>
      <c r="H17">
        <v>1</v>
      </c>
      <c r="I17" t="s">
        <v>862</v>
      </c>
      <c r="J17" t="s">
        <v>863</v>
      </c>
      <c r="K17" t="s">
        <v>549</v>
      </c>
      <c r="L17" t="s">
        <v>548</v>
      </c>
      <c r="M17" t="s">
        <v>548</v>
      </c>
      <c r="O17" t="s">
        <v>548</v>
      </c>
      <c r="P17" t="s">
        <v>819</v>
      </c>
    </row>
    <row r="18" spans="1:16" x14ac:dyDescent="0.25">
      <c r="A18" s="2">
        <v>41122</v>
      </c>
      <c r="B18" t="s">
        <v>864</v>
      </c>
      <c r="C18" t="s">
        <v>549</v>
      </c>
      <c r="D18" t="s">
        <v>816</v>
      </c>
      <c r="E18" t="s">
        <v>548</v>
      </c>
      <c r="F18" t="s">
        <v>548</v>
      </c>
      <c r="G18">
        <v>2</v>
      </c>
      <c r="H18">
        <v>2</v>
      </c>
      <c r="I18" t="s">
        <v>549</v>
      </c>
      <c r="J18" t="s">
        <v>549</v>
      </c>
      <c r="K18" t="s">
        <v>549</v>
      </c>
      <c r="L18" t="s">
        <v>548</v>
      </c>
      <c r="M18" t="s">
        <v>548</v>
      </c>
      <c r="O18" t="s">
        <v>548</v>
      </c>
      <c r="P18" t="s">
        <v>819</v>
      </c>
    </row>
    <row r="19" spans="1:16" x14ac:dyDescent="0.25">
      <c r="A19" s="2">
        <v>41122</v>
      </c>
      <c r="B19" t="s">
        <v>865</v>
      </c>
      <c r="C19" t="s">
        <v>549</v>
      </c>
      <c r="D19" t="s">
        <v>816</v>
      </c>
      <c r="E19" t="s">
        <v>548</v>
      </c>
      <c r="F19" t="s">
        <v>816</v>
      </c>
      <c r="G19">
        <v>2</v>
      </c>
      <c r="H19">
        <v>-1</v>
      </c>
      <c r="I19" t="s">
        <v>866</v>
      </c>
      <c r="J19" t="s">
        <v>867</v>
      </c>
      <c r="K19" t="s">
        <v>549</v>
      </c>
      <c r="L19" t="s">
        <v>548</v>
      </c>
      <c r="M19" t="s">
        <v>816</v>
      </c>
      <c r="O19" t="s">
        <v>548</v>
      </c>
      <c r="P19" t="s">
        <v>819</v>
      </c>
    </row>
    <row r="20" spans="1:16" x14ac:dyDescent="0.25">
      <c r="A20" s="2">
        <v>41122</v>
      </c>
      <c r="B20" t="s">
        <v>868</v>
      </c>
      <c r="C20" t="s">
        <v>549</v>
      </c>
      <c r="D20" t="s">
        <v>816</v>
      </c>
      <c r="E20" t="s">
        <v>816</v>
      </c>
      <c r="F20" t="s">
        <v>548</v>
      </c>
      <c r="G20">
        <v>1</v>
      </c>
      <c r="H20">
        <v>1</v>
      </c>
      <c r="I20" t="s">
        <v>869</v>
      </c>
      <c r="J20" t="s">
        <v>870</v>
      </c>
      <c r="K20" t="s">
        <v>549</v>
      </c>
      <c r="L20" t="s">
        <v>548</v>
      </c>
      <c r="M20" t="s">
        <v>816</v>
      </c>
      <c r="O20" t="s">
        <v>548</v>
      </c>
      <c r="P20" t="s">
        <v>819</v>
      </c>
    </row>
    <row r="21" spans="1:16" x14ac:dyDescent="0.25">
      <c r="A21" s="2">
        <v>41122</v>
      </c>
      <c r="B21" t="s">
        <v>871</v>
      </c>
      <c r="C21" t="s">
        <v>549</v>
      </c>
      <c r="D21" t="s">
        <v>816</v>
      </c>
      <c r="E21" t="s">
        <v>816</v>
      </c>
      <c r="F21" t="s">
        <v>548</v>
      </c>
      <c r="G21">
        <v>1</v>
      </c>
      <c r="H21">
        <v>-1</v>
      </c>
      <c r="I21" t="s">
        <v>872</v>
      </c>
      <c r="J21" t="s">
        <v>873</v>
      </c>
      <c r="K21" t="s">
        <v>549</v>
      </c>
      <c r="L21" t="s">
        <v>548</v>
      </c>
      <c r="M21" t="s">
        <v>548</v>
      </c>
      <c r="O21" t="s">
        <v>548</v>
      </c>
      <c r="P21" t="s">
        <v>819</v>
      </c>
    </row>
    <row r="22" spans="1:16" x14ac:dyDescent="0.25">
      <c r="A22" s="2">
        <v>41122</v>
      </c>
      <c r="B22" t="s">
        <v>874</v>
      </c>
      <c r="C22" t="s">
        <v>549</v>
      </c>
      <c r="D22" t="s">
        <v>816</v>
      </c>
      <c r="E22" t="s">
        <v>816</v>
      </c>
      <c r="F22" t="s">
        <v>548</v>
      </c>
      <c r="G22">
        <v>1</v>
      </c>
      <c r="H22">
        <v>1</v>
      </c>
      <c r="I22" t="s">
        <v>875</v>
      </c>
      <c r="J22" t="s">
        <v>876</v>
      </c>
      <c r="K22" t="s">
        <v>549</v>
      </c>
      <c r="L22" t="s">
        <v>548</v>
      </c>
      <c r="M22" t="s">
        <v>548</v>
      </c>
      <c r="O22" t="s">
        <v>548</v>
      </c>
      <c r="P22" t="s">
        <v>819</v>
      </c>
    </row>
    <row r="23" spans="1:16" x14ac:dyDescent="0.25">
      <c r="A23" s="2">
        <v>41122</v>
      </c>
      <c r="B23" t="s">
        <v>877</v>
      </c>
      <c r="C23" t="s">
        <v>549</v>
      </c>
      <c r="D23" t="s">
        <v>816</v>
      </c>
      <c r="E23" t="s">
        <v>816</v>
      </c>
      <c r="F23" t="s">
        <v>548</v>
      </c>
      <c r="G23">
        <v>1</v>
      </c>
      <c r="H23">
        <v>1</v>
      </c>
      <c r="I23" t="s">
        <v>878</v>
      </c>
      <c r="J23" t="s">
        <v>876</v>
      </c>
      <c r="K23" t="s">
        <v>549</v>
      </c>
      <c r="L23" t="s">
        <v>548</v>
      </c>
      <c r="M23" t="s">
        <v>548</v>
      </c>
      <c r="O23" t="s">
        <v>548</v>
      </c>
      <c r="P23" t="s">
        <v>819</v>
      </c>
    </row>
    <row r="24" spans="1:16" x14ac:dyDescent="0.25">
      <c r="A24" s="2">
        <v>41122</v>
      </c>
      <c r="B24" t="s">
        <v>879</v>
      </c>
      <c r="C24" t="s">
        <v>549</v>
      </c>
      <c r="D24" t="s">
        <v>816</v>
      </c>
      <c r="E24" t="s">
        <v>816</v>
      </c>
      <c r="F24" t="s">
        <v>548</v>
      </c>
      <c r="G24">
        <v>1</v>
      </c>
      <c r="H24">
        <v>-1</v>
      </c>
      <c r="I24" t="s">
        <v>880</v>
      </c>
      <c r="J24" t="s">
        <v>873</v>
      </c>
      <c r="K24" t="s">
        <v>549</v>
      </c>
      <c r="L24" t="s">
        <v>548</v>
      </c>
      <c r="M24" t="s">
        <v>548</v>
      </c>
      <c r="O24" t="s">
        <v>548</v>
      </c>
      <c r="P24" t="s">
        <v>819</v>
      </c>
    </row>
    <row r="25" spans="1:16" x14ac:dyDescent="0.25">
      <c r="A25" s="2">
        <v>41122</v>
      </c>
      <c r="B25" t="s">
        <v>881</v>
      </c>
      <c r="C25" t="s">
        <v>549</v>
      </c>
      <c r="D25" t="s">
        <v>816</v>
      </c>
      <c r="E25" t="s">
        <v>816</v>
      </c>
      <c r="F25" t="s">
        <v>548</v>
      </c>
      <c r="G25">
        <v>2</v>
      </c>
      <c r="H25">
        <v>2</v>
      </c>
      <c r="I25" t="s">
        <v>882</v>
      </c>
      <c r="J25" t="s">
        <v>883</v>
      </c>
      <c r="K25" t="s">
        <v>549</v>
      </c>
      <c r="L25" t="s">
        <v>548</v>
      </c>
      <c r="M25" t="s">
        <v>816</v>
      </c>
      <c r="O25" t="s">
        <v>548</v>
      </c>
      <c r="P25" t="s">
        <v>819</v>
      </c>
    </row>
    <row r="26" spans="1:16" x14ac:dyDescent="0.25">
      <c r="A26" s="2">
        <v>41122</v>
      </c>
      <c r="B26" t="s">
        <v>884</v>
      </c>
      <c r="C26" t="s">
        <v>549</v>
      </c>
      <c r="D26" t="s">
        <v>816</v>
      </c>
      <c r="E26" t="s">
        <v>816</v>
      </c>
      <c r="F26" t="s">
        <v>548</v>
      </c>
      <c r="G26">
        <v>1</v>
      </c>
      <c r="H26">
        <v>1</v>
      </c>
      <c r="I26" t="s">
        <v>885</v>
      </c>
      <c r="J26" t="s">
        <v>886</v>
      </c>
      <c r="K26" t="s">
        <v>549</v>
      </c>
      <c r="L26" t="s">
        <v>548</v>
      </c>
      <c r="M26" t="s">
        <v>548</v>
      </c>
      <c r="O26" t="s">
        <v>548</v>
      </c>
      <c r="P26" t="s">
        <v>819</v>
      </c>
    </row>
    <row r="27" spans="1:16" x14ac:dyDescent="0.25">
      <c r="A27" s="2">
        <v>41122</v>
      </c>
      <c r="B27" t="s">
        <v>887</v>
      </c>
      <c r="C27" t="s">
        <v>549</v>
      </c>
      <c r="D27" t="s">
        <v>816</v>
      </c>
      <c r="E27" t="s">
        <v>816</v>
      </c>
      <c r="F27" t="s">
        <v>548</v>
      </c>
      <c r="G27">
        <v>1</v>
      </c>
      <c r="H27">
        <v>1</v>
      </c>
      <c r="I27" t="s">
        <v>888</v>
      </c>
      <c r="J27" t="s">
        <v>889</v>
      </c>
      <c r="K27" t="s">
        <v>549</v>
      </c>
      <c r="L27" t="s">
        <v>548</v>
      </c>
      <c r="M27" t="s">
        <v>548</v>
      </c>
      <c r="O27" t="s">
        <v>548</v>
      </c>
      <c r="P27" t="s">
        <v>819</v>
      </c>
    </row>
    <row r="28" spans="1:16" x14ac:dyDescent="0.25">
      <c r="A28" s="2">
        <v>41122</v>
      </c>
      <c r="B28" t="s">
        <v>890</v>
      </c>
      <c r="C28" t="s">
        <v>549</v>
      </c>
      <c r="D28" t="s">
        <v>816</v>
      </c>
      <c r="E28" t="s">
        <v>548</v>
      </c>
      <c r="F28" t="s">
        <v>548</v>
      </c>
      <c r="G28">
        <v>2</v>
      </c>
      <c r="H28">
        <v>2</v>
      </c>
      <c r="I28" t="s">
        <v>891</v>
      </c>
      <c r="J28" t="s">
        <v>892</v>
      </c>
      <c r="K28" t="s">
        <v>549</v>
      </c>
      <c r="L28" t="s">
        <v>548</v>
      </c>
      <c r="M28" t="s">
        <v>816</v>
      </c>
      <c r="O28" t="s">
        <v>548</v>
      </c>
      <c r="P28" t="s">
        <v>819</v>
      </c>
    </row>
    <row r="29" spans="1:16" x14ac:dyDescent="0.25">
      <c r="A29" s="2">
        <v>41122</v>
      </c>
      <c r="B29" t="s">
        <v>893</v>
      </c>
      <c r="C29" t="s">
        <v>549</v>
      </c>
      <c r="D29" t="s">
        <v>816</v>
      </c>
      <c r="E29" t="s">
        <v>816</v>
      </c>
      <c r="F29" t="s">
        <v>548</v>
      </c>
      <c r="G29">
        <v>1</v>
      </c>
      <c r="H29">
        <v>3</v>
      </c>
      <c r="I29" t="s">
        <v>894</v>
      </c>
      <c r="J29" t="s">
        <v>895</v>
      </c>
      <c r="K29" t="s">
        <v>549</v>
      </c>
      <c r="L29" t="s">
        <v>548</v>
      </c>
      <c r="M29" t="s">
        <v>816</v>
      </c>
      <c r="O29" t="s">
        <v>548</v>
      </c>
      <c r="P29" t="s">
        <v>819</v>
      </c>
    </row>
    <row r="30" spans="1:16" x14ac:dyDescent="0.25">
      <c r="A30" s="2">
        <v>41122</v>
      </c>
      <c r="B30" t="s">
        <v>896</v>
      </c>
      <c r="C30" t="s">
        <v>549</v>
      </c>
      <c r="D30" t="s">
        <v>816</v>
      </c>
      <c r="E30" t="s">
        <v>816</v>
      </c>
      <c r="F30" t="s">
        <v>548</v>
      </c>
      <c r="G30">
        <v>2</v>
      </c>
      <c r="H30">
        <v>2</v>
      </c>
      <c r="I30" t="s">
        <v>897</v>
      </c>
      <c r="J30" t="s">
        <v>898</v>
      </c>
      <c r="K30" t="s">
        <v>549</v>
      </c>
      <c r="L30" t="s">
        <v>548</v>
      </c>
      <c r="M30" t="s">
        <v>816</v>
      </c>
      <c r="O30" t="s">
        <v>548</v>
      </c>
      <c r="P30" t="s">
        <v>819</v>
      </c>
    </row>
    <row r="31" spans="1:16" x14ac:dyDescent="0.25">
      <c r="A31" s="2">
        <v>41122</v>
      </c>
      <c r="B31" t="s">
        <v>899</v>
      </c>
      <c r="C31" t="s">
        <v>549</v>
      </c>
      <c r="D31" t="s">
        <v>816</v>
      </c>
      <c r="E31" t="s">
        <v>816</v>
      </c>
      <c r="F31" t="s">
        <v>548</v>
      </c>
      <c r="G31">
        <v>1</v>
      </c>
      <c r="H31">
        <v>2</v>
      </c>
      <c r="I31" t="s">
        <v>900</v>
      </c>
      <c r="J31" t="s">
        <v>901</v>
      </c>
      <c r="K31" t="s">
        <v>549</v>
      </c>
      <c r="L31" t="s">
        <v>548</v>
      </c>
      <c r="M31" t="s">
        <v>816</v>
      </c>
      <c r="O31" t="s">
        <v>548</v>
      </c>
      <c r="P31" t="s">
        <v>819</v>
      </c>
    </row>
    <row r="32" spans="1:16" x14ac:dyDescent="0.25">
      <c r="A32" s="2">
        <v>41122</v>
      </c>
      <c r="B32" t="s">
        <v>902</v>
      </c>
      <c r="C32" t="s">
        <v>549</v>
      </c>
      <c r="D32" t="s">
        <v>816</v>
      </c>
      <c r="E32" t="s">
        <v>548</v>
      </c>
      <c r="F32" t="s">
        <v>548</v>
      </c>
      <c r="G32">
        <v>1</v>
      </c>
      <c r="H32">
        <v>2</v>
      </c>
      <c r="I32" t="s">
        <v>903</v>
      </c>
      <c r="J32" t="s">
        <v>904</v>
      </c>
      <c r="K32" t="s">
        <v>549</v>
      </c>
      <c r="L32" t="s">
        <v>548</v>
      </c>
      <c r="M32" t="s">
        <v>816</v>
      </c>
      <c r="O32" t="s">
        <v>548</v>
      </c>
      <c r="P32" t="s">
        <v>819</v>
      </c>
    </row>
    <row r="33" spans="1:16" x14ac:dyDescent="0.25">
      <c r="A33" s="2">
        <v>41122</v>
      </c>
      <c r="B33" t="s">
        <v>905</v>
      </c>
      <c r="C33" t="s">
        <v>549</v>
      </c>
      <c r="D33" t="s">
        <v>816</v>
      </c>
      <c r="E33" t="s">
        <v>816</v>
      </c>
      <c r="F33" t="s">
        <v>548</v>
      </c>
      <c r="G33">
        <v>1</v>
      </c>
      <c r="H33">
        <v>1</v>
      </c>
      <c r="I33" t="s">
        <v>906</v>
      </c>
      <c r="J33" t="s">
        <v>907</v>
      </c>
      <c r="K33" t="s">
        <v>549</v>
      </c>
      <c r="L33" t="s">
        <v>548</v>
      </c>
      <c r="M33" t="s">
        <v>548</v>
      </c>
      <c r="O33" t="s">
        <v>548</v>
      </c>
      <c r="P33" t="s">
        <v>819</v>
      </c>
    </row>
    <row r="34" spans="1:16" x14ac:dyDescent="0.25">
      <c r="A34" s="2">
        <v>41122</v>
      </c>
      <c r="B34" t="s">
        <v>908</v>
      </c>
      <c r="C34" t="s">
        <v>549</v>
      </c>
      <c r="D34" t="s">
        <v>816</v>
      </c>
      <c r="E34" t="s">
        <v>548</v>
      </c>
      <c r="F34" t="s">
        <v>548</v>
      </c>
      <c r="G34">
        <v>2</v>
      </c>
      <c r="H34">
        <v>2</v>
      </c>
      <c r="I34" t="s">
        <v>909</v>
      </c>
      <c r="J34" t="s">
        <v>910</v>
      </c>
      <c r="K34" t="s">
        <v>549</v>
      </c>
      <c r="L34" t="s">
        <v>548</v>
      </c>
      <c r="M34" t="s">
        <v>548</v>
      </c>
      <c r="O34" t="s">
        <v>548</v>
      </c>
      <c r="P34" t="s">
        <v>819</v>
      </c>
    </row>
    <row r="35" spans="1:16" x14ac:dyDescent="0.25">
      <c r="A35" s="2">
        <v>41122</v>
      </c>
      <c r="B35" t="s">
        <v>911</v>
      </c>
      <c r="C35" t="s">
        <v>549</v>
      </c>
      <c r="D35" t="s">
        <v>816</v>
      </c>
      <c r="E35" t="s">
        <v>816</v>
      </c>
      <c r="F35" t="s">
        <v>548</v>
      </c>
      <c r="G35">
        <v>1</v>
      </c>
      <c r="H35">
        <v>1</v>
      </c>
      <c r="I35" t="s">
        <v>912</v>
      </c>
      <c r="J35" t="s">
        <v>907</v>
      </c>
      <c r="K35" t="s">
        <v>549</v>
      </c>
      <c r="L35" t="s">
        <v>548</v>
      </c>
      <c r="M35" t="s">
        <v>548</v>
      </c>
      <c r="O35" t="s">
        <v>548</v>
      </c>
      <c r="P35" t="s">
        <v>819</v>
      </c>
    </row>
    <row r="36" spans="1:16" x14ac:dyDescent="0.25">
      <c r="A36" s="2">
        <v>41122</v>
      </c>
      <c r="B36" t="s">
        <v>913</v>
      </c>
      <c r="C36" t="s">
        <v>549</v>
      </c>
      <c r="D36" t="s">
        <v>816</v>
      </c>
      <c r="E36" t="s">
        <v>548</v>
      </c>
      <c r="F36" t="s">
        <v>548</v>
      </c>
      <c r="G36">
        <v>2</v>
      </c>
      <c r="H36">
        <v>2</v>
      </c>
      <c r="I36" t="s">
        <v>914</v>
      </c>
      <c r="J36" t="s">
        <v>915</v>
      </c>
      <c r="K36" t="s">
        <v>549</v>
      </c>
      <c r="L36" t="s">
        <v>548</v>
      </c>
      <c r="M36" t="s">
        <v>548</v>
      </c>
      <c r="O36" t="s">
        <v>548</v>
      </c>
      <c r="P36" t="s">
        <v>819</v>
      </c>
    </row>
    <row r="37" spans="1:16" x14ac:dyDescent="0.25">
      <c r="A37" s="2">
        <v>41122</v>
      </c>
      <c r="B37" t="s">
        <v>916</v>
      </c>
      <c r="C37" t="s">
        <v>549</v>
      </c>
      <c r="D37" t="s">
        <v>816</v>
      </c>
      <c r="E37" t="s">
        <v>548</v>
      </c>
      <c r="F37" t="s">
        <v>548</v>
      </c>
      <c r="G37">
        <v>2</v>
      </c>
      <c r="H37">
        <v>2</v>
      </c>
      <c r="I37" t="s">
        <v>917</v>
      </c>
      <c r="J37" t="s">
        <v>918</v>
      </c>
      <c r="K37" t="s">
        <v>549</v>
      </c>
      <c r="L37" t="s">
        <v>548</v>
      </c>
      <c r="M37" t="s">
        <v>548</v>
      </c>
      <c r="O37" t="s">
        <v>548</v>
      </c>
      <c r="P37" t="s">
        <v>819</v>
      </c>
    </row>
    <row r="38" spans="1:16" x14ac:dyDescent="0.25">
      <c r="A38" s="2">
        <v>41122</v>
      </c>
      <c r="B38" t="s">
        <v>919</v>
      </c>
      <c r="C38" t="s">
        <v>549</v>
      </c>
      <c r="D38" t="s">
        <v>816</v>
      </c>
      <c r="E38" t="s">
        <v>548</v>
      </c>
      <c r="F38" t="s">
        <v>548</v>
      </c>
      <c r="G38">
        <v>1</v>
      </c>
      <c r="H38">
        <v>1</v>
      </c>
      <c r="I38" t="s">
        <v>920</v>
      </c>
      <c r="J38" t="s">
        <v>921</v>
      </c>
      <c r="K38" t="s">
        <v>549</v>
      </c>
      <c r="L38" t="s">
        <v>548</v>
      </c>
      <c r="M38" t="s">
        <v>548</v>
      </c>
      <c r="O38" t="s">
        <v>548</v>
      </c>
      <c r="P38" t="s">
        <v>819</v>
      </c>
    </row>
    <row r="39" spans="1:16" x14ac:dyDescent="0.25">
      <c r="A39" s="2">
        <v>41122</v>
      </c>
      <c r="B39" t="s">
        <v>922</v>
      </c>
      <c r="C39" t="s">
        <v>549</v>
      </c>
      <c r="D39" t="s">
        <v>816</v>
      </c>
      <c r="E39" t="s">
        <v>548</v>
      </c>
      <c r="F39" t="s">
        <v>548</v>
      </c>
      <c r="G39">
        <v>0</v>
      </c>
      <c r="H39">
        <v>-1</v>
      </c>
      <c r="I39" t="s">
        <v>923</v>
      </c>
      <c r="J39" t="s">
        <v>915</v>
      </c>
      <c r="K39" t="s">
        <v>549</v>
      </c>
      <c r="L39" t="s">
        <v>548</v>
      </c>
      <c r="M39" t="s">
        <v>548</v>
      </c>
      <c r="O39" t="s">
        <v>548</v>
      </c>
      <c r="P39" t="s">
        <v>819</v>
      </c>
    </row>
    <row r="40" spans="1:16" x14ac:dyDescent="0.25">
      <c r="A40" s="2">
        <v>41122</v>
      </c>
      <c r="B40" t="s">
        <v>924</v>
      </c>
      <c r="C40" t="s">
        <v>549</v>
      </c>
      <c r="D40" t="s">
        <v>816</v>
      </c>
      <c r="E40" t="s">
        <v>548</v>
      </c>
      <c r="F40" t="s">
        <v>548</v>
      </c>
      <c r="G40">
        <v>0</v>
      </c>
      <c r="H40">
        <v>-1</v>
      </c>
      <c r="I40" t="s">
        <v>925</v>
      </c>
      <c r="J40" t="s">
        <v>915</v>
      </c>
      <c r="K40" t="s">
        <v>549</v>
      </c>
      <c r="L40" t="s">
        <v>548</v>
      </c>
      <c r="M40" t="s">
        <v>548</v>
      </c>
      <c r="O40" t="s">
        <v>548</v>
      </c>
      <c r="P40" t="s">
        <v>819</v>
      </c>
    </row>
    <row r="41" spans="1:16" x14ac:dyDescent="0.25">
      <c r="A41" s="2">
        <v>41122</v>
      </c>
      <c r="B41" t="s">
        <v>926</v>
      </c>
      <c r="C41" t="s">
        <v>549</v>
      </c>
      <c r="D41" t="s">
        <v>816</v>
      </c>
      <c r="E41" t="s">
        <v>548</v>
      </c>
      <c r="F41" t="s">
        <v>548</v>
      </c>
      <c r="G41">
        <v>2</v>
      </c>
      <c r="H41">
        <v>2</v>
      </c>
      <c r="I41" t="s">
        <v>927</v>
      </c>
      <c r="J41" t="s">
        <v>928</v>
      </c>
      <c r="K41" t="s">
        <v>549</v>
      </c>
      <c r="L41" t="s">
        <v>548</v>
      </c>
      <c r="M41" t="s">
        <v>548</v>
      </c>
      <c r="O41" t="s">
        <v>548</v>
      </c>
      <c r="P41" t="s">
        <v>819</v>
      </c>
    </row>
    <row r="42" spans="1:16" x14ac:dyDescent="0.25">
      <c r="A42" s="2">
        <v>41122</v>
      </c>
      <c r="B42" t="s">
        <v>929</v>
      </c>
      <c r="C42" t="s">
        <v>549</v>
      </c>
      <c r="D42" t="s">
        <v>816</v>
      </c>
      <c r="E42" t="s">
        <v>548</v>
      </c>
      <c r="F42" t="s">
        <v>548</v>
      </c>
      <c r="G42">
        <v>3</v>
      </c>
      <c r="H42">
        <v>3</v>
      </c>
      <c r="I42" t="s">
        <v>930</v>
      </c>
      <c r="J42" t="s">
        <v>915</v>
      </c>
      <c r="K42" t="s">
        <v>549</v>
      </c>
      <c r="L42" t="s">
        <v>548</v>
      </c>
      <c r="M42" t="s">
        <v>548</v>
      </c>
      <c r="O42" t="s">
        <v>548</v>
      </c>
      <c r="P42" t="s">
        <v>819</v>
      </c>
    </row>
    <row r="43" spans="1:16" x14ac:dyDescent="0.25">
      <c r="A43" s="2">
        <v>41122</v>
      </c>
      <c r="B43" t="s">
        <v>931</v>
      </c>
      <c r="C43" t="s">
        <v>549</v>
      </c>
      <c r="D43" t="s">
        <v>816</v>
      </c>
      <c r="E43" t="s">
        <v>548</v>
      </c>
      <c r="F43" t="s">
        <v>548</v>
      </c>
      <c r="G43">
        <v>2</v>
      </c>
      <c r="H43">
        <v>2</v>
      </c>
      <c r="I43" t="s">
        <v>932</v>
      </c>
      <c r="J43" t="s">
        <v>915</v>
      </c>
      <c r="K43" t="s">
        <v>549</v>
      </c>
      <c r="L43" t="s">
        <v>548</v>
      </c>
      <c r="M43" t="s">
        <v>548</v>
      </c>
      <c r="O43" t="s">
        <v>548</v>
      </c>
      <c r="P43" t="s">
        <v>819</v>
      </c>
    </row>
    <row r="44" spans="1:16" x14ac:dyDescent="0.25">
      <c r="A44" s="2">
        <v>41122</v>
      </c>
      <c r="B44" t="s">
        <v>933</v>
      </c>
      <c r="C44" t="s">
        <v>549</v>
      </c>
      <c r="D44" t="s">
        <v>816</v>
      </c>
      <c r="E44" t="s">
        <v>548</v>
      </c>
      <c r="F44" t="s">
        <v>548</v>
      </c>
      <c r="G44">
        <v>2</v>
      </c>
      <c r="H44">
        <v>2</v>
      </c>
      <c r="I44" t="s">
        <v>934</v>
      </c>
      <c r="J44" t="s">
        <v>935</v>
      </c>
      <c r="K44" t="s">
        <v>549</v>
      </c>
      <c r="L44" t="s">
        <v>548</v>
      </c>
      <c r="M44" t="s">
        <v>548</v>
      </c>
      <c r="O44" t="s">
        <v>548</v>
      </c>
      <c r="P44" t="s">
        <v>819</v>
      </c>
    </row>
    <row r="45" spans="1:16" x14ac:dyDescent="0.25">
      <c r="A45" s="2">
        <v>41122</v>
      </c>
      <c r="B45" t="s">
        <v>936</v>
      </c>
      <c r="C45" t="s">
        <v>549</v>
      </c>
      <c r="D45" t="s">
        <v>816</v>
      </c>
      <c r="E45" t="s">
        <v>548</v>
      </c>
      <c r="F45" t="s">
        <v>548</v>
      </c>
      <c r="G45">
        <v>2</v>
      </c>
      <c r="H45">
        <v>2</v>
      </c>
      <c r="I45" t="s">
        <v>937</v>
      </c>
      <c r="J45" t="s">
        <v>915</v>
      </c>
      <c r="K45" t="s">
        <v>549</v>
      </c>
      <c r="L45" t="s">
        <v>548</v>
      </c>
      <c r="M45" t="s">
        <v>548</v>
      </c>
      <c r="O45" t="s">
        <v>548</v>
      </c>
      <c r="P45" t="s">
        <v>819</v>
      </c>
    </row>
    <row r="46" spans="1:16" x14ac:dyDescent="0.25">
      <c r="A46" s="2">
        <v>41122</v>
      </c>
      <c r="B46" t="s">
        <v>938</v>
      </c>
      <c r="C46" t="s">
        <v>549</v>
      </c>
      <c r="D46" t="s">
        <v>816</v>
      </c>
      <c r="E46" t="s">
        <v>548</v>
      </c>
      <c r="F46" t="s">
        <v>548</v>
      </c>
      <c r="G46">
        <v>1</v>
      </c>
      <c r="H46">
        <v>1</v>
      </c>
      <c r="I46" t="s">
        <v>939</v>
      </c>
      <c r="J46" t="s">
        <v>940</v>
      </c>
      <c r="K46" t="s">
        <v>549</v>
      </c>
      <c r="L46" t="s">
        <v>548</v>
      </c>
      <c r="M46" t="s">
        <v>548</v>
      </c>
      <c r="O46" t="s">
        <v>548</v>
      </c>
      <c r="P46" t="s">
        <v>819</v>
      </c>
    </row>
    <row r="47" spans="1:16" x14ac:dyDescent="0.25">
      <c r="A47" s="2">
        <v>41122</v>
      </c>
      <c r="B47" t="s">
        <v>941</v>
      </c>
      <c r="C47" t="s">
        <v>549</v>
      </c>
      <c r="D47" t="s">
        <v>816</v>
      </c>
      <c r="E47" t="s">
        <v>548</v>
      </c>
      <c r="F47" t="s">
        <v>548</v>
      </c>
      <c r="G47">
        <v>3</v>
      </c>
      <c r="H47">
        <v>3</v>
      </c>
      <c r="I47" t="s">
        <v>942</v>
      </c>
      <c r="J47" t="s">
        <v>915</v>
      </c>
      <c r="K47" t="s">
        <v>549</v>
      </c>
      <c r="L47" t="s">
        <v>548</v>
      </c>
      <c r="M47" t="s">
        <v>548</v>
      </c>
      <c r="O47" t="s">
        <v>548</v>
      </c>
      <c r="P47" t="s">
        <v>819</v>
      </c>
    </row>
    <row r="48" spans="1:16" x14ac:dyDescent="0.25">
      <c r="A48" s="2">
        <v>41122</v>
      </c>
      <c r="B48" t="s">
        <v>943</v>
      </c>
      <c r="C48" t="s">
        <v>549</v>
      </c>
      <c r="D48" t="s">
        <v>816</v>
      </c>
      <c r="E48" t="s">
        <v>548</v>
      </c>
      <c r="F48" t="s">
        <v>548</v>
      </c>
      <c r="G48">
        <v>2</v>
      </c>
      <c r="H48">
        <v>2</v>
      </c>
      <c r="I48" t="s">
        <v>944</v>
      </c>
      <c r="J48" t="s">
        <v>945</v>
      </c>
      <c r="K48" t="s">
        <v>549</v>
      </c>
      <c r="L48" t="s">
        <v>548</v>
      </c>
      <c r="M48" t="s">
        <v>548</v>
      </c>
      <c r="O48" t="s">
        <v>548</v>
      </c>
      <c r="P48" t="s">
        <v>819</v>
      </c>
    </row>
    <row r="49" spans="1:16" x14ac:dyDescent="0.25">
      <c r="A49" s="2">
        <v>41122</v>
      </c>
      <c r="B49" t="s">
        <v>946</v>
      </c>
      <c r="C49" t="s">
        <v>549</v>
      </c>
      <c r="D49" t="s">
        <v>816</v>
      </c>
      <c r="E49" t="s">
        <v>816</v>
      </c>
      <c r="F49" t="s">
        <v>548</v>
      </c>
      <c r="G49">
        <v>1</v>
      </c>
      <c r="H49">
        <v>1</v>
      </c>
      <c r="I49" t="s">
        <v>947</v>
      </c>
      <c r="J49" t="s">
        <v>907</v>
      </c>
      <c r="K49" t="s">
        <v>549</v>
      </c>
      <c r="L49" t="s">
        <v>548</v>
      </c>
      <c r="M49" t="s">
        <v>548</v>
      </c>
      <c r="O49" t="s">
        <v>548</v>
      </c>
      <c r="P49" t="s">
        <v>819</v>
      </c>
    </row>
    <row r="50" spans="1:16" x14ac:dyDescent="0.25">
      <c r="A50" s="2">
        <v>41122</v>
      </c>
      <c r="B50" t="s">
        <v>948</v>
      </c>
      <c r="C50" t="s">
        <v>549</v>
      </c>
      <c r="D50" t="s">
        <v>816</v>
      </c>
      <c r="E50" t="s">
        <v>816</v>
      </c>
      <c r="F50" t="s">
        <v>548</v>
      </c>
      <c r="G50">
        <v>1</v>
      </c>
      <c r="H50">
        <v>1</v>
      </c>
      <c r="I50" t="s">
        <v>949</v>
      </c>
      <c r="J50" t="s">
        <v>907</v>
      </c>
      <c r="K50" t="s">
        <v>549</v>
      </c>
      <c r="L50" t="s">
        <v>548</v>
      </c>
      <c r="M50" t="s">
        <v>548</v>
      </c>
      <c r="O50" t="s">
        <v>548</v>
      </c>
      <c r="P50" t="s">
        <v>819</v>
      </c>
    </row>
    <row r="51" spans="1:16" x14ac:dyDescent="0.25">
      <c r="A51" s="2">
        <v>41122</v>
      </c>
      <c r="B51" t="s">
        <v>950</v>
      </c>
      <c r="C51" t="s">
        <v>549</v>
      </c>
      <c r="D51" t="s">
        <v>816</v>
      </c>
      <c r="E51" t="s">
        <v>548</v>
      </c>
      <c r="F51" t="s">
        <v>548</v>
      </c>
      <c r="G51">
        <v>1</v>
      </c>
      <c r="H51">
        <v>1</v>
      </c>
      <c r="I51" t="s">
        <v>951</v>
      </c>
      <c r="J51" t="s">
        <v>952</v>
      </c>
      <c r="K51" t="s">
        <v>549</v>
      </c>
      <c r="L51" t="s">
        <v>548</v>
      </c>
      <c r="M51" t="s">
        <v>548</v>
      </c>
      <c r="O51" t="s">
        <v>548</v>
      </c>
      <c r="P51" t="s">
        <v>819</v>
      </c>
    </row>
    <row r="52" spans="1:16" x14ac:dyDescent="0.25">
      <c r="A52" s="2">
        <v>41122</v>
      </c>
      <c r="B52" t="s">
        <v>953</v>
      </c>
      <c r="C52" t="s">
        <v>549</v>
      </c>
      <c r="D52" t="s">
        <v>816</v>
      </c>
      <c r="E52" t="s">
        <v>548</v>
      </c>
      <c r="F52" t="s">
        <v>548</v>
      </c>
      <c r="G52">
        <v>1</v>
      </c>
      <c r="H52">
        <v>1</v>
      </c>
      <c r="I52" t="s">
        <v>954</v>
      </c>
      <c r="J52" t="s">
        <v>955</v>
      </c>
      <c r="K52" t="s">
        <v>549</v>
      </c>
      <c r="L52" t="s">
        <v>548</v>
      </c>
      <c r="M52" t="s">
        <v>816</v>
      </c>
      <c r="O52" t="s">
        <v>548</v>
      </c>
      <c r="P52" t="s">
        <v>819</v>
      </c>
    </row>
    <row r="53" spans="1:16" x14ac:dyDescent="0.25">
      <c r="A53" s="2">
        <v>41122</v>
      </c>
      <c r="B53" t="s">
        <v>956</v>
      </c>
      <c r="C53" t="s">
        <v>549</v>
      </c>
      <c r="D53" t="s">
        <v>816</v>
      </c>
      <c r="E53" t="s">
        <v>548</v>
      </c>
      <c r="F53" t="s">
        <v>548</v>
      </c>
      <c r="G53">
        <v>1</v>
      </c>
      <c r="H53">
        <v>1</v>
      </c>
      <c r="I53" t="s">
        <v>957</v>
      </c>
      <c r="J53" t="s">
        <v>958</v>
      </c>
      <c r="K53" t="s">
        <v>549</v>
      </c>
      <c r="L53" t="s">
        <v>548</v>
      </c>
      <c r="M53" t="s">
        <v>548</v>
      </c>
      <c r="O53" t="s">
        <v>548</v>
      </c>
      <c r="P53" t="s">
        <v>819</v>
      </c>
    </row>
    <row r="54" spans="1:16" x14ac:dyDescent="0.25">
      <c r="A54" s="2">
        <v>41122</v>
      </c>
      <c r="B54" t="s">
        <v>959</v>
      </c>
      <c r="C54" t="s">
        <v>549</v>
      </c>
      <c r="D54" t="s">
        <v>816</v>
      </c>
      <c r="E54" t="s">
        <v>548</v>
      </c>
      <c r="F54" t="s">
        <v>548</v>
      </c>
      <c r="G54">
        <v>1</v>
      </c>
      <c r="H54">
        <v>1</v>
      </c>
      <c r="I54" t="s">
        <v>960</v>
      </c>
      <c r="J54" t="s">
        <v>961</v>
      </c>
      <c r="K54" t="s">
        <v>549</v>
      </c>
      <c r="L54" t="s">
        <v>548</v>
      </c>
      <c r="M54" t="s">
        <v>816</v>
      </c>
      <c r="O54" t="s">
        <v>548</v>
      </c>
      <c r="P54" t="s">
        <v>819</v>
      </c>
    </row>
    <row r="55" spans="1:16" x14ac:dyDescent="0.25">
      <c r="A55" s="2">
        <v>41122</v>
      </c>
      <c r="B55" t="s">
        <v>962</v>
      </c>
      <c r="C55" t="s">
        <v>549</v>
      </c>
      <c r="D55" t="s">
        <v>816</v>
      </c>
      <c r="E55" t="s">
        <v>548</v>
      </c>
      <c r="F55" t="s">
        <v>548</v>
      </c>
      <c r="G55">
        <v>1</v>
      </c>
      <c r="H55">
        <v>1</v>
      </c>
      <c r="I55" t="s">
        <v>963</v>
      </c>
      <c r="J55" t="s">
        <v>964</v>
      </c>
      <c r="K55" t="s">
        <v>549</v>
      </c>
      <c r="L55" t="s">
        <v>548</v>
      </c>
      <c r="M55" t="s">
        <v>816</v>
      </c>
      <c r="O55" t="s">
        <v>548</v>
      </c>
      <c r="P55" t="s">
        <v>819</v>
      </c>
    </row>
    <row r="56" spans="1:16" x14ac:dyDescent="0.25">
      <c r="A56" s="2">
        <v>41122</v>
      </c>
      <c r="B56" t="s">
        <v>965</v>
      </c>
      <c r="C56" t="s">
        <v>549</v>
      </c>
      <c r="D56" t="s">
        <v>816</v>
      </c>
      <c r="E56" t="s">
        <v>548</v>
      </c>
      <c r="F56" t="s">
        <v>548</v>
      </c>
      <c r="G56">
        <v>1</v>
      </c>
      <c r="H56">
        <v>1</v>
      </c>
      <c r="I56" t="s">
        <v>966</v>
      </c>
      <c r="J56" t="s">
        <v>967</v>
      </c>
      <c r="K56" t="s">
        <v>549</v>
      </c>
      <c r="L56" t="s">
        <v>548</v>
      </c>
      <c r="M56" t="s">
        <v>816</v>
      </c>
      <c r="O56" t="s">
        <v>548</v>
      </c>
      <c r="P56" t="s">
        <v>819</v>
      </c>
    </row>
    <row r="57" spans="1:16" x14ac:dyDescent="0.25">
      <c r="A57" s="2">
        <v>41122</v>
      </c>
      <c r="B57" t="s">
        <v>968</v>
      </c>
      <c r="C57" t="s">
        <v>549</v>
      </c>
      <c r="D57" t="s">
        <v>816</v>
      </c>
      <c r="E57" t="s">
        <v>548</v>
      </c>
      <c r="F57" t="s">
        <v>548</v>
      </c>
      <c r="G57">
        <v>1</v>
      </c>
      <c r="H57">
        <v>1</v>
      </c>
      <c r="I57" t="s">
        <v>969</v>
      </c>
      <c r="J57" t="s">
        <v>970</v>
      </c>
      <c r="K57" t="s">
        <v>549</v>
      </c>
      <c r="L57" t="s">
        <v>548</v>
      </c>
      <c r="M57" t="s">
        <v>816</v>
      </c>
      <c r="O57" t="s">
        <v>548</v>
      </c>
      <c r="P57" t="s">
        <v>819</v>
      </c>
    </row>
    <row r="58" spans="1:16" x14ac:dyDescent="0.25">
      <c r="A58" s="2">
        <v>41122</v>
      </c>
      <c r="B58" t="s">
        <v>971</v>
      </c>
      <c r="C58" t="s">
        <v>549</v>
      </c>
      <c r="D58" t="s">
        <v>816</v>
      </c>
      <c r="E58" t="s">
        <v>548</v>
      </c>
      <c r="F58" t="s">
        <v>548</v>
      </c>
      <c r="G58">
        <v>1</v>
      </c>
      <c r="H58">
        <v>1</v>
      </c>
      <c r="I58" t="s">
        <v>972</v>
      </c>
      <c r="J58" t="s">
        <v>973</v>
      </c>
      <c r="K58" t="s">
        <v>549</v>
      </c>
      <c r="L58" t="s">
        <v>548</v>
      </c>
      <c r="M58" t="s">
        <v>816</v>
      </c>
      <c r="O58" t="s">
        <v>548</v>
      </c>
      <c r="P58" t="s">
        <v>819</v>
      </c>
    </row>
    <row r="59" spans="1:16" x14ac:dyDescent="0.25">
      <c r="A59" s="2">
        <v>41122</v>
      </c>
      <c r="B59" t="s">
        <v>974</v>
      </c>
      <c r="C59" t="s">
        <v>549</v>
      </c>
      <c r="D59" t="s">
        <v>816</v>
      </c>
      <c r="E59" t="s">
        <v>548</v>
      </c>
      <c r="F59" t="s">
        <v>548</v>
      </c>
      <c r="G59">
        <v>1</v>
      </c>
      <c r="H59">
        <v>3</v>
      </c>
      <c r="I59" t="s">
        <v>975</v>
      </c>
      <c r="J59" t="s">
        <v>976</v>
      </c>
      <c r="K59" t="s">
        <v>549</v>
      </c>
      <c r="L59" t="s">
        <v>548</v>
      </c>
      <c r="M59" t="s">
        <v>816</v>
      </c>
      <c r="O59" t="s">
        <v>548</v>
      </c>
      <c r="P59" t="s">
        <v>819</v>
      </c>
    </row>
    <row r="60" spans="1:16" x14ac:dyDescent="0.25">
      <c r="A60" s="2">
        <v>41122</v>
      </c>
      <c r="B60" t="s">
        <v>977</v>
      </c>
      <c r="C60" t="s">
        <v>549</v>
      </c>
      <c r="D60" t="s">
        <v>816</v>
      </c>
      <c r="E60" t="s">
        <v>548</v>
      </c>
      <c r="F60" t="s">
        <v>548</v>
      </c>
      <c r="G60">
        <v>1</v>
      </c>
      <c r="H60">
        <v>1</v>
      </c>
      <c r="I60" t="s">
        <v>978</v>
      </c>
      <c r="J60" t="s">
        <v>979</v>
      </c>
      <c r="K60" t="s">
        <v>549</v>
      </c>
      <c r="L60" t="s">
        <v>548</v>
      </c>
      <c r="M60" t="s">
        <v>816</v>
      </c>
      <c r="O60" t="s">
        <v>548</v>
      </c>
      <c r="P60" t="s">
        <v>819</v>
      </c>
    </row>
    <row r="61" spans="1:16" x14ac:dyDescent="0.25">
      <c r="A61" s="2">
        <v>41122</v>
      </c>
      <c r="B61" t="s">
        <v>980</v>
      </c>
      <c r="C61" t="s">
        <v>549</v>
      </c>
      <c r="D61" t="s">
        <v>816</v>
      </c>
      <c r="E61" t="s">
        <v>548</v>
      </c>
      <c r="F61" t="s">
        <v>548</v>
      </c>
      <c r="G61">
        <v>1</v>
      </c>
      <c r="H61">
        <v>2</v>
      </c>
      <c r="I61" t="s">
        <v>981</v>
      </c>
      <c r="J61" t="s">
        <v>982</v>
      </c>
      <c r="K61" t="s">
        <v>549</v>
      </c>
      <c r="L61" t="s">
        <v>548</v>
      </c>
      <c r="M61" t="s">
        <v>816</v>
      </c>
      <c r="O61" t="s">
        <v>548</v>
      </c>
      <c r="P61" t="s">
        <v>819</v>
      </c>
    </row>
    <row r="62" spans="1:16" x14ac:dyDescent="0.25">
      <c r="A62" s="2">
        <v>41122</v>
      </c>
      <c r="B62" t="s">
        <v>983</v>
      </c>
      <c r="C62" t="s">
        <v>549</v>
      </c>
      <c r="D62" t="s">
        <v>816</v>
      </c>
      <c r="E62" t="s">
        <v>548</v>
      </c>
      <c r="F62" t="s">
        <v>548</v>
      </c>
      <c r="G62">
        <v>1</v>
      </c>
      <c r="H62">
        <v>3</v>
      </c>
      <c r="I62" t="s">
        <v>984</v>
      </c>
      <c r="J62" t="s">
        <v>985</v>
      </c>
      <c r="K62" t="s">
        <v>549</v>
      </c>
      <c r="L62" t="s">
        <v>548</v>
      </c>
      <c r="M62" t="s">
        <v>816</v>
      </c>
      <c r="O62" t="s">
        <v>548</v>
      </c>
      <c r="P62" t="s">
        <v>819</v>
      </c>
    </row>
    <row r="63" spans="1:16" x14ac:dyDescent="0.25">
      <c r="A63" s="2">
        <v>41122</v>
      </c>
      <c r="B63" t="s">
        <v>986</v>
      </c>
      <c r="C63" t="s">
        <v>549</v>
      </c>
      <c r="D63" t="s">
        <v>816</v>
      </c>
      <c r="E63" t="s">
        <v>548</v>
      </c>
      <c r="F63" t="s">
        <v>548</v>
      </c>
      <c r="G63">
        <v>1</v>
      </c>
      <c r="H63">
        <v>1</v>
      </c>
      <c r="I63" t="s">
        <v>987</v>
      </c>
      <c r="J63" t="s">
        <v>988</v>
      </c>
      <c r="K63" t="s">
        <v>549</v>
      </c>
      <c r="L63" t="s">
        <v>548</v>
      </c>
      <c r="M63" t="s">
        <v>816</v>
      </c>
      <c r="O63" t="s">
        <v>548</v>
      </c>
      <c r="P63" t="s">
        <v>819</v>
      </c>
    </row>
    <row r="64" spans="1:16" x14ac:dyDescent="0.25">
      <c r="A64" s="2">
        <v>41122</v>
      </c>
      <c r="B64" t="s">
        <v>989</v>
      </c>
      <c r="C64" t="s">
        <v>549</v>
      </c>
      <c r="D64" t="s">
        <v>816</v>
      </c>
      <c r="E64" t="s">
        <v>548</v>
      </c>
      <c r="F64" t="s">
        <v>548</v>
      </c>
      <c r="G64">
        <v>1</v>
      </c>
      <c r="H64">
        <v>1</v>
      </c>
      <c r="I64" t="s">
        <v>990</v>
      </c>
      <c r="J64" t="s">
        <v>979</v>
      </c>
      <c r="K64" t="s">
        <v>549</v>
      </c>
      <c r="L64" t="s">
        <v>548</v>
      </c>
      <c r="M64" t="s">
        <v>816</v>
      </c>
      <c r="O64" t="s">
        <v>548</v>
      </c>
      <c r="P64" t="s">
        <v>819</v>
      </c>
    </row>
    <row r="65" spans="1:16" x14ac:dyDescent="0.25">
      <c r="A65" s="2">
        <v>41122</v>
      </c>
      <c r="B65" t="s">
        <v>991</v>
      </c>
      <c r="C65" t="s">
        <v>549</v>
      </c>
      <c r="D65" t="s">
        <v>816</v>
      </c>
      <c r="E65" t="s">
        <v>548</v>
      </c>
      <c r="F65" t="s">
        <v>548</v>
      </c>
      <c r="G65">
        <v>1</v>
      </c>
      <c r="H65">
        <v>1</v>
      </c>
      <c r="I65" t="s">
        <v>992</v>
      </c>
      <c r="J65" t="s">
        <v>993</v>
      </c>
      <c r="K65" t="s">
        <v>549</v>
      </c>
      <c r="L65" t="s">
        <v>548</v>
      </c>
      <c r="M65" t="s">
        <v>816</v>
      </c>
      <c r="O65" t="s">
        <v>548</v>
      </c>
      <c r="P65" t="s">
        <v>819</v>
      </c>
    </row>
    <row r="66" spans="1:16" x14ac:dyDescent="0.25">
      <c r="A66" s="2">
        <v>41122</v>
      </c>
      <c r="B66" t="s">
        <v>994</v>
      </c>
      <c r="C66" t="s">
        <v>549</v>
      </c>
      <c r="D66" t="s">
        <v>816</v>
      </c>
      <c r="E66" t="s">
        <v>548</v>
      </c>
      <c r="F66" t="s">
        <v>548</v>
      </c>
      <c r="G66">
        <v>1</v>
      </c>
      <c r="H66">
        <v>3</v>
      </c>
      <c r="I66" t="s">
        <v>995</v>
      </c>
      <c r="J66" t="s">
        <v>996</v>
      </c>
      <c r="K66" t="s">
        <v>549</v>
      </c>
      <c r="L66" t="s">
        <v>548</v>
      </c>
      <c r="M66" t="s">
        <v>816</v>
      </c>
      <c r="O66" t="s">
        <v>548</v>
      </c>
      <c r="P66" t="s">
        <v>819</v>
      </c>
    </row>
    <row r="67" spans="1:16" x14ac:dyDescent="0.25">
      <c r="A67" s="2">
        <v>41122</v>
      </c>
      <c r="B67" t="s">
        <v>997</v>
      </c>
      <c r="C67" t="s">
        <v>549</v>
      </c>
      <c r="D67" t="s">
        <v>816</v>
      </c>
      <c r="E67" t="s">
        <v>548</v>
      </c>
      <c r="F67" t="s">
        <v>548</v>
      </c>
      <c r="G67">
        <v>1</v>
      </c>
      <c r="H67">
        <v>3</v>
      </c>
      <c r="I67" t="s">
        <v>998</v>
      </c>
      <c r="J67" t="s">
        <v>999</v>
      </c>
      <c r="K67" t="s">
        <v>549</v>
      </c>
      <c r="L67" t="s">
        <v>548</v>
      </c>
      <c r="M67" t="s">
        <v>816</v>
      </c>
      <c r="O67" t="s">
        <v>548</v>
      </c>
      <c r="P67" t="s">
        <v>819</v>
      </c>
    </row>
    <row r="68" spans="1:16" x14ac:dyDescent="0.25">
      <c r="A68" s="2">
        <v>41122</v>
      </c>
      <c r="B68" t="s">
        <v>1000</v>
      </c>
      <c r="C68" t="s">
        <v>549</v>
      </c>
      <c r="D68" t="s">
        <v>816</v>
      </c>
      <c r="E68" t="s">
        <v>548</v>
      </c>
      <c r="F68" t="s">
        <v>548</v>
      </c>
      <c r="G68">
        <v>1</v>
      </c>
      <c r="H68">
        <v>3</v>
      </c>
      <c r="I68" t="s">
        <v>1001</v>
      </c>
      <c r="J68" t="s">
        <v>1002</v>
      </c>
      <c r="K68" t="s">
        <v>549</v>
      </c>
      <c r="L68" t="s">
        <v>548</v>
      </c>
      <c r="M68" t="s">
        <v>816</v>
      </c>
      <c r="O68" t="s">
        <v>548</v>
      </c>
      <c r="P68" t="s">
        <v>819</v>
      </c>
    </row>
    <row r="69" spans="1:16" x14ac:dyDescent="0.25">
      <c r="A69" s="2">
        <v>41122</v>
      </c>
      <c r="B69" t="s">
        <v>1003</v>
      </c>
      <c r="C69" t="s">
        <v>549</v>
      </c>
      <c r="D69" t="s">
        <v>816</v>
      </c>
      <c r="E69" t="s">
        <v>548</v>
      </c>
      <c r="F69" t="s">
        <v>548</v>
      </c>
      <c r="G69">
        <v>1</v>
      </c>
      <c r="H69">
        <v>1</v>
      </c>
      <c r="I69" t="s">
        <v>1004</v>
      </c>
      <c r="J69" t="s">
        <v>1005</v>
      </c>
      <c r="K69" t="s">
        <v>549</v>
      </c>
      <c r="L69" t="s">
        <v>548</v>
      </c>
      <c r="M69" t="s">
        <v>816</v>
      </c>
      <c r="O69" t="s">
        <v>548</v>
      </c>
      <c r="P69" t="s">
        <v>819</v>
      </c>
    </row>
    <row r="70" spans="1:16" x14ac:dyDescent="0.25">
      <c r="A70" s="2">
        <v>41122</v>
      </c>
      <c r="B70" t="s">
        <v>1006</v>
      </c>
      <c r="C70" t="s">
        <v>549</v>
      </c>
      <c r="D70" t="s">
        <v>816</v>
      </c>
      <c r="E70" t="s">
        <v>548</v>
      </c>
      <c r="F70" t="s">
        <v>548</v>
      </c>
      <c r="G70">
        <v>1</v>
      </c>
      <c r="H70">
        <v>1</v>
      </c>
      <c r="I70" t="s">
        <v>1007</v>
      </c>
      <c r="J70" t="s">
        <v>1008</v>
      </c>
      <c r="K70" t="s">
        <v>549</v>
      </c>
      <c r="L70" t="s">
        <v>548</v>
      </c>
      <c r="M70" t="s">
        <v>816</v>
      </c>
      <c r="O70" t="s">
        <v>548</v>
      </c>
      <c r="P70" t="s">
        <v>819</v>
      </c>
    </row>
    <row r="71" spans="1:16" x14ac:dyDescent="0.25">
      <c r="A71" s="2">
        <v>41122</v>
      </c>
      <c r="B71" t="s">
        <v>1009</v>
      </c>
      <c r="C71" t="s">
        <v>549</v>
      </c>
      <c r="D71" t="s">
        <v>816</v>
      </c>
      <c r="E71" t="s">
        <v>548</v>
      </c>
      <c r="F71" t="s">
        <v>548</v>
      </c>
      <c r="G71">
        <v>2</v>
      </c>
      <c r="H71">
        <v>2</v>
      </c>
      <c r="I71" t="s">
        <v>1010</v>
      </c>
      <c r="J71" t="s">
        <v>1011</v>
      </c>
      <c r="K71" t="s">
        <v>549</v>
      </c>
      <c r="L71" t="s">
        <v>548</v>
      </c>
      <c r="M71" t="s">
        <v>816</v>
      </c>
      <c r="O71" t="s">
        <v>548</v>
      </c>
      <c r="P71" t="s">
        <v>819</v>
      </c>
    </row>
    <row r="72" spans="1:16" x14ac:dyDescent="0.25">
      <c r="A72" s="2">
        <v>41122</v>
      </c>
      <c r="B72" t="s">
        <v>1012</v>
      </c>
      <c r="C72" t="s">
        <v>549</v>
      </c>
      <c r="D72" t="s">
        <v>816</v>
      </c>
      <c r="E72" t="s">
        <v>548</v>
      </c>
      <c r="F72" t="s">
        <v>548</v>
      </c>
      <c r="G72">
        <v>1</v>
      </c>
      <c r="H72">
        <v>1</v>
      </c>
      <c r="I72" t="s">
        <v>1013</v>
      </c>
      <c r="J72" t="s">
        <v>1014</v>
      </c>
      <c r="K72" t="s">
        <v>549</v>
      </c>
      <c r="L72" t="s">
        <v>548</v>
      </c>
      <c r="M72" t="s">
        <v>548</v>
      </c>
      <c r="O72" t="s">
        <v>548</v>
      </c>
      <c r="P72" t="s">
        <v>819</v>
      </c>
    </row>
    <row r="73" spans="1:16" x14ac:dyDescent="0.25">
      <c r="A73" s="2">
        <v>41122</v>
      </c>
      <c r="B73" t="s">
        <v>1015</v>
      </c>
      <c r="C73" t="s">
        <v>549</v>
      </c>
      <c r="D73" t="s">
        <v>816</v>
      </c>
      <c r="E73" t="s">
        <v>816</v>
      </c>
      <c r="F73" t="s">
        <v>816</v>
      </c>
      <c r="G73">
        <v>1</v>
      </c>
      <c r="H73">
        <v>1</v>
      </c>
      <c r="I73" t="s">
        <v>1016</v>
      </c>
      <c r="J73" t="s">
        <v>1017</v>
      </c>
      <c r="K73" t="s">
        <v>549</v>
      </c>
      <c r="L73" t="s">
        <v>548</v>
      </c>
      <c r="M73" t="s">
        <v>548</v>
      </c>
      <c r="O73" t="s">
        <v>548</v>
      </c>
      <c r="P73" t="s">
        <v>819</v>
      </c>
    </row>
    <row r="74" spans="1:16" x14ac:dyDescent="0.25">
      <c r="A74" s="2">
        <v>41122</v>
      </c>
      <c r="B74" t="s">
        <v>1018</v>
      </c>
      <c r="C74" t="s">
        <v>549</v>
      </c>
      <c r="D74" t="s">
        <v>816</v>
      </c>
      <c r="E74" t="s">
        <v>548</v>
      </c>
      <c r="F74" t="s">
        <v>548</v>
      </c>
      <c r="G74">
        <v>1</v>
      </c>
      <c r="H74">
        <v>2</v>
      </c>
      <c r="I74" t="s">
        <v>1019</v>
      </c>
      <c r="J74" t="s">
        <v>1020</v>
      </c>
      <c r="K74" t="s">
        <v>549</v>
      </c>
      <c r="L74" t="s">
        <v>548</v>
      </c>
      <c r="M74" t="s">
        <v>548</v>
      </c>
      <c r="O74" t="s">
        <v>548</v>
      </c>
      <c r="P74" t="s">
        <v>819</v>
      </c>
    </row>
    <row r="75" spans="1:16" x14ac:dyDescent="0.25">
      <c r="A75" s="2">
        <v>41122</v>
      </c>
      <c r="B75" t="s">
        <v>1021</v>
      </c>
      <c r="C75" t="s">
        <v>549</v>
      </c>
      <c r="D75" t="s">
        <v>816</v>
      </c>
      <c r="E75" t="s">
        <v>548</v>
      </c>
      <c r="F75" t="s">
        <v>548</v>
      </c>
      <c r="G75">
        <v>1</v>
      </c>
      <c r="H75">
        <v>2</v>
      </c>
      <c r="I75" t="s">
        <v>1022</v>
      </c>
      <c r="J75" t="s">
        <v>1023</v>
      </c>
      <c r="K75" t="s">
        <v>549</v>
      </c>
      <c r="L75" t="s">
        <v>548</v>
      </c>
      <c r="M75" t="s">
        <v>548</v>
      </c>
      <c r="O75" t="s">
        <v>548</v>
      </c>
      <c r="P75" t="s">
        <v>819</v>
      </c>
    </row>
    <row r="76" spans="1:16" x14ac:dyDescent="0.25">
      <c r="A76" s="2">
        <v>41122</v>
      </c>
      <c r="B76" t="s">
        <v>1024</v>
      </c>
      <c r="C76" t="s">
        <v>549</v>
      </c>
      <c r="D76" t="s">
        <v>816</v>
      </c>
      <c r="E76" t="s">
        <v>548</v>
      </c>
      <c r="F76" t="s">
        <v>548</v>
      </c>
      <c r="G76">
        <v>1</v>
      </c>
      <c r="H76">
        <v>3</v>
      </c>
      <c r="I76" t="s">
        <v>1025</v>
      </c>
      <c r="J76" t="s">
        <v>1026</v>
      </c>
      <c r="K76" t="s">
        <v>549</v>
      </c>
      <c r="L76" t="s">
        <v>548</v>
      </c>
      <c r="M76" t="s">
        <v>548</v>
      </c>
      <c r="O76" t="s">
        <v>548</v>
      </c>
      <c r="P76" t="s">
        <v>819</v>
      </c>
    </row>
    <row r="77" spans="1:16" x14ac:dyDescent="0.25">
      <c r="A77" s="2">
        <v>41122</v>
      </c>
      <c r="B77" t="s">
        <v>1027</v>
      </c>
      <c r="C77" t="s">
        <v>549</v>
      </c>
      <c r="D77" t="s">
        <v>816</v>
      </c>
      <c r="E77" t="s">
        <v>548</v>
      </c>
      <c r="F77" t="s">
        <v>816</v>
      </c>
      <c r="G77">
        <v>3</v>
      </c>
      <c r="H77">
        <v>3</v>
      </c>
      <c r="I77" t="s">
        <v>1028</v>
      </c>
      <c r="J77" t="s">
        <v>1029</v>
      </c>
      <c r="K77" t="s">
        <v>549</v>
      </c>
      <c r="L77" t="s">
        <v>548</v>
      </c>
      <c r="M77" t="s">
        <v>548</v>
      </c>
      <c r="O77" t="s">
        <v>548</v>
      </c>
      <c r="P77" t="s">
        <v>819</v>
      </c>
    </row>
    <row r="78" spans="1:16" x14ac:dyDescent="0.25">
      <c r="A78" s="2">
        <v>41122</v>
      </c>
      <c r="B78" t="s">
        <v>1030</v>
      </c>
      <c r="C78" t="s">
        <v>549</v>
      </c>
      <c r="D78" t="s">
        <v>816</v>
      </c>
      <c r="E78" t="s">
        <v>548</v>
      </c>
      <c r="F78" t="s">
        <v>548</v>
      </c>
      <c r="G78">
        <v>1</v>
      </c>
      <c r="H78">
        <v>1</v>
      </c>
      <c r="I78" t="s">
        <v>1031</v>
      </c>
      <c r="J78" t="s">
        <v>1032</v>
      </c>
      <c r="K78" t="s">
        <v>549</v>
      </c>
      <c r="L78" t="s">
        <v>548</v>
      </c>
      <c r="M78" t="s">
        <v>548</v>
      </c>
      <c r="O78" t="s">
        <v>548</v>
      </c>
      <c r="P78" t="s">
        <v>819</v>
      </c>
    </row>
    <row r="79" spans="1:16" x14ac:dyDescent="0.25">
      <c r="A79" s="2">
        <v>41122</v>
      </c>
      <c r="B79" t="s">
        <v>1033</v>
      </c>
      <c r="C79" t="s">
        <v>549</v>
      </c>
      <c r="D79" t="s">
        <v>816</v>
      </c>
      <c r="E79" t="s">
        <v>548</v>
      </c>
      <c r="F79" t="s">
        <v>548</v>
      </c>
      <c r="G79">
        <v>2</v>
      </c>
      <c r="H79">
        <v>2</v>
      </c>
      <c r="I79" t="s">
        <v>1034</v>
      </c>
      <c r="J79" t="s">
        <v>1035</v>
      </c>
      <c r="K79" t="s">
        <v>549</v>
      </c>
      <c r="L79" t="s">
        <v>548</v>
      </c>
      <c r="M79" t="s">
        <v>548</v>
      </c>
      <c r="O79" t="s">
        <v>548</v>
      </c>
      <c r="P79" t="s">
        <v>819</v>
      </c>
    </row>
    <row r="80" spans="1:16" x14ac:dyDescent="0.25">
      <c r="A80" s="2">
        <v>41122</v>
      </c>
      <c r="B80" t="s">
        <v>1036</v>
      </c>
      <c r="C80" t="s">
        <v>549</v>
      </c>
      <c r="D80" t="s">
        <v>816</v>
      </c>
      <c r="E80" t="s">
        <v>816</v>
      </c>
      <c r="F80" t="s">
        <v>548</v>
      </c>
      <c r="G80">
        <v>1</v>
      </c>
      <c r="H80">
        <v>1</v>
      </c>
      <c r="I80" t="s">
        <v>1037</v>
      </c>
      <c r="J80" t="s">
        <v>1038</v>
      </c>
      <c r="K80" t="s">
        <v>549</v>
      </c>
      <c r="L80" t="s">
        <v>548</v>
      </c>
      <c r="M80" t="s">
        <v>816</v>
      </c>
      <c r="O80" t="s">
        <v>548</v>
      </c>
      <c r="P80" t="s">
        <v>819</v>
      </c>
    </row>
    <row r="81" spans="1:16" x14ac:dyDescent="0.25">
      <c r="A81" s="2">
        <v>41122</v>
      </c>
      <c r="B81" t="s">
        <v>1039</v>
      </c>
      <c r="C81" t="s">
        <v>549</v>
      </c>
      <c r="D81" t="s">
        <v>816</v>
      </c>
      <c r="E81" t="s">
        <v>816</v>
      </c>
      <c r="F81" t="s">
        <v>548</v>
      </c>
      <c r="G81">
        <v>1</v>
      </c>
      <c r="H81">
        <v>1</v>
      </c>
      <c r="I81" t="s">
        <v>1040</v>
      </c>
      <c r="J81" t="s">
        <v>1038</v>
      </c>
      <c r="K81" t="s">
        <v>549</v>
      </c>
      <c r="L81" t="s">
        <v>548</v>
      </c>
      <c r="M81" t="s">
        <v>816</v>
      </c>
      <c r="O81" t="s">
        <v>548</v>
      </c>
      <c r="P81" t="s">
        <v>819</v>
      </c>
    </row>
    <row r="82" spans="1:16" x14ac:dyDescent="0.25">
      <c r="A82" s="2">
        <v>41122</v>
      </c>
      <c r="B82" t="s">
        <v>1041</v>
      </c>
      <c r="C82" t="s">
        <v>549</v>
      </c>
      <c r="D82" t="s">
        <v>816</v>
      </c>
      <c r="E82" t="s">
        <v>548</v>
      </c>
      <c r="F82" t="s">
        <v>548</v>
      </c>
      <c r="G82">
        <v>1</v>
      </c>
      <c r="H82">
        <v>1</v>
      </c>
      <c r="I82" t="s">
        <v>1042</v>
      </c>
      <c r="J82" t="s">
        <v>1043</v>
      </c>
      <c r="K82" t="s">
        <v>549</v>
      </c>
      <c r="L82" t="s">
        <v>548</v>
      </c>
      <c r="M82" t="s">
        <v>548</v>
      </c>
      <c r="O82" t="s">
        <v>548</v>
      </c>
      <c r="P82" t="s">
        <v>819</v>
      </c>
    </row>
    <row r="83" spans="1:16" x14ac:dyDescent="0.25">
      <c r="A83" s="2">
        <v>41122</v>
      </c>
      <c r="B83" t="s">
        <v>1044</v>
      </c>
      <c r="C83" t="s">
        <v>549</v>
      </c>
      <c r="D83" t="s">
        <v>816</v>
      </c>
      <c r="E83" t="s">
        <v>548</v>
      </c>
      <c r="F83" t="s">
        <v>548</v>
      </c>
      <c r="G83">
        <v>1</v>
      </c>
      <c r="H83">
        <v>1</v>
      </c>
      <c r="I83" t="s">
        <v>1045</v>
      </c>
      <c r="J83" t="s">
        <v>1046</v>
      </c>
      <c r="K83" t="s">
        <v>549</v>
      </c>
      <c r="L83" t="s">
        <v>548</v>
      </c>
      <c r="M83" t="s">
        <v>548</v>
      </c>
      <c r="O83" t="s">
        <v>548</v>
      </c>
      <c r="P83" t="s">
        <v>819</v>
      </c>
    </row>
    <row r="84" spans="1:16" x14ac:dyDescent="0.25">
      <c r="A84" s="2">
        <v>41122</v>
      </c>
      <c r="B84" t="s">
        <v>1047</v>
      </c>
      <c r="C84" t="s">
        <v>549</v>
      </c>
      <c r="D84" t="s">
        <v>816</v>
      </c>
      <c r="E84" t="s">
        <v>548</v>
      </c>
      <c r="F84" t="s">
        <v>548</v>
      </c>
      <c r="G84">
        <v>2</v>
      </c>
      <c r="H84">
        <v>2</v>
      </c>
      <c r="I84" t="s">
        <v>1048</v>
      </c>
      <c r="J84" t="s">
        <v>1049</v>
      </c>
      <c r="K84" t="s">
        <v>549</v>
      </c>
      <c r="L84" t="s">
        <v>548</v>
      </c>
      <c r="M84" t="s">
        <v>816</v>
      </c>
      <c r="O84" t="s">
        <v>548</v>
      </c>
      <c r="P84" t="s">
        <v>819</v>
      </c>
    </row>
    <row r="85" spans="1:16" x14ac:dyDescent="0.25">
      <c r="A85" s="2">
        <v>41122</v>
      </c>
      <c r="B85" t="s">
        <v>1050</v>
      </c>
      <c r="C85" t="s">
        <v>549</v>
      </c>
      <c r="D85" t="s">
        <v>816</v>
      </c>
      <c r="E85" t="s">
        <v>816</v>
      </c>
      <c r="F85" t="s">
        <v>548</v>
      </c>
      <c r="G85">
        <v>1</v>
      </c>
      <c r="H85">
        <v>1</v>
      </c>
      <c r="I85" t="s">
        <v>1051</v>
      </c>
      <c r="J85" t="s">
        <v>1052</v>
      </c>
      <c r="K85" t="s">
        <v>549</v>
      </c>
      <c r="L85" t="s">
        <v>548</v>
      </c>
      <c r="M85" t="s">
        <v>816</v>
      </c>
      <c r="O85" t="s">
        <v>548</v>
      </c>
      <c r="P85" t="s">
        <v>819</v>
      </c>
    </row>
    <row r="86" spans="1:16" x14ac:dyDescent="0.25">
      <c r="A86" s="2">
        <v>41122</v>
      </c>
      <c r="B86" t="s">
        <v>1053</v>
      </c>
      <c r="C86" t="s">
        <v>549</v>
      </c>
      <c r="D86" t="s">
        <v>816</v>
      </c>
      <c r="E86" t="s">
        <v>816</v>
      </c>
      <c r="F86" t="s">
        <v>548</v>
      </c>
      <c r="G86">
        <v>1</v>
      </c>
      <c r="H86">
        <v>1</v>
      </c>
      <c r="I86" t="s">
        <v>1054</v>
      </c>
      <c r="J86" t="s">
        <v>1052</v>
      </c>
      <c r="K86" t="s">
        <v>549</v>
      </c>
      <c r="L86" t="s">
        <v>548</v>
      </c>
      <c r="M86" t="s">
        <v>816</v>
      </c>
      <c r="O86" t="s">
        <v>548</v>
      </c>
      <c r="P86" t="s">
        <v>819</v>
      </c>
    </row>
    <row r="87" spans="1:16" x14ac:dyDescent="0.25">
      <c r="A87" s="2">
        <v>41122</v>
      </c>
      <c r="B87" t="s">
        <v>1055</v>
      </c>
      <c r="C87" t="s">
        <v>549</v>
      </c>
      <c r="D87" t="s">
        <v>816</v>
      </c>
      <c r="E87" t="s">
        <v>548</v>
      </c>
      <c r="F87" t="s">
        <v>548</v>
      </c>
      <c r="G87">
        <v>2</v>
      </c>
      <c r="H87">
        <v>2</v>
      </c>
      <c r="I87" t="s">
        <v>1056</v>
      </c>
      <c r="J87" t="s">
        <v>1057</v>
      </c>
      <c r="K87" t="s">
        <v>549</v>
      </c>
      <c r="L87" t="s">
        <v>548</v>
      </c>
      <c r="M87" t="s">
        <v>548</v>
      </c>
      <c r="O87" t="s">
        <v>548</v>
      </c>
      <c r="P87" t="s">
        <v>819</v>
      </c>
    </row>
    <row r="88" spans="1:16" x14ac:dyDescent="0.25">
      <c r="A88" s="2">
        <v>41122</v>
      </c>
      <c r="B88" t="s">
        <v>1058</v>
      </c>
      <c r="C88" t="s">
        <v>549</v>
      </c>
      <c r="D88" t="s">
        <v>816</v>
      </c>
      <c r="E88" t="s">
        <v>548</v>
      </c>
      <c r="F88" t="s">
        <v>548</v>
      </c>
      <c r="G88">
        <v>2</v>
      </c>
      <c r="H88">
        <v>2</v>
      </c>
      <c r="I88" t="s">
        <v>1059</v>
      </c>
      <c r="J88" t="s">
        <v>1060</v>
      </c>
      <c r="K88" t="s">
        <v>549</v>
      </c>
      <c r="L88" t="s">
        <v>548</v>
      </c>
      <c r="M88" t="s">
        <v>548</v>
      </c>
      <c r="O88" t="s">
        <v>548</v>
      </c>
      <c r="P88" t="s">
        <v>819</v>
      </c>
    </row>
    <row r="89" spans="1:16" x14ac:dyDescent="0.25">
      <c r="A89" s="2">
        <v>41122</v>
      </c>
      <c r="B89" t="s">
        <v>1061</v>
      </c>
      <c r="C89" t="s">
        <v>549</v>
      </c>
      <c r="D89" t="s">
        <v>816</v>
      </c>
      <c r="E89" t="s">
        <v>548</v>
      </c>
      <c r="F89" t="s">
        <v>548</v>
      </c>
      <c r="G89">
        <v>2</v>
      </c>
      <c r="H89">
        <v>2</v>
      </c>
      <c r="I89" t="s">
        <v>1062</v>
      </c>
      <c r="J89" t="s">
        <v>1063</v>
      </c>
      <c r="K89" t="s">
        <v>549</v>
      </c>
      <c r="L89" t="s">
        <v>548</v>
      </c>
      <c r="M89" t="s">
        <v>548</v>
      </c>
      <c r="O89" t="s">
        <v>548</v>
      </c>
      <c r="P89" t="s">
        <v>819</v>
      </c>
    </row>
    <row r="90" spans="1:16" x14ac:dyDescent="0.25">
      <c r="A90" s="2">
        <v>41122</v>
      </c>
      <c r="B90" t="s">
        <v>1064</v>
      </c>
      <c r="C90" t="s">
        <v>549</v>
      </c>
      <c r="D90" t="s">
        <v>816</v>
      </c>
      <c r="E90" t="s">
        <v>816</v>
      </c>
      <c r="F90" t="s">
        <v>548</v>
      </c>
      <c r="G90">
        <v>1</v>
      </c>
      <c r="H90">
        <v>1</v>
      </c>
      <c r="I90" t="s">
        <v>1065</v>
      </c>
      <c r="J90" t="s">
        <v>1066</v>
      </c>
      <c r="K90" t="s">
        <v>549</v>
      </c>
      <c r="L90" t="s">
        <v>548</v>
      </c>
      <c r="M90" t="s">
        <v>816</v>
      </c>
      <c r="O90" t="s">
        <v>548</v>
      </c>
      <c r="P90" t="s">
        <v>819</v>
      </c>
    </row>
    <row r="91" spans="1:16" x14ac:dyDescent="0.25">
      <c r="A91" s="2">
        <v>41122</v>
      </c>
      <c r="B91" t="s">
        <v>1067</v>
      </c>
      <c r="C91" t="s">
        <v>549</v>
      </c>
      <c r="D91" t="s">
        <v>816</v>
      </c>
      <c r="E91" t="s">
        <v>816</v>
      </c>
      <c r="F91" t="s">
        <v>548</v>
      </c>
      <c r="G91">
        <v>1</v>
      </c>
      <c r="H91">
        <v>1</v>
      </c>
      <c r="I91" t="s">
        <v>1068</v>
      </c>
      <c r="J91" t="s">
        <v>1066</v>
      </c>
      <c r="K91" t="s">
        <v>549</v>
      </c>
      <c r="L91" t="s">
        <v>548</v>
      </c>
      <c r="M91" t="s">
        <v>816</v>
      </c>
      <c r="O91" t="s">
        <v>548</v>
      </c>
      <c r="P91" t="s">
        <v>819</v>
      </c>
    </row>
    <row r="92" spans="1:16" x14ac:dyDescent="0.25">
      <c r="A92" s="2">
        <v>41122</v>
      </c>
      <c r="B92" t="s">
        <v>1069</v>
      </c>
      <c r="C92" t="s">
        <v>549</v>
      </c>
      <c r="D92" t="s">
        <v>816</v>
      </c>
      <c r="E92" t="s">
        <v>548</v>
      </c>
      <c r="F92" t="s">
        <v>548</v>
      </c>
      <c r="G92">
        <v>2</v>
      </c>
      <c r="H92">
        <v>2</v>
      </c>
      <c r="I92" t="s">
        <v>1070</v>
      </c>
      <c r="J92" t="s">
        <v>1035</v>
      </c>
      <c r="K92" t="s">
        <v>549</v>
      </c>
      <c r="L92" t="s">
        <v>548</v>
      </c>
      <c r="M92" t="s">
        <v>548</v>
      </c>
      <c r="O92" t="s">
        <v>548</v>
      </c>
      <c r="P92" t="s">
        <v>819</v>
      </c>
    </row>
    <row r="93" spans="1:16" x14ac:dyDescent="0.25">
      <c r="A93" s="2">
        <v>41122</v>
      </c>
      <c r="B93" t="s">
        <v>1071</v>
      </c>
      <c r="C93" t="s">
        <v>549</v>
      </c>
      <c r="D93" t="s">
        <v>816</v>
      </c>
      <c r="E93" t="s">
        <v>816</v>
      </c>
      <c r="F93" t="s">
        <v>548</v>
      </c>
      <c r="G93">
        <v>1</v>
      </c>
      <c r="H93">
        <v>1</v>
      </c>
      <c r="I93" t="s">
        <v>1072</v>
      </c>
      <c r="J93" t="s">
        <v>1038</v>
      </c>
      <c r="K93" t="s">
        <v>549</v>
      </c>
      <c r="L93" t="s">
        <v>548</v>
      </c>
      <c r="M93" t="s">
        <v>816</v>
      </c>
      <c r="O93" t="s">
        <v>548</v>
      </c>
      <c r="P93" t="s">
        <v>819</v>
      </c>
    </row>
    <row r="94" spans="1:16" x14ac:dyDescent="0.25">
      <c r="A94" s="2">
        <v>41122</v>
      </c>
      <c r="B94" t="s">
        <v>1073</v>
      </c>
      <c r="C94" t="s">
        <v>549</v>
      </c>
      <c r="D94" t="s">
        <v>816</v>
      </c>
      <c r="E94" t="s">
        <v>816</v>
      </c>
      <c r="F94" t="s">
        <v>548</v>
      </c>
      <c r="G94">
        <v>1</v>
      </c>
      <c r="H94">
        <v>1</v>
      </c>
      <c r="I94" t="s">
        <v>1074</v>
      </c>
      <c r="J94" t="s">
        <v>1038</v>
      </c>
      <c r="K94" t="s">
        <v>549</v>
      </c>
      <c r="L94" t="s">
        <v>548</v>
      </c>
      <c r="M94" t="s">
        <v>816</v>
      </c>
      <c r="O94" t="s">
        <v>548</v>
      </c>
      <c r="P94" t="s">
        <v>819</v>
      </c>
    </row>
    <row r="95" spans="1:16" x14ac:dyDescent="0.25">
      <c r="A95" s="2">
        <v>41122</v>
      </c>
      <c r="B95" t="s">
        <v>1075</v>
      </c>
      <c r="C95" t="s">
        <v>549</v>
      </c>
      <c r="D95" t="s">
        <v>816</v>
      </c>
      <c r="E95" t="s">
        <v>548</v>
      </c>
      <c r="F95" t="s">
        <v>548</v>
      </c>
      <c r="G95">
        <v>1</v>
      </c>
      <c r="H95">
        <v>1</v>
      </c>
      <c r="I95" t="s">
        <v>1076</v>
      </c>
      <c r="J95" t="s">
        <v>1077</v>
      </c>
      <c r="K95" t="s">
        <v>549</v>
      </c>
      <c r="L95" t="s">
        <v>548</v>
      </c>
      <c r="M95" t="s">
        <v>548</v>
      </c>
      <c r="O95" t="s">
        <v>548</v>
      </c>
      <c r="P95" t="s">
        <v>819</v>
      </c>
    </row>
    <row r="96" spans="1:16" x14ac:dyDescent="0.25">
      <c r="A96" s="2">
        <v>41122</v>
      </c>
      <c r="B96" t="s">
        <v>1078</v>
      </c>
      <c r="C96" t="s">
        <v>549</v>
      </c>
      <c r="D96" t="s">
        <v>816</v>
      </c>
      <c r="E96" t="s">
        <v>548</v>
      </c>
      <c r="F96" t="s">
        <v>548</v>
      </c>
      <c r="G96">
        <v>1</v>
      </c>
      <c r="H96">
        <v>1</v>
      </c>
      <c r="I96" t="s">
        <v>1079</v>
      </c>
      <c r="J96" t="s">
        <v>1046</v>
      </c>
      <c r="K96" t="s">
        <v>549</v>
      </c>
      <c r="L96" t="s">
        <v>548</v>
      </c>
      <c r="M96" t="s">
        <v>548</v>
      </c>
      <c r="O96" t="s">
        <v>548</v>
      </c>
      <c r="P96" t="s">
        <v>819</v>
      </c>
    </row>
    <row r="97" spans="1:16" x14ac:dyDescent="0.25">
      <c r="A97" s="2">
        <v>41122</v>
      </c>
      <c r="B97" t="s">
        <v>1080</v>
      </c>
      <c r="C97" t="s">
        <v>549</v>
      </c>
      <c r="D97" t="s">
        <v>816</v>
      </c>
      <c r="E97" t="s">
        <v>548</v>
      </c>
      <c r="F97" t="s">
        <v>548</v>
      </c>
      <c r="G97">
        <v>2</v>
      </c>
      <c r="H97">
        <v>2</v>
      </c>
      <c r="I97" t="s">
        <v>1081</v>
      </c>
      <c r="J97" t="s">
        <v>1049</v>
      </c>
      <c r="K97" t="s">
        <v>549</v>
      </c>
      <c r="L97" t="s">
        <v>548</v>
      </c>
      <c r="M97" t="s">
        <v>816</v>
      </c>
      <c r="O97" t="s">
        <v>548</v>
      </c>
      <c r="P97" t="s">
        <v>819</v>
      </c>
    </row>
    <row r="98" spans="1:16" x14ac:dyDescent="0.25">
      <c r="A98" s="2">
        <v>41122</v>
      </c>
      <c r="B98" t="s">
        <v>1082</v>
      </c>
      <c r="C98" t="s">
        <v>549</v>
      </c>
      <c r="D98" t="s">
        <v>816</v>
      </c>
      <c r="E98" t="s">
        <v>816</v>
      </c>
      <c r="F98" t="s">
        <v>548</v>
      </c>
      <c r="G98">
        <v>1</v>
      </c>
      <c r="H98">
        <v>1</v>
      </c>
      <c r="I98" t="s">
        <v>1083</v>
      </c>
      <c r="J98" t="s">
        <v>1052</v>
      </c>
      <c r="K98" t="s">
        <v>549</v>
      </c>
      <c r="L98" t="s">
        <v>548</v>
      </c>
      <c r="M98" t="s">
        <v>816</v>
      </c>
      <c r="O98" t="s">
        <v>548</v>
      </c>
      <c r="P98" t="s">
        <v>819</v>
      </c>
    </row>
    <row r="99" spans="1:16" x14ac:dyDescent="0.25">
      <c r="A99" s="2">
        <v>41122</v>
      </c>
      <c r="B99" t="s">
        <v>1084</v>
      </c>
      <c r="C99" t="s">
        <v>549</v>
      </c>
      <c r="D99" t="s">
        <v>816</v>
      </c>
      <c r="E99" t="s">
        <v>816</v>
      </c>
      <c r="F99" t="s">
        <v>548</v>
      </c>
      <c r="G99">
        <v>1</v>
      </c>
      <c r="H99">
        <v>1</v>
      </c>
      <c r="I99" t="s">
        <v>1085</v>
      </c>
      <c r="J99" t="s">
        <v>1052</v>
      </c>
      <c r="K99" t="s">
        <v>549</v>
      </c>
      <c r="L99" t="s">
        <v>548</v>
      </c>
      <c r="M99" t="s">
        <v>816</v>
      </c>
      <c r="O99" t="s">
        <v>548</v>
      </c>
      <c r="P99" t="s">
        <v>819</v>
      </c>
    </row>
    <row r="100" spans="1:16" x14ac:dyDescent="0.25">
      <c r="A100" s="2">
        <v>41122</v>
      </c>
      <c r="B100" t="s">
        <v>1086</v>
      </c>
      <c r="C100" t="s">
        <v>549</v>
      </c>
      <c r="D100" t="s">
        <v>816</v>
      </c>
      <c r="E100" t="s">
        <v>548</v>
      </c>
      <c r="F100" t="s">
        <v>548</v>
      </c>
      <c r="G100">
        <v>2</v>
      </c>
      <c r="H100">
        <v>2</v>
      </c>
      <c r="I100" t="s">
        <v>1087</v>
      </c>
      <c r="J100" t="s">
        <v>1057</v>
      </c>
      <c r="K100" t="s">
        <v>549</v>
      </c>
      <c r="L100" t="s">
        <v>548</v>
      </c>
      <c r="M100" t="s">
        <v>548</v>
      </c>
      <c r="O100" t="s">
        <v>548</v>
      </c>
      <c r="P100" t="s">
        <v>819</v>
      </c>
    </row>
    <row r="101" spans="1:16" x14ac:dyDescent="0.25">
      <c r="A101" s="2">
        <v>41122</v>
      </c>
      <c r="B101" t="s">
        <v>1088</v>
      </c>
      <c r="C101" t="s">
        <v>549</v>
      </c>
      <c r="D101" t="s">
        <v>816</v>
      </c>
      <c r="E101" t="s">
        <v>548</v>
      </c>
      <c r="F101" t="s">
        <v>548</v>
      </c>
      <c r="G101">
        <v>2</v>
      </c>
      <c r="H101">
        <v>2</v>
      </c>
      <c r="I101" t="s">
        <v>1089</v>
      </c>
      <c r="J101" t="s">
        <v>1060</v>
      </c>
      <c r="K101" t="s">
        <v>549</v>
      </c>
      <c r="L101" t="s">
        <v>548</v>
      </c>
      <c r="M101" t="s">
        <v>548</v>
      </c>
      <c r="O101" t="s">
        <v>548</v>
      </c>
      <c r="P101" t="s">
        <v>819</v>
      </c>
    </row>
    <row r="102" spans="1:16" x14ac:dyDescent="0.25">
      <c r="A102" s="2">
        <v>41122</v>
      </c>
      <c r="B102" t="s">
        <v>1090</v>
      </c>
      <c r="C102" t="s">
        <v>549</v>
      </c>
      <c r="D102" t="s">
        <v>816</v>
      </c>
      <c r="E102" t="s">
        <v>548</v>
      </c>
      <c r="F102" t="s">
        <v>548</v>
      </c>
      <c r="G102">
        <v>2</v>
      </c>
      <c r="H102">
        <v>2</v>
      </c>
      <c r="I102" t="s">
        <v>1091</v>
      </c>
      <c r="J102" t="s">
        <v>1063</v>
      </c>
      <c r="K102" t="s">
        <v>549</v>
      </c>
      <c r="L102" t="s">
        <v>548</v>
      </c>
      <c r="M102" t="s">
        <v>548</v>
      </c>
      <c r="O102" t="s">
        <v>548</v>
      </c>
      <c r="P102" t="s">
        <v>819</v>
      </c>
    </row>
    <row r="103" spans="1:16" x14ac:dyDescent="0.25">
      <c r="A103" s="2">
        <v>41122</v>
      </c>
      <c r="B103" t="s">
        <v>1092</v>
      </c>
      <c r="C103" t="s">
        <v>549</v>
      </c>
      <c r="D103" t="s">
        <v>816</v>
      </c>
      <c r="E103" t="s">
        <v>816</v>
      </c>
      <c r="F103" t="s">
        <v>548</v>
      </c>
      <c r="G103">
        <v>1</v>
      </c>
      <c r="H103">
        <v>1</v>
      </c>
      <c r="I103" t="s">
        <v>1093</v>
      </c>
      <c r="J103" t="s">
        <v>1066</v>
      </c>
      <c r="K103" t="s">
        <v>549</v>
      </c>
      <c r="L103" t="s">
        <v>548</v>
      </c>
      <c r="M103" t="s">
        <v>816</v>
      </c>
      <c r="O103" t="s">
        <v>548</v>
      </c>
      <c r="P103" t="s">
        <v>819</v>
      </c>
    </row>
    <row r="104" spans="1:16" x14ac:dyDescent="0.25">
      <c r="A104" s="2">
        <v>41122</v>
      </c>
      <c r="B104" t="s">
        <v>1094</v>
      </c>
      <c r="C104" t="s">
        <v>549</v>
      </c>
      <c r="D104" t="s">
        <v>816</v>
      </c>
      <c r="E104" t="s">
        <v>816</v>
      </c>
      <c r="F104" t="s">
        <v>548</v>
      </c>
      <c r="G104">
        <v>1</v>
      </c>
      <c r="H104">
        <v>1</v>
      </c>
      <c r="I104" t="s">
        <v>1095</v>
      </c>
      <c r="J104" t="s">
        <v>1066</v>
      </c>
      <c r="K104" t="s">
        <v>549</v>
      </c>
      <c r="L104" t="s">
        <v>548</v>
      </c>
      <c r="M104" t="s">
        <v>816</v>
      </c>
      <c r="O104" t="s">
        <v>548</v>
      </c>
      <c r="P104" t="s">
        <v>819</v>
      </c>
    </row>
    <row r="105" spans="1:16" x14ac:dyDescent="0.25">
      <c r="A105" s="2">
        <v>41122</v>
      </c>
      <c r="B105" t="s">
        <v>1096</v>
      </c>
      <c r="C105" t="s">
        <v>549</v>
      </c>
      <c r="D105" t="s">
        <v>816</v>
      </c>
      <c r="E105" t="s">
        <v>548</v>
      </c>
      <c r="F105" t="s">
        <v>548</v>
      </c>
      <c r="G105">
        <v>2</v>
      </c>
      <c r="H105">
        <v>2</v>
      </c>
      <c r="I105" t="s">
        <v>1097</v>
      </c>
      <c r="J105" t="s">
        <v>1098</v>
      </c>
      <c r="K105" t="s">
        <v>549</v>
      </c>
      <c r="L105" t="s">
        <v>548</v>
      </c>
      <c r="M105" t="s">
        <v>548</v>
      </c>
      <c r="O105" t="s">
        <v>548</v>
      </c>
      <c r="P105" t="s">
        <v>819</v>
      </c>
    </row>
    <row r="106" spans="1:16" x14ac:dyDescent="0.25">
      <c r="A106" s="2">
        <v>41122</v>
      </c>
      <c r="B106" t="s">
        <v>1099</v>
      </c>
      <c r="C106" t="s">
        <v>549</v>
      </c>
      <c r="D106" t="s">
        <v>816</v>
      </c>
      <c r="E106" t="s">
        <v>816</v>
      </c>
      <c r="F106" t="s">
        <v>548</v>
      </c>
      <c r="G106">
        <v>1</v>
      </c>
      <c r="H106">
        <v>1</v>
      </c>
      <c r="I106" t="s">
        <v>1100</v>
      </c>
      <c r="J106" t="s">
        <v>1101</v>
      </c>
      <c r="K106" t="s">
        <v>549</v>
      </c>
      <c r="L106" t="s">
        <v>548</v>
      </c>
      <c r="M106" t="s">
        <v>548</v>
      </c>
      <c r="O106" t="s">
        <v>548</v>
      </c>
      <c r="P106" t="s">
        <v>819</v>
      </c>
    </row>
    <row r="107" spans="1:16" x14ac:dyDescent="0.25">
      <c r="A107" s="2">
        <v>41122</v>
      </c>
      <c r="B107" t="s">
        <v>1102</v>
      </c>
      <c r="C107" t="s">
        <v>549</v>
      </c>
      <c r="D107" t="s">
        <v>816</v>
      </c>
      <c r="E107" t="s">
        <v>548</v>
      </c>
      <c r="F107" t="s">
        <v>548</v>
      </c>
      <c r="G107">
        <v>1</v>
      </c>
      <c r="H107">
        <v>1</v>
      </c>
      <c r="I107" t="s">
        <v>1103</v>
      </c>
      <c r="J107" t="s">
        <v>1104</v>
      </c>
      <c r="K107" t="s">
        <v>549</v>
      </c>
      <c r="L107" t="s">
        <v>548</v>
      </c>
      <c r="M107" t="s">
        <v>548</v>
      </c>
      <c r="O107" t="s">
        <v>548</v>
      </c>
      <c r="P107" t="s">
        <v>819</v>
      </c>
    </row>
    <row r="108" spans="1:16" x14ac:dyDescent="0.25">
      <c r="A108" s="2">
        <v>41122</v>
      </c>
      <c r="B108" t="s">
        <v>1105</v>
      </c>
      <c r="C108" t="s">
        <v>549</v>
      </c>
      <c r="D108" t="s">
        <v>816</v>
      </c>
      <c r="E108" t="s">
        <v>548</v>
      </c>
      <c r="F108" t="s">
        <v>548</v>
      </c>
      <c r="G108">
        <v>2</v>
      </c>
      <c r="H108">
        <v>2</v>
      </c>
      <c r="I108" t="s">
        <v>1106</v>
      </c>
      <c r="J108" t="s">
        <v>1107</v>
      </c>
      <c r="K108" t="s">
        <v>549</v>
      </c>
      <c r="L108" t="s">
        <v>548</v>
      </c>
      <c r="M108" t="s">
        <v>548</v>
      </c>
      <c r="O108" t="s">
        <v>548</v>
      </c>
      <c r="P108" t="s">
        <v>819</v>
      </c>
    </row>
    <row r="109" spans="1:16" x14ac:dyDescent="0.25">
      <c r="A109" s="2">
        <v>41122</v>
      </c>
      <c r="B109" t="s">
        <v>1108</v>
      </c>
      <c r="C109" t="s">
        <v>549</v>
      </c>
      <c r="D109" t="s">
        <v>816</v>
      </c>
      <c r="E109" t="s">
        <v>816</v>
      </c>
      <c r="F109" t="s">
        <v>548</v>
      </c>
      <c r="G109">
        <v>1</v>
      </c>
      <c r="H109">
        <v>1</v>
      </c>
      <c r="I109" t="s">
        <v>1109</v>
      </c>
      <c r="J109" t="s">
        <v>1110</v>
      </c>
      <c r="K109" t="s">
        <v>549</v>
      </c>
      <c r="L109" t="s">
        <v>548</v>
      </c>
      <c r="M109" t="s">
        <v>548</v>
      </c>
      <c r="O109" t="s">
        <v>548</v>
      </c>
      <c r="P109" t="s">
        <v>819</v>
      </c>
    </row>
    <row r="110" spans="1:16" x14ac:dyDescent="0.25">
      <c r="A110" s="2">
        <v>41122</v>
      </c>
      <c r="B110" t="s">
        <v>1111</v>
      </c>
      <c r="C110" t="s">
        <v>549</v>
      </c>
      <c r="D110" t="s">
        <v>816</v>
      </c>
      <c r="E110" t="s">
        <v>548</v>
      </c>
      <c r="F110" t="s">
        <v>548</v>
      </c>
      <c r="G110">
        <v>2</v>
      </c>
      <c r="H110">
        <v>2</v>
      </c>
      <c r="I110" t="s">
        <v>1112</v>
      </c>
      <c r="J110" t="s">
        <v>1113</v>
      </c>
      <c r="K110" t="s">
        <v>549</v>
      </c>
      <c r="L110" t="s">
        <v>548</v>
      </c>
      <c r="M110" t="s">
        <v>548</v>
      </c>
      <c r="O110" t="s">
        <v>548</v>
      </c>
      <c r="P110" t="s">
        <v>819</v>
      </c>
    </row>
    <row r="111" spans="1:16" x14ac:dyDescent="0.25">
      <c r="A111" s="2">
        <v>41122</v>
      </c>
      <c r="B111" t="s">
        <v>1114</v>
      </c>
      <c r="C111" t="s">
        <v>549</v>
      </c>
      <c r="D111" t="s">
        <v>816</v>
      </c>
      <c r="E111" t="s">
        <v>816</v>
      </c>
      <c r="F111" t="s">
        <v>548</v>
      </c>
      <c r="G111">
        <v>1</v>
      </c>
      <c r="H111">
        <v>1</v>
      </c>
      <c r="I111" t="s">
        <v>1115</v>
      </c>
      <c r="J111" t="s">
        <v>1116</v>
      </c>
      <c r="K111" t="s">
        <v>549</v>
      </c>
      <c r="L111" t="s">
        <v>548</v>
      </c>
      <c r="M111" t="s">
        <v>548</v>
      </c>
      <c r="O111" t="s">
        <v>548</v>
      </c>
      <c r="P111" t="s">
        <v>819</v>
      </c>
    </row>
    <row r="112" spans="1:16" x14ac:dyDescent="0.25">
      <c r="A112" s="2">
        <v>41122</v>
      </c>
      <c r="B112" t="s">
        <v>1117</v>
      </c>
      <c r="C112" t="s">
        <v>549</v>
      </c>
      <c r="D112" t="s">
        <v>816</v>
      </c>
      <c r="E112" t="s">
        <v>548</v>
      </c>
      <c r="F112" t="s">
        <v>816</v>
      </c>
      <c r="G112">
        <v>3</v>
      </c>
      <c r="H112">
        <v>-1</v>
      </c>
      <c r="I112" t="s">
        <v>1118</v>
      </c>
      <c r="J112" t="s">
        <v>1119</v>
      </c>
      <c r="K112" t="s">
        <v>549</v>
      </c>
      <c r="L112" t="s">
        <v>548</v>
      </c>
      <c r="M112" t="s">
        <v>548</v>
      </c>
      <c r="O112" t="s">
        <v>548</v>
      </c>
      <c r="P112" t="s">
        <v>819</v>
      </c>
    </row>
    <row r="113" spans="1:16" x14ac:dyDescent="0.25">
      <c r="A113" s="2">
        <v>41122</v>
      </c>
      <c r="B113" t="s">
        <v>1120</v>
      </c>
      <c r="C113" t="s">
        <v>549</v>
      </c>
      <c r="D113" t="s">
        <v>816</v>
      </c>
      <c r="E113" t="s">
        <v>548</v>
      </c>
      <c r="F113" t="s">
        <v>816</v>
      </c>
      <c r="G113">
        <v>1</v>
      </c>
      <c r="H113">
        <v>1</v>
      </c>
      <c r="I113" t="s">
        <v>549</v>
      </c>
      <c r="J113" t="s">
        <v>549</v>
      </c>
      <c r="K113" t="s">
        <v>549</v>
      </c>
      <c r="L113" t="s">
        <v>548</v>
      </c>
      <c r="M113" t="s">
        <v>548</v>
      </c>
      <c r="O113" t="s">
        <v>548</v>
      </c>
      <c r="P113" t="s">
        <v>819</v>
      </c>
    </row>
    <row r="114" spans="1:16" x14ac:dyDescent="0.25">
      <c r="A114" s="2">
        <v>41122</v>
      </c>
      <c r="B114" t="s">
        <v>1121</v>
      </c>
      <c r="C114" t="s">
        <v>549</v>
      </c>
      <c r="D114" t="s">
        <v>816</v>
      </c>
      <c r="E114" t="s">
        <v>548</v>
      </c>
      <c r="F114" t="s">
        <v>548</v>
      </c>
      <c r="G114">
        <v>1</v>
      </c>
      <c r="H114">
        <v>1</v>
      </c>
      <c r="I114" t="s">
        <v>1122</v>
      </c>
      <c r="J114" t="s">
        <v>1123</v>
      </c>
      <c r="K114" t="s">
        <v>549</v>
      </c>
      <c r="L114" t="s">
        <v>548</v>
      </c>
      <c r="M114" t="s">
        <v>548</v>
      </c>
      <c r="O114" t="s">
        <v>548</v>
      </c>
      <c r="P114" t="s">
        <v>819</v>
      </c>
    </row>
    <row r="115" spans="1:16" x14ac:dyDescent="0.25">
      <c r="A115" s="2">
        <v>41122</v>
      </c>
      <c r="B115" t="s">
        <v>1124</v>
      </c>
      <c r="C115" t="s">
        <v>549</v>
      </c>
      <c r="D115" t="s">
        <v>816</v>
      </c>
      <c r="E115" t="s">
        <v>548</v>
      </c>
      <c r="F115" t="s">
        <v>816</v>
      </c>
      <c r="G115">
        <v>1</v>
      </c>
      <c r="H115">
        <v>2</v>
      </c>
      <c r="I115" t="s">
        <v>1125</v>
      </c>
      <c r="J115" t="s">
        <v>1126</v>
      </c>
      <c r="K115" t="s">
        <v>549</v>
      </c>
      <c r="L115" t="s">
        <v>548</v>
      </c>
      <c r="M115" t="s">
        <v>816</v>
      </c>
      <c r="O115" t="s">
        <v>548</v>
      </c>
      <c r="P115" t="s">
        <v>819</v>
      </c>
    </row>
    <row r="116" spans="1:16" x14ac:dyDescent="0.25">
      <c r="A116" s="2">
        <v>41122</v>
      </c>
      <c r="B116" t="s">
        <v>1127</v>
      </c>
      <c r="C116" t="s">
        <v>549</v>
      </c>
      <c r="D116" t="s">
        <v>816</v>
      </c>
      <c r="E116" t="s">
        <v>548</v>
      </c>
      <c r="F116" t="s">
        <v>548</v>
      </c>
      <c r="G116">
        <v>1</v>
      </c>
      <c r="H116">
        <v>1</v>
      </c>
      <c r="I116" t="s">
        <v>1128</v>
      </c>
      <c r="J116" t="s">
        <v>1129</v>
      </c>
      <c r="K116" t="s">
        <v>549</v>
      </c>
      <c r="L116" t="s">
        <v>548</v>
      </c>
      <c r="M116" t="s">
        <v>548</v>
      </c>
      <c r="O116" t="s">
        <v>548</v>
      </c>
      <c r="P116" t="s">
        <v>819</v>
      </c>
    </row>
    <row r="117" spans="1:16" x14ac:dyDescent="0.25">
      <c r="A117" s="2">
        <v>41122</v>
      </c>
      <c r="B117" t="s">
        <v>1130</v>
      </c>
      <c r="C117" t="s">
        <v>549</v>
      </c>
      <c r="D117" t="s">
        <v>816</v>
      </c>
      <c r="E117" t="s">
        <v>548</v>
      </c>
      <c r="F117" t="s">
        <v>816</v>
      </c>
      <c r="G117">
        <v>2</v>
      </c>
      <c r="H117">
        <v>3</v>
      </c>
      <c r="I117" t="s">
        <v>1131</v>
      </c>
      <c r="J117" t="s">
        <v>1132</v>
      </c>
      <c r="K117" t="s">
        <v>549</v>
      </c>
      <c r="L117" t="s">
        <v>548</v>
      </c>
      <c r="M117" t="s">
        <v>548</v>
      </c>
      <c r="O117" t="s">
        <v>548</v>
      </c>
      <c r="P117" t="s">
        <v>819</v>
      </c>
    </row>
    <row r="118" spans="1:16" x14ac:dyDescent="0.25">
      <c r="A118" s="2">
        <v>41122</v>
      </c>
      <c r="B118" t="s">
        <v>1133</v>
      </c>
      <c r="C118" t="s">
        <v>549</v>
      </c>
      <c r="D118" t="s">
        <v>816</v>
      </c>
      <c r="E118" t="s">
        <v>548</v>
      </c>
      <c r="F118" t="s">
        <v>548</v>
      </c>
      <c r="G118">
        <v>1</v>
      </c>
      <c r="H118">
        <v>1</v>
      </c>
      <c r="I118" t="s">
        <v>1134</v>
      </c>
      <c r="J118" t="s">
        <v>1135</v>
      </c>
      <c r="K118" t="s">
        <v>549</v>
      </c>
      <c r="L118" t="s">
        <v>548</v>
      </c>
      <c r="M118" t="s">
        <v>548</v>
      </c>
      <c r="O118" t="s">
        <v>548</v>
      </c>
      <c r="P118" t="s">
        <v>819</v>
      </c>
    </row>
    <row r="119" spans="1:16" x14ac:dyDescent="0.25">
      <c r="A119" s="2">
        <v>41122</v>
      </c>
      <c r="B119" t="s">
        <v>1136</v>
      </c>
      <c r="C119" t="s">
        <v>549</v>
      </c>
      <c r="D119" t="s">
        <v>816</v>
      </c>
      <c r="E119" t="s">
        <v>548</v>
      </c>
      <c r="F119" t="s">
        <v>548</v>
      </c>
      <c r="G119">
        <v>1</v>
      </c>
      <c r="H119">
        <v>1</v>
      </c>
      <c r="I119" t="s">
        <v>1137</v>
      </c>
      <c r="J119" t="s">
        <v>1138</v>
      </c>
      <c r="K119" t="s">
        <v>549</v>
      </c>
      <c r="L119" t="s">
        <v>548</v>
      </c>
      <c r="M119" t="s">
        <v>548</v>
      </c>
      <c r="O119" t="s">
        <v>548</v>
      </c>
      <c r="P119" t="s">
        <v>819</v>
      </c>
    </row>
    <row r="120" spans="1:16" x14ac:dyDescent="0.25">
      <c r="A120" s="2">
        <v>41122</v>
      </c>
      <c r="B120" t="s">
        <v>1139</v>
      </c>
      <c r="C120" t="s">
        <v>549</v>
      </c>
      <c r="D120" t="s">
        <v>816</v>
      </c>
      <c r="E120" t="s">
        <v>548</v>
      </c>
      <c r="F120" t="s">
        <v>548</v>
      </c>
      <c r="G120">
        <v>1</v>
      </c>
      <c r="H120">
        <v>1</v>
      </c>
      <c r="I120" t="s">
        <v>1140</v>
      </c>
      <c r="J120" t="s">
        <v>1129</v>
      </c>
      <c r="K120" t="s">
        <v>549</v>
      </c>
      <c r="L120" t="s">
        <v>548</v>
      </c>
      <c r="M120" t="s">
        <v>548</v>
      </c>
      <c r="O120" t="s">
        <v>548</v>
      </c>
      <c r="P120" t="s">
        <v>819</v>
      </c>
    </row>
    <row r="121" spans="1:16" x14ac:dyDescent="0.25">
      <c r="A121" s="2">
        <v>41122</v>
      </c>
      <c r="B121" t="s">
        <v>1141</v>
      </c>
      <c r="C121" t="s">
        <v>549</v>
      </c>
      <c r="D121" t="s">
        <v>816</v>
      </c>
      <c r="E121" t="s">
        <v>548</v>
      </c>
      <c r="F121" t="s">
        <v>816</v>
      </c>
      <c r="G121">
        <v>2</v>
      </c>
      <c r="H121">
        <v>-1</v>
      </c>
      <c r="I121" t="s">
        <v>1142</v>
      </c>
      <c r="J121" t="s">
        <v>1143</v>
      </c>
      <c r="K121" t="s">
        <v>549</v>
      </c>
      <c r="L121" t="s">
        <v>548</v>
      </c>
      <c r="M121" t="s">
        <v>548</v>
      </c>
      <c r="O121" t="s">
        <v>548</v>
      </c>
      <c r="P121" t="s">
        <v>819</v>
      </c>
    </row>
    <row r="122" spans="1:16" x14ac:dyDescent="0.25">
      <c r="A122" s="2">
        <v>41122</v>
      </c>
      <c r="B122" t="s">
        <v>1144</v>
      </c>
      <c r="C122" t="s">
        <v>549</v>
      </c>
      <c r="D122" t="s">
        <v>816</v>
      </c>
      <c r="E122" t="s">
        <v>548</v>
      </c>
      <c r="F122" t="s">
        <v>548</v>
      </c>
      <c r="G122">
        <v>2</v>
      </c>
      <c r="H122">
        <v>2</v>
      </c>
      <c r="I122" t="s">
        <v>1145</v>
      </c>
      <c r="J122" t="s">
        <v>1146</v>
      </c>
      <c r="K122" t="s">
        <v>549</v>
      </c>
      <c r="L122" t="s">
        <v>548</v>
      </c>
      <c r="M122" t="s">
        <v>548</v>
      </c>
      <c r="O122" t="s">
        <v>548</v>
      </c>
      <c r="P122" t="s">
        <v>819</v>
      </c>
    </row>
    <row r="123" spans="1:16" x14ac:dyDescent="0.25">
      <c r="A123" s="2">
        <v>41122</v>
      </c>
      <c r="B123" t="s">
        <v>1147</v>
      </c>
      <c r="C123" t="s">
        <v>549</v>
      </c>
      <c r="D123" t="s">
        <v>816</v>
      </c>
      <c r="E123" t="s">
        <v>548</v>
      </c>
      <c r="F123" t="s">
        <v>816</v>
      </c>
      <c r="G123">
        <v>1</v>
      </c>
      <c r="H123">
        <v>-1</v>
      </c>
      <c r="I123" t="s">
        <v>1148</v>
      </c>
      <c r="J123" t="s">
        <v>1149</v>
      </c>
      <c r="K123" t="s">
        <v>549</v>
      </c>
      <c r="L123" t="s">
        <v>548</v>
      </c>
      <c r="M123" t="s">
        <v>816</v>
      </c>
      <c r="O123" t="s">
        <v>548</v>
      </c>
      <c r="P123" t="s">
        <v>819</v>
      </c>
    </row>
    <row r="124" spans="1:16" x14ac:dyDescent="0.25">
      <c r="A124" s="2">
        <v>41122</v>
      </c>
      <c r="B124" t="s">
        <v>1150</v>
      </c>
      <c r="C124" t="s">
        <v>549</v>
      </c>
      <c r="D124" t="s">
        <v>816</v>
      </c>
      <c r="E124" t="s">
        <v>548</v>
      </c>
      <c r="F124" t="s">
        <v>816</v>
      </c>
      <c r="G124">
        <v>2</v>
      </c>
      <c r="H124">
        <v>-1</v>
      </c>
      <c r="I124" t="s">
        <v>1151</v>
      </c>
      <c r="J124" t="s">
        <v>1152</v>
      </c>
      <c r="K124" t="s">
        <v>549</v>
      </c>
      <c r="L124" t="s">
        <v>548</v>
      </c>
      <c r="M124" t="s">
        <v>548</v>
      </c>
      <c r="O124" t="s">
        <v>548</v>
      </c>
      <c r="P124" t="s">
        <v>819</v>
      </c>
    </row>
    <row r="125" spans="1:16" x14ac:dyDescent="0.25">
      <c r="A125" s="2">
        <v>41122</v>
      </c>
      <c r="B125" t="s">
        <v>1153</v>
      </c>
      <c r="C125" t="s">
        <v>549</v>
      </c>
      <c r="D125" t="s">
        <v>816</v>
      </c>
      <c r="E125" t="s">
        <v>548</v>
      </c>
      <c r="F125" t="s">
        <v>548</v>
      </c>
      <c r="G125">
        <v>1</v>
      </c>
      <c r="H125">
        <v>1</v>
      </c>
      <c r="I125" t="s">
        <v>1154</v>
      </c>
      <c r="J125" t="s">
        <v>1155</v>
      </c>
      <c r="K125" t="s">
        <v>549</v>
      </c>
      <c r="L125" t="s">
        <v>548</v>
      </c>
      <c r="M125" t="s">
        <v>816</v>
      </c>
      <c r="O125" t="s">
        <v>548</v>
      </c>
      <c r="P125" t="s">
        <v>819</v>
      </c>
    </row>
    <row r="126" spans="1:16" x14ac:dyDescent="0.25">
      <c r="A126" s="2">
        <v>41122</v>
      </c>
      <c r="B126" t="s">
        <v>1156</v>
      </c>
      <c r="C126" t="s">
        <v>549</v>
      </c>
      <c r="D126" t="s">
        <v>816</v>
      </c>
      <c r="E126" t="s">
        <v>548</v>
      </c>
      <c r="F126" t="s">
        <v>548</v>
      </c>
      <c r="G126">
        <v>1</v>
      </c>
      <c r="H126">
        <v>1</v>
      </c>
      <c r="I126" t="s">
        <v>1157</v>
      </c>
      <c r="J126" t="s">
        <v>1158</v>
      </c>
      <c r="K126" t="s">
        <v>549</v>
      </c>
      <c r="L126" t="s">
        <v>548</v>
      </c>
      <c r="M126" t="s">
        <v>816</v>
      </c>
      <c r="O126" t="s">
        <v>548</v>
      </c>
      <c r="P126" t="s">
        <v>819</v>
      </c>
    </row>
    <row r="127" spans="1:16" x14ac:dyDescent="0.25">
      <c r="A127" s="2">
        <v>41122</v>
      </c>
      <c r="B127" t="s">
        <v>1159</v>
      </c>
      <c r="C127" t="s">
        <v>549</v>
      </c>
      <c r="D127" t="s">
        <v>816</v>
      </c>
      <c r="E127" t="s">
        <v>548</v>
      </c>
      <c r="F127" t="s">
        <v>548</v>
      </c>
      <c r="G127">
        <v>2</v>
      </c>
      <c r="H127">
        <v>2</v>
      </c>
      <c r="I127" t="s">
        <v>1160</v>
      </c>
      <c r="J127" t="s">
        <v>1161</v>
      </c>
      <c r="K127" t="s">
        <v>549</v>
      </c>
      <c r="L127" t="s">
        <v>548</v>
      </c>
      <c r="M127" t="s">
        <v>816</v>
      </c>
      <c r="O127" t="s">
        <v>548</v>
      </c>
      <c r="P127" t="s">
        <v>819</v>
      </c>
    </row>
    <row r="128" spans="1:16" x14ac:dyDescent="0.25">
      <c r="A128" s="2">
        <v>41122</v>
      </c>
      <c r="B128" t="s">
        <v>1162</v>
      </c>
      <c r="C128" t="s">
        <v>549</v>
      </c>
      <c r="D128" t="s">
        <v>816</v>
      </c>
      <c r="E128" t="s">
        <v>548</v>
      </c>
      <c r="F128" t="s">
        <v>548</v>
      </c>
      <c r="G128">
        <v>2</v>
      </c>
      <c r="H128">
        <v>3</v>
      </c>
      <c r="I128" t="s">
        <v>1163</v>
      </c>
      <c r="J128" t="s">
        <v>1164</v>
      </c>
      <c r="K128" t="s">
        <v>549</v>
      </c>
      <c r="L128" t="s">
        <v>548</v>
      </c>
      <c r="M128" t="s">
        <v>816</v>
      </c>
      <c r="O128" t="s">
        <v>548</v>
      </c>
      <c r="P128" t="s">
        <v>819</v>
      </c>
    </row>
    <row r="129" spans="1:16" x14ac:dyDescent="0.25">
      <c r="A129" s="2">
        <v>41122</v>
      </c>
      <c r="B129" t="s">
        <v>1165</v>
      </c>
      <c r="C129" t="s">
        <v>549</v>
      </c>
      <c r="D129" t="s">
        <v>816</v>
      </c>
      <c r="E129" t="s">
        <v>816</v>
      </c>
      <c r="F129" t="s">
        <v>816</v>
      </c>
      <c r="G129">
        <v>2</v>
      </c>
      <c r="H129">
        <v>2</v>
      </c>
      <c r="I129" t="s">
        <v>1166</v>
      </c>
      <c r="J129" t="s">
        <v>1167</v>
      </c>
      <c r="K129" t="s">
        <v>549</v>
      </c>
      <c r="L129" t="s">
        <v>548</v>
      </c>
      <c r="M129" t="s">
        <v>548</v>
      </c>
      <c r="O129" t="s">
        <v>548</v>
      </c>
      <c r="P129" t="s">
        <v>819</v>
      </c>
    </row>
    <row r="130" spans="1:16" x14ac:dyDescent="0.25">
      <c r="A130" s="2">
        <v>41122</v>
      </c>
      <c r="B130" t="s">
        <v>1168</v>
      </c>
      <c r="C130" t="s">
        <v>549</v>
      </c>
      <c r="D130" t="s">
        <v>816</v>
      </c>
      <c r="E130" t="s">
        <v>548</v>
      </c>
      <c r="F130" t="s">
        <v>548</v>
      </c>
      <c r="G130">
        <v>1</v>
      </c>
      <c r="H130">
        <v>1</v>
      </c>
      <c r="I130" t="s">
        <v>1169</v>
      </c>
      <c r="J130" t="s">
        <v>1170</v>
      </c>
      <c r="K130" t="s">
        <v>549</v>
      </c>
      <c r="L130" t="s">
        <v>548</v>
      </c>
      <c r="M130" t="s">
        <v>816</v>
      </c>
      <c r="O130" t="s">
        <v>548</v>
      </c>
      <c r="P130" t="s">
        <v>819</v>
      </c>
    </row>
    <row r="131" spans="1:16" x14ac:dyDescent="0.25">
      <c r="A131" s="2">
        <v>41122</v>
      </c>
      <c r="B131" t="s">
        <v>1171</v>
      </c>
      <c r="C131" t="s">
        <v>549</v>
      </c>
      <c r="D131" t="s">
        <v>816</v>
      </c>
      <c r="E131" t="s">
        <v>548</v>
      </c>
      <c r="F131" t="s">
        <v>548</v>
      </c>
      <c r="G131">
        <v>1</v>
      </c>
      <c r="H131">
        <v>1</v>
      </c>
      <c r="I131" t="s">
        <v>1172</v>
      </c>
      <c r="J131" t="s">
        <v>1173</v>
      </c>
      <c r="K131" t="s">
        <v>549</v>
      </c>
      <c r="L131" t="s">
        <v>548</v>
      </c>
      <c r="M131" t="s">
        <v>548</v>
      </c>
      <c r="O131" t="s">
        <v>548</v>
      </c>
      <c r="P131" t="s">
        <v>819</v>
      </c>
    </row>
    <row r="132" spans="1:16" x14ac:dyDescent="0.25">
      <c r="A132" s="2">
        <v>41122</v>
      </c>
      <c r="B132" t="s">
        <v>1174</v>
      </c>
      <c r="C132" t="s">
        <v>549</v>
      </c>
      <c r="D132" t="s">
        <v>816</v>
      </c>
      <c r="E132" t="s">
        <v>548</v>
      </c>
      <c r="F132" t="s">
        <v>548</v>
      </c>
      <c r="G132">
        <v>1</v>
      </c>
      <c r="H132">
        <v>1</v>
      </c>
      <c r="I132" t="s">
        <v>1175</v>
      </c>
      <c r="J132" t="s">
        <v>1176</v>
      </c>
      <c r="K132" t="s">
        <v>549</v>
      </c>
      <c r="L132" t="s">
        <v>548</v>
      </c>
      <c r="M132" t="s">
        <v>548</v>
      </c>
      <c r="O132" t="s">
        <v>548</v>
      </c>
      <c r="P132" t="s">
        <v>819</v>
      </c>
    </row>
    <row r="133" spans="1:16" x14ac:dyDescent="0.25">
      <c r="A133" s="2">
        <v>41122</v>
      </c>
      <c r="B133" t="s">
        <v>1177</v>
      </c>
      <c r="C133" t="s">
        <v>549</v>
      </c>
      <c r="D133" t="s">
        <v>816</v>
      </c>
      <c r="E133" t="s">
        <v>816</v>
      </c>
      <c r="F133" t="s">
        <v>816</v>
      </c>
      <c r="G133">
        <v>1</v>
      </c>
      <c r="H133">
        <v>-1</v>
      </c>
      <c r="I133" t="s">
        <v>1178</v>
      </c>
      <c r="J133" t="s">
        <v>1179</v>
      </c>
      <c r="K133" t="s">
        <v>549</v>
      </c>
      <c r="L133" t="s">
        <v>548</v>
      </c>
      <c r="M133" t="s">
        <v>548</v>
      </c>
      <c r="O133" t="s">
        <v>548</v>
      </c>
      <c r="P133" t="s">
        <v>819</v>
      </c>
    </row>
    <row r="134" spans="1:16" x14ac:dyDescent="0.25">
      <c r="A134" s="2">
        <v>41122</v>
      </c>
      <c r="B134" t="s">
        <v>1180</v>
      </c>
      <c r="C134" t="s">
        <v>549</v>
      </c>
      <c r="D134" t="s">
        <v>816</v>
      </c>
      <c r="E134" t="s">
        <v>816</v>
      </c>
      <c r="F134" t="s">
        <v>816</v>
      </c>
      <c r="G134">
        <v>0</v>
      </c>
      <c r="H134">
        <v>0</v>
      </c>
      <c r="I134" t="s">
        <v>1181</v>
      </c>
      <c r="J134" t="s">
        <v>1182</v>
      </c>
      <c r="K134" t="s">
        <v>549</v>
      </c>
      <c r="L134" t="s">
        <v>548</v>
      </c>
      <c r="M134" t="s">
        <v>548</v>
      </c>
      <c r="O134" t="s">
        <v>548</v>
      </c>
      <c r="P134" t="s">
        <v>819</v>
      </c>
    </row>
    <row r="135" spans="1:16" x14ac:dyDescent="0.25">
      <c r="A135" s="2">
        <v>41122</v>
      </c>
      <c r="B135" t="s">
        <v>1183</v>
      </c>
      <c r="C135" t="s">
        <v>549</v>
      </c>
      <c r="D135" t="s">
        <v>816</v>
      </c>
      <c r="E135" t="s">
        <v>816</v>
      </c>
      <c r="F135" t="s">
        <v>548</v>
      </c>
      <c r="G135">
        <v>1</v>
      </c>
      <c r="H135">
        <v>1</v>
      </c>
      <c r="I135" t="s">
        <v>1184</v>
      </c>
      <c r="J135" t="s">
        <v>1185</v>
      </c>
      <c r="K135" t="s">
        <v>549</v>
      </c>
      <c r="L135" t="s">
        <v>548</v>
      </c>
      <c r="M135" t="s">
        <v>548</v>
      </c>
      <c r="O135" t="s">
        <v>548</v>
      </c>
      <c r="P135" t="s">
        <v>819</v>
      </c>
    </row>
    <row r="136" spans="1:16" x14ac:dyDescent="0.25">
      <c r="A136" s="2">
        <v>41122</v>
      </c>
      <c r="B136" t="s">
        <v>1186</v>
      </c>
      <c r="C136" t="s">
        <v>549</v>
      </c>
      <c r="D136" t="s">
        <v>816</v>
      </c>
      <c r="E136" t="s">
        <v>816</v>
      </c>
      <c r="F136" t="s">
        <v>548</v>
      </c>
      <c r="G136">
        <v>2</v>
      </c>
      <c r="H136">
        <v>-1</v>
      </c>
      <c r="I136" t="s">
        <v>1187</v>
      </c>
      <c r="J136" t="s">
        <v>1179</v>
      </c>
      <c r="K136" t="s">
        <v>549</v>
      </c>
      <c r="L136" t="s">
        <v>548</v>
      </c>
      <c r="M136" t="s">
        <v>548</v>
      </c>
      <c r="O136" t="s">
        <v>548</v>
      </c>
      <c r="P136" t="s">
        <v>819</v>
      </c>
    </row>
    <row r="137" spans="1:16" x14ac:dyDescent="0.25">
      <c r="A137" s="2">
        <v>41122</v>
      </c>
      <c r="B137" t="s">
        <v>1188</v>
      </c>
      <c r="C137" t="s">
        <v>549</v>
      </c>
      <c r="D137" t="s">
        <v>816</v>
      </c>
      <c r="E137" t="s">
        <v>816</v>
      </c>
      <c r="F137" t="s">
        <v>548</v>
      </c>
      <c r="G137">
        <v>1</v>
      </c>
      <c r="H137">
        <v>1</v>
      </c>
      <c r="I137" t="s">
        <v>1189</v>
      </c>
      <c r="J137" t="s">
        <v>1182</v>
      </c>
      <c r="K137" t="s">
        <v>549</v>
      </c>
      <c r="L137" t="s">
        <v>548</v>
      </c>
      <c r="M137" t="s">
        <v>548</v>
      </c>
      <c r="O137" t="s">
        <v>548</v>
      </c>
      <c r="P137" t="s">
        <v>819</v>
      </c>
    </row>
    <row r="138" spans="1:16" x14ac:dyDescent="0.25">
      <c r="A138" s="2">
        <v>41122</v>
      </c>
      <c r="B138" t="s">
        <v>1190</v>
      </c>
      <c r="C138" t="s">
        <v>549</v>
      </c>
      <c r="D138" t="s">
        <v>816</v>
      </c>
      <c r="E138" t="s">
        <v>816</v>
      </c>
      <c r="F138" t="s">
        <v>816</v>
      </c>
      <c r="G138">
        <v>2</v>
      </c>
      <c r="H138">
        <v>2</v>
      </c>
      <c r="I138" t="s">
        <v>1191</v>
      </c>
      <c r="J138" t="s">
        <v>1192</v>
      </c>
      <c r="K138" t="s">
        <v>549</v>
      </c>
      <c r="L138" t="s">
        <v>548</v>
      </c>
      <c r="M138" t="s">
        <v>548</v>
      </c>
      <c r="O138" t="s">
        <v>548</v>
      </c>
      <c r="P138" t="s">
        <v>819</v>
      </c>
    </row>
    <row r="139" spans="1:16" x14ac:dyDescent="0.25">
      <c r="A139" s="2">
        <v>41122</v>
      </c>
      <c r="B139" t="s">
        <v>1193</v>
      </c>
      <c r="C139" t="s">
        <v>549</v>
      </c>
      <c r="D139" t="s">
        <v>816</v>
      </c>
      <c r="E139" t="s">
        <v>816</v>
      </c>
      <c r="F139" t="s">
        <v>816</v>
      </c>
      <c r="G139">
        <v>2</v>
      </c>
      <c r="H139">
        <v>2</v>
      </c>
      <c r="I139" t="s">
        <v>1194</v>
      </c>
      <c r="J139" t="s">
        <v>1195</v>
      </c>
      <c r="K139" t="s">
        <v>549</v>
      </c>
      <c r="L139" t="s">
        <v>548</v>
      </c>
      <c r="M139" t="s">
        <v>548</v>
      </c>
      <c r="O139" t="s">
        <v>548</v>
      </c>
      <c r="P139" t="s">
        <v>819</v>
      </c>
    </row>
    <row r="140" spans="1:16" x14ac:dyDescent="0.25">
      <c r="A140" s="2">
        <v>41122</v>
      </c>
      <c r="B140" t="s">
        <v>1196</v>
      </c>
      <c r="C140" t="s">
        <v>549</v>
      </c>
      <c r="D140" t="s">
        <v>816</v>
      </c>
      <c r="E140" t="s">
        <v>548</v>
      </c>
      <c r="F140" t="s">
        <v>548</v>
      </c>
      <c r="G140">
        <v>0</v>
      </c>
      <c r="H140">
        <v>0</v>
      </c>
      <c r="I140" t="s">
        <v>1197</v>
      </c>
      <c r="J140" t="s">
        <v>1198</v>
      </c>
      <c r="K140" t="s">
        <v>549</v>
      </c>
      <c r="L140" t="s">
        <v>548</v>
      </c>
      <c r="M140" t="s">
        <v>816</v>
      </c>
      <c r="O140" t="s">
        <v>548</v>
      </c>
      <c r="P140" t="s">
        <v>819</v>
      </c>
    </row>
    <row r="141" spans="1:16" x14ac:dyDescent="0.25">
      <c r="A141" s="2">
        <v>41122</v>
      </c>
      <c r="B141" t="s">
        <v>1199</v>
      </c>
      <c r="C141" t="s">
        <v>549</v>
      </c>
      <c r="D141" t="s">
        <v>816</v>
      </c>
      <c r="E141" t="s">
        <v>548</v>
      </c>
      <c r="F141" t="s">
        <v>816</v>
      </c>
      <c r="G141">
        <v>0</v>
      </c>
      <c r="H141">
        <v>0</v>
      </c>
      <c r="I141" t="s">
        <v>1200</v>
      </c>
      <c r="J141" t="s">
        <v>1201</v>
      </c>
      <c r="K141" t="s">
        <v>549</v>
      </c>
      <c r="L141" t="s">
        <v>548</v>
      </c>
      <c r="M141" t="s">
        <v>548</v>
      </c>
      <c r="O141" t="s">
        <v>548</v>
      </c>
      <c r="P141" t="s">
        <v>819</v>
      </c>
    </row>
    <row r="142" spans="1:16" x14ac:dyDescent="0.25">
      <c r="A142" s="2">
        <v>41122</v>
      </c>
      <c r="B142" t="s">
        <v>1202</v>
      </c>
      <c r="C142" t="s">
        <v>549</v>
      </c>
      <c r="D142" t="s">
        <v>816</v>
      </c>
      <c r="E142" t="s">
        <v>548</v>
      </c>
      <c r="F142" t="s">
        <v>816</v>
      </c>
      <c r="G142">
        <v>0</v>
      </c>
      <c r="H142">
        <v>0</v>
      </c>
      <c r="I142" t="s">
        <v>1203</v>
      </c>
      <c r="J142" t="s">
        <v>1204</v>
      </c>
      <c r="K142" t="s">
        <v>549</v>
      </c>
      <c r="L142" t="s">
        <v>548</v>
      </c>
      <c r="M142" t="s">
        <v>548</v>
      </c>
      <c r="O142" t="s">
        <v>548</v>
      </c>
      <c r="P142" t="s">
        <v>819</v>
      </c>
    </row>
    <row r="143" spans="1:16" x14ac:dyDescent="0.25">
      <c r="A143" s="2">
        <v>41122</v>
      </c>
      <c r="B143" t="s">
        <v>1205</v>
      </c>
      <c r="C143" t="s">
        <v>549</v>
      </c>
      <c r="D143" t="s">
        <v>816</v>
      </c>
      <c r="E143" t="s">
        <v>548</v>
      </c>
      <c r="F143" t="s">
        <v>816</v>
      </c>
      <c r="G143">
        <v>0</v>
      </c>
      <c r="H143">
        <v>0</v>
      </c>
      <c r="I143" t="s">
        <v>1206</v>
      </c>
      <c r="J143" t="s">
        <v>1207</v>
      </c>
      <c r="K143" t="s">
        <v>549</v>
      </c>
      <c r="L143" t="s">
        <v>548</v>
      </c>
      <c r="M143" t="s">
        <v>548</v>
      </c>
      <c r="O143" t="s">
        <v>548</v>
      </c>
      <c r="P143" t="s">
        <v>819</v>
      </c>
    </row>
    <row r="144" spans="1:16" x14ac:dyDescent="0.25">
      <c r="A144" s="2">
        <v>41122</v>
      </c>
      <c r="B144" t="s">
        <v>1208</v>
      </c>
      <c r="C144" t="s">
        <v>549</v>
      </c>
      <c r="D144" t="s">
        <v>816</v>
      </c>
      <c r="E144" t="s">
        <v>548</v>
      </c>
      <c r="F144" t="s">
        <v>816</v>
      </c>
      <c r="G144">
        <v>0</v>
      </c>
      <c r="H144">
        <v>0</v>
      </c>
      <c r="I144" t="s">
        <v>1209</v>
      </c>
      <c r="J144" t="s">
        <v>1210</v>
      </c>
      <c r="K144" t="s">
        <v>549</v>
      </c>
      <c r="L144" t="s">
        <v>548</v>
      </c>
      <c r="M144" t="s">
        <v>548</v>
      </c>
      <c r="O144" t="s">
        <v>548</v>
      </c>
      <c r="P144" t="s">
        <v>819</v>
      </c>
    </row>
    <row r="145" spans="1:16" x14ac:dyDescent="0.25">
      <c r="A145" s="2">
        <v>41122</v>
      </c>
      <c r="B145" t="s">
        <v>1211</v>
      </c>
      <c r="C145" t="s">
        <v>549</v>
      </c>
      <c r="D145" t="s">
        <v>816</v>
      </c>
      <c r="E145" t="s">
        <v>548</v>
      </c>
      <c r="F145" t="s">
        <v>816</v>
      </c>
      <c r="G145">
        <v>0</v>
      </c>
      <c r="H145">
        <v>0</v>
      </c>
      <c r="I145" t="s">
        <v>1212</v>
      </c>
      <c r="J145" t="s">
        <v>1213</v>
      </c>
      <c r="K145" t="s">
        <v>549</v>
      </c>
      <c r="L145" t="s">
        <v>548</v>
      </c>
      <c r="M145" t="s">
        <v>548</v>
      </c>
      <c r="O145" t="s">
        <v>548</v>
      </c>
      <c r="P145" t="s">
        <v>819</v>
      </c>
    </row>
    <row r="146" spans="1:16" x14ac:dyDescent="0.25">
      <c r="A146" s="2">
        <v>41122</v>
      </c>
      <c r="B146" t="s">
        <v>1214</v>
      </c>
      <c r="C146" t="s">
        <v>549</v>
      </c>
      <c r="D146" t="s">
        <v>816</v>
      </c>
      <c r="E146" t="s">
        <v>548</v>
      </c>
      <c r="F146" t="s">
        <v>816</v>
      </c>
      <c r="G146">
        <v>0</v>
      </c>
      <c r="H146">
        <v>0</v>
      </c>
      <c r="I146" t="s">
        <v>1215</v>
      </c>
      <c r="J146" t="s">
        <v>1216</v>
      </c>
      <c r="K146" t="s">
        <v>549</v>
      </c>
      <c r="L146" t="s">
        <v>548</v>
      </c>
      <c r="M146" t="s">
        <v>548</v>
      </c>
      <c r="O146" t="s">
        <v>548</v>
      </c>
      <c r="P146" t="s">
        <v>819</v>
      </c>
    </row>
    <row r="147" spans="1:16" x14ac:dyDescent="0.25">
      <c r="A147" s="2">
        <v>41122</v>
      </c>
      <c r="B147" t="s">
        <v>1217</v>
      </c>
      <c r="C147" t="s">
        <v>549</v>
      </c>
      <c r="D147" t="s">
        <v>816</v>
      </c>
      <c r="E147" t="s">
        <v>548</v>
      </c>
      <c r="F147" t="s">
        <v>816</v>
      </c>
      <c r="G147">
        <v>0</v>
      </c>
      <c r="H147">
        <v>0</v>
      </c>
      <c r="I147" t="s">
        <v>1218</v>
      </c>
      <c r="J147" t="s">
        <v>1219</v>
      </c>
      <c r="K147" t="s">
        <v>549</v>
      </c>
      <c r="L147" t="s">
        <v>548</v>
      </c>
      <c r="M147" t="s">
        <v>548</v>
      </c>
      <c r="O147" t="s">
        <v>548</v>
      </c>
      <c r="P147" t="s">
        <v>819</v>
      </c>
    </row>
    <row r="148" spans="1:16" x14ac:dyDescent="0.25">
      <c r="A148" s="2">
        <v>41122</v>
      </c>
      <c r="B148" t="s">
        <v>1220</v>
      </c>
      <c r="C148" t="s">
        <v>549</v>
      </c>
      <c r="D148" t="s">
        <v>816</v>
      </c>
      <c r="E148" t="s">
        <v>548</v>
      </c>
      <c r="F148" t="s">
        <v>548</v>
      </c>
      <c r="G148">
        <v>0</v>
      </c>
      <c r="H148">
        <v>0</v>
      </c>
      <c r="I148" t="s">
        <v>1221</v>
      </c>
      <c r="J148" t="s">
        <v>1222</v>
      </c>
      <c r="K148" t="s">
        <v>549</v>
      </c>
      <c r="L148" t="s">
        <v>548</v>
      </c>
      <c r="M148" t="s">
        <v>548</v>
      </c>
      <c r="O148" t="s">
        <v>548</v>
      </c>
      <c r="P148" t="s">
        <v>819</v>
      </c>
    </row>
    <row r="149" spans="1:16" x14ac:dyDescent="0.25">
      <c r="A149" s="2">
        <v>41122</v>
      </c>
      <c r="B149" t="s">
        <v>1223</v>
      </c>
      <c r="C149" t="s">
        <v>549</v>
      </c>
      <c r="D149" t="s">
        <v>816</v>
      </c>
      <c r="E149" t="s">
        <v>548</v>
      </c>
      <c r="F149" t="s">
        <v>816</v>
      </c>
      <c r="G149">
        <v>0</v>
      </c>
      <c r="H149">
        <v>0</v>
      </c>
      <c r="I149" t="s">
        <v>1224</v>
      </c>
      <c r="J149" t="s">
        <v>1225</v>
      </c>
      <c r="K149" t="s">
        <v>549</v>
      </c>
      <c r="L149" t="s">
        <v>548</v>
      </c>
      <c r="M149" t="s">
        <v>548</v>
      </c>
      <c r="O149" t="s">
        <v>548</v>
      </c>
      <c r="P149" t="s">
        <v>819</v>
      </c>
    </row>
    <row r="150" spans="1:16" x14ac:dyDescent="0.25">
      <c r="A150" s="2">
        <v>41122</v>
      </c>
      <c r="B150" t="s">
        <v>1226</v>
      </c>
      <c r="C150" t="s">
        <v>549</v>
      </c>
      <c r="D150" t="s">
        <v>816</v>
      </c>
      <c r="E150" t="s">
        <v>548</v>
      </c>
      <c r="F150" t="s">
        <v>548</v>
      </c>
      <c r="G150">
        <v>0</v>
      </c>
      <c r="H150">
        <v>0</v>
      </c>
      <c r="I150" t="s">
        <v>1227</v>
      </c>
      <c r="J150" t="s">
        <v>1228</v>
      </c>
      <c r="K150" t="s">
        <v>549</v>
      </c>
      <c r="L150" t="s">
        <v>548</v>
      </c>
      <c r="M150" t="s">
        <v>548</v>
      </c>
      <c r="O150" t="s">
        <v>548</v>
      </c>
      <c r="P150" t="s">
        <v>819</v>
      </c>
    </row>
    <row r="151" spans="1:16" x14ac:dyDescent="0.25">
      <c r="A151" s="2">
        <v>41122</v>
      </c>
      <c r="B151" t="s">
        <v>1229</v>
      </c>
      <c r="C151" t="s">
        <v>549</v>
      </c>
      <c r="D151" t="s">
        <v>816</v>
      </c>
      <c r="E151" t="s">
        <v>548</v>
      </c>
      <c r="F151" t="s">
        <v>548</v>
      </c>
      <c r="G151">
        <v>0</v>
      </c>
      <c r="H151">
        <v>0</v>
      </c>
      <c r="I151" t="s">
        <v>1230</v>
      </c>
      <c r="J151" t="s">
        <v>1231</v>
      </c>
      <c r="K151" t="s">
        <v>549</v>
      </c>
      <c r="L151" t="s">
        <v>548</v>
      </c>
      <c r="M151" t="s">
        <v>548</v>
      </c>
      <c r="O151" t="s">
        <v>548</v>
      </c>
      <c r="P151" t="s">
        <v>819</v>
      </c>
    </row>
    <row r="152" spans="1:16" x14ac:dyDescent="0.25">
      <c r="A152" s="2">
        <v>41122</v>
      </c>
      <c r="B152" t="s">
        <v>1232</v>
      </c>
      <c r="C152" t="s">
        <v>549</v>
      </c>
      <c r="D152" t="s">
        <v>816</v>
      </c>
      <c r="E152" t="s">
        <v>548</v>
      </c>
      <c r="F152" t="s">
        <v>816</v>
      </c>
      <c r="G152">
        <v>0</v>
      </c>
      <c r="H152">
        <v>1</v>
      </c>
      <c r="I152" t="s">
        <v>1233</v>
      </c>
      <c r="J152" t="s">
        <v>1234</v>
      </c>
      <c r="K152" t="s">
        <v>549</v>
      </c>
      <c r="L152" t="s">
        <v>548</v>
      </c>
      <c r="M152" t="s">
        <v>548</v>
      </c>
      <c r="O152" t="s">
        <v>548</v>
      </c>
      <c r="P152" t="s">
        <v>819</v>
      </c>
    </row>
    <row r="153" spans="1:16" x14ac:dyDescent="0.25">
      <c r="A153" s="2">
        <v>41122</v>
      </c>
      <c r="B153" t="s">
        <v>1235</v>
      </c>
      <c r="C153" t="s">
        <v>549</v>
      </c>
      <c r="D153" t="s">
        <v>816</v>
      </c>
      <c r="E153" t="s">
        <v>548</v>
      </c>
      <c r="F153" t="s">
        <v>816</v>
      </c>
      <c r="G153">
        <v>0</v>
      </c>
      <c r="H153">
        <v>1</v>
      </c>
      <c r="I153" t="s">
        <v>1236</v>
      </c>
      <c r="J153" t="s">
        <v>1237</v>
      </c>
      <c r="K153" t="s">
        <v>549</v>
      </c>
      <c r="L153" t="s">
        <v>548</v>
      </c>
      <c r="M153" t="s">
        <v>548</v>
      </c>
      <c r="O153" t="s">
        <v>548</v>
      </c>
      <c r="P153" t="s">
        <v>819</v>
      </c>
    </row>
    <row r="154" spans="1:16" x14ac:dyDescent="0.25">
      <c r="A154" s="2">
        <v>41122</v>
      </c>
      <c r="B154" t="s">
        <v>1238</v>
      </c>
      <c r="C154" t="s">
        <v>549</v>
      </c>
      <c r="D154" t="s">
        <v>816</v>
      </c>
      <c r="E154" t="s">
        <v>548</v>
      </c>
      <c r="F154" t="s">
        <v>548</v>
      </c>
      <c r="G154">
        <v>0</v>
      </c>
      <c r="H154">
        <v>0</v>
      </c>
      <c r="I154" t="s">
        <v>1239</v>
      </c>
      <c r="J154" t="s">
        <v>1240</v>
      </c>
      <c r="K154" t="s">
        <v>549</v>
      </c>
      <c r="L154" t="s">
        <v>548</v>
      </c>
      <c r="M154" t="s">
        <v>548</v>
      </c>
      <c r="O154" t="s">
        <v>548</v>
      </c>
      <c r="P154" t="s">
        <v>819</v>
      </c>
    </row>
    <row r="155" spans="1:16" x14ac:dyDescent="0.25">
      <c r="A155" s="2">
        <v>41122</v>
      </c>
      <c r="B155" t="s">
        <v>1241</v>
      </c>
      <c r="C155" t="s">
        <v>549</v>
      </c>
      <c r="D155" t="s">
        <v>816</v>
      </c>
      <c r="E155" t="s">
        <v>548</v>
      </c>
      <c r="F155" t="s">
        <v>816</v>
      </c>
      <c r="G155">
        <v>0</v>
      </c>
      <c r="H155">
        <v>0</v>
      </c>
      <c r="I155" t="s">
        <v>1242</v>
      </c>
      <c r="J155" t="s">
        <v>1243</v>
      </c>
      <c r="K155" t="s">
        <v>549</v>
      </c>
      <c r="L155" t="s">
        <v>548</v>
      </c>
      <c r="M155" t="s">
        <v>548</v>
      </c>
      <c r="O155" t="s">
        <v>548</v>
      </c>
      <c r="P155" t="s">
        <v>819</v>
      </c>
    </row>
    <row r="156" spans="1:16" x14ac:dyDescent="0.25">
      <c r="A156" s="2">
        <v>41122</v>
      </c>
      <c r="B156" t="s">
        <v>1244</v>
      </c>
      <c r="C156" t="s">
        <v>549</v>
      </c>
      <c r="D156" t="s">
        <v>816</v>
      </c>
      <c r="E156" t="s">
        <v>548</v>
      </c>
      <c r="F156" t="s">
        <v>548</v>
      </c>
      <c r="G156">
        <v>0</v>
      </c>
      <c r="H156">
        <v>0</v>
      </c>
      <c r="I156" t="s">
        <v>1245</v>
      </c>
      <c r="J156" t="s">
        <v>1246</v>
      </c>
      <c r="K156" t="s">
        <v>549</v>
      </c>
      <c r="L156" t="s">
        <v>548</v>
      </c>
      <c r="M156" t="s">
        <v>548</v>
      </c>
      <c r="O156" t="s">
        <v>548</v>
      </c>
      <c r="P156" t="s">
        <v>819</v>
      </c>
    </row>
    <row r="157" spans="1:16" x14ac:dyDescent="0.25">
      <c r="A157" s="2">
        <v>41122</v>
      </c>
      <c r="B157" t="s">
        <v>1247</v>
      </c>
      <c r="C157" t="s">
        <v>549</v>
      </c>
      <c r="D157" t="s">
        <v>816</v>
      </c>
      <c r="E157" t="s">
        <v>548</v>
      </c>
      <c r="F157" t="s">
        <v>816</v>
      </c>
      <c r="G157">
        <v>0</v>
      </c>
      <c r="H157">
        <v>0</v>
      </c>
      <c r="I157" t="s">
        <v>1248</v>
      </c>
      <c r="J157" t="s">
        <v>1249</v>
      </c>
      <c r="K157" t="s">
        <v>549</v>
      </c>
      <c r="L157" t="s">
        <v>548</v>
      </c>
      <c r="M157" t="s">
        <v>548</v>
      </c>
      <c r="O157" t="s">
        <v>548</v>
      </c>
      <c r="P157" t="s">
        <v>819</v>
      </c>
    </row>
    <row r="158" spans="1:16" x14ac:dyDescent="0.25">
      <c r="A158" s="2">
        <v>41122</v>
      </c>
      <c r="B158" t="s">
        <v>228</v>
      </c>
      <c r="C158" t="s">
        <v>549</v>
      </c>
      <c r="D158" t="s">
        <v>816</v>
      </c>
      <c r="E158" t="s">
        <v>548</v>
      </c>
      <c r="F158" t="s">
        <v>548</v>
      </c>
      <c r="G158">
        <v>1</v>
      </c>
      <c r="H158">
        <v>1</v>
      </c>
      <c r="I158" t="s">
        <v>1250</v>
      </c>
      <c r="J158" t="s">
        <v>1251</v>
      </c>
      <c r="K158" t="s">
        <v>549</v>
      </c>
      <c r="L158" t="s">
        <v>548</v>
      </c>
      <c r="M158" t="s">
        <v>548</v>
      </c>
      <c r="O158" t="s">
        <v>548</v>
      </c>
      <c r="P158" t="s">
        <v>819</v>
      </c>
    </row>
    <row r="159" spans="1:16" x14ac:dyDescent="0.25">
      <c r="A159" s="2">
        <v>41122</v>
      </c>
      <c r="B159" t="s">
        <v>228</v>
      </c>
      <c r="C159" t="s">
        <v>549</v>
      </c>
      <c r="D159" t="s">
        <v>816</v>
      </c>
      <c r="E159" t="s">
        <v>548</v>
      </c>
      <c r="F159" t="s">
        <v>548</v>
      </c>
      <c r="G159">
        <v>1</v>
      </c>
      <c r="H159">
        <v>1</v>
      </c>
      <c r="I159" t="s">
        <v>1252</v>
      </c>
      <c r="J159" t="s">
        <v>1251</v>
      </c>
      <c r="K159" t="s">
        <v>549</v>
      </c>
      <c r="L159" t="s">
        <v>548</v>
      </c>
      <c r="M159" t="s">
        <v>548</v>
      </c>
      <c r="O159" t="s">
        <v>548</v>
      </c>
      <c r="P159" t="s">
        <v>819</v>
      </c>
    </row>
    <row r="160" spans="1:16" x14ac:dyDescent="0.25">
      <c r="A160" s="2">
        <v>41122</v>
      </c>
      <c r="B160" t="s">
        <v>228</v>
      </c>
      <c r="C160" t="s">
        <v>549</v>
      </c>
      <c r="D160" t="s">
        <v>816</v>
      </c>
      <c r="E160" t="s">
        <v>548</v>
      </c>
      <c r="F160" t="s">
        <v>548</v>
      </c>
      <c r="G160">
        <v>1</v>
      </c>
      <c r="H160">
        <v>1</v>
      </c>
      <c r="I160" t="s">
        <v>1253</v>
      </c>
      <c r="J160" t="s">
        <v>1251</v>
      </c>
      <c r="K160" t="s">
        <v>549</v>
      </c>
      <c r="L160" t="s">
        <v>548</v>
      </c>
      <c r="M160" t="s">
        <v>548</v>
      </c>
      <c r="O160" t="s">
        <v>548</v>
      </c>
      <c r="P160" t="s">
        <v>819</v>
      </c>
    </row>
    <row r="161" spans="1:16" x14ac:dyDescent="0.25">
      <c r="A161" s="2">
        <v>41122</v>
      </c>
      <c r="B161" t="s">
        <v>228</v>
      </c>
      <c r="C161" t="s">
        <v>549</v>
      </c>
      <c r="D161" t="s">
        <v>816</v>
      </c>
      <c r="E161" t="s">
        <v>548</v>
      </c>
      <c r="F161" t="s">
        <v>548</v>
      </c>
      <c r="G161">
        <v>1</v>
      </c>
      <c r="H161">
        <v>1</v>
      </c>
      <c r="I161" t="s">
        <v>1254</v>
      </c>
      <c r="J161" t="s">
        <v>1255</v>
      </c>
      <c r="K161" t="s">
        <v>549</v>
      </c>
      <c r="L161" t="s">
        <v>548</v>
      </c>
      <c r="M161" t="s">
        <v>548</v>
      </c>
      <c r="O161" t="s">
        <v>548</v>
      </c>
      <c r="P161" t="s">
        <v>819</v>
      </c>
    </row>
    <row r="162" spans="1:16" x14ac:dyDescent="0.25">
      <c r="A162" s="2">
        <v>41122</v>
      </c>
      <c r="B162" t="s">
        <v>228</v>
      </c>
      <c r="C162" t="s">
        <v>549</v>
      </c>
      <c r="D162" t="s">
        <v>816</v>
      </c>
      <c r="E162" t="s">
        <v>548</v>
      </c>
      <c r="F162" t="s">
        <v>548</v>
      </c>
      <c r="G162">
        <v>2</v>
      </c>
      <c r="H162">
        <v>2</v>
      </c>
      <c r="I162" t="s">
        <v>1256</v>
      </c>
      <c r="J162" t="s">
        <v>1257</v>
      </c>
      <c r="K162" t="s">
        <v>549</v>
      </c>
      <c r="L162" t="s">
        <v>548</v>
      </c>
      <c r="M162" t="s">
        <v>548</v>
      </c>
      <c r="O162" t="s">
        <v>548</v>
      </c>
      <c r="P162" t="s">
        <v>819</v>
      </c>
    </row>
    <row r="163" spans="1:16" x14ac:dyDescent="0.25">
      <c r="A163" s="2">
        <v>41122</v>
      </c>
      <c r="B163" t="s">
        <v>1258</v>
      </c>
      <c r="C163" t="s">
        <v>549</v>
      </c>
      <c r="D163" t="s">
        <v>816</v>
      </c>
      <c r="E163" t="s">
        <v>548</v>
      </c>
      <c r="F163" t="s">
        <v>548</v>
      </c>
      <c r="G163">
        <v>3</v>
      </c>
      <c r="H163">
        <v>3</v>
      </c>
      <c r="I163" t="s">
        <v>549</v>
      </c>
      <c r="J163" t="s">
        <v>549</v>
      </c>
      <c r="K163" t="s">
        <v>549</v>
      </c>
      <c r="L163" t="s">
        <v>548</v>
      </c>
      <c r="M163" t="s">
        <v>548</v>
      </c>
      <c r="O163" t="s">
        <v>548</v>
      </c>
      <c r="P163" t="s">
        <v>819</v>
      </c>
    </row>
    <row r="164" spans="1:16" x14ac:dyDescent="0.25">
      <c r="A164" s="2">
        <v>41122</v>
      </c>
      <c r="B164" t="s">
        <v>1259</v>
      </c>
      <c r="C164" t="s">
        <v>549</v>
      </c>
      <c r="D164" t="s">
        <v>816</v>
      </c>
      <c r="E164" t="s">
        <v>548</v>
      </c>
      <c r="F164" t="s">
        <v>548</v>
      </c>
      <c r="G164">
        <v>3</v>
      </c>
      <c r="H164">
        <v>3</v>
      </c>
      <c r="I164" t="s">
        <v>549</v>
      </c>
      <c r="J164" t="s">
        <v>549</v>
      </c>
      <c r="K164" t="s">
        <v>549</v>
      </c>
      <c r="L164" t="s">
        <v>548</v>
      </c>
      <c r="M164" t="s">
        <v>548</v>
      </c>
      <c r="O164" t="s">
        <v>548</v>
      </c>
      <c r="P164" t="s">
        <v>819</v>
      </c>
    </row>
    <row r="165" spans="1:16" x14ac:dyDescent="0.25">
      <c r="A165" s="2">
        <v>41122</v>
      </c>
      <c r="B165" t="s">
        <v>1260</v>
      </c>
      <c r="C165" t="s">
        <v>549</v>
      </c>
      <c r="D165" t="s">
        <v>816</v>
      </c>
      <c r="E165" t="s">
        <v>548</v>
      </c>
      <c r="F165" t="s">
        <v>816</v>
      </c>
      <c r="G165">
        <v>3</v>
      </c>
      <c r="H165">
        <v>3</v>
      </c>
      <c r="I165" t="s">
        <v>1261</v>
      </c>
      <c r="J165" t="s">
        <v>1262</v>
      </c>
      <c r="K165" t="s">
        <v>549</v>
      </c>
      <c r="L165" t="s">
        <v>548</v>
      </c>
      <c r="M165" t="s">
        <v>548</v>
      </c>
      <c r="O165" t="s">
        <v>548</v>
      </c>
      <c r="P165" t="s">
        <v>819</v>
      </c>
    </row>
    <row r="166" spans="1:16" x14ac:dyDescent="0.25">
      <c r="A166" s="2">
        <v>41122</v>
      </c>
      <c r="B166" t="s">
        <v>1263</v>
      </c>
      <c r="C166" t="s">
        <v>549</v>
      </c>
      <c r="D166" t="s">
        <v>816</v>
      </c>
      <c r="E166" t="s">
        <v>548</v>
      </c>
      <c r="F166" t="s">
        <v>816</v>
      </c>
      <c r="G166">
        <v>3</v>
      </c>
      <c r="H166">
        <v>3</v>
      </c>
      <c r="I166" t="s">
        <v>1264</v>
      </c>
      <c r="J166" t="s">
        <v>1262</v>
      </c>
      <c r="K166" t="s">
        <v>549</v>
      </c>
      <c r="L166" t="s">
        <v>548</v>
      </c>
      <c r="M166" t="s">
        <v>548</v>
      </c>
      <c r="O166" t="s">
        <v>548</v>
      </c>
      <c r="P166" t="s">
        <v>819</v>
      </c>
    </row>
    <row r="167" spans="1:16" x14ac:dyDescent="0.25">
      <c r="A167" s="2">
        <v>41122</v>
      </c>
      <c r="B167" t="s">
        <v>1265</v>
      </c>
      <c r="C167" t="s">
        <v>549</v>
      </c>
      <c r="D167" t="s">
        <v>816</v>
      </c>
      <c r="E167" t="s">
        <v>548</v>
      </c>
      <c r="F167" t="s">
        <v>548</v>
      </c>
      <c r="G167">
        <v>2</v>
      </c>
      <c r="H167">
        <v>2</v>
      </c>
      <c r="I167" t="s">
        <v>549</v>
      </c>
      <c r="J167" t="s">
        <v>549</v>
      </c>
      <c r="K167" t="s">
        <v>549</v>
      </c>
      <c r="L167" t="s">
        <v>548</v>
      </c>
      <c r="M167" t="s">
        <v>548</v>
      </c>
      <c r="O167" t="s">
        <v>548</v>
      </c>
      <c r="P167" t="s">
        <v>819</v>
      </c>
    </row>
    <row r="168" spans="1:16" x14ac:dyDescent="0.25">
      <c r="A168" s="2">
        <v>41122</v>
      </c>
      <c r="B168" t="s">
        <v>1266</v>
      </c>
      <c r="C168" t="s">
        <v>549</v>
      </c>
      <c r="D168" t="s">
        <v>816</v>
      </c>
      <c r="E168" t="s">
        <v>548</v>
      </c>
      <c r="F168" t="s">
        <v>548</v>
      </c>
      <c r="G168">
        <v>2</v>
      </c>
      <c r="H168">
        <v>2</v>
      </c>
      <c r="I168" t="s">
        <v>549</v>
      </c>
      <c r="J168" t="s">
        <v>549</v>
      </c>
      <c r="K168" t="s">
        <v>549</v>
      </c>
      <c r="L168" t="s">
        <v>548</v>
      </c>
      <c r="M168" t="s">
        <v>548</v>
      </c>
      <c r="O168" t="s">
        <v>548</v>
      </c>
      <c r="P168" t="s">
        <v>819</v>
      </c>
    </row>
    <row r="169" spans="1:16" x14ac:dyDescent="0.25">
      <c r="A169" s="2">
        <v>41122</v>
      </c>
      <c r="B169" t="s">
        <v>1267</v>
      </c>
      <c r="C169" t="s">
        <v>549</v>
      </c>
      <c r="D169" t="s">
        <v>816</v>
      </c>
      <c r="E169" t="s">
        <v>548</v>
      </c>
      <c r="F169" t="s">
        <v>548</v>
      </c>
      <c r="G169">
        <v>1</v>
      </c>
      <c r="H169">
        <v>1</v>
      </c>
      <c r="I169" t="s">
        <v>549</v>
      </c>
      <c r="J169" t="s">
        <v>549</v>
      </c>
      <c r="K169" t="s">
        <v>549</v>
      </c>
      <c r="L169" t="s">
        <v>548</v>
      </c>
      <c r="M169" t="s">
        <v>548</v>
      </c>
      <c r="O169" t="s">
        <v>548</v>
      </c>
      <c r="P169" t="s">
        <v>819</v>
      </c>
    </row>
    <row r="170" spans="1:16" x14ac:dyDescent="0.25">
      <c r="A170" s="2">
        <v>41122</v>
      </c>
      <c r="B170" t="s">
        <v>1268</v>
      </c>
      <c r="C170" t="s">
        <v>549</v>
      </c>
      <c r="D170" t="s">
        <v>816</v>
      </c>
      <c r="E170" t="s">
        <v>548</v>
      </c>
      <c r="F170" t="s">
        <v>548</v>
      </c>
      <c r="G170">
        <v>1</v>
      </c>
      <c r="H170">
        <v>1</v>
      </c>
      <c r="I170" t="s">
        <v>1269</v>
      </c>
      <c r="J170" t="s">
        <v>1270</v>
      </c>
      <c r="K170" t="s">
        <v>549</v>
      </c>
      <c r="L170" t="s">
        <v>548</v>
      </c>
      <c r="M170" t="s">
        <v>548</v>
      </c>
      <c r="O170" t="s">
        <v>548</v>
      </c>
      <c r="P170" t="s">
        <v>819</v>
      </c>
    </row>
    <row r="171" spans="1:16" x14ac:dyDescent="0.25">
      <c r="A171" s="2">
        <v>41122</v>
      </c>
      <c r="B171" t="s">
        <v>660</v>
      </c>
      <c r="C171" t="s">
        <v>549</v>
      </c>
      <c r="D171" t="s">
        <v>816</v>
      </c>
      <c r="E171" t="s">
        <v>548</v>
      </c>
      <c r="F171" t="s">
        <v>548</v>
      </c>
      <c r="G171">
        <v>1</v>
      </c>
      <c r="H171">
        <v>1</v>
      </c>
      <c r="I171" t="s">
        <v>549</v>
      </c>
      <c r="J171" t="s">
        <v>549</v>
      </c>
      <c r="K171" t="s">
        <v>549</v>
      </c>
      <c r="L171" t="s">
        <v>548</v>
      </c>
      <c r="M171" t="s">
        <v>548</v>
      </c>
      <c r="O171" t="s">
        <v>548</v>
      </c>
      <c r="P171" t="s">
        <v>819</v>
      </c>
    </row>
    <row r="172" spans="1:16" x14ac:dyDescent="0.25">
      <c r="A172" s="2">
        <v>41122</v>
      </c>
      <c r="B172" t="s">
        <v>661</v>
      </c>
      <c r="C172" t="s">
        <v>549</v>
      </c>
      <c r="D172" t="s">
        <v>816</v>
      </c>
      <c r="E172" t="s">
        <v>548</v>
      </c>
      <c r="F172" t="s">
        <v>548</v>
      </c>
      <c r="G172">
        <v>1</v>
      </c>
      <c r="H172">
        <v>1</v>
      </c>
      <c r="I172" t="s">
        <v>549</v>
      </c>
      <c r="J172" t="s">
        <v>549</v>
      </c>
      <c r="K172" t="s">
        <v>549</v>
      </c>
      <c r="L172" t="s">
        <v>548</v>
      </c>
      <c r="M172" t="s">
        <v>548</v>
      </c>
      <c r="O172" t="s">
        <v>548</v>
      </c>
      <c r="P172" t="s">
        <v>819</v>
      </c>
    </row>
    <row r="173" spans="1:16" x14ac:dyDescent="0.25">
      <c r="A173" s="2">
        <v>41122</v>
      </c>
      <c r="B173" t="s">
        <v>1271</v>
      </c>
      <c r="C173" t="s">
        <v>549</v>
      </c>
      <c r="D173" t="s">
        <v>816</v>
      </c>
      <c r="E173" t="s">
        <v>548</v>
      </c>
      <c r="F173" t="s">
        <v>548</v>
      </c>
      <c r="G173">
        <v>1</v>
      </c>
      <c r="H173">
        <v>1</v>
      </c>
      <c r="I173" t="s">
        <v>549</v>
      </c>
      <c r="J173" t="s">
        <v>549</v>
      </c>
      <c r="K173" t="s">
        <v>549</v>
      </c>
      <c r="L173" t="s">
        <v>548</v>
      </c>
      <c r="M173" t="s">
        <v>548</v>
      </c>
      <c r="O173" t="s">
        <v>548</v>
      </c>
      <c r="P173" t="s">
        <v>819</v>
      </c>
    </row>
    <row r="174" spans="1:16" x14ac:dyDescent="0.25">
      <c r="A174" s="2">
        <v>41122</v>
      </c>
      <c r="B174" t="s">
        <v>664</v>
      </c>
      <c r="C174" t="s">
        <v>549</v>
      </c>
      <c r="D174" t="s">
        <v>816</v>
      </c>
      <c r="E174" t="s">
        <v>548</v>
      </c>
      <c r="F174" t="s">
        <v>548</v>
      </c>
      <c r="G174">
        <v>1</v>
      </c>
      <c r="H174">
        <v>1</v>
      </c>
      <c r="I174" t="s">
        <v>549</v>
      </c>
      <c r="J174" t="s">
        <v>549</v>
      </c>
      <c r="K174" t="s">
        <v>549</v>
      </c>
      <c r="L174" t="s">
        <v>548</v>
      </c>
      <c r="M174" t="s">
        <v>548</v>
      </c>
      <c r="O174" t="s">
        <v>548</v>
      </c>
      <c r="P174" t="s">
        <v>819</v>
      </c>
    </row>
    <row r="175" spans="1:16" x14ac:dyDescent="0.25">
      <c r="A175" s="2">
        <v>41122</v>
      </c>
      <c r="B175" t="s">
        <v>1272</v>
      </c>
      <c r="C175" t="s">
        <v>549</v>
      </c>
      <c r="D175" t="s">
        <v>816</v>
      </c>
      <c r="E175" t="s">
        <v>548</v>
      </c>
      <c r="F175" t="s">
        <v>816</v>
      </c>
      <c r="G175">
        <v>3</v>
      </c>
      <c r="H175">
        <v>-1</v>
      </c>
      <c r="I175" t="s">
        <v>1273</v>
      </c>
      <c r="J175" t="s">
        <v>1274</v>
      </c>
      <c r="K175" t="s">
        <v>549</v>
      </c>
      <c r="L175" t="s">
        <v>548</v>
      </c>
      <c r="M175" t="s">
        <v>548</v>
      </c>
      <c r="O175" t="s">
        <v>548</v>
      </c>
      <c r="P175" t="s">
        <v>819</v>
      </c>
    </row>
    <row r="176" spans="1:16" x14ac:dyDescent="0.25">
      <c r="A176" s="2">
        <v>43307.69555434028</v>
      </c>
      <c r="B176" t="s">
        <v>1275</v>
      </c>
      <c r="C176" t="s">
        <v>69</v>
      </c>
      <c r="D176" t="s">
        <v>548</v>
      </c>
      <c r="E176" t="s">
        <v>548</v>
      </c>
      <c r="F176" t="s">
        <v>548</v>
      </c>
      <c r="G176">
        <v>1</v>
      </c>
      <c r="H176">
        <v>1</v>
      </c>
      <c r="I176" t="s">
        <v>1276</v>
      </c>
      <c r="J176" t="s">
        <v>1277</v>
      </c>
      <c r="K176" t="s">
        <v>583</v>
      </c>
      <c r="L176" t="s">
        <v>548</v>
      </c>
      <c r="M176" t="s">
        <v>548</v>
      </c>
      <c r="N176" t="s">
        <v>548</v>
      </c>
      <c r="O176" t="s">
        <v>548</v>
      </c>
      <c r="P176" t="s">
        <v>1278</v>
      </c>
    </row>
    <row r="177" spans="1:16" x14ac:dyDescent="0.25">
      <c r="A177" s="2">
        <v>41122</v>
      </c>
      <c r="B177" t="s">
        <v>1279</v>
      </c>
      <c r="C177" t="s">
        <v>549</v>
      </c>
      <c r="D177" t="s">
        <v>816</v>
      </c>
      <c r="E177" t="s">
        <v>548</v>
      </c>
      <c r="F177" t="s">
        <v>548</v>
      </c>
      <c r="G177">
        <v>2</v>
      </c>
      <c r="H177">
        <v>2</v>
      </c>
      <c r="I177" t="s">
        <v>1280</v>
      </c>
      <c r="J177" t="s">
        <v>1281</v>
      </c>
      <c r="K177" t="s">
        <v>549</v>
      </c>
      <c r="L177" t="s">
        <v>548</v>
      </c>
      <c r="M177" t="s">
        <v>548</v>
      </c>
      <c r="O177" t="s">
        <v>548</v>
      </c>
      <c r="P177" t="s">
        <v>819</v>
      </c>
    </row>
    <row r="178" spans="1:16" x14ac:dyDescent="0.25">
      <c r="A178" s="2">
        <v>41122</v>
      </c>
      <c r="B178" t="s">
        <v>1282</v>
      </c>
      <c r="C178" t="s">
        <v>549</v>
      </c>
      <c r="D178" t="s">
        <v>816</v>
      </c>
      <c r="E178" t="s">
        <v>548</v>
      </c>
      <c r="F178" t="s">
        <v>548</v>
      </c>
      <c r="G178">
        <v>2</v>
      </c>
      <c r="H178">
        <v>2</v>
      </c>
      <c r="I178" t="s">
        <v>1283</v>
      </c>
      <c r="J178" t="s">
        <v>1284</v>
      </c>
      <c r="K178" t="s">
        <v>549</v>
      </c>
      <c r="L178" t="s">
        <v>548</v>
      </c>
      <c r="M178" t="s">
        <v>548</v>
      </c>
      <c r="O178" t="s">
        <v>548</v>
      </c>
      <c r="P178" t="s">
        <v>819</v>
      </c>
    </row>
    <row r="179" spans="1:16" x14ac:dyDescent="0.25">
      <c r="A179" s="2">
        <v>41122</v>
      </c>
      <c r="B179" t="s">
        <v>1285</v>
      </c>
      <c r="C179" t="s">
        <v>549</v>
      </c>
      <c r="D179" t="s">
        <v>816</v>
      </c>
      <c r="E179" t="s">
        <v>548</v>
      </c>
      <c r="F179" t="s">
        <v>548</v>
      </c>
      <c r="G179">
        <v>2</v>
      </c>
      <c r="H179">
        <v>4</v>
      </c>
      <c r="I179" t="s">
        <v>1286</v>
      </c>
      <c r="J179" t="s">
        <v>1287</v>
      </c>
      <c r="K179" t="s">
        <v>549</v>
      </c>
      <c r="L179" t="s">
        <v>548</v>
      </c>
      <c r="M179" t="s">
        <v>548</v>
      </c>
      <c r="O179" t="s">
        <v>548</v>
      </c>
      <c r="P179" t="s">
        <v>819</v>
      </c>
    </row>
    <row r="180" spans="1:16" x14ac:dyDescent="0.25">
      <c r="A180" s="2">
        <v>41122</v>
      </c>
      <c r="B180" t="s">
        <v>1288</v>
      </c>
      <c r="C180" t="s">
        <v>549</v>
      </c>
      <c r="D180" t="s">
        <v>816</v>
      </c>
      <c r="E180" t="s">
        <v>548</v>
      </c>
      <c r="F180" t="s">
        <v>548</v>
      </c>
      <c r="G180">
        <v>2</v>
      </c>
      <c r="H180">
        <v>6</v>
      </c>
      <c r="I180" t="s">
        <v>1289</v>
      </c>
      <c r="J180" t="s">
        <v>1287</v>
      </c>
      <c r="K180" t="s">
        <v>549</v>
      </c>
      <c r="L180" t="s">
        <v>548</v>
      </c>
      <c r="M180" t="s">
        <v>548</v>
      </c>
      <c r="O180" t="s">
        <v>548</v>
      </c>
      <c r="P180" t="s">
        <v>819</v>
      </c>
    </row>
    <row r="181" spans="1:16" x14ac:dyDescent="0.25">
      <c r="A181" s="2">
        <v>41122</v>
      </c>
      <c r="B181" t="s">
        <v>1290</v>
      </c>
      <c r="C181" t="s">
        <v>549</v>
      </c>
      <c r="D181" t="s">
        <v>816</v>
      </c>
      <c r="E181" t="s">
        <v>548</v>
      </c>
      <c r="F181" t="s">
        <v>548</v>
      </c>
      <c r="G181">
        <v>1</v>
      </c>
      <c r="H181">
        <v>1</v>
      </c>
      <c r="I181" t="s">
        <v>1291</v>
      </c>
      <c r="J181" t="s">
        <v>1292</v>
      </c>
      <c r="K181" t="s">
        <v>549</v>
      </c>
      <c r="L181" t="s">
        <v>548</v>
      </c>
      <c r="M181" t="s">
        <v>816</v>
      </c>
      <c r="O181" t="s">
        <v>548</v>
      </c>
      <c r="P181" t="s">
        <v>819</v>
      </c>
    </row>
    <row r="182" spans="1:16" x14ac:dyDescent="0.25">
      <c r="A182" s="2">
        <v>41122</v>
      </c>
      <c r="B182" t="s">
        <v>1293</v>
      </c>
      <c r="C182" t="s">
        <v>549</v>
      </c>
      <c r="D182" t="s">
        <v>816</v>
      </c>
      <c r="E182" t="s">
        <v>548</v>
      </c>
      <c r="F182" t="s">
        <v>548</v>
      </c>
      <c r="G182">
        <v>0</v>
      </c>
      <c r="H182">
        <v>0</v>
      </c>
      <c r="I182" t="s">
        <v>1294</v>
      </c>
      <c r="J182" t="s">
        <v>1295</v>
      </c>
      <c r="K182" t="s">
        <v>549</v>
      </c>
      <c r="L182" t="s">
        <v>548</v>
      </c>
      <c r="M182" t="s">
        <v>816</v>
      </c>
      <c r="O182" t="s">
        <v>548</v>
      </c>
      <c r="P182" t="s">
        <v>819</v>
      </c>
    </row>
    <row r="183" spans="1:16" x14ac:dyDescent="0.25">
      <c r="A183" s="2">
        <v>41122</v>
      </c>
      <c r="B183" t="s">
        <v>1296</v>
      </c>
      <c r="C183" t="s">
        <v>549</v>
      </c>
      <c r="D183" t="s">
        <v>816</v>
      </c>
      <c r="E183" t="s">
        <v>548</v>
      </c>
      <c r="F183" t="s">
        <v>548</v>
      </c>
      <c r="G183">
        <v>2</v>
      </c>
      <c r="H183">
        <v>-1</v>
      </c>
      <c r="I183" t="s">
        <v>1297</v>
      </c>
      <c r="J183" t="s">
        <v>834</v>
      </c>
      <c r="K183" t="s">
        <v>549</v>
      </c>
      <c r="L183" t="s">
        <v>548</v>
      </c>
      <c r="M183" t="s">
        <v>548</v>
      </c>
      <c r="O183" t="s">
        <v>548</v>
      </c>
      <c r="P183" t="s">
        <v>819</v>
      </c>
    </row>
    <row r="184" spans="1:16" x14ac:dyDescent="0.25">
      <c r="A184" s="2">
        <v>41122</v>
      </c>
      <c r="B184" t="s">
        <v>1298</v>
      </c>
      <c r="C184" t="s">
        <v>549</v>
      </c>
      <c r="D184" t="s">
        <v>816</v>
      </c>
      <c r="E184" t="s">
        <v>548</v>
      </c>
      <c r="F184" t="s">
        <v>548</v>
      </c>
      <c r="G184">
        <v>2</v>
      </c>
      <c r="H184">
        <v>-1</v>
      </c>
      <c r="I184" t="s">
        <v>1299</v>
      </c>
      <c r="J184" t="s">
        <v>1300</v>
      </c>
      <c r="K184" t="s">
        <v>549</v>
      </c>
      <c r="L184" t="s">
        <v>548</v>
      </c>
      <c r="M184" t="s">
        <v>816</v>
      </c>
      <c r="O184" t="s">
        <v>548</v>
      </c>
      <c r="P184" t="s">
        <v>819</v>
      </c>
    </row>
    <row r="185" spans="1:16" x14ac:dyDescent="0.25">
      <c r="A185" s="2">
        <v>41122</v>
      </c>
      <c r="B185" t="s">
        <v>1301</v>
      </c>
      <c r="C185" t="s">
        <v>549</v>
      </c>
      <c r="D185" t="s">
        <v>816</v>
      </c>
      <c r="E185" t="s">
        <v>548</v>
      </c>
      <c r="F185" t="s">
        <v>816</v>
      </c>
      <c r="G185">
        <v>2</v>
      </c>
      <c r="H185">
        <v>3</v>
      </c>
      <c r="I185" t="s">
        <v>1302</v>
      </c>
      <c r="J185" t="s">
        <v>1303</v>
      </c>
      <c r="K185" t="s">
        <v>549</v>
      </c>
      <c r="L185" t="s">
        <v>548</v>
      </c>
      <c r="M185" t="s">
        <v>816</v>
      </c>
      <c r="O185" t="s">
        <v>548</v>
      </c>
      <c r="P185" t="s">
        <v>819</v>
      </c>
    </row>
    <row r="186" spans="1:16" x14ac:dyDescent="0.25">
      <c r="A186" s="2">
        <v>41122</v>
      </c>
      <c r="B186" t="s">
        <v>1304</v>
      </c>
      <c r="C186" t="s">
        <v>549</v>
      </c>
      <c r="D186" t="s">
        <v>816</v>
      </c>
      <c r="E186" t="s">
        <v>548</v>
      </c>
      <c r="F186" t="s">
        <v>548</v>
      </c>
      <c r="G186">
        <v>2</v>
      </c>
      <c r="H186">
        <v>4</v>
      </c>
      <c r="I186" t="s">
        <v>1305</v>
      </c>
      <c r="J186" t="s">
        <v>1306</v>
      </c>
      <c r="K186" t="s">
        <v>549</v>
      </c>
      <c r="L186" t="s">
        <v>548</v>
      </c>
      <c r="M186" t="s">
        <v>548</v>
      </c>
      <c r="O186" t="s">
        <v>548</v>
      </c>
      <c r="P186" t="s">
        <v>819</v>
      </c>
    </row>
    <row r="187" spans="1:16" x14ac:dyDescent="0.25">
      <c r="A187" s="2">
        <v>41122</v>
      </c>
      <c r="B187" t="s">
        <v>1307</v>
      </c>
      <c r="C187" t="s">
        <v>549</v>
      </c>
      <c r="D187" t="s">
        <v>816</v>
      </c>
      <c r="E187" t="s">
        <v>548</v>
      </c>
      <c r="F187" t="s">
        <v>548</v>
      </c>
      <c r="G187">
        <v>2</v>
      </c>
      <c r="H187">
        <v>6</v>
      </c>
      <c r="I187" t="s">
        <v>1308</v>
      </c>
      <c r="J187" t="s">
        <v>1309</v>
      </c>
      <c r="K187" t="s">
        <v>549</v>
      </c>
      <c r="L187" t="s">
        <v>548</v>
      </c>
      <c r="M187" t="s">
        <v>548</v>
      </c>
      <c r="O187" t="s">
        <v>548</v>
      </c>
      <c r="P187" t="s">
        <v>819</v>
      </c>
    </row>
    <row r="188" spans="1:16" x14ac:dyDescent="0.25">
      <c r="A188" s="2">
        <v>41122</v>
      </c>
      <c r="B188" t="s">
        <v>1310</v>
      </c>
      <c r="C188" t="s">
        <v>549</v>
      </c>
      <c r="D188" t="s">
        <v>816</v>
      </c>
      <c r="E188" t="s">
        <v>548</v>
      </c>
      <c r="F188" t="s">
        <v>548</v>
      </c>
      <c r="G188">
        <v>2</v>
      </c>
      <c r="H188">
        <v>2</v>
      </c>
      <c r="I188" t="s">
        <v>1311</v>
      </c>
      <c r="J188" t="s">
        <v>1312</v>
      </c>
      <c r="K188" t="s">
        <v>549</v>
      </c>
      <c r="L188" t="s">
        <v>548</v>
      </c>
      <c r="M188" t="s">
        <v>816</v>
      </c>
      <c r="O188" t="s">
        <v>548</v>
      </c>
      <c r="P188" t="s">
        <v>819</v>
      </c>
    </row>
    <row r="189" spans="1:16" x14ac:dyDescent="0.25">
      <c r="A189" s="2">
        <v>41122</v>
      </c>
      <c r="B189" t="s">
        <v>1313</v>
      </c>
      <c r="C189" t="s">
        <v>549</v>
      </c>
      <c r="D189" t="s">
        <v>816</v>
      </c>
      <c r="E189" t="s">
        <v>548</v>
      </c>
      <c r="F189" t="s">
        <v>548</v>
      </c>
      <c r="G189">
        <v>2</v>
      </c>
      <c r="H189">
        <v>2</v>
      </c>
      <c r="I189" t="s">
        <v>1314</v>
      </c>
      <c r="J189" t="s">
        <v>1315</v>
      </c>
      <c r="K189" t="s">
        <v>549</v>
      </c>
      <c r="L189" t="s">
        <v>548</v>
      </c>
      <c r="M189" t="s">
        <v>816</v>
      </c>
      <c r="O189" t="s">
        <v>548</v>
      </c>
      <c r="P189" t="s">
        <v>819</v>
      </c>
    </row>
    <row r="190" spans="1:16" x14ac:dyDescent="0.25">
      <c r="A190" s="2">
        <v>41122</v>
      </c>
      <c r="B190" t="s">
        <v>1316</v>
      </c>
      <c r="C190" t="s">
        <v>549</v>
      </c>
      <c r="D190" t="s">
        <v>816</v>
      </c>
      <c r="E190" t="s">
        <v>548</v>
      </c>
      <c r="F190" t="s">
        <v>816</v>
      </c>
      <c r="G190">
        <v>1</v>
      </c>
      <c r="H190">
        <v>1</v>
      </c>
      <c r="I190" t="s">
        <v>1317</v>
      </c>
      <c r="J190" t="s">
        <v>1318</v>
      </c>
      <c r="K190" t="s">
        <v>549</v>
      </c>
      <c r="L190" t="s">
        <v>548</v>
      </c>
      <c r="M190" t="s">
        <v>548</v>
      </c>
      <c r="O190" t="s">
        <v>548</v>
      </c>
      <c r="P190" t="s">
        <v>819</v>
      </c>
    </row>
    <row r="191" spans="1:16" x14ac:dyDescent="0.25">
      <c r="A191" s="2">
        <v>41122</v>
      </c>
      <c r="B191" t="s">
        <v>1319</v>
      </c>
      <c r="C191" t="s">
        <v>549</v>
      </c>
      <c r="D191" t="s">
        <v>816</v>
      </c>
      <c r="E191" t="s">
        <v>548</v>
      </c>
      <c r="F191" t="s">
        <v>548</v>
      </c>
      <c r="G191">
        <v>2</v>
      </c>
      <c r="H191">
        <v>2</v>
      </c>
      <c r="I191" t="s">
        <v>549</v>
      </c>
      <c r="J191" t="s">
        <v>549</v>
      </c>
      <c r="K191" t="s">
        <v>549</v>
      </c>
      <c r="L191" t="s">
        <v>548</v>
      </c>
      <c r="M191" t="s">
        <v>548</v>
      </c>
      <c r="O191" t="s">
        <v>548</v>
      </c>
      <c r="P191" t="s">
        <v>819</v>
      </c>
    </row>
    <row r="192" spans="1:16" x14ac:dyDescent="0.25">
      <c r="A192" s="2">
        <v>41122</v>
      </c>
      <c r="B192" t="s">
        <v>1320</v>
      </c>
      <c r="C192" t="s">
        <v>549</v>
      </c>
      <c r="D192" t="s">
        <v>816</v>
      </c>
      <c r="E192" t="s">
        <v>548</v>
      </c>
      <c r="F192" t="s">
        <v>548</v>
      </c>
      <c r="G192">
        <v>1</v>
      </c>
      <c r="H192">
        <v>1</v>
      </c>
      <c r="I192" t="s">
        <v>1321</v>
      </c>
      <c r="J192" t="s">
        <v>1322</v>
      </c>
      <c r="K192" t="s">
        <v>549</v>
      </c>
      <c r="L192" t="s">
        <v>548</v>
      </c>
      <c r="M192" t="s">
        <v>548</v>
      </c>
      <c r="O192" t="s">
        <v>548</v>
      </c>
      <c r="P192" t="s">
        <v>819</v>
      </c>
    </row>
    <row r="193" spans="1:16" x14ac:dyDescent="0.25">
      <c r="A193" s="2">
        <v>41122</v>
      </c>
      <c r="B193" t="s">
        <v>1323</v>
      </c>
      <c r="C193" t="s">
        <v>549</v>
      </c>
      <c r="D193" t="s">
        <v>816</v>
      </c>
      <c r="E193" t="s">
        <v>816</v>
      </c>
      <c r="F193" t="s">
        <v>548</v>
      </c>
      <c r="G193">
        <v>1</v>
      </c>
      <c r="H193">
        <v>1</v>
      </c>
      <c r="I193" t="s">
        <v>1324</v>
      </c>
      <c r="J193" t="s">
        <v>870</v>
      </c>
      <c r="K193" t="s">
        <v>549</v>
      </c>
      <c r="L193" t="s">
        <v>548</v>
      </c>
      <c r="M193" t="s">
        <v>816</v>
      </c>
      <c r="O193" t="s">
        <v>548</v>
      </c>
      <c r="P193" t="s">
        <v>819</v>
      </c>
    </row>
    <row r="194" spans="1:16" x14ac:dyDescent="0.25">
      <c r="A194" s="2">
        <v>41122</v>
      </c>
      <c r="B194" t="s">
        <v>1325</v>
      </c>
      <c r="C194" t="s">
        <v>549</v>
      </c>
      <c r="D194" t="s">
        <v>816</v>
      </c>
      <c r="E194" t="s">
        <v>548</v>
      </c>
      <c r="F194" t="s">
        <v>816</v>
      </c>
      <c r="G194">
        <v>1</v>
      </c>
      <c r="H194">
        <v>2</v>
      </c>
      <c r="I194" t="s">
        <v>1326</v>
      </c>
      <c r="J194" t="s">
        <v>1327</v>
      </c>
      <c r="K194" t="s">
        <v>549</v>
      </c>
      <c r="L194" t="s">
        <v>548</v>
      </c>
      <c r="M194" t="s">
        <v>816</v>
      </c>
      <c r="O194" t="s">
        <v>548</v>
      </c>
      <c r="P194" t="s">
        <v>819</v>
      </c>
    </row>
    <row r="195" spans="1:16" x14ac:dyDescent="0.25">
      <c r="A195" s="2">
        <v>41122</v>
      </c>
      <c r="B195" t="s">
        <v>1328</v>
      </c>
      <c r="C195" t="s">
        <v>549</v>
      </c>
      <c r="D195" t="s">
        <v>816</v>
      </c>
      <c r="E195" t="s">
        <v>548</v>
      </c>
      <c r="F195" t="s">
        <v>548</v>
      </c>
      <c r="G195">
        <v>2</v>
      </c>
      <c r="H195">
        <v>2</v>
      </c>
      <c r="I195" t="s">
        <v>1329</v>
      </c>
      <c r="J195" t="s">
        <v>1330</v>
      </c>
      <c r="K195" t="s">
        <v>549</v>
      </c>
      <c r="L195" t="s">
        <v>548</v>
      </c>
      <c r="M195" t="s">
        <v>548</v>
      </c>
      <c r="O195" t="s">
        <v>548</v>
      </c>
      <c r="P195" t="s">
        <v>1278</v>
      </c>
    </row>
    <row r="196" spans="1:16" x14ac:dyDescent="0.25">
      <c r="A196" s="2">
        <v>41122</v>
      </c>
      <c r="B196" t="s">
        <v>1331</v>
      </c>
      <c r="C196" t="s">
        <v>549</v>
      </c>
      <c r="D196" t="s">
        <v>816</v>
      </c>
      <c r="E196" t="s">
        <v>548</v>
      </c>
      <c r="F196" t="s">
        <v>548</v>
      </c>
      <c r="G196">
        <v>2</v>
      </c>
      <c r="H196">
        <v>2</v>
      </c>
      <c r="I196" t="s">
        <v>1332</v>
      </c>
      <c r="J196" t="s">
        <v>837</v>
      </c>
      <c r="K196" t="s">
        <v>549</v>
      </c>
      <c r="L196" t="s">
        <v>548</v>
      </c>
      <c r="M196" t="s">
        <v>548</v>
      </c>
      <c r="O196" t="s">
        <v>548</v>
      </c>
      <c r="P196" t="s">
        <v>819</v>
      </c>
    </row>
    <row r="197" spans="1:16" x14ac:dyDescent="0.25">
      <c r="A197" s="2">
        <v>41122</v>
      </c>
      <c r="B197" t="s">
        <v>1333</v>
      </c>
      <c r="C197" t="s">
        <v>549</v>
      </c>
      <c r="D197" t="s">
        <v>816</v>
      </c>
      <c r="E197" t="s">
        <v>548</v>
      </c>
      <c r="F197" t="s">
        <v>548</v>
      </c>
      <c r="G197">
        <v>2</v>
      </c>
      <c r="H197">
        <v>2</v>
      </c>
      <c r="I197" t="s">
        <v>1334</v>
      </c>
      <c r="J197" t="s">
        <v>1335</v>
      </c>
      <c r="K197" t="s">
        <v>549</v>
      </c>
      <c r="L197" t="s">
        <v>548</v>
      </c>
      <c r="M197" t="s">
        <v>548</v>
      </c>
      <c r="O197" t="s">
        <v>548</v>
      </c>
      <c r="P197" t="s">
        <v>819</v>
      </c>
    </row>
    <row r="198" spans="1:16" x14ac:dyDescent="0.25">
      <c r="A198" s="2">
        <v>41122</v>
      </c>
      <c r="B198" t="s">
        <v>1336</v>
      </c>
      <c r="C198" t="s">
        <v>549</v>
      </c>
      <c r="D198" t="s">
        <v>816</v>
      </c>
      <c r="E198" t="s">
        <v>548</v>
      </c>
      <c r="F198" t="s">
        <v>548</v>
      </c>
      <c r="G198">
        <v>0</v>
      </c>
      <c r="H198">
        <v>0</v>
      </c>
      <c r="I198" t="s">
        <v>1337</v>
      </c>
      <c r="J198" t="s">
        <v>1338</v>
      </c>
      <c r="K198" t="s">
        <v>549</v>
      </c>
      <c r="L198" t="s">
        <v>548</v>
      </c>
      <c r="M198" t="s">
        <v>548</v>
      </c>
      <c r="O198" t="s">
        <v>548</v>
      </c>
      <c r="P198" t="s">
        <v>819</v>
      </c>
    </row>
    <row r="199" spans="1:16" x14ac:dyDescent="0.25">
      <c r="A199" s="2">
        <v>41122</v>
      </c>
      <c r="B199" t="s">
        <v>1339</v>
      </c>
      <c r="C199" t="s">
        <v>549</v>
      </c>
      <c r="D199" t="s">
        <v>816</v>
      </c>
      <c r="E199" t="s">
        <v>548</v>
      </c>
      <c r="F199" t="s">
        <v>548</v>
      </c>
      <c r="G199">
        <v>2</v>
      </c>
      <c r="H199">
        <v>3</v>
      </c>
      <c r="I199" t="s">
        <v>1340</v>
      </c>
      <c r="J199" t="s">
        <v>1341</v>
      </c>
      <c r="K199" t="s">
        <v>549</v>
      </c>
      <c r="L199" t="s">
        <v>548</v>
      </c>
      <c r="M199" t="s">
        <v>548</v>
      </c>
      <c r="O199" t="s">
        <v>548</v>
      </c>
      <c r="P199" t="s">
        <v>819</v>
      </c>
    </row>
    <row r="200" spans="1:16" x14ac:dyDescent="0.25">
      <c r="A200" s="2">
        <v>41122</v>
      </c>
      <c r="B200" t="s">
        <v>1342</v>
      </c>
      <c r="C200" t="s">
        <v>549</v>
      </c>
      <c r="D200" t="s">
        <v>816</v>
      </c>
      <c r="E200" t="s">
        <v>548</v>
      </c>
      <c r="F200" t="s">
        <v>548</v>
      </c>
      <c r="G200">
        <v>2</v>
      </c>
      <c r="H200">
        <v>2</v>
      </c>
      <c r="I200" t="s">
        <v>1343</v>
      </c>
      <c r="J200" t="s">
        <v>1344</v>
      </c>
      <c r="K200" t="s">
        <v>549</v>
      </c>
      <c r="L200" t="s">
        <v>548</v>
      </c>
      <c r="M200" t="s">
        <v>548</v>
      </c>
      <c r="O200" t="s">
        <v>548</v>
      </c>
      <c r="P200" t="s">
        <v>819</v>
      </c>
    </row>
    <row r="201" spans="1:16" x14ac:dyDescent="0.25">
      <c r="A201" s="2">
        <v>41122</v>
      </c>
      <c r="B201" t="s">
        <v>1345</v>
      </c>
      <c r="C201" t="s">
        <v>549</v>
      </c>
      <c r="D201" t="s">
        <v>816</v>
      </c>
      <c r="E201" t="s">
        <v>548</v>
      </c>
      <c r="F201" t="s">
        <v>548</v>
      </c>
      <c r="G201">
        <v>2</v>
      </c>
      <c r="H201">
        <v>2</v>
      </c>
      <c r="I201" t="s">
        <v>1346</v>
      </c>
      <c r="J201" t="s">
        <v>1344</v>
      </c>
      <c r="K201" t="s">
        <v>549</v>
      </c>
      <c r="L201" t="s">
        <v>548</v>
      </c>
      <c r="M201" t="s">
        <v>548</v>
      </c>
      <c r="O201" t="s">
        <v>548</v>
      </c>
      <c r="P201" t="s">
        <v>819</v>
      </c>
    </row>
    <row r="202" spans="1:16" x14ac:dyDescent="0.25">
      <c r="A202" s="2">
        <v>41122</v>
      </c>
      <c r="B202" t="s">
        <v>1347</v>
      </c>
      <c r="C202" t="s">
        <v>549</v>
      </c>
      <c r="D202" t="s">
        <v>816</v>
      </c>
      <c r="E202" t="s">
        <v>548</v>
      </c>
      <c r="F202" t="s">
        <v>548</v>
      </c>
      <c r="G202">
        <v>1</v>
      </c>
      <c r="H202">
        <v>-1</v>
      </c>
      <c r="I202" t="s">
        <v>1348</v>
      </c>
      <c r="J202" t="s">
        <v>1349</v>
      </c>
      <c r="K202" t="s">
        <v>549</v>
      </c>
      <c r="L202" t="s">
        <v>548</v>
      </c>
      <c r="M202" t="s">
        <v>816</v>
      </c>
      <c r="O202" t="s">
        <v>548</v>
      </c>
      <c r="P202" t="s">
        <v>819</v>
      </c>
    </row>
    <row r="203" spans="1:16" x14ac:dyDescent="0.25">
      <c r="A203" s="2">
        <v>41122</v>
      </c>
      <c r="B203" t="s">
        <v>1350</v>
      </c>
      <c r="C203" t="s">
        <v>549</v>
      </c>
      <c r="D203" t="s">
        <v>816</v>
      </c>
      <c r="E203" t="s">
        <v>548</v>
      </c>
      <c r="F203" t="s">
        <v>548</v>
      </c>
      <c r="G203">
        <v>1</v>
      </c>
      <c r="H203">
        <v>-1</v>
      </c>
      <c r="I203" t="s">
        <v>1351</v>
      </c>
      <c r="J203" t="s">
        <v>1352</v>
      </c>
      <c r="K203" t="s">
        <v>549</v>
      </c>
      <c r="L203" t="s">
        <v>548</v>
      </c>
      <c r="M203" t="s">
        <v>816</v>
      </c>
      <c r="O203" t="s">
        <v>548</v>
      </c>
      <c r="P203" t="s">
        <v>819</v>
      </c>
    </row>
    <row r="204" spans="1:16" x14ac:dyDescent="0.25">
      <c r="A204" s="2">
        <v>41122</v>
      </c>
      <c r="B204" t="s">
        <v>1353</v>
      </c>
      <c r="C204" t="s">
        <v>549</v>
      </c>
      <c r="D204" t="s">
        <v>816</v>
      </c>
      <c r="E204" t="s">
        <v>548</v>
      </c>
      <c r="F204" t="s">
        <v>548</v>
      </c>
      <c r="G204">
        <v>1</v>
      </c>
      <c r="H204">
        <v>-1</v>
      </c>
      <c r="I204" t="s">
        <v>1354</v>
      </c>
      <c r="J204" t="s">
        <v>1355</v>
      </c>
      <c r="K204" t="s">
        <v>549</v>
      </c>
      <c r="L204" t="s">
        <v>548</v>
      </c>
      <c r="M204" t="s">
        <v>548</v>
      </c>
      <c r="O204" t="s">
        <v>548</v>
      </c>
      <c r="P204" t="s">
        <v>819</v>
      </c>
    </row>
    <row r="205" spans="1:16" x14ac:dyDescent="0.25">
      <c r="A205" s="2">
        <v>41122</v>
      </c>
      <c r="B205" t="s">
        <v>1356</v>
      </c>
      <c r="C205" t="s">
        <v>549</v>
      </c>
      <c r="D205" t="s">
        <v>816</v>
      </c>
      <c r="E205" t="s">
        <v>816</v>
      </c>
      <c r="F205" t="s">
        <v>548</v>
      </c>
      <c r="G205">
        <v>1</v>
      </c>
      <c r="H205">
        <v>-1</v>
      </c>
      <c r="I205" t="s">
        <v>1357</v>
      </c>
      <c r="J205" t="s">
        <v>1358</v>
      </c>
      <c r="K205" t="s">
        <v>549</v>
      </c>
      <c r="L205" t="s">
        <v>548</v>
      </c>
      <c r="M205" t="s">
        <v>548</v>
      </c>
      <c r="O205" t="s">
        <v>548</v>
      </c>
      <c r="P205" t="s">
        <v>819</v>
      </c>
    </row>
    <row r="206" spans="1:16" x14ac:dyDescent="0.25">
      <c r="A206" s="2">
        <v>41122</v>
      </c>
      <c r="B206" t="s">
        <v>1359</v>
      </c>
      <c r="C206" t="s">
        <v>549</v>
      </c>
      <c r="D206" t="s">
        <v>816</v>
      </c>
      <c r="E206" t="s">
        <v>548</v>
      </c>
      <c r="F206" t="s">
        <v>548</v>
      </c>
      <c r="G206">
        <v>4</v>
      </c>
      <c r="H206">
        <v>4</v>
      </c>
      <c r="I206" t="s">
        <v>1360</v>
      </c>
      <c r="J206" t="s">
        <v>1361</v>
      </c>
      <c r="K206" t="s">
        <v>549</v>
      </c>
      <c r="L206" t="s">
        <v>548</v>
      </c>
      <c r="M206" t="s">
        <v>548</v>
      </c>
      <c r="O206" t="s">
        <v>548</v>
      </c>
      <c r="P206" t="s">
        <v>819</v>
      </c>
    </row>
    <row r="207" spans="1:16" x14ac:dyDescent="0.25">
      <c r="A207" s="2">
        <v>41122</v>
      </c>
      <c r="B207" t="s">
        <v>1362</v>
      </c>
      <c r="C207" t="s">
        <v>549</v>
      </c>
      <c r="D207" t="s">
        <v>816</v>
      </c>
      <c r="E207" t="s">
        <v>548</v>
      </c>
      <c r="F207" t="s">
        <v>548</v>
      </c>
      <c r="G207">
        <v>1</v>
      </c>
      <c r="H207">
        <v>1</v>
      </c>
      <c r="I207" t="s">
        <v>1363</v>
      </c>
      <c r="J207" t="s">
        <v>1020</v>
      </c>
      <c r="K207" t="s">
        <v>549</v>
      </c>
      <c r="L207" t="s">
        <v>548</v>
      </c>
      <c r="M207" t="s">
        <v>548</v>
      </c>
      <c r="O207" t="s">
        <v>548</v>
      </c>
      <c r="P207" t="s">
        <v>819</v>
      </c>
    </row>
    <row r="208" spans="1:16" x14ac:dyDescent="0.25">
      <c r="A208" s="2">
        <v>41122</v>
      </c>
      <c r="B208" t="s">
        <v>1364</v>
      </c>
      <c r="C208" t="s">
        <v>549</v>
      </c>
      <c r="D208" t="s">
        <v>816</v>
      </c>
      <c r="E208" t="s">
        <v>548</v>
      </c>
      <c r="F208" t="s">
        <v>548</v>
      </c>
      <c r="G208">
        <v>1</v>
      </c>
      <c r="H208">
        <v>1</v>
      </c>
      <c r="I208" t="s">
        <v>1365</v>
      </c>
      <c r="J208" t="s">
        <v>1023</v>
      </c>
      <c r="K208" t="s">
        <v>549</v>
      </c>
      <c r="L208" t="s">
        <v>548</v>
      </c>
      <c r="M208" t="s">
        <v>548</v>
      </c>
      <c r="O208" t="s">
        <v>548</v>
      </c>
      <c r="P208" t="s">
        <v>819</v>
      </c>
    </row>
    <row r="209" spans="1:16" x14ac:dyDescent="0.25">
      <c r="A209" s="2">
        <v>41122</v>
      </c>
      <c r="B209" t="s">
        <v>1366</v>
      </c>
      <c r="C209" t="s">
        <v>549</v>
      </c>
      <c r="D209" t="s">
        <v>816</v>
      </c>
      <c r="E209" t="s">
        <v>548</v>
      </c>
      <c r="F209" t="s">
        <v>548</v>
      </c>
      <c r="G209">
        <v>1</v>
      </c>
      <c r="H209">
        <v>2</v>
      </c>
      <c r="I209" t="s">
        <v>1367</v>
      </c>
      <c r="J209" t="s">
        <v>1026</v>
      </c>
      <c r="K209" t="s">
        <v>549</v>
      </c>
      <c r="L209" t="s">
        <v>548</v>
      </c>
      <c r="M209" t="s">
        <v>548</v>
      </c>
      <c r="O209" t="s">
        <v>548</v>
      </c>
      <c r="P209" t="s">
        <v>819</v>
      </c>
    </row>
    <row r="210" spans="1:16" x14ac:dyDescent="0.25">
      <c r="A210" s="2">
        <v>41122</v>
      </c>
      <c r="B210" t="s">
        <v>1368</v>
      </c>
      <c r="C210" t="s">
        <v>549</v>
      </c>
      <c r="D210" t="s">
        <v>816</v>
      </c>
      <c r="E210" t="s">
        <v>816</v>
      </c>
      <c r="F210" t="s">
        <v>548</v>
      </c>
      <c r="G210">
        <v>1</v>
      </c>
      <c r="H210">
        <v>-1</v>
      </c>
      <c r="I210" t="s">
        <v>1369</v>
      </c>
      <c r="J210" t="s">
        <v>873</v>
      </c>
      <c r="K210" t="s">
        <v>549</v>
      </c>
      <c r="L210" t="s">
        <v>548</v>
      </c>
      <c r="M210" t="s">
        <v>548</v>
      </c>
      <c r="O210" t="s">
        <v>548</v>
      </c>
      <c r="P210" t="s">
        <v>819</v>
      </c>
    </row>
    <row r="211" spans="1:16" x14ac:dyDescent="0.25">
      <c r="A211" s="2">
        <v>41122</v>
      </c>
      <c r="B211" t="s">
        <v>1370</v>
      </c>
      <c r="C211" t="s">
        <v>549</v>
      </c>
      <c r="D211" t="s">
        <v>816</v>
      </c>
      <c r="E211" t="s">
        <v>816</v>
      </c>
      <c r="F211" t="s">
        <v>548</v>
      </c>
      <c r="G211">
        <v>1</v>
      </c>
      <c r="H211">
        <v>-1</v>
      </c>
      <c r="I211" t="s">
        <v>1371</v>
      </c>
      <c r="J211" t="s">
        <v>1372</v>
      </c>
      <c r="K211" t="s">
        <v>549</v>
      </c>
      <c r="L211" t="s">
        <v>548</v>
      </c>
      <c r="M211" t="s">
        <v>548</v>
      </c>
      <c r="O211" t="s">
        <v>548</v>
      </c>
      <c r="P211" t="s">
        <v>819</v>
      </c>
    </row>
    <row r="212" spans="1:16" x14ac:dyDescent="0.25">
      <c r="A212" s="2">
        <v>41122</v>
      </c>
      <c r="B212" t="s">
        <v>1373</v>
      </c>
      <c r="C212" t="s">
        <v>549</v>
      </c>
      <c r="D212" t="s">
        <v>816</v>
      </c>
      <c r="E212" t="s">
        <v>816</v>
      </c>
      <c r="F212" t="s">
        <v>548</v>
      </c>
      <c r="G212">
        <v>1</v>
      </c>
      <c r="H212">
        <v>1</v>
      </c>
      <c r="I212" t="s">
        <v>1374</v>
      </c>
      <c r="J212" t="s">
        <v>1375</v>
      </c>
      <c r="K212" t="s">
        <v>549</v>
      </c>
      <c r="L212" t="s">
        <v>548</v>
      </c>
      <c r="M212" t="s">
        <v>548</v>
      </c>
      <c r="O212" t="s">
        <v>548</v>
      </c>
      <c r="P212" t="s">
        <v>819</v>
      </c>
    </row>
    <row r="213" spans="1:16" x14ac:dyDescent="0.25">
      <c r="A213" s="2">
        <v>41122</v>
      </c>
      <c r="B213" t="s">
        <v>1376</v>
      </c>
      <c r="C213" t="s">
        <v>549</v>
      </c>
      <c r="D213" t="s">
        <v>816</v>
      </c>
      <c r="E213" t="s">
        <v>548</v>
      </c>
      <c r="F213" t="s">
        <v>548</v>
      </c>
      <c r="G213">
        <v>1</v>
      </c>
      <c r="H213">
        <v>1</v>
      </c>
      <c r="I213" t="s">
        <v>1377</v>
      </c>
      <c r="J213" t="s">
        <v>873</v>
      </c>
      <c r="K213" t="s">
        <v>549</v>
      </c>
      <c r="L213" t="s">
        <v>548</v>
      </c>
      <c r="M213" t="s">
        <v>548</v>
      </c>
      <c r="O213" t="s">
        <v>548</v>
      </c>
      <c r="P213" t="s">
        <v>819</v>
      </c>
    </row>
    <row r="214" spans="1:16" x14ac:dyDescent="0.25">
      <c r="A214" s="2">
        <v>41122</v>
      </c>
      <c r="B214" t="s">
        <v>1378</v>
      </c>
      <c r="C214" t="s">
        <v>549</v>
      </c>
      <c r="D214" t="s">
        <v>816</v>
      </c>
      <c r="E214" t="s">
        <v>548</v>
      </c>
      <c r="F214" t="s">
        <v>548</v>
      </c>
      <c r="G214">
        <v>1</v>
      </c>
      <c r="H214">
        <v>1</v>
      </c>
      <c r="I214" t="s">
        <v>1379</v>
      </c>
      <c r="J214" t="s">
        <v>1380</v>
      </c>
      <c r="K214" t="s">
        <v>549</v>
      </c>
      <c r="L214" t="s">
        <v>548</v>
      </c>
      <c r="M214" t="s">
        <v>548</v>
      </c>
      <c r="O214" t="s">
        <v>548</v>
      </c>
      <c r="P214" t="s">
        <v>819</v>
      </c>
    </row>
    <row r="215" spans="1:16" x14ac:dyDescent="0.25">
      <c r="A215" s="2">
        <v>41122</v>
      </c>
      <c r="B215" t="s">
        <v>1381</v>
      </c>
      <c r="C215" t="s">
        <v>549</v>
      </c>
      <c r="D215" t="s">
        <v>816</v>
      </c>
      <c r="E215" t="s">
        <v>548</v>
      </c>
      <c r="F215" t="s">
        <v>548</v>
      </c>
      <c r="G215">
        <v>1</v>
      </c>
      <c r="H215">
        <v>1</v>
      </c>
      <c r="I215" t="s">
        <v>1382</v>
      </c>
      <c r="J215" t="s">
        <v>1383</v>
      </c>
      <c r="K215" t="s">
        <v>549</v>
      </c>
      <c r="L215" t="s">
        <v>548</v>
      </c>
      <c r="M215" t="s">
        <v>548</v>
      </c>
      <c r="O215" t="s">
        <v>548</v>
      </c>
      <c r="P215" t="s">
        <v>819</v>
      </c>
    </row>
    <row r="216" spans="1:16" x14ac:dyDescent="0.25">
      <c r="A216" s="2">
        <v>41122</v>
      </c>
      <c r="B216" t="s">
        <v>1384</v>
      </c>
      <c r="C216" t="s">
        <v>549</v>
      </c>
      <c r="D216" t="s">
        <v>816</v>
      </c>
      <c r="E216" t="s">
        <v>548</v>
      </c>
      <c r="F216" t="s">
        <v>548</v>
      </c>
      <c r="G216">
        <v>1</v>
      </c>
      <c r="H216">
        <v>1</v>
      </c>
      <c r="I216" t="s">
        <v>549</v>
      </c>
      <c r="J216" t="s">
        <v>549</v>
      </c>
      <c r="K216" t="s">
        <v>549</v>
      </c>
      <c r="L216" t="s">
        <v>548</v>
      </c>
      <c r="M216" t="s">
        <v>548</v>
      </c>
      <c r="O216" t="s">
        <v>548</v>
      </c>
      <c r="P216" t="s">
        <v>819</v>
      </c>
    </row>
    <row r="217" spans="1:16" x14ac:dyDescent="0.25">
      <c r="A217" s="2">
        <v>41122</v>
      </c>
      <c r="B217" t="s">
        <v>1385</v>
      </c>
      <c r="C217" t="s">
        <v>549</v>
      </c>
      <c r="D217" t="s">
        <v>816</v>
      </c>
      <c r="E217" t="s">
        <v>548</v>
      </c>
      <c r="F217" t="s">
        <v>548</v>
      </c>
      <c r="G217">
        <v>3</v>
      </c>
      <c r="H217">
        <v>3</v>
      </c>
      <c r="I217" t="s">
        <v>1386</v>
      </c>
      <c r="J217" t="s">
        <v>1387</v>
      </c>
      <c r="K217" t="s">
        <v>549</v>
      </c>
      <c r="L217" t="s">
        <v>548</v>
      </c>
      <c r="M217" t="s">
        <v>816</v>
      </c>
      <c r="O217" t="s">
        <v>548</v>
      </c>
      <c r="P217" t="s">
        <v>819</v>
      </c>
    </row>
    <row r="218" spans="1:16" x14ac:dyDescent="0.25">
      <c r="A218" s="2">
        <v>41122</v>
      </c>
      <c r="B218" t="s">
        <v>1388</v>
      </c>
      <c r="C218" t="s">
        <v>549</v>
      </c>
      <c r="D218" t="s">
        <v>816</v>
      </c>
      <c r="E218" t="s">
        <v>548</v>
      </c>
      <c r="F218" t="s">
        <v>816</v>
      </c>
      <c r="G218">
        <v>2</v>
      </c>
      <c r="H218">
        <v>2</v>
      </c>
      <c r="I218" t="s">
        <v>1389</v>
      </c>
      <c r="J218" t="s">
        <v>1390</v>
      </c>
      <c r="K218" t="s">
        <v>549</v>
      </c>
      <c r="L218" t="s">
        <v>548</v>
      </c>
      <c r="M218" t="s">
        <v>816</v>
      </c>
      <c r="O218" t="s">
        <v>548</v>
      </c>
      <c r="P218" t="s">
        <v>819</v>
      </c>
    </row>
    <row r="219" spans="1:16" x14ac:dyDescent="0.25">
      <c r="A219" s="2">
        <v>41122</v>
      </c>
      <c r="B219" t="s">
        <v>1391</v>
      </c>
      <c r="C219" t="s">
        <v>549</v>
      </c>
      <c r="D219" t="s">
        <v>816</v>
      </c>
      <c r="E219" t="s">
        <v>548</v>
      </c>
      <c r="F219" t="s">
        <v>548</v>
      </c>
      <c r="G219">
        <v>2</v>
      </c>
      <c r="H219">
        <v>3</v>
      </c>
      <c r="I219" t="s">
        <v>1392</v>
      </c>
      <c r="J219" t="s">
        <v>1393</v>
      </c>
      <c r="K219" t="s">
        <v>549</v>
      </c>
      <c r="L219" t="s">
        <v>548</v>
      </c>
      <c r="M219" t="s">
        <v>548</v>
      </c>
      <c r="O219" t="s">
        <v>548</v>
      </c>
      <c r="P219" t="s">
        <v>819</v>
      </c>
    </row>
    <row r="220" spans="1:16" x14ac:dyDescent="0.25">
      <c r="A220" s="2">
        <v>41122</v>
      </c>
      <c r="B220" t="s">
        <v>1394</v>
      </c>
      <c r="C220" t="s">
        <v>549</v>
      </c>
      <c r="D220" t="s">
        <v>816</v>
      </c>
      <c r="E220" t="s">
        <v>548</v>
      </c>
      <c r="F220" t="s">
        <v>548</v>
      </c>
      <c r="G220">
        <v>3</v>
      </c>
      <c r="H220">
        <v>-1</v>
      </c>
      <c r="I220" t="s">
        <v>1395</v>
      </c>
      <c r="J220" t="s">
        <v>1396</v>
      </c>
      <c r="K220" t="s">
        <v>549</v>
      </c>
      <c r="L220" t="s">
        <v>548</v>
      </c>
      <c r="M220" t="s">
        <v>548</v>
      </c>
      <c r="O220" t="s">
        <v>548</v>
      </c>
      <c r="P220" t="s">
        <v>819</v>
      </c>
    </row>
    <row r="221" spans="1:16" x14ac:dyDescent="0.25">
      <c r="A221" s="2">
        <v>41122</v>
      </c>
      <c r="B221" t="s">
        <v>1397</v>
      </c>
      <c r="C221" t="s">
        <v>549</v>
      </c>
      <c r="D221" t="s">
        <v>816</v>
      </c>
      <c r="E221" t="s">
        <v>548</v>
      </c>
      <c r="F221" t="s">
        <v>816</v>
      </c>
      <c r="G221">
        <v>2</v>
      </c>
      <c r="H221">
        <v>-1</v>
      </c>
      <c r="I221" t="s">
        <v>1398</v>
      </c>
      <c r="J221" t="s">
        <v>1399</v>
      </c>
      <c r="K221" t="s">
        <v>549</v>
      </c>
      <c r="L221" t="s">
        <v>548</v>
      </c>
      <c r="M221" t="s">
        <v>816</v>
      </c>
      <c r="O221" t="s">
        <v>548</v>
      </c>
      <c r="P221" t="s">
        <v>819</v>
      </c>
    </row>
    <row r="222" spans="1:16" x14ac:dyDescent="0.25">
      <c r="A222" s="2">
        <v>41122</v>
      </c>
      <c r="B222" t="s">
        <v>1400</v>
      </c>
      <c r="C222" t="s">
        <v>549</v>
      </c>
      <c r="D222" t="s">
        <v>816</v>
      </c>
      <c r="E222" t="s">
        <v>548</v>
      </c>
      <c r="F222" t="s">
        <v>548</v>
      </c>
      <c r="G222">
        <v>1</v>
      </c>
      <c r="H222">
        <v>2</v>
      </c>
      <c r="I222" t="s">
        <v>1401</v>
      </c>
      <c r="J222" t="s">
        <v>1402</v>
      </c>
      <c r="K222" t="s">
        <v>549</v>
      </c>
      <c r="L222" t="s">
        <v>548</v>
      </c>
      <c r="M222" t="s">
        <v>816</v>
      </c>
      <c r="O222" t="s">
        <v>548</v>
      </c>
      <c r="P222" t="s">
        <v>819</v>
      </c>
    </row>
    <row r="223" spans="1:16" x14ac:dyDescent="0.25">
      <c r="A223" s="2">
        <v>41122</v>
      </c>
      <c r="B223" t="s">
        <v>1403</v>
      </c>
      <c r="C223" t="s">
        <v>549</v>
      </c>
      <c r="D223" t="s">
        <v>816</v>
      </c>
      <c r="E223" t="s">
        <v>548</v>
      </c>
      <c r="F223" t="s">
        <v>548</v>
      </c>
      <c r="G223">
        <v>4</v>
      </c>
      <c r="H223">
        <v>4</v>
      </c>
      <c r="I223" t="s">
        <v>1404</v>
      </c>
      <c r="J223" t="s">
        <v>1405</v>
      </c>
      <c r="K223" t="s">
        <v>549</v>
      </c>
      <c r="L223" t="s">
        <v>548</v>
      </c>
      <c r="M223" t="s">
        <v>548</v>
      </c>
      <c r="O223" t="s">
        <v>548</v>
      </c>
      <c r="P223" t="s">
        <v>819</v>
      </c>
    </row>
    <row r="224" spans="1:16" x14ac:dyDescent="0.25">
      <c r="A224" s="2">
        <v>41122</v>
      </c>
      <c r="B224" t="s">
        <v>1406</v>
      </c>
      <c r="C224" t="s">
        <v>549</v>
      </c>
      <c r="D224" t="s">
        <v>816</v>
      </c>
      <c r="E224" t="s">
        <v>548</v>
      </c>
      <c r="F224" t="s">
        <v>816</v>
      </c>
      <c r="G224">
        <v>0</v>
      </c>
      <c r="H224">
        <v>0</v>
      </c>
      <c r="I224" t="s">
        <v>1407</v>
      </c>
      <c r="J224" t="s">
        <v>1408</v>
      </c>
      <c r="K224" t="s">
        <v>549</v>
      </c>
      <c r="L224" t="s">
        <v>548</v>
      </c>
      <c r="M224" t="s">
        <v>548</v>
      </c>
      <c r="O224" t="s">
        <v>548</v>
      </c>
      <c r="P224" t="s">
        <v>819</v>
      </c>
    </row>
    <row r="225" spans="1:16" x14ac:dyDescent="0.25">
      <c r="A225" s="2">
        <v>41122</v>
      </c>
      <c r="B225" t="s">
        <v>1409</v>
      </c>
      <c r="C225" t="s">
        <v>549</v>
      </c>
      <c r="D225" t="s">
        <v>816</v>
      </c>
      <c r="E225" t="s">
        <v>548</v>
      </c>
      <c r="F225" t="s">
        <v>816</v>
      </c>
      <c r="G225">
        <v>0</v>
      </c>
      <c r="H225">
        <v>0</v>
      </c>
      <c r="I225" t="s">
        <v>1410</v>
      </c>
      <c r="J225" t="s">
        <v>1408</v>
      </c>
      <c r="K225" t="s">
        <v>549</v>
      </c>
      <c r="L225" t="s">
        <v>548</v>
      </c>
      <c r="M225" t="s">
        <v>548</v>
      </c>
      <c r="O225" t="s">
        <v>548</v>
      </c>
      <c r="P225" t="s">
        <v>819</v>
      </c>
    </row>
    <row r="226" spans="1:16" x14ac:dyDescent="0.25">
      <c r="A226" s="2">
        <v>41122</v>
      </c>
      <c r="B226" t="s">
        <v>1411</v>
      </c>
      <c r="C226" t="s">
        <v>549</v>
      </c>
      <c r="D226" t="s">
        <v>816</v>
      </c>
      <c r="E226" t="s">
        <v>548</v>
      </c>
      <c r="F226" t="s">
        <v>816</v>
      </c>
      <c r="G226">
        <v>1</v>
      </c>
      <c r="H226">
        <v>1</v>
      </c>
      <c r="I226" t="s">
        <v>1412</v>
      </c>
      <c r="J226" t="s">
        <v>1413</v>
      </c>
      <c r="K226" t="s">
        <v>549</v>
      </c>
      <c r="L226" t="s">
        <v>548</v>
      </c>
      <c r="M226" t="s">
        <v>816</v>
      </c>
      <c r="O226" t="s">
        <v>548</v>
      </c>
      <c r="P226" t="s">
        <v>819</v>
      </c>
    </row>
    <row r="227" spans="1:16" x14ac:dyDescent="0.25">
      <c r="A227" s="2">
        <v>41122</v>
      </c>
      <c r="B227" t="s">
        <v>1414</v>
      </c>
      <c r="C227" t="s">
        <v>549</v>
      </c>
      <c r="D227" t="s">
        <v>816</v>
      </c>
      <c r="E227" t="s">
        <v>548</v>
      </c>
      <c r="F227" t="s">
        <v>816</v>
      </c>
      <c r="G227">
        <v>1</v>
      </c>
      <c r="H227">
        <v>1</v>
      </c>
      <c r="I227" t="s">
        <v>1415</v>
      </c>
      <c r="J227" t="s">
        <v>1416</v>
      </c>
      <c r="K227" t="s">
        <v>549</v>
      </c>
      <c r="L227" t="s">
        <v>548</v>
      </c>
      <c r="M227" t="s">
        <v>816</v>
      </c>
      <c r="O227" t="s">
        <v>548</v>
      </c>
      <c r="P227" t="s">
        <v>819</v>
      </c>
    </row>
    <row r="228" spans="1:16" x14ac:dyDescent="0.25">
      <c r="A228" s="2">
        <v>41122</v>
      </c>
      <c r="B228" t="s">
        <v>1417</v>
      </c>
      <c r="C228" t="s">
        <v>549</v>
      </c>
      <c r="D228" t="s">
        <v>816</v>
      </c>
      <c r="E228" t="s">
        <v>548</v>
      </c>
      <c r="F228" t="s">
        <v>548</v>
      </c>
      <c r="G228">
        <v>1</v>
      </c>
      <c r="H228">
        <v>1</v>
      </c>
      <c r="I228" t="s">
        <v>1418</v>
      </c>
      <c r="J228" t="s">
        <v>1419</v>
      </c>
      <c r="K228" t="s">
        <v>549</v>
      </c>
      <c r="L228" t="s">
        <v>548</v>
      </c>
      <c r="M228" t="s">
        <v>548</v>
      </c>
      <c r="O228" t="s">
        <v>548</v>
      </c>
      <c r="P228" t="s">
        <v>819</v>
      </c>
    </row>
    <row r="229" spans="1:16" x14ac:dyDescent="0.25">
      <c r="A229" s="2">
        <v>41122</v>
      </c>
      <c r="B229" t="s">
        <v>1420</v>
      </c>
      <c r="C229" t="s">
        <v>549</v>
      </c>
      <c r="D229" t="s">
        <v>816</v>
      </c>
      <c r="E229" t="s">
        <v>548</v>
      </c>
      <c r="F229" t="s">
        <v>548</v>
      </c>
      <c r="G229">
        <v>1</v>
      </c>
      <c r="H229">
        <v>1</v>
      </c>
      <c r="I229" t="s">
        <v>1421</v>
      </c>
      <c r="J229" t="s">
        <v>1422</v>
      </c>
      <c r="K229" t="s">
        <v>549</v>
      </c>
      <c r="L229" t="s">
        <v>548</v>
      </c>
      <c r="M229" t="s">
        <v>548</v>
      </c>
      <c r="O229" t="s">
        <v>548</v>
      </c>
      <c r="P229" t="s">
        <v>819</v>
      </c>
    </row>
    <row r="230" spans="1:16" x14ac:dyDescent="0.25">
      <c r="A230" s="2">
        <v>41122</v>
      </c>
      <c r="B230" t="s">
        <v>1423</v>
      </c>
      <c r="C230" t="s">
        <v>549</v>
      </c>
      <c r="D230" t="s">
        <v>816</v>
      </c>
      <c r="E230" t="s">
        <v>548</v>
      </c>
      <c r="F230" t="s">
        <v>548</v>
      </c>
      <c r="G230">
        <v>1</v>
      </c>
      <c r="H230">
        <v>1</v>
      </c>
      <c r="I230" t="s">
        <v>1424</v>
      </c>
      <c r="J230" t="s">
        <v>1425</v>
      </c>
      <c r="K230" t="s">
        <v>549</v>
      </c>
      <c r="L230" t="s">
        <v>548</v>
      </c>
      <c r="M230" t="s">
        <v>548</v>
      </c>
      <c r="O230" t="s">
        <v>548</v>
      </c>
      <c r="P230" t="s">
        <v>819</v>
      </c>
    </row>
    <row r="231" spans="1:16" x14ac:dyDescent="0.25">
      <c r="A231" s="2">
        <v>41122</v>
      </c>
      <c r="B231" t="s">
        <v>1426</v>
      </c>
      <c r="C231" t="s">
        <v>549</v>
      </c>
      <c r="D231" t="s">
        <v>816</v>
      </c>
      <c r="E231" t="s">
        <v>548</v>
      </c>
      <c r="F231" t="s">
        <v>548</v>
      </c>
      <c r="G231">
        <v>1</v>
      </c>
      <c r="H231">
        <v>1</v>
      </c>
      <c r="I231" t="s">
        <v>1427</v>
      </c>
      <c r="J231" t="s">
        <v>1428</v>
      </c>
      <c r="K231" t="s">
        <v>549</v>
      </c>
      <c r="L231" t="s">
        <v>548</v>
      </c>
      <c r="M231" t="s">
        <v>548</v>
      </c>
      <c r="O231" t="s">
        <v>548</v>
      </c>
      <c r="P231" t="s">
        <v>819</v>
      </c>
    </row>
    <row r="232" spans="1:16" x14ac:dyDescent="0.25">
      <c r="A232" s="2">
        <v>41122</v>
      </c>
      <c r="B232" t="s">
        <v>1429</v>
      </c>
      <c r="C232" t="s">
        <v>549</v>
      </c>
      <c r="D232" t="s">
        <v>816</v>
      </c>
      <c r="E232" t="s">
        <v>548</v>
      </c>
      <c r="F232" t="s">
        <v>548</v>
      </c>
      <c r="G232">
        <v>1</v>
      </c>
      <c r="H232">
        <v>1</v>
      </c>
      <c r="I232" t="s">
        <v>1430</v>
      </c>
      <c r="J232" t="s">
        <v>1431</v>
      </c>
      <c r="K232" t="s">
        <v>549</v>
      </c>
      <c r="L232" t="s">
        <v>548</v>
      </c>
      <c r="M232" t="s">
        <v>548</v>
      </c>
      <c r="O232" t="s">
        <v>548</v>
      </c>
      <c r="P232" t="s">
        <v>819</v>
      </c>
    </row>
    <row r="233" spans="1:16" x14ac:dyDescent="0.25">
      <c r="A233" s="2">
        <v>41122</v>
      </c>
      <c r="B233" t="s">
        <v>1432</v>
      </c>
      <c r="C233" t="s">
        <v>549</v>
      </c>
      <c r="D233" t="s">
        <v>816</v>
      </c>
      <c r="E233" t="s">
        <v>548</v>
      </c>
      <c r="F233" t="s">
        <v>548</v>
      </c>
      <c r="G233">
        <v>1</v>
      </c>
      <c r="H233">
        <v>1</v>
      </c>
      <c r="I233" t="s">
        <v>1433</v>
      </c>
      <c r="J233" t="s">
        <v>1431</v>
      </c>
      <c r="K233" t="s">
        <v>549</v>
      </c>
      <c r="L233" t="s">
        <v>548</v>
      </c>
      <c r="M233" t="s">
        <v>548</v>
      </c>
      <c r="O233" t="s">
        <v>548</v>
      </c>
      <c r="P233" t="s">
        <v>819</v>
      </c>
    </row>
    <row r="234" spans="1:16" x14ac:dyDescent="0.25">
      <c r="A234" s="2">
        <v>41122</v>
      </c>
      <c r="B234" t="s">
        <v>1434</v>
      </c>
      <c r="C234" t="s">
        <v>549</v>
      </c>
      <c r="D234" t="s">
        <v>816</v>
      </c>
      <c r="E234" t="s">
        <v>548</v>
      </c>
      <c r="F234" t="s">
        <v>548</v>
      </c>
      <c r="G234">
        <v>1</v>
      </c>
      <c r="H234">
        <v>1</v>
      </c>
      <c r="I234" t="s">
        <v>1435</v>
      </c>
      <c r="J234" t="s">
        <v>1436</v>
      </c>
      <c r="K234" t="s">
        <v>549</v>
      </c>
      <c r="L234" t="s">
        <v>548</v>
      </c>
      <c r="M234" t="s">
        <v>548</v>
      </c>
      <c r="O234" t="s">
        <v>548</v>
      </c>
      <c r="P234" t="s">
        <v>819</v>
      </c>
    </row>
    <row r="235" spans="1:16" x14ac:dyDescent="0.25">
      <c r="A235" s="2">
        <v>41122</v>
      </c>
      <c r="B235" t="s">
        <v>1437</v>
      </c>
      <c r="C235" t="s">
        <v>549</v>
      </c>
      <c r="D235" t="s">
        <v>816</v>
      </c>
      <c r="E235" t="s">
        <v>548</v>
      </c>
      <c r="F235" t="s">
        <v>548</v>
      </c>
      <c r="G235">
        <v>1</v>
      </c>
      <c r="H235">
        <v>1</v>
      </c>
      <c r="I235" t="s">
        <v>1438</v>
      </c>
      <c r="J235" t="s">
        <v>1439</v>
      </c>
      <c r="K235" t="s">
        <v>549</v>
      </c>
      <c r="L235" t="s">
        <v>548</v>
      </c>
      <c r="M235" t="s">
        <v>548</v>
      </c>
      <c r="O235" t="s">
        <v>548</v>
      </c>
      <c r="P235" t="s">
        <v>819</v>
      </c>
    </row>
    <row r="236" spans="1:16" x14ac:dyDescent="0.25">
      <c r="A236" s="2">
        <v>41122</v>
      </c>
      <c r="B236" t="s">
        <v>1440</v>
      </c>
      <c r="C236" t="s">
        <v>549</v>
      </c>
      <c r="D236" t="s">
        <v>816</v>
      </c>
      <c r="E236" t="s">
        <v>548</v>
      </c>
      <c r="F236" t="s">
        <v>816</v>
      </c>
      <c r="G236">
        <v>1</v>
      </c>
      <c r="H236">
        <v>1</v>
      </c>
      <c r="I236" t="s">
        <v>1441</v>
      </c>
      <c r="J236" t="s">
        <v>1442</v>
      </c>
      <c r="K236" t="s">
        <v>549</v>
      </c>
      <c r="L236" t="s">
        <v>548</v>
      </c>
      <c r="M236" t="s">
        <v>548</v>
      </c>
      <c r="O236" t="s">
        <v>548</v>
      </c>
      <c r="P236" t="s">
        <v>819</v>
      </c>
    </row>
    <row r="237" spans="1:16" x14ac:dyDescent="0.25">
      <c r="A237" s="2">
        <v>41122</v>
      </c>
      <c r="B237" t="s">
        <v>1443</v>
      </c>
      <c r="C237" t="s">
        <v>549</v>
      </c>
      <c r="D237" t="s">
        <v>816</v>
      </c>
      <c r="E237" t="s">
        <v>548</v>
      </c>
      <c r="F237" t="s">
        <v>548</v>
      </c>
      <c r="G237">
        <v>1</v>
      </c>
      <c r="H237">
        <v>1</v>
      </c>
      <c r="I237" t="s">
        <v>1444</v>
      </c>
      <c r="J237" t="s">
        <v>1445</v>
      </c>
      <c r="K237" t="s">
        <v>549</v>
      </c>
      <c r="L237" t="s">
        <v>548</v>
      </c>
      <c r="M237" t="s">
        <v>548</v>
      </c>
      <c r="O237" t="s">
        <v>548</v>
      </c>
      <c r="P237" t="s">
        <v>819</v>
      </c>
    </row>
    <row r="238" spans="1:16" x14ac:dyDescent="0.25">
      <c r="A238" s="2">
        <v>41122</v>
      </c>
      <c r="B238" t="s">
        <v>1446</v>
      </c>
      <c r="C238" t="s">
        <v>549</v>
      </c>
      <c r="D238" t="s">
        <v>816</v>
      </c>
      <c r="E238" t="s">
        <v>548</v>
      </c>
      <c r="F238" t="s">
        <v>548</v>
      </c>
      <c r="G238">
        <v>1</v>
      </c>
      <c r="H238">
        <v>1</v>
      </c>
      <c r="I238" t="s">
        <v>1447</v>
      </c>
      <c r="J238" t="s">
        <v>1448</v>
      </c>
      <c r="K238" t="s">
        <v>549</v>
      </c>
      <c r="L238" t="s">
        <v>548</v>
      </c>
      <c r="M238" t="s">
        <v>548</v>
      </c>
      <c r="O238" t="s">
        <v>548</v>
      </c>
      <c r="P238" t="s">
        <v>819</v>
      </c>
    </row>
    <row r="239" spans="1:16" x14ac:dyDescent="0.25">
      <c r="A239" s="2">
        <v>41122</v>
      </c>
      <c r="B239" t="s">
        <v>1449</v>
      </c>
      <c r="C239" t="s">
        <v>549</v>
      </c>
      <c r="D239" t="s">
        <v>816</v>
      </c>
      <c r="E239" t="s">
        <v>548</v>
      </c>
      <c r="F239" t="s">
        <v>548</v>
      </c>
      <c r="G239">
        <v>1</v>
      </c>
      <c r="H239">
        <v>1</v>
      </c>
      <c r="I239" t="s">
        <v>1450</v>
      </c>
      <c r="J239" t="s">
        <v>1451</v>
      </c>
      <c r="K239" t="s">
        <v>549</v>
      </c>
      <c r="L239" t="s">
        <v>548</v>
      </c>
      <c r="M239" t="s">
        <v>548</v>
      </c>
      <c r="O239" t="s">
        <v>548</v>
      </c>
      <c r="P239" t="s">
        <v>819</v>
      </c>
    </row>
    <row r="240" spans="1:16" x14ac:dyDescent="0.25">
      <c r="A240" s="2">
        <v>41122</v>
      </c>
      <c r="B240" t="s">
        <v>1452</v>
      </c>
      <c r="C240" t="s">
        <v>549</v>
      </c>
      <c r="D240" t="s">
        <v>816</v>
      </c>
      <c r="E240" t="s">
        <v>548</v>
      </c>
      <c r="F240" t="s">
        <v>548</v>
      </c>
      <c r="G240">
        <v>1</v>
      </c>
      <c r="H240">
        <v>1</v>
      </c>
      <c r="I240" t="s">
        <v>1453</v>
      </c>
      <c r="J240" t="s">
        <v>1439</v>
      </c>
      <c r="K240" t="s">
        <v>549</v>
      </c>
      <c r="L240" t="s">
        <v>548</v>
      </c>
      <c r="M240" t="s">
        <v>548</v>
      </c>
      <c r="O240" t="s">
        <v>548</v>
      </c>
      <c r="P240" t="s">
        <v>819</v>
      </c>
    </row>
    <row r="241" spans="1:16" x14ac:dyDescent="0.25">
      <c r="A241" s="2">
        <v>41122</v>
      </c>
      <c r="B241" t="s">
        <v>1454</v>
      </c>
      <c r="C241" t="s">
        <v>549</v>
      </c>
      <c r="D241" t="s">
        <v>816</v>
      </c>
      <c r="E241" t="s">
        <v>548</v>
      </c>
      <c r="F241" t="s">
        <v>816</v>
      </c>
      <c r="G241">
        <v>1</v>
      </c>
      <c r="H241">
        <v>1</v>
      </c>
      <c r="I241" t="s">
        <v>1455</v>
      </c>
      <c r="J241" t="s">
        <v>1456</v>
      </c>
      <c r="K241" t="s">
        <v>549</v>
      </c>
      <c r="L241" t="s">
        <v>548</v>
      </c>
      <c r="M241" t="s">
        <v>548</v>
      </c>
      <c r="O241" t="s">
        <v>548</v>
      </c>
      <c r="P241" t="s">
        <v>819</v>
      </c>
    </row>
    <row r="242" spans="1:16" x14ac:dyDescent="0.25">
      <c r="A242" s="2">
        <v>41122</v>
      </c>
      <c r="B242" t="s">
        <v>1457</v>
      </c>
      <c r="C242" t="s">
        <v>549</v>
      </c>
      <c r="D242" t="s">
        <v>816</v>
      </c>
      <c r="E242" t="s">
        <v>548</v>
      </c>
      <c r="F242" t="s">
        <v>548</v>
      </c>
      <c r="G242">
        <v>1</v>
      </c>
      <c r="H242">
        <v>1</v>
      </c>
      <c r="I242" t="s">
        <v>1458</v>
      </c>
      <c r="J242" t="s">
        <v>1459</v>
      </c>
      <c r="K242" t="s">
        <v>549</v>
      </c>
      <c r="L242" t="s">
        <v>548</v>
      </c>
      <c r="M242" t="s">
        <v>548</v>
      </c>
      <c r="O242" t="s">
        <v>548</v>
      </c>
      <c r="P242" t="s">
        <v>819</v>
      </c>
    </row>
    <row r="243" spans="1:16" x14ac:dyDescent="0.25">
      <c r="A243" s="2">
        <v>41122</v>
      </c>
      <c r="B243" t="s">
        <v>1460</v>
      </c>
      <c r="C243" t="s">
        <v>549</v>
      </c>
      <c r="D243" t="s">
        <v>816</v>
      </c>
      <c r="E243" t="s">
        <v>548</v>
      </c>
      <c r="F243" t="s">
        <v>548</v>
      </c>
      <c r="G243">
        <v>1</v>
      </c>
      <c r="H243">
        <v>1</v>
      </c>
      <c r="I243" t="s">
        <v>1461</v>
      </c>
      <c r="J243" t="s">
        <v>1462</v>
      </c>
      <c r="K243" t="s">
        <v>549</v>
      </c>
      <c r="L243" t="s">
        <v>548</v>
      </c>
      <c r="M243" t="s">
        <v>548</v>
      </c>
      <c r="O243" t="s">
        <v>548</v>
      </c>
      <c r="P243" t="s">
        <v>819</v>
      </c>
    </row>
    <row r="244" spans="1:16" x14ac:dyDescent="0.25">
      <c r="A244" s="2">
        <v>41122</v>
      </c>
      <c r="B244" t="s">
        <v>1463</v>
      </c>
      <c r="C244" t="s">
        <v>549</v>
      </c>
      <c r="D244" t="s">
        <v>816</v>
      </c>
      <c r="E244" t="s">
        <v>548</v>
      </c>
      <c r="F244" t="s">
        <v>548</v>
      </c>
      <c r="G244">
        <v>1</v>
      </c>
      <c r="H244">
        <v>1</v>
      </c>
      <c r="I244" t="s">
        <v>1464</v>
      </c>
      <c r="J244" t="s">
        <v>1465</v>
      </c>
      <c r="K244" t="s">
        <v>549</v>
      </c>
      <c r="L244" t="s">
        <v>548</v>
      </c>
      <c r="M244" t="s">
        <v>548</v>
      </c>
      <c r="O244" t="s">
        <v>548</v>
      </c>
      <c r="P244" t="s">
        <v>819</v>
      </c>
    </row>
    <row r="245" spans="1:16" x14ac:dyDescent="0.25">
      <c r="A245" s="2">
        <v>41122</v>
      </c>
      <c r="B245" t="s">
        <v>1466</v>
      </c>
      <c r="C245" t="s">
        <v>549</v>
      </c>
      <c r="D245" t="s">
        <v>816</v>
      </c>
      <c r="E245" t="s">
        <v>548</v>
      </c>
      <c r="F245" t="s">
        <v>548</v>
      </c>
      <c r="G245">
        <v>1</v>
      </c>
      <c r="H245">
        <v>1</v>
      </c>
      <c r="I245" t="s">
        <v>1467</v>
      </c>
      <c r="J245" t="s">
        <v>1468</v>
      </c>
      <c r="K245" t="s">
        <v>549</v>
      </c>
      <c r="L245" t="s">
        <v>548</v>
      </c>
      <c r="M245" t="s">
        <v>548</v>
      </c>
      <c r="O245" t="s">
        <v>548</v>
      </c>
      <c r="P245" t="s">
        <v>819</v>
      </c>
    </row>
    <row r="246" spans="1:16" x14ac:dyDescent="0.25">
      <c r="A246" s="2">
        <v>41122</v>
      </c>
      <c r="B246" t="s">
        <v>1469</v>
      </c>
      <c r="C246" t="s">
        <v>549</v>
      </c>
      <c r="D246" t="s">
        <v>816</v>
      </c>
      <c r="E246" t="s">
        <v>548</v>
      </c>
      <c r="F246" t="s">
        <v>548</v>
      </c>
      <c r="G246">
        <v>1</v>
      </c>
      <c r="H246">
        <v>1</v>
      </c>
      <c r="I246" t="s">
        <v>1470</v>
      </c>
      <c r="J246" t="s">
        <v>1428</v>
      </c>
      <c r="K246" t="s">
        <v>549</v>
      </c>
      <c r="L246" t="s">
        <v>548</v>
      </c>
      <c r="M246" t="s">
        <v>548</v>
      </c>
      <c r="O246" t="s">
        <v>548</v>
      </c>
      <c r="P246" t="s">
        <v>819</v>
      </c>
    </row>
    <row r="247" spans="1:16" x14ac:dyDescent="0.25">
      <c r="A247" s="2">
        <v>41122</v>
      </c>
      <c r="B247" t="s">
        <v>1471</v>
      </c>
      <c r="C247" t="s">
        <v>549</v>
      </c>
      <c r="D247" t="s">
        <v>816</v>
      </c>
      <c r="E247" t="s">
        <v>548</v>
      </c>
      <c r="F247" t="s">
        <v>816</v>
      </c>
      <c r="G247">
        <v>2</v>
      </c>
      <c r="H247">
        <v>2</v>
      </c>
      <c r="I247" t="s">
        <v>1472</v>
      </c>
      <c r="J247" t="s">
        <v>1473</v>
      </c>
      <c r="K247" t="s">
        <v>549</v>
      </c>
      <c r="L247" t="s">
        <v>548</v>
      </c>
      <c r="M247" t="s">
        <v>816</v>
      </c>
      <c r="O247" t="s">
        <v>548</v>
      </c>
      <c r="P247" t="s">
        <v>819</v>
      </c>
    </row>
    <row r="248" spans="1:16" x14ac:dyDescent="0.25">
      <c r="A248" s="2">
        <v>41122</v>
      </c>
      <c r="B248" t="s">
        <v>1474</v>
      </c>
      <c r="C248" t="s">
        <v>549</v>
      </c>
      <c r="D248" t="s">
        <v>816</v>
      </c>
      <c r="E248" t="s">
        <v>548</v>
      </c>
      <c r="F248" t="s">
        <v>548</v>
      </c>
      <c r="G248">
        <v>2</v>
      </c>
      <c r="H248">
        <v>2</v>
      </c>
      <c r="I248" t="s">
        <v>1475</v>
      </c>
      <c r="J248" t="s">
        <v>1476</v>
      </c>
      <c r="K248" t="s">
        <v>549</v>
      </c>
      <c r="L248" t="s">
        <v>548</v>
      </c>
      <c r="M248" t="s">
        <v>548</v>
      </c>
      <c r="O248" t="s">
        <v>548</v>
      </c>
      <c r="P248" t="s">
        <v>819</v>
      </c>
    </row>
    <row r="249" spans="1:16" x14ac:dyDescent="0.25">
      <c r="A249" s="2">
        <v>41122</v>
      </c>
      <c r="B249" t="s">
        <v>1477</v>
      </c>
      <c r="C249" t="s">
        <v>549</v>
      </c>
      <c r="D249" t="s">
        <v>816</v>
      </c>
      <c r="E249" t="s">
        <v>816</v>
      </c>
      <c r="F249" t="s">
        <v>816</v>
      </c>
      <c r="G249">
        <v>1</v>
      </c>
      <c r="H249">
        <v>1</v>
      </c>
      <c r="I249" t="s">
        <v>1478</v>
      </c>
      <c r="J249" t="s">
        <v>1479</v>
      </c>
      <c r="K249" t="s">
        <v>549</v>
      </c>
      <c r="L249" t="s">
        <v>548</v>
      </c>
      <c r="M249" t="s">
        <v>548</v>
      </c>
      <c r="O249" t="s">
        <v>548</v>
      </c>
      <c r="P249" t="s">
        <v>819</v>
      </c>
    </row>
    <row r="250" spans="1:16" x14ac:dyDescent="0.25">
      <c r="A250" s="2">
        <v>41122</v>
      </c>
      <c r="B250" t="s">
        <v>1480</v>
      </c>
      <c r="C250" t="s">
        <v>549</v>
      </c>
      <c r="D250" t="s">
        <v>816</v>
      </c>
      <c r="E250" t="s">
        <v>548</v>
      </c>
      <c r="F250" t="s">
        <v>548</v>
      </c>
      <c r="G250">
        <v>1</v>
      </c>
      <c r="H250">
        <v>3</v>
      </c>
      <c r="I250" t="s">
        <v>1481</v>
      </c>
      <c r="J250" t="s">
        <v>1482</v>
      </c>
      <c r="K250" t="s">
        <v>549</v>
      </c>
      <c r="L250" t="s">
        <v>548</v>
      </c>
      <c r="M250" t="s">
        <v>816</v>
      </c>
      <c r="O250" t="s">
        <v>548</v>
      </c>
      <c r="P250" t="s">
        <v>819</v>
      </c>
    </row>
    <row r="251" spans="1:16" x14ac:dyDescent="0.25">
      <c r="A251" s="2">
        <v>41122</v>
      </c>
      <c r="B251" t="s">
        <v>1483</v>
      </c>
      <c r="C251" t="s">
        <v>549</v>
      </c>
      <c r="D251" t="s">
        <v>816</v>
      </c>
      <c r="E251" t="s">
        <v>548</v>
      </c>
      <c r="F251" t="s">
        <v>548</v>
      </c>
      <c r="G251">
        <v>1</v>
      </c>
      <c r="H251">
        <v>2</v>
      </c>
      <c r="I251" t="s">
        <v>549</v>
      </c>
      <c r="J251" t="s">
        <v>549</v>
      </c>
      <c r="K251" t="s">
        <v>549</v>
      </c>
      <c r="L251" t="s">
        <v>548</v>
      </c>
      <c r="M251" t="s">
        <v>548</v>
      </c>
      <c r="O251" t="s">
        <v>548</v>
      </c>
      <c r="P251" t="s">
        <v>819</v>
      </c>
    </row>
    <row r="252" spans="1:16" x14ac:dyDescent="0.25">
      <c r="A252" s="2">
        <v>41122</v>
      </c>
      <c r="B252" t="s">
        <v>1484</v>
      </c>
      <c r="C252" t="s">
        <v>549</v>
      </c>
      <c r="D252" t="s">
        <v>816</v>
      </c>
      <c r="E252" t="s">
        <v>548</v>
      </c>
      <c r="F252" t="s">
        <v>548</v>
      </c>
      <c r="G252">
        <v>0</v>
      </c>
      <c r="H252">
        <v>1</v>
      </c>
      <c r="I252" t="s">
        <v>1485</v>
      </c>
      <c r="J252" t="s">
        <v>1486</v>
      </c>
      <c r="K252" t="s">
        <v>549</v>
      </c>
      <c r="L252" t="s">
        <v>548</v>
      </c>
      <c r="M252" t="s">
        <v>548</v>
      </c>
      <c r="O252" t="s">
        <v>548</v>
      </c>
      <c r="P252" t="s">
        <v>819</v>
      </c>
    </row>
    <row r="253" spans="1:16" x14ac:dyDescent="0.25">
      <c r="A253" s="2">
        <v>41122</v>
      </c>
      <c r="B253" t="s">
        <v>1487</v>
      </c>
      <c r="C253" t="s">
        <v>549</v>
      </c>
      <c r="D253" t="s">
        <v>816</v>
      </c>
      <c r="E253" t="s">
        <v>548</v>
      </c>
      <c r="F253" t="s">
        <v>548</v>
      </c>
      <c r="G253">
        <v>0</v>
      </c>
      <c r="H253">
        <v>0</v>
      </c>
      <c r="I253" t="s">
        <v>1488</v>
      </c>
      <c r="J253" t="s">
        <v>1489</v>
      </c>
      <c r="K253" t="s">
        <v>549</v>
      </c>
      <c r="L253" t="s">
        <v>548</v>
      </c>
      <c r="M253" t="s">
        <v>548</v>
      </c>
      <c r="O253" t="s">
        <v>548</v>
      </c>
      <c r="P253" t="s">
        <v>819</v>
      </c>
    </row>
    <row r="254" spans="1:16" x14ac:dyDescent="0.25">
      <c r="A254" s="2">
        <v>41122</v>
      </c>
      <c r="B254" t="s">
        <v>1490</v>
      </c>
      <c r="C254" t="s">
        <v>549</v>
      </c>
      <c r="D254" t="s">
        <v>816</v>
      </c>
      <c r="E254" t="s">
        <v>816</v>
      </c>
      <c r="F254" t="s">
        <v>548</v>
      </c>
      <c r="G254">
        <v>1</v>
      </c>
      <c r="H254">
        <v>1</v>
      </c>
      <c r="I254" t="s">
        <v>1491</v>
      </c>
      <c r="J254" t="s">
        <v>1492</v>
      </c>
      <c r="K254" t="s">
        <v>549</v>
      </c>
      <c r="L254" t="s">
        <v>548</v>
      </c>
      <c r="M254" t="s">
        <v>816</v>
      </c>
      <c r="O254" t="s">
        <v>548</v>
      </c>
      <c r="P254" t="s">
        <v>819</v>
      </c>
    </row>
    <row r="255" spans="1:16" x14ac:dyDescent="0.25">
      <c r="A255" s="2">
        <v>41122</v>
      </c>
      <c r="B255" t="s">
        <v>1493</v>
      </c>
      <c r="C255" t="s">
        <v>549</v>
      </c>
      <c r="D255" t="s">
        <v>816</v>
      </c>
      <c r="E255" t="s">
        <v>548</v>
      </c>
      <c r="F255" t="s">
        <v>548</v>
      </c>
      <c r="G255">
        <v>1</v>
      </c>
      <c r="H255">
        <v>3</v>
      </c>
      <c r="I255" t="s">
        <v>1494</v>
      </c>
      <c r="J255" t="s">
        <v>1482</v>
      </c>
      <c r="K255" t="s">
        <v>549</v>
      </c>
      <c r="L255" t="s">
        <v>548</v>
      </c>
      <c r="M255" t="s">
        <v>816</v>
      </c>
      <c r="O255" t="s">
        <v>548</v>
      </c>
      <c r="P255" t="s">
        <v>819</v>
      </c>
    </row>
    <row r="256" spans="1:16" x14ac:dyDescent="0.25">
      <c r="A256" s="2">
        <v>41122</v>
      </c>
      <c r="B256" t="s">
        <v>1495</v>
      </c>
      <c r="C256" t="s">
        <v>549</v>
      </c>
      <c r="D256" t="s">
        <v>816</v>
      </c>
      <c r="E256" t="s">
        <v>548</v>
      </c>
      <c r="F256" t="s">
        <v>548</v>
      </c>
      <c r="G256">
        <v>1</v>
      </c>
      <c r="H256">
        <v>-1</v>
      </c>
      <c r="I256" t="s">
        <v>1496</v>
      </c>
      <c r="J256" t="s">
        <v>1497</v>
      </c>
      <c r="K256" t="s">
        <v>549</v>
      </c>
      <c r="L256" t="s">
        <v>548</v>
      </c>
      <c r="M256" t="s">
        <v>816</v>
      </c>
      <c r="O256" t="s">
        <v>548</v>
      </c>
      <c r="P256" t="s">
        <v>819</v>
      </c>
    </row>
    <row r="257" spans="1:16" x14ac:dyDescent="0.25">
      <c r="A257" s="2">
        <v>41122</v>
      </c>
      <c r="B257" t="s">
        <v>1498</v>
      </c>
      <c r="C257" t="s">
        <v>549</v>
      </c>
      <c r="D257" t="s">
        <v>816</v>
      </c>
      <c r="E257" t="s">
        <v>548</v>
      </c>
      <c r="F257" t="s">
        <v>548</v>
      </c>
      <c r="G257">
        <v>2</v>
      </c>
      <c r="H257">
        <v>2</v>
      </c>
      <c r="I257" t="s">
        <v>1499</v>
      </c>
      <c r="J257" t="s">
        <v>1500</v>
      </c>
      <c r="K257" t="s">
        <v>549</v>
      </c>
      <c r="L257" t="s">
        <v>548</v>
      </c>
      <c r="M257" t="s">
        <v>548</v>
      </c>
      <c r="O257" t="s">
        <v>548</v>
      </c>
      <c r="P257" t="s">
        <v>819</v>
      </c>
    </row>
    <row r="258" spans="1:16" x14ac:dyDescent="0.25">
      <c r="A258" s="2">
        <v>41122</v>
      </c>
      <c r="B258" t="s">
        <v>1501</v>
      </c>
      <c r="C258" t="s">
        <v>549</v>
      </c>
      <c r="D258" t="s">
        <v>816</v>
      </c>
      <c r="E258" t="s">
        <v>548</v>
      </c>
      <c r="F258" t="s">
        <v>548</v>
      </c>
      <c r="G258">
        <v>1</v>
      </c>
      <c r="H258">
        <v>1</v>
      </c>
      <c r="I258" t="s">
        <v>1502</v>
      </c>
      <c r="J258" t="s">
        <v>1503</v>
      </c>
      <c r="K258" t="s">
        <v>549</v>
      </c>
      <c r="L258" t="s">
        <v>548</v>
      </c>
      <c r="M258" t="s">
        <v>548</v>
      </c>
      <c r="O258" t="s">
        <v>548</v>
      </c>
      <c r="P258" t="s">
        <v>819</v>
      </c>
    </row>
    <row r="259" spans="1:16" x14ac:dyDescent="0.25">
      <c r="A259" s="2">
        <v>41122</v>
      </c>
      <c r="B259" t="s">
        <v>1501</v>
      </c>
      <c r="C259" t="s">
        <v>549</v>
      </c>
      <c r="D259" t="s">
        <v>816</v>
      </c>
      <c r="E259" t="s">
        <v>548</v>
      </c>
      <c r="F259" t="s">
        <v>548</v>
      </c>
      <c r="G259">
        <v>1</v>
      </c>
      <c r="H259">
        <v>1</v>
      </c>
      <c r="I259" t="s">
        <v>1504</v>
      </c>
      <c r="J259" t="s">
        <v>1505</v>
      </c>
      <c r="K259" t="s">
        <v>549</v>
      </c>
      <c r="L259" t="s">
        <v>548</v>
      </c>
      <c r="M259" t="s">
        <v>548</v>
      </c>
      <c r="O259" t="s">
        <v>548</v>
      </c>
      <c r="P259" t="s">
        <v>819</v>
      </c>
    </row>
    <row r="260" spans="1:16" x14ac:dyDescent="0.25">
      <c r="A260" s="2">
        <v>41122</v>
      </c>
      <c r="B260" t="s">
        <v>1506</v>
      </c>
      <c r="C260" t="s">
        <v>549</v>
      </c>
      <c r="D260" t="s">
        <v>816</v>
      </c>
      <c r="E260" t="s">
        <v>548</v>
      </c>
      <c r="F260" t="s">
        <v>548</v>
      </c>
      <c r="G260">
        <v>1</v>
      </c>
      <c r="H260">
        <v>1</v>
      </c>
      <c r="I260" t="s">
        <v>1507</v>
      </c>
      <c r="J260" t="s">
        <v>1508</v>
      </c>
      <c r="K260" t="s">
        <v>549</v>
      </c>
      <c r="L260" t="s">
        <v>548</v>
      </c>
      <c r="M260" t="s">
        <v>548</v>
      </c>
      <c r="O260" t="s">
        <v>548</v>
      </c>
      <c r="P260" t="s">
        <v>819</v>
      </c>
    </row>
    <row r="261" spans="1:16" x14ac:dyDescent="0.25">
      <c r="A261" s="2">
        <v>41122</v>
      </c>
      <c r="B261" t="s">
        <v>1509</v>
      </c>
      <c r="C261" t="s">
        <v>549</v>
      </c>
      <c r="D261" t="s">
        <v>816</v>
      </c>
      <c r="E261" t="s">
        <v>548</v>
      </c>
      <c r="F261" t="s">
        <v>816</v>
      </c>
      <c r="G261">
        <v>2</v>
      </c>
      <c r="H261">
        <v>3</v>
      </c>
      <c r="I261" t="s">
        <v>1510</v>
      </c>
      <c r="J261" t="s">
        <v>1511</v>
      </c>
      <c r="K261" t="s">
        <v>549</v>
      </c>
      <c r="L261" t="s">
        <v>548</v>
      </c>
      <c r="M261" t="s">
        <v>548</v>
      </c>
      <c r="O261" t="s">
        <v>548</v>
      </c>
      <c r="P261" t="s">
        <v>819</v>
      </c>
    </row>
    <row r="262" spans="1:16" x14ac:dyDescent="0.25">
      <c r="A262" s="2">
        <v>41122</v>
      </c>
      <c r="B262" t="s">
        <v>1512</v>
      </c>
      <c r="C262" t="s">
        <v>549</v>
      </c>
      <c r="D262" t="s">
        <v>816</v>
      </c>
      <c r="E262" t="s">
        <v>548</v>
      </c>
      <c r="F262" t="s">
        <v>548</v>
      </c>
      <c r="G262">
        <v>3</v>
      </c>
      <c r="H262">
        <v>-1</v>
      </c>
      <c r="I262" t="s">
        <v>1513</v>
      </c>
      <c r="J262" t="s">
        <v>1514</v>
      </c>
      <c r="K262" t="s">
        <v>549</v>
      </c>
      <c r="L262" t="s">
        <v>548</v>
      </c>
      <c r="M262" t="s">
        <v>548</v>
      </c>
      <c r="O262" t="s">
        <v>548</v>
      </c>
      <c r="P262" t="s">
        <v>819</v>
      </c>
    </row>
    <row r="263" spans="1:16" x14ac:dyDescent="0.25">
      <c r="A263" s="2">
        <v>41122</v>
      </c>
      <c r="B263" t="s">
        <v>1515</v>
      </c>
      <c r="C263" t="s">
        <v>549</v>
      </c>
      <c r="D263" t="s">
        <v>816</v>
      </c>
      <c r="E263" t="s">
        <v>548</v>
      </c>
      <c r="F263" t="s">
        <v>548</v>
      </c>
      <c r="G263">
        <v>3</v>
      </c>
      <c r="H263">
        <v>-1</v>
      </c>
      <c r="I263" t="s">
        <v>1516</v>
      </c>
      <c r="J263" t="s">
        <v>1517</v>
      </c>
      <c r="K263" t="s">
        <v>549</v>
      </c>
      <c r="L263" t="s">
        <v>548</v>
      </c>
      <c r="M263" t="s">
        <v>548</v>
      </c>
      <c r="O263" t="s">
        <v>548</v>
      </c>
      <c r="P263" t="s">
        <v>819</v>
      </c>
    </row>
    <row r="264" spans="1:16" x14ac:dyDescent="0.25">
      <c r="A264" s="2">
        <v>41122</v>
      </c>
      <c r="B264" t="s">
        <v>1518</v>
      </c>
      <c r="C264" t="s">
        <v>549</v>
      </c>
      <c r="D264" t="s">
        <v>816</v>
      </c>
      <c r="E264" t="s">
        <v>816</v>
      </c>
      <c r="F264" t="s">
        <v>548</v>
      </c>
      <c r="G264">
        <v>1</v>
      </c>
      <c r="H264">
        <v>2</v>
      </c>
      <c r="I264" t="s">
        <v>1519</v>
      </c>
      <c r="J264" t="s">
        <v>1520</v>
      </c>
      <c r="K264" t="s">
        <v>549</v>
      </c>
      <c r="L264" t="s">
        <v>548</v>
      </c>
      <c r="M264" t="s">
        <v>548</v>
      </c>
      <c r="O264" t="s">
        <v>548</v>
      </c>
      <c r="P264" t="s">
        <v>819</v>
      </c>
    </row>
    <row r="265" spans="1:16" x14ac:dyDescent="0.25">
      <c r="A265" s="2">
        <v>41122</v>
      </c>
      <c r="B265" t="s">
        <v>1521</v>
      </c>
      <c r="C265" t="s">
        <v>549</v>
      </c>
      <c r="D265" t="s">
        <v>816</v>
      </c>
      <c r="E265" t="s">
        <v>548</v>
      </c>
      <c r="F265" t="s">
        <v>816</v>
      </c>
      <c r="G265">
        <v>1</v>
      </c>
      <c r="H265">
        <v>1</v>
      </c>
      <c r="I265" t="s">
        <v>1522</v>
      </c>
      <c r="J265" t="s">
        <v>1523</v>
      </c>
      <c r="K265" t="s">
        <v>549</v>
      </c>
      <c r="L265" t="s">
        <v>548</v>
      </c>
      <c r="M265" t="s">
        <v>548</v>
      </c>
      <c r="O265" t="s">
        <v>548</v>
      </c>
      <c r="P265" t="s">
        <v>819</v>
      </c>
    </row>
    <row r="266" spans="1:16" x14ac:dyDescent="0.25">
      <c r="A266" s="2">
        <v>41122</v>
      </c>
      <c r="B266" t="s">
        <v>1524</v>
      </c>
      <c r="C266" t="s">
        <v>549</v>
      </c>
      <c r="D266" t="s">
        <v>816</v>
      </c>
      <c r="E266" t="s">
        <v>548</v>
      </c>
      <c r="F266" t="s">
        <v>816</v>
      </c>
      <c r="G266">
        <v>0</v>
      </c>
      <c r="H266">
        <v>1</v>
      </c>
      <c r="I266" t="s">
        <v>1525</v>
      </c>
      <c r="J266" t="s">
        <v>1234</v>
      </c>
      <c r="K266" t="s">
        <v>549</v>
      </c>
      <c r="L266" t="s">
        <v>548</v>
      </c>
      <c r="M266" t="s">
        <v>548</v>
      </c>
      <c r="O266" t="s">
        <v>548</v>
      </c>
      <c r="P266" t="s">
        <v>819</v>
      </c>
    </row>
    <row r="267" spans="1:16" x14ac:dyDescent="0.25">
      <c r="A267" s="2">
        <v>41122</v>
      </c>
      <c r="B267" t="s">
        <v>1526</v>
      </c>
      <c r="C267" t="s">
        <v>549</v>
      </c>
      <c r="D267" t="s">
        <v>816</v>
      </c>
      <c r="E267" t="s">
        <v>548</v>
      </c>
      <c r="F267" t="s">
        <v>816</v>
      </c>
      <c r="G267">
        <v>0</v>
      </c>
      <c r="H267">
        <v>1</v>
      </c>
      <c r="I267" t="s">
        <v>1527</v>
      </c>
      <c r="J267" t="s">
        <v>1237</v>
      </c>
      <c r="K267" t="s">
        <v>549</v>
      </c>
      <c r="L267" t="s">
        <v>548</v>
      </c>
      <c r="M267" t="s">
        <v>548</v>
      </c>
      <c r="O267" t="s">
        <v>548</v>
      </c>
      <c r="P267" t="s">
        <v>819</v>
      </c>
    </row>
    <row r="268" spans="1:16" x14ac:dyDescent="0.25">
      <c r="A268" s="2">
        <v>41122</v>
      </c>
      <c r="B268" t="s">
        <v>1528</v>
      </c>
      <c r="C268" t="s">
        <v>549</v>
      </c>
      <c r="D268" t="s">
        <v>816</v>
      </c>
      <c r="E268" t="s">
        <v>548</v>
      </c>
      <c r="F268" t="s">
        <v>816</v>
      </c>
      <c r="G268">
        <v>2</v>
      </c>
      <c r="H268">
        <v>2</v>
      </c>
      <c r="I268" t="s">
        <v>1529</v>
      </c>
      <c r="J268" t="s">
        <v>1530</v>
      </c>
      <c r="K268" t="s">
        <v>549</v>
      </c>
      <c r="L268" t="s">
        <v>548</v>
      </c>
      <c r="M268" t="s">
        <v>548</v>
      </c>
      <c r="O268" t="s">
        <v>548</v>
      </c>
      <c r="P268" t="s">
        <v>819</v>
      </c>
    </row>
    <row r="269" spans="1:16" x14ac:dyDescent="0.25">
      <c r="A269" s="2">
        <v>41122</v>
      </c>
      <c r="B269" t="s">
        <v>1531</v>
      </c>
      <c r="C269" t="s">
        <v>549</v>
      </c>
      <c r="D269" t="s">
        <v>816</v>
      </c>
      <c r="E269" t="s">
        <v>548</v>
      </c>
      <c r="F269" t="s">
        <v>548</v>
      </c>
      <c r="G269">
        <v>1</v>
      </c>
      <c r="H269">
        <v>1</v>
      </c>
      <c r="I269" t="s">
        <v>1532</v>
      </c>
      <c r="J269" t="s">
        <v>1533</v>
      </c>
      <c r="K269" t="s">
        <v>549</v>
      </c>
      <c r="L269" t="s">
        <v>548</v>
      </c>
      <c r="M269" t="s">
        <v>816</v>
      </c>
      <c r="O269" t="s">
        <v>548</v>
      </c>
      <c r="P269" t="s">
        <v>819</v>
      </c>
    </row>
    <row r="270" spans="1:16" x14ac:dyDescent="0.25">
      <c r="A270" s="2">
        <v>41122</v>
      </c>
      <c r="B270" t="s">
        <v>1534</v>
      </c>
      <c r="C270" t="s">
        <v>549</v>
      </c>
      <c r="D270" t="s">
        <v>816</v>
      </c>
      <c r="E270" t="s">
        <v>548</v>
      </c>
      <c r="F270" t="s">
        <v>548</v>
      </c>
      <c r="G270">
        <v>2</v>
      </c>
      <c r="H270">
        <v>3</v>
      </c>
      <c r="I270" t="s">
        <v>1535</v>
      </c>
      <c r="J270" t="s">
        <v>1536</v>
      </c>
      <c r="K270" t="s">
        <v>549</v>
      </c>
      <c r="L270" t="s">
        <v>548</v>
      </c>
      <c r="M270" t="s">
        <v>548</v>
      </c>
      <c r="O270" t="s">
        <v>548</v>
      </c>
      <c r="P270" t="s">
        <v>819</v>
      </c>
    </row>
    <row r="271" spans="1:16" x14ac:dyDescent="0.25">
      <c r="A271" s="2">
        <v>41122</v>
      </c>
      <c r="B271" t="s">
        <v>1537</v>
      </c>
      <c r="C271" t="s">
        <v>549</v>
      </c>
      <c r="D271" t="s">
        <v>816</v>
      </c>
      <c r="E271" t="s">
        <v>548</v>
      </c>
      <c r="F271" t="s">
        <v>548</v>
      </c>
      <c r="G271">
        <v>1</v>
      </c>
      <c r="H271">
        <v>2</v>
      </c>
      <c r="I271" t="s">
        <v>1538</v>
      </c>
      <c r="J271" t="s">
        <v>1539</v>
      </c>
      <c r="K271" t="s">
        <v>549</v>
      </c>
      <c r="L271" t="s">
        <v>548</v>
      </c>
      <c r="M271" t="s">
        <v>548</v>
      </c>
      <c r="O271" t="s">
        <v>548</v>
      </c>
      <c r="P271" t="s">
        <v>819</v>
      </c>
    </row>
    <row r="272" spans="1:16" x14ac:dyDescent="0.25">
      <c r="A272" s="2">
        <v>41122</v>
      </c>
      <c r="B272" t="s">
        <v>1540</v>
      </c>
      <c r="C272" t="s">
        <v>549</v>
      </c>
      <c r="D272" t="s">
        <v>816</v>
      </c>
      <c r="E272" t="s">
        <v>816</v>
      </c>
      <c r="F272" t="s">
        <v>816</v>
      </c>
      <c r="G272">
        <v>1</v>
      </c>
      <c r="H272">
        <v>1</v>
      </c>
      <c r="I272" t="s">
        <v>1541</v>
      </c>
      <c r="J272" t="s">
        <v>1542</v>
      </c>
      <c r="K272" t="s">
        <v>549</v>
      </c>
      <c r="L272" t="s">
        <v>548</v>
      </c>
      <c r="M272" t="s">
        <v>816</v>
      </c>
      <c r="O272" t="s">
        <v>548</v>
      </c>
      <c r="P272" t="s">
        <v>819</v>
      </c>
    </row>
    <row r="273" spans="1:16" x14ac:dyDescent="0.25">
      <c r="A273" s="2">
        <v>41122</v>
      </c>
      <c r="B273" t="s">
        <v>1543</v>
      </c>
      <c r="C273" t="s">
        <v>549</v>
      </c>
      <c r="D273" t="s">
        <v>816</v>
      </c>
      <c r="E273" t="s">
        <v>548</v>
      </c>
      <c r="F273" t="s">
        <v>548</v>
      </c>
      <c r="G273">
        <v>1</v>
      </c>
      <c r="H273">
        <v>1</v>
      </c>
      <c r="I273" t="s">
        <v>1544</v>
      </c>
      <c r="J273" t="s">
        <v>1545</v>
      </c>
      <c r="K273" t="s">
        <v>549</v>
      </c>
      <c r="L273" t="s">
        <v>548</v>
      </c>
      <c r="M273" t="s">
        <v>548</v>
      </c>
      <c r="O273" t="s">
        <v>548</v>
      </c>
      <c r="P273" t="s">
        <v>819</v>
      </c>
    </row>
    <row r="274" spans="1:16" x14ac:dyDescent="0.25">
      <c r="A274" s="2">
        <v>41122</v>
      </c>
      <c r="B274" t="s">
        <v>1546</v>
      </c>
      <c r="C274" t="s">
        <v>549</v>
      </c>
      <c r="D274" t="s">
        <v>816</v>
      </c>
      <c r="E274" t="s">
        <v>548</v>
      </c>
      <c r="F274" t="s">
        <v>548</v>
      </c>
      <c r="G274">
        <v>1</v>
      </c>
      <c r="H274">
        <v>1</v>
      </c>
      <c r="I274" t="s">
        <v>1547</v>
      </c>
      <c r="J274" t="s">
        <v>1548</v>
      </c>
      <c r="K274" t="s">
        <v>549</v>
      </c>
      <c r="L274" t="s">
        <v>548</v>
      </c>
      <c r="M274" t="s">
        <v>548</v>
      </c>
      <c r="O274" t="s">
        <v>548</v>
      </c>
      <c r="P274" t="s">
        <v>819</v>
      </c>
    </row>
    <row r="275" spans="1:16" x14ac:dyDescent="0.25">
      <c r="A275" s="2">
        <v>41122</v>
      </c>
      <c r="B275" t="s">
        <v>1549</v>
      </c>
      <c r="C275" t="s">
        <v>549</v>
      </c>
      <c r="D275" t="s">
        <v>816</v>
      </c>
      <c r="E275" t="s">
        <v>548</v>
      </c>
      <c r="F275" t="s">
        <v>548</v>
      </c>
      <c r="G275">
        <v>1</v>
      </c>
      <c r="H275">
        <v>1</v>
      </c>
      <c r="I275" t="s">
        <v>1550</v>
      </c>
      <c r="J275" t="s">
        <v>1545</v>
      </c>
      <c r="K275" t="s">
        <v>549</v>
      </c>
      <c r="L275" t="s">
        <v>548</v>
      </c>
      <c r="M275" t="s">
        <v>548</v>
      </c>
      <c r="O275" t="s">
        <v>548</v>
      </c>
      <c r="P275" t="s">
        <v>819</v>
      </c>
    </row>
    <row r="276" spans="1:16" x14ac:dyDescent="0.25">
      <c r="A276" s="2">
        <v>41122</v>
      </c>
      <c r="B276" t="s">
        <v>1551</v>
      </c>
      <c r="C276" t="s">
        <v>549</v>
      </c>
      <c r="D276" t="s">
        <v>816</v>
      </c>
      <c r="E276" t="s">
        <v>548</v>
      </c>
      <c r="F276" t="s">
        <v>548</v>
      </c>
      <c r="G276">
        <v>1</v>
      </c>
      <c r="H276">
        <v>1</v>
      </c>
      <c r="I276" t="s">
        <v>1552</v>
      </c>
      <c r="J276" t="s">
        <v>1553</v>
      </c>
      <c r="K276" t="s">
        <v>549</v>
      </c>
      <c r="L276" t="s">
        <v>548</v>
      </c>
      <c r="M276" t="s">
        <v>548</v>
      </c>
      <c r="O276" t="s">
        <v>548</v>
      </c>
      <c r="P276" t="s">
        <v>819</v>
      </c>
    </row>
    <row r="277" spans="1:16" x14ac:dyDescent="0.25">
      <c r="A277" s="2">
        <v>41122</v>
      </c>
      <c r="B277" t="s">
        <v>1554</v>
      </c>
      <c r="C277" t="s">
        <v>549</v>
      </c>
      <c r="D277" t="s">
        <v>816</v>
      </c>
      <c r="E277" t="s">
        <v>548</v>
      </c>
      <c r="F277" t="s">
        <v>548</v>
      </c>
      <c r="G277">
        <v>1</v>
      </c>
      <c r="H277">
        <v>1</v>
      </c>
      <c r="I277" t="s">
        <v>549</v>
      </c>
      <c r="J277" t="s">
        <v>549</v>
      </c>
      <c r="K277" t="s">
        <v>549</v>
      </c>
      <c r="L277" t="s">
        <v>548</v>
      </c>
      <c r="M277" t="s">
        <v>548</v>
      </c>
      <c r="O277" t="s">
        <v>548</v>
      </c>
      <c r="P277" t="s">
        <v>819</v>
      </c>
    </row>
    <row r="278" spans="1:16" x14ac:dyDescent="0.25">
      <c r="A278" s="2">
        <v>41122</v>
      </c>
      <c r="B278" t="s">
        <v>1555</v>
      </c>
      <c r="C278" t="s">
        <v>549</v>
      </c>
      <c r="D278" t="s">
        <v>816</v>
      </c>
      <c r="E278" t="s">
        <v>548</v>
      </c>
      <c r="F278" t="s">
        <v>548</v>
      </c>
      <c r="G278">
        <v>1</v>
      </c>
      <c r="H278">
        <v>1</v>
      </c>
      <c r="I278" t="s">
        <v>549</v>
      </c>
      <c r="J278" t="s">
        <v>549</v>
      </c>
      <c r="K278" t="s">
        <v>549</v>
      </c>
      <c r="L278" t="s">
        <v>548</v>
      </c>
      <c r="M278" t="s">
        <v>548</v>
      </c>
      <c r="O278" t="s">
        <v>548</v>
      </c>
      <c r="P278" t="s">
        <v>819</v>
      </c>
    </row>
    <row r="279" spans="1:16" x14ac:dyDescent="0.25">
      <c r="A279" s="2">
        <v>41122</v>
      </c>
      <c r="B279" t="s">
        <v>1556</v>
      </c>
      <c r="C279" t="s">
        <v>549</v>
      </c>
      <c r="D279" t="s">
        <v>816</v>
      </c>
      <c r="E279" t="s">
        <v>816</v>
      </c>
      <c r="F279" t="s">
        <v>548</v>
      </c>
      <c r="G279">
        <v>1</v>
      </c>
      <c r="H279">
        <v>1</v>
      </c>
      <c r="I279" t="s">
        <v>1557</v>
      </c>
      <c r="J279" t="s">
        <v>1558</v>
      </c>
      <c r="K279" t="s">
        <v>549</v>
      </c>
      <c r="L279" t="s">
        <v>548</v>
      </c>
      <c r="M279" t="s">
        <v>548</v>
      </c>
      <c r="O279" t="s">
        <v>548</v>
      </c>
      <c r="P279" t="s">
        <v>819</v>
      </c>
    </row>
    <row r="280" spans="1:16" x14ac:dyDescent="0.25">
      <c r="A280" s="2">
        <v>41122</v>
      </c>
      <c r="B280" t="s">
        <v>1559</v>
      </c>
      <c r="C280" t="s">
        <v>549</v>
      </c>
      <c r="D280" t="s">
        <v>816</v>
      </c>
      <c r="E280" t="s">
        <v>816</v>
      </c>
      <c r="F280" t="s">
        <v>816</v>
      </c>
      <c r="G280">
        <v>1</v>
      </c>
      <c r="H280">
        <v>1</v>
      </c>
      <c r="I280" t="s">
        <v>1560</v>
      </c>
      <c r="J280" t="s">
        <v>1561</v>
      </c>
      <c r="K280" t="s">
        <v>549</v>
      </c>
      <c r="L280" t="s">
        <v>548</v>
      </c>
      <c r="M280" t="s">
        <v>816</v>
      </c>
      <c r="O280" t="s">
        <v>548</v>
      </c>
      <c r="P280" t="s">
        <v>819</v>
      </c>
    </row>
    <row r="281" spans="1:16" x14ac:dyDescent="0.25">
      <c r="A281" s="2">
        <v>41122</v>
      </c>
      <c r="B281" t="s">
        <v>1562</v>
      </c>
      <c r="C281" t="s">
        <v>549</v>
      </c>
      <c r="D281" t="s">
        <v>816</v>
      </c>
      <c r="E281" t="s">
        <v>816</v>
      </c>
      <c r="F281" t="s">
        <v>548</v>
      </c>
      <c r="G281">
        <v>2</v>
      </c>
      <c r="H281">
        <v>-1</v>
      </c>
      <c r="I281" t="s">
        <v>1563</v>
      </c>
      <c r="J281" t="s">
        <v>1564</v>
      </c>
      <c r="K281" t="s">
        <v>549</v>
      </c>
      <c r="L281" t="s">
        <v>548</v>
      </c>
      <c r="M281" t="s">
        <v>816</v>
      </c>
      <c r="O281" t="s">
        <v>548</v>
      </c>
      <c r="P281" t="s">
        <v>819</v>
      </c>
    </row>
    <row r="282" spans="1:16" x14ac:dyDescent="0.25">
      <c r="A282" s="2">
        <v>41122</v>
      </c>
      <c r="B282" t="s">
        <v>1565</v>
      </c>
      <c r="C282" t="s">
        <v>549</v>
      </c>
      <c r="D282" t="s">
        <v>816</v>
      </c>
      <c r="E282" t="s">
        <v>816</v>
      </c>
      <c r="F282" t="s">
        <v>548</v>
      </c>
      <c r="G282">
        <v>1</v>
      </c>
      <c r="H282">
        <v>1</v>
      </c>
      <c r="I282" t="s">
        <v>1566</v>
      </c>
      <c r="J282" t="s">
        <v>1567</v>
      </c>
      <c r="K282" t="s">
        <v>549</v>
      </c>
      <c r="L282" t="s">
        <v>548</v>
      </c>
      <c r="M282" t="s">
        <v>548</v>
      </c>
      <c r="O282" t="s">
        <v>548</v>
      </c>
      <c r="P282" t="s">
        <v>819</v>
      </c>
    </row>
    <row r="283" spans="1:16" x14ac:dyDescent="0.25">
      <c r="A283" s="2">
        <v>41122</v>
      </c>
      <c r="B283" t="s">
        <v>1568</v>
      </c>
      <c r="C283" t="s">
        <v>549</v>
      </c>
      <c r="D283" t="s">
        <v>816</v>
      </c>
      <c r="E283" t="s">
        <v>548</v>
      </c>
      <c r="F283" t="s">
        <v>548</v>
      </c>
      <c r="G283">
        <v>1</v>
      </c>
      <c r="H283">
        <v>1</v>
      </c>
      <c r="I283" t="s">
        <v>549</v>
      </c>
      <c r="J283" t="s">
        <v>549</v>
      </c>
      <c r="K283" t="s">
        <v>549</v>
      </c>
      <c r="L283" t="s">
        <v>548</v>
      </c>
      <c r="M283" t="s">
        <v>548</v>
      </c>
      <c r="O283" t="s">
        <v>548</v>
      </c>
      <c r="P283" t="s">
        <v>819</v>
      </c>
    </row>
    <row r="284" spans="1:16" x14ac:dyDescent="0.25">
      <c r="A284" s="2">
        <v>41122</v>
      </c>
      <c r="B284" t="s">
        <v>1569</v>
      </c>
      <c r="C284" t="s">
        <v>549</v>
      </c>
      <c r="D284" t="s">
        <v>816</v>
      </c>
      <c r="E284" t="s">
        <v>548</v>
      </c>
      <c r="F284" t="s">
        <v>548</v>
      </c>
      <c r="G284">
        <v>2</v>
      </c>
      <c r="H284">
        <v>2</v>
      </c>
      <c r="I284" t="s">
        <v>1570</v>
      </c>
      <c r="J284" t="s">
        <v>822</v>
      </c>
      <c r="K284" t="s">
        <v>549</v>
      </c>
      <c r="L284" t="s">
        <v>548</v>
      </c>
      <c r="M284" t="s">
        <v>548</v>
      </c>
      <c r="O284" t="s">
        <v>548</v>
      </c>
      <c r="P284" t="s">
        <v>819</v>
      </c>
    </row>
    <row r="285" spans="1:16" x14ac:dyDescent="0.25">
      <c r="A285" s="2">
        <v>41122</v>
      </c>
      <c r="B285" t="s">
        <v>1571</v>
      </c>
      <c r="C285" t="s">
        <v>549</v>
      </c>
      <c r="D285" t="s">
        <v>816</v>
      </c>
      <c r="E285" t="s">
        <v>816</v>
      </c>
      <c r="F285" t="s">
        <v>548</v>
      </c>
      <c r="G285">
        <v>1</v>
      </c>
      <c r="H285">
        <v>1</v>
      </c>
      <c r="I285" t="s">
        <v>1572</v>
      </c>
      <c r="J285" t="s">
        <v>1573</v>
      </c>
      <c r="K285" t="s">
        <v>549</v>
      </c>
      <c r="L285" t="s">
        <v>548</v>
      </c>
      <c r="M285" t="s">
        <v>548</v>
      </c>
      <c r="O285" t="s">
        <v>548</v>
      </c>
      <c r="P285" t="s">
        <v>819</v>
      </c>
    </row>
    <row r="286" spans="1:16" x14ac:dyDescent="0.25">
      <c r="A286" s="2">
        <v>41122</v>
      </c>
      <c r="B286" t="s">
        <v>1574</v>
      </c>
      <c r="C286" t="s">
        <v>549</v>
      </c>
      <c r="D286" t="s">
        <v>816</v>
      </c>
      <c r="E286" t="s">
        <v>548</v>
      </c>
      <c r="F286" t="s">
        <v>548</v>
      </c>
      <c r="G286">
        <v>1</v>
      </c>
      <c r="H286">
        <v>1</v>
      </c>
      <c r="I286" t="s">
        <v>549</v>
      </c>
      <c r="J286" t="s">
        <v>549</v>
      </c>
      <c r="K286" t="s">
        <v>549</v>
      </c>
      <c r="L286" t="s">
        <v>548</v>
      </c>
      <c r="M286" t="s">
        <v>548</v>
      </c>
      <c r="O286" t="s">
        <v>548</v>
      </c>
      <c r="P286" t="s">
        <v>819</v>
      </c>
    </row>
    <row r="287" spans="1:16" x14ac:dyDescent="0.25">
      <c r="A287" s="2">
        <v>41122</v>
      </c>
      <c r="B287" t="s">
        <v>683</v>
      </c>
      <c r="C287" t="s">
        <v>549</v>
      </c>
      <c r="D287" t="s">
        <v>816</v>
      </c>
      <c r="E287" t="s">
        <v>548</v>
      </c>
      <c r="F287" t="s">
        <v>548</v>
      </c>
      <c r="G287">
        <v>1</v>
      </c>
      <c r="H287">
        <v>1</v>
      </c>
      <c r="I287" t="s">
        <v>1575</v>
      </c>
      <c r="J287" t="s">
        <v>1576</v>
      </c>
      <c r="K287" t="s">
        <v>549</v>
      </c>
      <c r="L287" t="s">
        <v>548</v>
      </c>
      <c r="M287" t="s">
        <v>548</v>
      </c>
      <c r="O287" t="s">
        <v>548</v>
      </c>
      <c r="P287" t="s">
        <v>819</v>
      </c>
    </row>
    <row r="288" spans="1:16" x14ac:dyDescent="0.25">
      <c r="A288" s="2">
        <v>41122</v>
      </c>
      <c r="B288" t="s">
        <v>1577</v>
      </c>
      <c r="C288" t="s">
        <v>549</v>
      </c>
      <c r="D288" t="s">
        <v>816</v>
      </c>
      <c r="E288" t="s">
        <v>548</v>
      </c>
      <c r="F288" t="s">
        <v>548</v>
      </c>
      <c r="G288">
        <v>2</v>
      </c>
      <c r="H288">
        <v>2</v>
      </c>
      <c r="I288" t="s">
        <v>549</v>
      </c>
      <c r="J288" t="s">
        <v>549</v>
      </c>
      <c r="K288" t="s">
        <v>549</v>
      </c>
      <c r="L288" t="s">
        <v>548</v>
      </c>
      <c r="M288" t="s">
        <v>548</v>
      </c>
      <c r="O288" t="s">
        <v>548</v>
      </c>
      <c r="P288" t="s">
        <v>819</v>
      </c>
    </row>
    <row r="289" spans="1:16" x14ac:dyDescent="0.25">
      <c r="A289" s="2">
        <v>41122</v>
      </c>
      <c r="B289" t="s">
        <v>1578</v>
      </c>
      <c r="C289" t="s">
        <v>549</v>
      </c>
      <c r="D289" t="s">
        <v>816</v>
      </c>
      <c r="E289" t="s">
        <v>548</v>
      </c>
      <c r="F289" t="s">
        <v>816</v>
      </c>
      <c r="G289">
        <v>1</v>
      </c>
      <c r="H289">
        <v>1</v>
      </c>
      <c r="I289" t="s">
        <v>1579</v>
      </c>
      <c r="J289" t="s">
        <v>1580</v>
      </c>
      <c r="K289" t="s">
        <v>549</v>
      </c>
      <c r="L289" t="s">
        <v>548</v>
      </c>
      <c r="M289" t="s">
        <v>816</v>
      </c>
      <c r="O289" t="s">
        <v>548</v>
      </c>
      <c r="P289" t="s">
        <v>819</v>
      </c>
    </row>
    <row r="290" spans="1:16" x14ac:dyDescent="0.25">
      <c r="A290" s="2">
        <v>41122</v>
      </c>
      <c r="B290" t="s">
        <v>1581</v>
      </c>
      <c r="C290" t="s">
        <v>549</v>
      </c>
      <c r="D290" t="s">
        <v>816</v>
      </c>
      <c r="E290" t="s">
        <v>548</v>
      </c>
      <c r="F290" t="s">
        <v>548</v>
      </c>
      <c r="G290">
        <v>2</v>
      </c>
      <c r="H290">
        <v>2</v>
      </c>
      <c r="I290" t="s">
        <v>1582</v>
      </c>
      <c r="J290" t="s">
        <v>1583</v>
      </c>
      <c r="K290" t="s">
        <v>549</v>
      </c>
      <c r="L290" t="s">
        <v>548</v>
      </c>
      <c r="M290" t="s">
        <v>816</v>
      </c>
      <c r="O290" t="s">
        <v>548</v>
      </c>
      <c r="P290" t="s">
        <v>819</v>
      </c>
    </row>
    <row r="291" spans="1:16" x14ac:dyDescent="0.25">
      <c r="A291" s="2">
        <v>41122</v>
      </c>
      <c r="B291" t="s">
        <v>1584</v>
      </c>
      <c r="C291" t="s">
        <v>549</v>
      </c>
      <c r="D291" t="s">
        <v>816</v>
      </c>
      <c r="E291" t="s">
        <v>548</v>
      </c>
      <c r="F291" t="s">
        <v>548</v>
      </c>
      <c r="G291">
        <v>2</v>
      </c>
      <c r="H291">
        <v>3</v>
      </c>
      <c r="I291" t="s">
        <v>1585</v>
      </c>
      <c r="J291" t="s">
        <v>1586</v>
      </c>
      <c r="K291" t="s">
        <v>549</v>
      </c>
      <c r="L291" t="s">
        <v>548</v>
      </c>
      <c r="M291" t="s">
        <v>548</v>
      </c>
      <c r="O291" t="s">
        <v>548</v>
      </c>
      <c r="P291" t="s">
        <v>819</v>
      </c>
    </row>
    <row r="292" spans="1:16" x14ac:dyDescent="0.25">
      <c r="A292" s="2">
        <v>41122</v>
      </c>
      <c r="B292" t="s">
        <v>1587</v>
      </c>
      <c r="C292" t="s">
        <v>549</v>
      </c>
      <c r="D292" t="s">
        <v>816</v>
      </c>
      <c r="E292" t="s">
        <v>548</v>
      </c>
      <c r="F292" t="s">
        <v>548</v>
      </c>
      <c r="G292">
        <v>3</v>
      </c>
      <c r="H292">
        <v>3</v>
      </c>
      <c r="I292" t="s">
        <v>1588</v>
      </c>
      <c r="J292" t="s">
        <v>1589</v>
      </c>
      <c r="K292" t="s">
        <v>549</v>
      </c>
      <c r="L292" t="s">
        <v>548</v>
      </c>
      <c r="M292" t="s">
        <v>548</v>
      </c>
      <c r="O292" t="s">
        <v>548</v>
      </c>
      <c r="P292" t="s">
        <v>819</v>
      </c>
    </row>
    <row r="293" spans="1:16" x14ac:dyDescent="0.25">
      <c r="A293" s="2">
        <v>41122</v>
      </c>
      <c r="B293" t="s">
        <v>1590</v>
      </c>
      <c r="C293" t="s">
        <v>549</v>
      </c>
      <c r="D293" t="s">
        <v>816</v>
      </c>
      <c r="E293" t="s">
        <v>548</v>
      </c>
      <c r="F293" t="s">
        <v>816</v>
      </c>
      <c r="G293">
        <v>1</v>
      </c>
      <c r="H293">
        <v>1</v>
      </c>
      <c r="I293" t="s">
        <v>1591</v>
      </c>
      <c r="J293" t="s">
        <v>1592</v>
      </c>
      <c r="K293" t="s">
        <v>549</v>
      </c>
      <c r="L293" t="s">
        <v>548</v>
      </c>
      <c r="M293" t="s">
        <v>816</v>
      </c>
      <c r="O293" t="s">
        <v>548</v>
      </c>
      <c r="P293" t="s">
        <v>819</v>
      </c>
    </row>
    <row r="294" spans="1:16" x14ac:dyDescent="0.25">
      <c r="A294" s="2">
        <v>41122</v>
      </c>
      <c r="B294" t="s">
        <v>1593</v>
      </c>
      <c r="C294" t="s">
        <v>549</v>
      </c>
      <c r="D294" t="s">
        <v>816</v>
      </c>
      <c r="E294" t="s">
        <v>548</v>
      </c>
      <c r="F294" t="s">
        <v>548</v>
      </c>
      <c r="G294">
        <v>2</v>
      </c>
      <c r="H294">
        <v>2</v>
      </c>
      <c r="I294" t="s">
        <v>1594</v>
      </c>
      <c r="J294" t="s">
        <v>870</v>
      </c>
      <c r="K294" t="s">
        <v>549</v>
      </c>
      <c r="L294" t="s">
        <v>548</v>
      </c>
      <c r="M294" t="s">
        <v>816</v>
      </c>
      <c r="O294" t="s">
        <v>548</v>
      </c>
      <c r="P294" t="s">
        <v>819</v>
      </c>
    </row>
    <row r="295" spans="1:16" x14ac:dyDescent="0.25">
      <c r="A295" s="2">
        <v>41122</v>
      </c>
      <c r="B295" t="s">
        <v>1595</v>
      </c>
      <c r="C295" t="s">
        <v>549</v>
      </c>
      <c r="D295" t="s">
        <v>816</v>
      </c>
      <c r="E295" t="s">
        <v>548</v>
      </c>
      <c r="F295" t="s">
        <v>548</v>
      </c>
      <c r="G295">
        <v>1</v>
      </c>
      <c r="H295">
        <v>1</v>
      </c>
      <c r="I295" t="s">
        <v>1596</v>
      </c>
      <c r="J295" t="s">
        <v>1597</v>
      </c>
      <c r="K295" t="s">
        <v>549</v>
      </c>
      <c r="L295" t="s">
        <v>548</v>
      </c>
      <c r="M295" t="s">
        <v>816</v>
      </c>
      <c r="O295" t="s">
        <v>548</v>
      </c>
      <c r="P295" t="s">
        <v>819</v>
      </c>
    </row>
    <row r="296" spans="1:16" x14ac:dyDescent="0.25">
      <c r="A296" s="2">
        <v>41122</v>
      </c>
      <c r="B296" t="s">
        <v>1598</v>
      </c>
      <c r="C296" t="s">
        <v>549</v>
      </c>
      <c r="D296" t="s">
        <v>816</v>
      </c>
      <c r="E296" t="s">
        <v>548</v>
      </c>
      <c r="F296" t="s">
        <v>548</v>
      </c>
      <c r="G296">
        <v>2</v>
      </c>
      <c r="H296">
        <v>2</v>
      </c>
      <c r="I296" t="s">
        <v>1599</v>
      </c>
      <c r="J296" t="s">
        <v>1600</v>
      </c>
      <c r="K296" t="s">
        <v>549</v>
      </c>
      <c r="L296" t="s">
        <v>548</v>
      </c>
      <c r="M296" t="s">
        <v>816</v>
      </c>
      <c r="O296" t="s">
        <v>548</v>
      </c>
      <c r="P296" t="s">
        <v>819</v>
      </c>
    </row>
    <row r="297" spans="1:16" x14ac:dyDescent="0.25">
      <c r="A297" s="2">
        <v>41122</v>
      </c>
      <c r="B297" t="s">
        <v>1601</v>
      </c>
      <c r="C297" t="s">
        <v>549</v>
      </c>
      <c r="D297" t="s">
        <v>816</v>
      </c>
      <c r="E297" t="s">
        <v>548</v>
      </c>
      <c r="F297" t="s">
        <v>548</v>
      </c>
      <c r="G297">
        <v>1</v>
      </c>
      <c r="H297">
        <v>1</v>
      </c>
      <c r="I297" t="s">
        <v>1602</v>
      </c>
      <c r="J297" t="s">
        <v>1603</v>
      </c>
      <c r="K297" t="s">
        <v>549</v>
      </c>
      <c r="L297" t="s">
        <v>548</v>
      </c>
      <c r="M297" t="s">
        <v>548</v>
      </c>
      <c r="O297" t="s">
        <v>548</v>
      </c>
      <c r="P297" t="s">
        <v>819</v>
      </c>
    </row>
    <row r="298" spans="1:16" x14ac:dyDescent="0.25">
      <c r="A298" s="2">
        <v>41122</v>
      </c>
      <c r="B298" t="s">
        <v>1604</v>
      </c>
      <c r="C298" t="s">
        <v>549</v>
      </c>
      <c r="D298" t="s">
        <v>816</v>
      </c>
      <c r="E298" t="s">
        <v>548</v>
      </c>
      <c r="F298" t="s">
        <v>816</v>
      </c>
      <c r="G298">
        <v>2</v>
      </c>
      <c r="H298">
        <v>2</v>
      </c>
      <c r="I298" t="s">
        <v>1605</v>
      </c>
      <c r="J298" t="s">
        <v>1390</v>
      </c>
      <c r="K298" t="s">
        <v>549</v>
      </c>
      <c r="L298" t="s">
        <v>548</v>
      </c>
      <c r="M298" t="s">
        <v>816</v>
      </c>
      <c r="O298" t="s">
        <v>548</v>
      </c>
      <c r="P298" t="s">
        <v>819</v>
      </c>
    </row>
    <row r="299" spans="1:16" x14ac:dyDescent="0.25">
      <c r="A299" s="2">
        <v>41122</v>
      </c>
      <c r="B299" t="s">
        <v>1606</v>
      </c>
      <c r="C299" t="s">
        <v>549</v>
      </c>
      <c r="D299" t="s">
        <v>816</v>
      </c>
      <c r="E299" t="s">
        <v>548</v>
      </c>
      <c r="F299" t="s">
        <v>548</v>
      </c>
      <c r="G299">
        <v>3</v>
      </c>
      <c r="H299">
        <v>3</v>
      </c>
      <c r="I299" t="s">
        <v>1607</v>
      </c>
      <c r="J299" t="s">
        <v>1608</v>
      </c>
      <c r="K299" t="s">
        <v>549</v>
      </c>
      <c r="L299" t="s">
        <v>548</v>
      </c>
      <c r="M299" t="s">
        <v>548</v>
      </c>
      <c r="O299" t="s">
        <v>548</v>
      </c>
      <c r="P299" t="s">
        <v>819</v>
      </c>
    </row>
    <row r="300" spans="1:16" x14ac:dyDescent="0.25">
      <c r="A300" s="2">
        <v>41122</v>
      </c>
      <c r="B300" t="s">
        <v>1609</v>
      </c>
      <c r="C300" t="s">
        <v>549</v>
      </c>
      <c r="D300" t="s">
        <v>816</v>
      </c>
      <c r="E300" t="s">
        <v>816</v>
      </c>
      <c r="F300" t="s">
        <v>548</v>
      </c>
      <c r="G300">
        <v>2</v>
      </c>
      <c r="H300">
        <v>2</v>
      </c>
      <c r="I300" t="s">
        <v>1610</v>
      </c>
      <c r="J300" t="s">
        <v>1611</v>
      </c>
      <c r="K300" t="s">
        <v>549</v>
      </c>
      <c r="L300" t="s">
        <v>548</v>
      </c>
      <c r="M300" t="s">
        <v>548</v>
      </c>
      <c r="O300" t="s">
        <v>548</v>
      </c>
      <c r="P300" t="s">
        <v>819</v>
      </c>
    </row>
    <row r="301" spans="1:16" x14ac:dyDescent="0.25">
      <c r="A301" s="2">
        <v>41122</v>
      </c>
      <c r="B301" t="s">
        <v>1612</v>
      </c>
      <c r="C301" t="s">
        <v>549</v>
      </c>
      <c r="D301" t="s">
        <v>816</v>
      </c>
      <c r="E301" t="s">
        <v>816</v>
      </c>
      <c r="F301" t="s">
        <v>548</v>
      </c>
      <c r="G301">
        <v>2</v>
      </c>
      <c r="H301">
        <v>2</v>
      </c>
      <c r="I301" t="s">
        <v>1613</v>
      </c>
      <c r="J301" t="s">
        <v>1611</v>
      </c>
      <c r="K301" t="s">
        <v>549</v>
      </c>
      <c r="L301" t="s">
        <v>548</v>
      </c>
      <c r="M301" t="s">
        <v>548</v>
      </c>
      <c r="O301" t="s">
        <v>548</v>
      </c>
      <c r="P301" t="s">
        <v>819</v>
      </c>
    </row>
    <row r="302" spans="1:16" x14ac:dyDescent="0.25">
      <c r="A302" s="2">
        <v>41122</v>
      </c>
      <c r="B302" t="s">
        <v>1614</v>
      </c>
      <c r="C302" t="s">
        <v>549</v>
      </c>
      <c r="D302" t="s">
        <v>816</v>
      </c>
      <c r="E302" t="s">
        <v>548</v>
      </c>
      <c r="F302" t="s">
        <v>548</v>
      </c>
      <c r="G302">
        <v>0</v>
      </c>
      <c r="H302">
        <v>-1</v>
      </c>
      <c r="I302" t="s">
        <v>1615</v>
      </c>
      <c r="J302" t="s">
        <v>1616</v>
      </c>
      <c r="K302" t="s">
        <v>549</v>
      </c>
      <c r="L302" t="s">
        <v>548</v>
      </c>
      <c r="M302" t="s">
        <v>548</v>
      </c>
      <c r="O302" t="s">
        <v>548</v>
      </c>
      <c r="P302" t="s">
        <v>819</v>
      </c>
    </row>
    <row r="303" spans="1:16" x14ac:dyDescent="0.25">
      <c r="A303" s="2">
        <v>41122</v>
      </c>
      <c r="B303" t="s">
        <v>1617</v>
      </c>
      <c r="C303" t="s">
        <v>549</v>
      </c>
      <c r="D303" t="s">
        <v>816</v>
      </c>
      <c r="E303" t="s">
        <v>548</v>
      </c>
      <c r="F303" t="s">
        <v>548</v>
      </c>
      <c r="G303">
        <v>0</v>
      </c>
      <c r="H303">
        <v>-1</v>
      </c>
      <c r="I303" t="s">
        <v>1618</v>
      </c>
      <c r="J303" t="s">
        <v>1616</v>
      </c>
      <c r="K303" t="s">
        <v>549</v>
      </c>
      <c r="L303" t="s">
        <v>548</v>
      </c>
      <c r="M303" t="s">
        <v>548</v>
      </c>
      <c r="O303" t="s">
        <v>548</v>
      </c>
      <c r="P303" t="s">
        <v>819</v>
      </c>
    </row>
    <row r="304" spans="1:16" x14ac:dyDescent="0.25">
      <c r="A304" s="2">
        <v>41122</v>
      </c>
      <c r="B304" t="s">
        <v>1619</v>
      </c>
      <c r="C304" t="s">
        <v>549</v>
      </c>
      <c r="D304" t="s">
        <v>816</v>
      </c>
      <c r="E304" t="s">
        <v>548</v>
      </c>
      <c r="F304" t="s">
        <v>548</v>
      </c>
      <c r="G304">
        <v>0</v>
      </c>
      <c r="H304">
        <v>-1</v>
      </c>
      <c r="I304" t="s">
        <v>1620</v>
      </c>
      <c r="J304" t="s">
        <v>1621</v>
      </c>
      <c r="K304" t="s">
        <v>549</v>
      </c>
      <c r="L304" t="s">
        <v>548</v>
      </c>
      <c r="M304" t="s">
        <v>548</v>
      </c>
      <c r="O304" t="s">
        <v>548</v>
      </c>
      <c r="P304" t="s">
        <v>819</v>
      </c>
    </row>
    <row r="305" spans="1:16" x14ac:dyDescent="0.25">
      <c r="A305" s="2">
        <v>41122</v>
      </c>
      <c r="B305" t="s">
        <v>1622</v>
      </c>
      <c r="C305" t="s">
        <v>549</v>
      </c>
      <c r="D305" t="s">
        <v>816</v>
      </c>
      <c r="E305" t="s">
        <v>548</v>
      </c>
      <c r="F305" t="s">
        <v>548</v>
      </c>
      <c r="G305">
        <v>0</v>
      </c>
      <c r="H305">
        <v>-1</v>
      </c>
      <c r="I305" t="s">
        <v>1623</v>
      </c>
      <c r="J305" t="s">
        <v>1621</v>
      </c>
      <c r="K305" t="s">
        <v>549</v>
      </c>
      <c r="L305" t="s">
        <v>548</v>
      </c>
      <c r="M305" t="s">
        <v>548</v>
      </c>
      <c r="O305" t="s">
        <v>548</v>
      </c>
      <c r="P305" t="s">
        <v>819</v>
      </c>
    </row>
    <row r="306" spans="1:16" x14ac:dyDescent="0.25">
      <c r="A306" s="2">
        <v>41122</v>
      </c>
      <c r="B306" t="s">
        <v>1624</v>
      </c>
      <c r="C306" t="s">
        <v>549</v>
      </c>
      <c r="D306" t="s">
        <v>816</v>
      </c>
      <c r="E306" t="s">
        <v>548</v>
      </c>
      <c r="F306" t="s">
        <v>548</v>
      </c>
      <c r="G306">
        <v>2</v>
      </c>
      <c r="H306">
        <v>-1</v>
      </c>
      <c r="I306" t="s">
        <v>1625</v>
      </c>
      <c r="J306" t="s">
        <v>1626</v>
      </c>
      <c r="K306" t="s">
        <v>549</v>
      </c>
      <c r="L306" t="s">
        <v>548</v>
      </c>
      <c r="M306" t="s">
        <v>548</v>
      </c>
      <c r="O306" t="s">
        <v>548</v>
      </c>
      <c r="P306" t="s">
        <v>819</v>
      </c>
    </row>
    <row r="307" spans="1:16" x14ac:dyDescent="0.25">
      <c r="A307" s="2">
        <v>41122</v>
      </c>
      <c r="B307" t="s">
        <v>1627</v>
      </c>
      <c r="C307" t="s">
        <v>549</v>
      </c>
      <c r="D307" t="s">
        <v>816</v>
      </c>
      <c r="E307" t="s">
        <v>548</v>
      </c>
      <c r="F307" t="s">
        <v>548</v>
      </c>
      <c r="G307">
        <v>3</v>
      </c>
      <c r="H307">
        <v>4</v>
      </c>
      <c r="I307" t="s">
        <v>1628</v>
      </c>
      <c r="J307" t="s">
        <v>1626</v>
      </c>
      <c r="K307" t="s">
        <v>549</v>
      </c>
      <c r="L307" t="s">
        <v>548</v>
      </c>
      <c r="M307" t="s">
        <v>548</v>
      </c>
      <c r="O307" t="s">
        <v>548</v>
      </c>
      <c r="P307" t="s">
        <v>819</v>
      </c>
    </row>
    <row r="308" spans="1:16" x14ac:dyDescent="0.25">
      <c r="A308" s="2">
        <v>41122</v>
      </c>
      <c r="B308" t="s">
        <v>1629</v>
      </c>
      <c r="C308" t="s">
        <v>549</v>
      </c>
      <c r="D308" t="s">
        <v>816</v>
      </c>
      <c r="E308" t="s">
        <v>548</v>
      </c>
      <c r="F308" t="s">
        <v>548</v>
      </c>
      <c r="G308">
        <v>1</v>
      </c>
      <c r="H308">
        <v>1</v>
      </c>
      <c r="I308" t="s">
        <v>1630</v>
      </c>
      <c r="J308" t="s">
        <v>1631</v>
      </c>
      <c r="K308" t="s">
        <v>549</v>
      </c>
      <c r="L308" t="s">
        <v>548</v>
      </c>
      <c r="M308" t="s">
        <v>548</v>
      </c>
      <c r="O308" t="s">
        <v>548</v>
      </c>
      <c r="P308" t="s">
        <v>819</v>
      </c>
    </row>
    <row r="309" spans="1:16" x14ac:dyDescent="0.25">
      <c r="A309" s="2">
        <v>41122</v>
      </c>
      <c r="B309" t="s">
        <v>1632</v>
      </c>
      <c r="C309" t="s">
        <v>549</v>
      </c>
      <c r="D309" t="s">
        <v>816</v>
      </c>
      <c r="E309" t="s">
        <v>548</v>
      </c>
      <c r="F309" t="s">
        <v>548</v>
      </c>
      <c r="G309">
        <v>2</v>
      </c>
      <c r="H309">
        <v>-1</v>
      </c>
      <c r="I309" t="s">
        <v>1633</v>
      </c>
      <c r="J309" t="s">
        <v>1626</v>
      </c>
      <c r="K309" t="s">
        <v>549</v>
      </c>
      <c r="L309" t="s">
        <v>548</v>
      </c>
      <c r="M309" t="s">
        <v>548</v>
      </c>
      <c r="O309" t="s">
        <v>548</v>
      </c>
      <c r="P309" t="s">
        <v>819</v>
      </c>
    </row>
    <row r="310" spans="1:16" x14ac:dyDescent="0.25">
      <c r="A310" s="2">
        <v>41122</v>
      </c>
      <c r="B310" t="s">
        <v>1634</v>
      </c>
      <c r="C310" t="s">
        <v>549</v>
      </c>
      <c r="D310" t="s">
        <v>816</v>
      </c>
      <c r="E310" t="s">
        <v>548</v>
      </c>
      <c r="F310" t="s">
        <v>548</v>
      </c>
      <c r="G310">
        <v>1</v>
      </c>
      <c r="H310">
        <v>1</v>
      </c>
      <c r="I310" t="s">
        <v>1635</v>
      </c>
      <c r="J310" t="s">
        <v>1636</v>
      </c>
      <c r="K310" t="s">
        <v>549</v>
      </c>
      <c r="L310" t="s">
        <v>548</v>
      </c>
      <c r="M310" t="s">
        <v>548</v>
      </c>
      <c r="O310" t="s">
        <v>548</v>
      </c>
      <c r="P310" t="s">
        <v>819</v>
      </c>
    </row>
    <row r="311" spans="1:16" x14ac:dyDescent="0.25">
      <c r="A311" s="2">
        <v>41122</v>
      </c>
      <c r="B311" t="s">
        <v>1637</v>
      </c>
      <c r="C311" t="s">
        <v>549</v>
      </c>
      <c r="D311" t="s">
        <v>816</v>
      </c>
      <c r="E311" t="s">
        <v>548</v>
      </c>
      <c r="F311" t="s">
        <v>816</v>
      </c>
      <c r="G311">
        <v>2</v>
      </c>
      <c r="H311">
        <v>-1</v>
      </c>
      <c r="I311" t="s">
        <v>1638</v>
      </c>
      <c r="J311" t="s">
        <v>1639</v>
      </c>
      <c r="K311" t="s">
        <v>549</v>
      </c>
      <c r="L311" t="s">
        <v>548</v>
      </c>
      <c r="M311" t="s">
        <v>816</v>
      </c>
      <c r="O311" t="s">
        <v>548</v>
      </c>
      <c r="P311" t="s">
        <v>819</v>
      </c>
    </row>
    <row r="312" spans="1:16" x14ac:dyDescent="0.25">
      <c r="A312" s="2">
        <v>41122</v>
      </c>
      <c r="B312" t="s">
        <v>1640</v>
      </c>
      <c r="C312" t="s">
        <v>549</v>
      </c>
      <c r="D312" t="s">
        <v>816</v>
      </c>
      <c r="E312" t="s">
        <v>548</v>
      </c>
      <c r="F312" t="s">
        <v>548</v>
      </c>
      <c r="G312">
        <v>2</v>
      </c>
      <c r="H312">
        <v>3</v>
      </c>
      <c r="I312" t="s">
        <v>1641</v>
      </c>
      <c r="J312" t="s">
        <v>1642</v>
      </c>
      <c r="K312" t="s">
        <v>549</v>
      </c>
      <c r="L312" t="s">
        <v>548</v>
      </c>
      <c r="M312" t="s">
        <v>548</v>
      </c>
      <c r="O312" t="s">
        <v>548</v>
      </c>
      <c r="P312" t="s">
        <v>819</v>
      </c>
    </row>
    <row r="313" spans="1:16" x14ac:dyDescent="0.25">
      <c r="A313" s="2">
        <v>41122</v>
      </c>
      <c r="B313" t="s">
        <v>1643</v>
      </c>
      <c r="C313" t="s">
        <v>549</v>
      </c>
      <c r="D313" t="s">
        <v>816</v>
      </c>
      <c r="E313" t="s">
        <v>548</v>
      </c>
      <c r="F313" t="s">
        <v>548</v>
      </c>
      <c r="G313">
        <v>1</v>
      </c>
      <c r="H313">
        <v>1</v>
      </c>
      <c r="I313" t="s">
        <v>1644</v>
      </c>
      <c r="J313" t="s">
        <v>1645</v>
      </c>
      <c r="K313" t="s">
        <v>549</v>
      </c>
      <c r="L313" t="s">
        <v>548</v>
      </c>
      <c r="M313" t="s">
        <v>548</v>
      </c>
      <c r="O313" t="s">
        <v>548</v>
      </c>
      <c r="P313" t="s">
        <v>819</v>
      </c>
    </row>
    <row r="314" spans="1:16" x14ac:dyDescent="0.25">
      <c r="A314" s="2">
        <v>41122</v>
      </c>
      <c r="B314" t="s">
        <v>1646</v>
      </c>
      <c r="C314" t="s">
        <v>549</v>
      </c>
      <c r="D314" t="s">
        <v>816</v>
      </c>
      <c r="E314" t="s">
        <v>548</v>
      </c>
      <c r="F314" t="s">
        <v>548</v>
      </c>
      <c r="G314">
        <v>1</v>
      </c>
      <c r="H314">
        <v>2</v>
      </c>
      <c r="I314" t="s">
        <v>1647</v>
      </c>
      <c r="J314" t="s">
        <v>1648</v>
      </c>
      <c r="K314" t="s">
        <v>549</v>
      </c>
      <c r="L314" t="s">
        <v>548</v>
      </c>
      <c r="M314" t="s">
        <v>548</v>
      </c>
      <c r="O314" t="s">
        <v>548</v>
      </c>
      <c r="P314" t="s">
        <v>819</v>
      </c>
    </row>
    <row r="315" spans="1:16" x14ac:dyDescent="0.25">
      <c r="A315" s="2">
        <v>41122</v>
      </c>
      <c r="B315" t="s">
        <v>1649</v>
      </c>
      <c r="C315" t="s">
        <v>549</v>
      </c>
      <c r="D315" t="s">
        <v>816</v>
      </c>
      <c r="E315" t="s">
        <v>548</v>
      </c>
      <c r="F315" t="s">
        <v>548</v>
      </c>
      <c r="G315">
        <v>1</v>
      </c>
      <c r="H315">
        <v>1</v>
      </c>
      <c r="I315" t="s">
        <v>1650</v>
      </c>
      <c r="J315" t="s">
        <v>1651</v>
      </c>
      <c r="K315" t="s">
        <v>549</v>
      </c>
      <c r="L315" t="s">
        <v>548</v>
      </c>
      <c r="M315" t="s">
        <v>548</v>
      </c>
      <c r="O315" t="s">
        <v>548</v>
      </c>
      <c r="P315" t="s">
        <v>819</v>
      </c>
    </row>
    <row r="316" spans="1:16" x14ac:dyDescent="0.25">
      <c r="A316" s="2">
        <v>41122</v>
      </c>
      <c r="B316" t="s">
        <v>1652</v>
      </c>
      <c r="C316" t="s">
        <v>549</v>
      </c>
      <c r="D316" t="s">
        <v>816</v>
      </c>
      <c r="E316" t="s">
        <v>816</v>
      </c>
      <c r="F316" t="s">
        <v>548</v>
      </c>
      <c r="G316">
        <v>1</v>
      </c>
      <c r="H316">
        <v>1</v>
      </c>
      <c r="I316" t="s">
        <v>1653</v>
      </c>
      <c r="J316" t="s">
        <v>1558</v>
      </c>
      <c r="K316" t="s">
        <v>549</v>
      </c>
      <c r="L316" t="s">
        <v>548</v>
      </c>
      <c r="M316" t="s">
        <v>816</v>
      </c>
      <c r="O316" t="s">
        <v>548</v>
      </c>
      <c r="P316" t="s">
        <v>819</v>
      </c>
    </row>
    <row r="317" spans="1:16" x14ac:dyDescent="0.25">
      <c r="A317" s="2">
        <v>41122</v>
      </c>
      <c r="B317" t="s">
        <v>1654</v>
      </c>
      <c r="C317" t="s">
        <v>549</v>
      </c>
      <c r="D317" t="s">
        <v>816</v>
      </c>
      <c r="E317" t="s">
        <v>816</v>
      </c>
      <c r="F317" t="s">
        <v>548</v>
      </c>
      <c r="G317">
        <v>1</v>
      </c>
      <c r="H317">
        <v>1</v>
      </c>
      <c r="I317" t="s">
        <v>1655</v>
      </c>
      <c r="J317" t="s">
        <v>1558</v>
      </c>
      <c r="K317" t="s">
        <v>549</v>
      </c>
      <c r="L317" t="s">
        <v>548</v>
      </c>
      <c r="M317" t="s">
        <v>816</v>
      </c>
      <c r="O317" t="s">
        <v>548</v>
      </c>
      <c r="P317" t="s">
        <v>819</v>
      </c>
    </row>
    <row r="318" spans="1:16" x14ac:dyDescent="0.25">
      <c r="A318" s="2">
        <v>41122</v>
      </c>
      <c r="B318" t="s">
        <v>1656</v>
      </c>
      <c r="C318" t="s">
        <v>549</v>
      </c>
      <c r="D318" t="s">
        <v>816</v>
      </c>
      <c r="E318" t="s">
        <v>548</v>
      </c>
      <c r="F318" t="s">
        <v>548</v>
      </c>
      <c r="G318">
        <v>0</v>
      </c>
      <c r="H318">
        <v>0</v>
      </c>
      <c r="I318" t="s">
        <v>1657</v>
      </c>
      <c r="J318" t="s">
        <v>1658</v>
      </c>
      <c r="K318" t="s">
        <v>549</v>
      </c>
      <c r="L318" t="s">
        <v>548</v>
      </c>
      <c r="M318" t="s">
        <v>816</v>
      </c>
      <c r="O318" t="s">
        <v>548</v>
      </c>
      <c r="P318" t="s">
        <v>819</v>
      </c>
    </row>
    <row r="319" spans="1:16" x14ac:dyDescent="0.25">
      <c r="A319" s="2">
        <v>41122</v>
      </c>
      <c r="B319" t="s">
        <v>1659</v>
      </c>
      <c r="C319" t="s">
        <v>549</v>
      </c>
      <c r="D319" t="s">
        <v>816</v>
      </c>
      <c r="E319" t="s">
        <v>548</v>
      </c>
      <c r="F319" t="s">
        <v>548</v>
      </c>
      <c r="G319">
        <v>0</v>
      </c>
      <c r="H319">
        <v>0</v>
      </c>
      <c r="I319" t="s">
        <v>1660</v>
      </c>
      <c r="J319" t="s">
        <v>1661</v>
      </c>
      <c r="K319" t="s">
        <v>549</v>
      </c>
      <c r="L319" t="s">
        <v>548</v>
      </c>
      <c r="M319" t="s">
        <v>816</v>
      </c>
      <c r="O319" t="s">
        <v>548</v>
      </c>
      <c r="P319" t="s">
        <v>819</v>
      </c>
    </row>
    <row r="320" spans="1:16" x14ac:dyDescent="0.25">
      <c r="A320" s="2">
        <v>41122</v>
      </c>
      <c r="B320" t="s">
        <v>1662</v>
      </c>
      <c r="C320" t="s">
        <v>549</v>
      </c>
      <c r="D320" t="s">
        <v>816</v>
      </c>
      <c r="E320" t="s">
        <v>548</v>
      </c>
      <c r="F320" t="s">
        <v>816</v>
      </c>
      <c r="G320">
        <v>2</v>
      </c>
      <c r="H320">
        <v>3</v>
      </c>
      <c r="I320" t="s">
        <v>1663</v>
      </c>
      <c r="J320" t="s">
        <v>1132</v>
      </c>
      <c r="K320" t="s">
        <v>549</v>
      </c>
      <c r="L320" t="s">
        <v>548</v>
      </c>
      <c r="M320" t="s">
        <v>548</v>
      </c>
      <c r="O320" t="s">
        <v>548</v>
      </c>
      <c r="P320" t="s">
        <v>819</v>
      </c>
    </row>
    <row r="321" spans="1:16" x14ac:dyDescent="0.25">
      <c r="A321" s="2">
        <v>41122</v>
      </c>
      <c r="B321" t="s">
        <v>1664</v>
      </c>
      <c r="C321" t="s">
        <v>549</v>
      </c>
      <c r="D321" t="s">
        <v>816</v>
      </c>
      <c r="E321" t="s">
        <v>548</v>
      </c>
      <c r="F321" t="s">
        <v>548</v>
      </c>
      <c r="G321">
        <v>2</v>
      </c>
      <c r="H321">
        <v>2</v>
      </c>
      <c r="I321" t="s">
        <v>1665</v>
      </c>
      <c r="J321" t="s">
        <v>1666</v>
      </c>
      <c r="K321" t="s">
        <v>549</v>
      </c>
      <c r="L321" t="s">
        <v>548</v>
      </c>
      <c r="M321" t="s">
        <v>816</v>
      </c>
      <c r="O321" t="s">
        <v>548</v>
      </c>
      <c r="P321" t="s">
        <v>819</v>
      </c>
    </row>
    <row r="322" spans="1:16" x14ac:dyDescent="0.25">
      <c r="A322" s="2">
        <v>41122</v>
      </c>
      <c r="B322" t="s">
        <v>1667</v>
      </c>
      <c r="C322" t="s">
        <v>549</v>
      </c>
      <c r="D322" t="s">
        <v>816</v>
      </c>
      <c r="E322" t="s">
        <v>548</v>
      </c>
      <c r="F322" t="s">
        <v>548</v>
      </c>
      <c r="G322">
        <v>1</v>
      </c>
      <c r="H322">
        <v>1</v>
      </c>
      <c r="I322" t="s">
        <v>549</v>
      </c>
      <c r="J322" t="s">
        <v>549</v>
      </c>
      <c r="K322" t="s">
        <v>549</v>
      </c>
      <c r="L322" t="s">
        <v>548</v>
      </c>
      <c r="M322" t="s">
        <v>548</v>
      </c>
      <c r="O322" t="s">
        <v>548</v>
      </c>
      <c r="P322" t="s">
        <v>819</v>
      </c>
    </row>
    <row r="323" spans="1:16" x14ac:dyDescent="0.25">
      <c r="A323" s="2">
        <v>41122</v>
      </c>
      <c r="B323" t="s">
        <v>1668</v>
      </c>
      <c r="C323" t="s">
        <v>549</v>
      </c>
      <c r="D323" t="s">
        <v>816</v>
      </c>
      <c r="E323" t="s">
        <v>548</v>
      </c>
      <c r="F323" t="s">
        <v>548</v>
      </c>
      <c r="G323">
        <v>1</v>
      </c>
      <c r="H323">
        <v>1</v>
      </c>
      <c r="I323" t="s">
        <v>1669</v>
      </c>
      <c r="J323" t="s">
        <v>1670</v>
      </c>
      <c r="K323" t="s">
        <v>549</v>
      </c>
      <c r="L323" t="s">
        <v>548</v>
      </c>
      <c r="M323" t="s">
        <v>816</v>
      </c>
      <c r="O323" t="s">
        <v>548</v>
      </c>
      <c r="P323" t="s">
        <v>819</v>
      </c>
    </row>
    <row r="324" spans="1:16" x14ac:dyDescent="0.25">
      <c r="A324" s="2">
        <v>41122</v>
      </c>
      <c r="B324" t="s">
        <v>1671</v>
      </c>
      <c r="C324" t="s">
        <v>549</v>
      </c>
      <c r="D324" t="s">
        <v>816</v>
      </c>
      <c r="E324" t="s">
        <v>548</v>
      </c>
      <c r="F324" t="s">
        <v>548</v>
      </c>
      <c r="G324">
        <v>0</v>
      </c>
      <c r="H324">
        <v>1</v>
      </c>
      <c r="I324" t="s">
        <v>1672</v>
      </c>
      <c r="J324" t="s">
        <v>1673</v>
      </c>
      <c r="K324" t="s">
        <v>549</v>
      </c>
      <c r="L324" t="s">
        <v>548</v>
      </c>
      <c r="M324" t="s">
        <v>816</v>
      </c>
      <c r="O324" t="s">
        <v>548</v>
      </c>
      <c r="P324" t="s">
        <v>819</v>
      </c>
    </row>
    <row r="325" spans="1:16" x14ac:dyDescent="0.25">
      <c r="A325" s="2">
        <v>41122</v>
      </c>
      <c r="B325" t="s">
        <v>1674</v>
      </c>
      <c r="C325" t="s">
        <v>549</v>
      </c>
      <c r="D325" t="s">
        <v>816</v>
      </c>
      <c r="E325" t="s">
        <v>548</v>
      </c>
      <c r="F325" t="s">
        <v>548</v>
      </c>
      <c r="G325">
        <v>2</v>
      </c>
      <c r="H325">
        <v>2</v>
      </c>
      <c r="I325" t="s">
        <v>1675</v>
      </c>
      <c r="J325" t="s">
        <v>1676</v>
      </c>
      <c r="K325" t="s">
        <v>549</v>
      </c>
      <c r="L325" t="s">
        <v>548</v>
      </c>
      <c r="M325" t="s">
        <v>548</v>
      </c>
      <c r="O325" t="s">
        <v>548</v>
      </c>
      <c r="P325" t="s">
        <v>819</v>
      </c>
    </row>
    <row r="326" spans="1:16" x14ac:dyDescent="0.25">
      <c r="A326" s="2">
        <v>41122</v>
      </c>
      <c r="B326" t="s">
        <v>1677</v>
      </c>
      <c r="C326" t="s">
        <v>549</v>
      </c>
      <c r="D326" t="s">
        <v>816</v>
      </c>
      <c r="E326" t="s">
        <v>548</v>
      </c>
      <c r="F326" t="s">
        <v>548</v>
      </c>
      <c r="G326">
        <v>0</v>
      </c>
      <c r="H326">
        <v>0</v>
      </c>
      <c r="I326" t="s">
        <v>1678</v>
      </c>
      <c r="J326" t="s">
        <v>1679</v>
      </c>
      <c r="K326" t="s">
        <v>549</v>
      </c>
      <c r="L326" t="s">
        <v>548</v>
      </c>
      <c r="M326" t="s">
        <v>816</v>
      </c>
      <c r="O326" t="s">
        <v>548</v>
      </c>
      <c r="P326" t="s">
        <v>819</v>
      </c>
    </row>
    <row r="327" spans="1:16" x14ac:dyDescent="0.25">
      <c r="A327" s="2">
        <v>41122</v>
      </c>
      <c r="B327" t="s">
        <v>1680</v>
      </c>
      <c r="C327" t="s">
        <v>549</v>
      </c>
      <c r="D327" t="s">
        <v>816</v>
      </c>
      <c r="E327" t="s">
        <v>548</v>
      </c>
      <c r="F327" t="s">
        <v>548</v>
      </c>
      <c r="G327">
        <v>1</v>
      </c>
      <c r="H327">
        <v>2</v>
      </c>
      <c r="I327" t="s">
        <v>1681</v>
      </c>
      <c r="J327" t="s">
        <v>1682</v>
      </c>
      <c r="K327" t="s">
        <v>549</v>
      </c>
      <c r="L327" t="s">
        <v>548</v>
      </c>
      <c r="M327" t="s">
        <v>816</v>
      </c>
      <c r="O327" t="s">
        <v>548</v>
      </c>
      <c r="P327" t="s">
        <v>819</v>
      </c>
    </row>
    <row r="328" spans="1:16" x14ac:dyDescent="0.25">
      <c r="A328" s="2">
        <v>41122</v>
      </c>
      <c r="B328" t="s">
        <v>1683</v>
      </c>
      <c r="C328" t="s">
        <v>549</v>
      </c>
      <c r="D328" t="s">
        <v>816</v>
      </c>
      <c r="E328" t="s">
        <v>548</v>
      </c>
      <c r="F328" t="s">
        <v>548</v>
      </c>
      <c r="G328">
        <v>2</v>
      </c>
      <c r="H328">
        <v>3</v>
      </c>
      <c r="I328" t="s">
        <v>1684</v>
      </c>
      <c r="J328" t="s">
        <v>1685</v>
      </c>
      <c r="K328" t="s">
        <v>549</v>
      </c>
      <c r="L328" t="s">
        <v>548</v>
      </c>
      <c r="M328" t="s">
        <v>548</v>
      </c>
      <c r="O328" t="s">
        <v>548</v>
      </c>
      <c r="P328" t="s">
        <v>819</v>
      </c>
    </row>
    <row r="329" spans="1:16" x14ac:dyDescent="0.25">
      <c r="A329" s="2">
        <v>41122</v>
      </c>
      <c r="B329" t="s">
        <v>1686</v>
      </c>
      <c r="C329" t="s">
        <v>549</v>
      </c>
      <c r="D329" t="s">
        <v>816</v>
      </c>
      <c r="E329" t="s">
        <v>548</v>
      </c>
      <c r="F329" t="s">
        <v>548</v>
      </c>
      <c r="G329">
        <v>2</v>
      </c>
      <c r="H329">
        <v>4</v>
      </c>
      <c r="I329" t="s">
        <v>1687</v>
      </c>
      <c r="J329" t="s">
        <v>1688</v>
      </c>
      <c r="K329" t="s">
        <v>549</v>
      </c>
      <c r="L329" t="s">
        <v>548</v>
      </c>
      <c r="M329" t="s">
        <v>548</v>
      </c>
      <c r="O329" t="s">
        <v>548</v>
      </c>
      <c r="P329" t="s">
        <v>819</v>
      </c>
    </row>
    <row r="330" spans="1:16" x14ac:dyDescent="0.25">
      <c r="A330" s="2">
        <v>41122</v>
      </c>
      <c r="B330" t="s">
        <v>1689</v>
      </c>
      <c r="C330" t="s">
        <v>549</v>
      </c>
      <c r="D330" t="s">
        <v>816</v>
      </c>
      <c r="E330" t="s">
        <v>548</v>
      </c>
      <c r="F330" t="s">
        <v>548</v>
      </c>
      <c r="G330">
        <v>2</v>
      </c>
      <c r="H330">
        <v>6</v>
      </c>
      <c r="I330" t="s">
        <v>1690</v>
      </c>
      <c r="J330" t="s">
        <v>1691</v>
      </c>
      <c r="K330" t="s">
        <v>549</v>
      </c>
      <c r="L330" t="s">
        <v>548</v>
      </c>
      <c r="M330" t="s">
        <v>548</v>
      </c>
      <c r="O330" t="s">
        <v>548</v>
      </c>
      <c r="P330" t="s">
        <v>819</v>
      </c>
    </row>
    <row r="331" spans="1:16" x14ac:dyDescent="0.25">
      <c r="A331" s="2">
        <v>41122</v>
      </c>
      <c r="B331" t="s">
        <v>1692</v>
      </c>
      <c r="C331" t="s">
        <v>549</v>
      </c>
      <c r="D331" t="s">
        <v>816</v>
      </c>
      <c r="E331" t="s">
        <v>548</v>
      </c>
      <c r="F331" t="s">
        <v>548</v>
      </c>
      <c r="G331">
        <v>2</v>
      </c>
      <c r="H331">
        <v>7</v>
      </c>
      <c r="I331" t="s">
        <v>1693</v>
      </c>
      <c r="J331" t="s">
        <v>1694</v>
      </c>
      <c r="K331" t="s">
        <v>549</v>
      </c>
      <c r="L331" t="s">
        <v>548</v>
      </c>
      <c r="M331" t="s">
        <v>816</v>
      </c>
      <c r="O331" t="s">
        <v>548</v>
      </c>
      <c r="P331" t="s">
        <v>819</v>
      </c>
    </row>
    <row r="332" spans="1:16" x14ac:dyDescent="0.25">
      <c r="A332" s="2">
        <v>41122</v>
      </c>
      <c r="B332" t="s">
        <v>1695</v>
      </c>
      <c r="C332" t="s">
        <v>549</v>
      </c>
      <c r="D332" t="s">
        <v>816</v>
      </c>
      <c r="E332" t="s">
        <v>548</v>
      </c>
      <c r="F332" t="s">
        <v>548</v>
      </c>
      <c r="G332">
        <v>2</v>
      </c>
      <c r="H332">
        <v>3</v>
      </c>
      <c r="I332" t="s">
        <v>1696</v>
      </c>
      <c r="J332" t="s">
        <v>1685</v>
      </c>
      <c r="K332" t="s">
        <v>549</v>
      </c>
      <c r="L332" t="s">
        <v>548</v>
      </c>
      <c r="M332" t="s">
        <v>548</v>
      </c>
      <c r="O332" t="s">
        <v>548</v>
      </c>
      <c r="P332" t="s">
        <v>819</v>
      </c>
    </row>
    <row r="333" spans="1:16" x14ac:dyDescent="0.25">
      <c r="A333" s="2">
        <v>41122</v>
      </c>
      <c r="B333" t="s">
        <v>1697</v>
      </c>
      <c r="C333" t="s">
        <v>549</v>
      </c>
      <c r="D333" t="s">
        <v>816</v>
      </c>
      <c r="E333" t="s">
        <v>548</v>
      </c>
      <c r="F333" t="s">
        <v>548</v>
      </c>
      <c r="G333">
        <v>2</v>
      </c>
      <c r="H333">
        <v>6</v>
      </c>
      <c r="I333" t="s">
        <v>1698</v>
      </c>
      <c r="J333" t="s">
        <v>1699</v>
      </c>
      <c r="K333" t="s">
        <v>549</v>
      </c>
      <c r="L333" t="s">
        <v>548</v>
      </c>
      <c r="M333" t="s">
        <v>816</v>
      </c>
      <c r="O333" t="s">
        <v>548</v>
      </c>
      <c r="P333" t="s">
        <v>819</v>
      </c>
    </row>
    <row r="334" spans="1:16" x14ac:dyDescent="0.25">
      <c r="A334" s="2">
        <v>41122</v>
      </c>
      <c r="B334" t="s">
        <v>1700</v>
      </c>
      <c r="C334" t="s">
        <v>549</v>
      </c>
      <c r="D334" t="s">
        <v>816</v>
      </c>
      <c r="E334" t="s">
        <v>548</v>
      </c>
      <c r="F334" t="s">
        <v>548</v>
      </c>
      <c r="G334">
        <v>2</v>
      </c>
      <c r="H334">
        <v>6</v>
      </c>
      <c r="I334" t="s">
        <v>1701</v>
      </c>
      <c r="J334" t="s">
        <v>1702</v>
      </c>
      <c r="K334" t="s">
        <v>549</v>
      </c>
      <c r="L334" t="s">
        <v>548</v>
      </c>
      <c r="M334" t="s">
        <v>816</v>
      </c>
      <c r="O334" t="s">
        <v>548</v>
      </c>
      <c r="P334" t="s">
        <v>819</v>
      </c>
    </row>
    <row r="335" spans="1:16" x14ac:dyDescent="0.25">
      <c r="A335" s="2">
        <v>41122</v>
      </c>
      <c r="B335" t="s">
        <v>1703</v>
      </c>
      <c r="C335" t="s">
        <v>549</v>
      </c>
      <c r="D335" t="s">
        <v>816</v>
      </c>
      <c r="E335" t="s">
        <v>548</v>
      </c>
      <c r="F335" t="s">
        <v>548</v>
      </c>
      <c r="G335">
        <v>2</v>
      </c>
      <c r="H335">
        <v>6</v>
      </c>
      <c r="I335" t="s">
        <v>1704</v>
      </c>
      <c r="J335" t="s">
        <v>1691</v>
      </c>
      <c r="K335" t="s">
        <v>549</v>
      </c>
      <c r="L335" t="s">
        <v>548</v>
      </c>
      <c r="M335" t="s">
        <v>548</v>
      </c>
      <c r="O335" t="s">
        <v>548</v>
      </c>
      <c r="P335" t="s">
        <v>819</v>
      </c>
    </row>
    <row r="336" spans="1:16" x14ac:dyDescent="0.25">
      <c r="A336" s="2">
        <v>41122</v>
      </c>
      <c r="B336" t="s">
        <v>1705</v>
      </c>
      <c r="C336" t="s">
        <v>549</v>
      </c>
      <c r="D336" t="s">
        <v>816</v>
      </c>
      <c r="E336" t="s">
        <v>816</v>
      </c>
      <c r="F336" t="s">
        <v>816</v>
      </c>
      <c r="G336">
        <v>2</v>
      </c>
      <c r="H336">
        <v>2</v>
      </c>
      <c r="I336" t="s">
        <v>1706</v>
      </c>
      <c r="J336" t="s">
        <v>1707</v>
      </c>
      <c r="K336" t="s">
        <v>549</v>
      </c>
      <c r="L336" t="s">
        <v>548</v>
      </c>
      <c r="M336" t="s">
        <v>548</v>
      </c>
      <c r="O336" t="s">
        <v>548</v>
      </c>
      <c r="P336" t="s">
        <v>819</v>
      </c>
    </row>
    <row r="337" spans="1:16" x14ac:dyDescent="0.25">
      <c r="A337" s="2">
        <v>41122</v>
      </c>
      <c r="B337" t="s">
        <v>1708</v>
      </c>
      <c r="C337" t="s">
        <v>549</v>
      </c>
      <c r="D337" t="s">
        <v>816</v>
      </c>
      <c r="E337" t="s">
        <v>816</v>
      </c>
      <c r="F337" t="s">
        <v>816</v>
      </c>
      <c r="G337">
        <v>2</v>
      </c>
      <c r="H337">
        <v>2</v>
      </c>
      <c r="I337" t="s">
        <v>1709</v>
      </c>
      <c r="J337" t="s">
        <v>1710</v>
      </c>
      <c r="K337" t="s">
        <v>549</v>
      </c>
      <c r="L337" t="s">
        <v>548</v>
      </c>
      <c r="M337" t="s">
        <v>548</v>
      </c>
      <c r="O337" t="s">
        <v>548</v>
      </c>
      <c r="P337" t="s">
        <v>819</v>
      </c>
    </row>
    <row r="338" spans="1:16" x14ac:dyDescent="0.25">
      <c r="A338" s="2">
        <v>41122</v>
      </c>
      <c r="B338" t="s">
        <v>1711</v>
      </c>
      <c r="C338" t="s">
        <v>549</v>
      </c>
      <c r="D338" t="s">
        <v>816</v>
      </c>
      <c r="E338" t="s">
        <v>816</v>
      </c>
      <c r="F338" t="s">
        <v>816</v>
      </c>
      <c r="G338">
        <v>2</v>
      </c>
      <c r="H338">
        <v>2</v>
      </c>
      <c r="I338" t="s">
        <v>1712</v>
      </c>
      <c r="J338" t="s">
        <v>1713</v>
      </c>
      <c r="K338" t="s">
        <v>549</v>
      </c>
      <c r="L338" t="s">
        <v>548</v>
      </c>
      <c r="M338" t="s">
        <v>548</v>
      </c>
      <c r="O338" t="s">
        <v>548</v>
      </c>
      <c r="P338" t="s">
        <v>819</v>
      </c>
    </row>
    <row r="339" spans="1:16" x14ac:dyDescent="0.25">
      <c r="A339" s="2">
        <v>41122</v>
      </c>
      <c r="B339" t="s">
        <v>1714</v>
      </c>
      <c r="C339" t="s">
        <v>549</v>
      </c>
      <c r="D339" t="s">
        <v>816</v>
      </c>
      <c r="E339" t="s">
        <v>816</v>
      </c>
      <c r="F339" t="s">
        <v>816</v>
      </c>
      <c r="G339">
        <v>2</v>
      </c>
      <c r="H339">
        <v>2</v>
      </c>
      <c r="I339" t="s">
        <v>1715</v>
      </c>
      <c r="J339" t="s">
        <v>1716</v>
      </c>
      <c r="K339" t="s">
        <v>549</v>
      </c>
      <c r="L339" t="s">
        <v>548</v>
      </c>
      <c r="M339" t="s">
        <v>548</v>
      </c>
      <c r="O339" t="s">
        <v>548</v>
      </c>
      <c r="P339" t="s">
        <v>819</v>
      </c>
    </row>
    <row r="340" spans="1:16" x14ac:dyDescent="0.25">
      <c r="A340" s="2">
        <v>41122</v>
      </c>
      <c r="B340" t="s">
        <v>1717</v>
      </c>
      <c r="C340" t="s">
        <v>549</v>
      </c>
      <c r="D340" t="s">
        <v>816</v>
      </c>
      <c r="E340" t="s">
        <v>816</v>
      </c>
      <c r="F340" t="s">
        <v>816</v>
      </c>
      <c r="G340">
        <v>2</v>
      </c>
      <c r="H340">
        <v>2</v>
      </c>
      <c r="I340" t="s">
        <v>1718</v>
      </c>
      <c r="J340" t="s">
        <v>1719</v>
      </c>
      <c r="K340" t="s">
        <v>549</v>
      </c>
      <c r="L340" t="s">
        <v>548</v>
      </c>
      <c r="M340" t="s">
        <v>548</v>
      </c>
      <c r="O340" t="s">
        <v>548</v>
      </c>
      <c r="P340" t="s">
        <v>819</v>
      </c>
    </row>
    <row r="341" spans="1:16" x14ac:dyDescent="0.25">
      <c r="A341" s="2">
        <v>41122</v>
      </c>
      <c r="B341" t="s">
        <v>1720</v>
      </c>
      <c r="C341" t="s">
        <v>549</v>
      </c>
      <c r="D341" t="s">
        <v>816</v>
      </c>
      <c r="E341" t="s">
        <v>816</v>
      </c>
      <c r="F341" t="s">
        <v>816</v>
      </c>
      <c r="G341">
        <v>2</v>
      </c>
      <c r="H341">
        <v>2</v>
      </c>
      <c r="I341" t="s">
        <v>1721</v>
      </c>
      <c r="J341" t="s">
        <v>1722</v>
      </c>
      <c r="K341" t="s">
        <v>549</v>
      </c>
      <c r="L341" t="s">
        <v>548</v>
      </c>
      <c r="M341" t="s">
        <v>548</v>
      </c>
      <c r="O341" t="s">
        <v>548</v>
      </c>
      <c r="P341" t="s">
        <v>819</v>
      </c>
    </row>
    <row r="342" spans="1:16" x14ac:dyDescent="0.25">
      <c r="A342" s="2">
        <v>41122</v>
      </c>
      <c r="B342" t="s">
        <v>1723</v>
      </c>
      <c r="C342" t="s">
        <v>549</v>
      </c>
      <c r="D342" t="s">
        <v>816</v>
      </c>
      <c r="E342" t="s">
        <v>816</v>
      </c>
      <c r="F342" t="s">
        <v>816</v>
      </c>
      <c r="G342">
        <v>2</v>
      </c>
      <c r="H342">
        <v>2</v>
      </c>
      <c r="I342" t="s">
        <v>1724</v>
      </c>
      <c r="J342" t="s">
        <v>1725</v>
      </c>
      <c r="K342" t="s">
        <v>549</v>
      </c>
      <c r="L342" t="s">
        <v>548</v>
      </c>
      <c r="M342" t="s">
        <v>548</v>
      </c>
      <c r="O342" t="s">
        <v>548</v>
      </c>
      <c r="P342" t="s">
        <v>819</v>
      </c>
    </row>
    <row r="343" spans="1:16" x14ac:dyDescent="0.25">
      <c r="A343" s="2">
        <v>41122</v>
      </c>
      <c r="B343" t="s">
        <v>1726</v>
      </c>
      <c r="C343" t="s">
        <v>549</v>
      </c>
      <c r="D343" t="s">
        <v>816</v>
      </c>
      <c r="E343" t="s">
        <v>816</v>
      </c>
      <c r="F343" t="s">
        <v>816</v>
      </c>
      <c r="G343">
        <v>2</v>
      </c>
      <c r="H343">
        <v>2</v>
      </c>
      <c r="I343" t="s">
        <v>1727</v>
      </c>
      <c r="J343" t="s">
        <v>1728</v>
      </c>
      <c r="K343" t="s">
        <v>549</v>
      </c>
      <c r="L343" t="s">
        <v>548</v>
      </c>
      <c r="M343" t="s">
        <v>548</v>
      </c>
      <c r="O343" t="s">
        <v>548</v>
      </c>
      <c r="P343" t="s">
        <v>819</v>
      </c>
    </row>
    <row r="344" spans="1:16" x14ac:dyDescent="0.25">
      <c r="A344" s="2">
        <v>41122</v>
      </c>
      <c r="B344" t="s">
        <v>1729</v>
      </c>
      <c r="C344" t="s">
        <v>549</v>
      </c>
      <c r="D344" t="s">
        <v>816</v>
      </c>
      <c r="E344" t="s">
        <v>816</v>
      </c>
      <c r="F344" t="s">
        <v>816</v>
      </c>
      <c r="G344">
        <v>2</v>
      </c>
      <c r="H344">
        <v>2</v>
      </c>
      <c r="I344" t="s">
        <v>1730</v>
      </c>
      <c r="J344" t="s">
        <v>1731</v>
      </c>
      <c r="K344" t="s">
        <v>549</v>
      </c>
      <c r="L344" t="s">
        <v>548</v>
      </c>
      <c r="M344" t="s">
        <v>548</v>
      </c>
      <c r="O344" t="s">
        <v>548</v>
      </c>
      <c r="P344" t="s">
        <v>819</v>
      </c>
    </row>
    <row r="345" spans="1:16" x14ac:dyDescent="0.25">
      <c r="A345" s="2">
        <v>41122</v>
      </c>
      <c r="B345" t="s">
        <v>1732</v>
      </c>
      <c r="C345" t="s">
        <v>549</v>
      </c>
      <c r="D345" t="s">
        <v>816</v>
      </c>
      <c r="E345" t="s">
        <v>548</v>
      </c>
      <c r="F345" t="s">
        <v>548</v>
      </c>
      <c r="G345">
        <v>2</v>
      </c>
      <c r="H345">
        <v>2</v>
      </c>
      <c r="I345" t="s">
        <v>1733</v>
      </c>
      <c r="J345" t="s">
        <v>1734</v>
      </c>
      <c r="K345" t="s">
        <v>549</v>
      </c>
      <c r="L345" t="s">
        <v>548</v>
      </c>
      <c r="M345" t="s">
        <v>548</v>
      </c>
      <c r="O345" t="s">
        <v>548</v>
      </c>
      <c r="P345" t="s">
        <v>819</v>
      </c>
    </row>
    <row r="346" spans="1:16" x14ac:dyDescent="0.25">
      <c r="A346" s="2">
        <v>41122</v>
      </c>
      <c r="B346" t="s">
        <v>1735</v>
      </c>
      <c r="C346" t="s">
        <v>549</v>
      </c>
      <c r="D346" t="s">
        <v>816</v>
      </c>
      <c r="E346" t="s">
        <v>548</v>
      </c>
      <c r="F346" t="s">
        <v>548</v>
      </c>
      <c r="G346">
        <v>2</v>
      </c>
      <c r="H346">
        <v>2</v>
      </c>
      <c r="I346" t="s">
        <v>1736</v>
      </c>
      <c r="J346" t="s">
        <v>1737</v>
      </c>
      <c r="K346" t="s">
        <v>549</v>
      </c>
      <c r="L346" t="s">
        <v>548</v>
      </c>
      <c r="M346" t="s">
        <v>548</v>
      </c>
      <c r="O346" t="s">
        <v>548</v>
      </c>
      <c r="P346" t="s">
        <v>819</v>
      </c>
    </row>
    <row r="347" spans="1:16" x14ac:dyDescent="0.25">
      <c r="A347" s="2">
        <v>41122</v>
      </c>
      <c r="B347" t="s">
        <v>1738</v>
      </c>
      <c r="C347" t="s">
        <v>549</v>
      </c>
      <c r="D347" t="s">
        <v>816</v>
      </c>
      <c r="E347" t="s">
        <v>548</v>
      </c>
      <c r="F347" t="s">
        <v>548</v>
      </c>
      <c r="G347">
        <v>2</v>
      </c>
      <c r="H347">
        <v>2</v>
      </c>
      <c r="I347" t="s">
        <v>1739</v>
      </c>
      <c r="J347" t="s">
        <v>1740</v>
      </c>
      <c r="K347" t="s">
        <v>549</v>
      </c>
      <c r="L347" t="s">
        <v>548</v>
      </c>
      <c r="M347" t="s">
        <v>548</v>
      </c>
      <c r="O347" t="s">
        <v>548</v>
      </c>
      <c r="P347" t="s">
        <v>819</v>
      </c>
    </row>
    <row r="348" spans="1:16" x14ac:dyDescent="0.25">
      <c r="A348" s="2">
        <v>41122</v>
      </c>
      <c r="B348" t="s">
        <v>1741</v>
      </c>
      <c r="C348" t="s">
        <v>549</v>
      </c>
      <c r="D348" t="s">
        <v>816</v>
      </c>
      <c r="E348" t="s">
        <v>548</v>
      </c>
      <c r="F348" t="s">
        <v>548</v>
      </c>
      <c r="G348">
        <v>2</v>
      </c>
      <c r="H348">
        <v>3</v>
      </c>
      <c r="I348" t="s">
        <v>1742</v>
      </c>
      <c r="J348" t="s">
        <v>1743</v>
      </c>
      <c r="K348" t="s">
        <v>549</v>
      </c>
      <c r="L348" t="s">
        <v>548</v>
      </c>
      <c r="M348" t="s">
        <v>816</v>
      </c>
      <c r="O348" t="s">
        <v>548</v>
      </c>
      <c r="P348" t="s">
        <v>819</v>
      </c>
    </row>
    <row r="349" spans="1:16" x14ac:dyDescent="0.25">
      <c r="A349" s="2">
        <v>41122</v>
      </c>
      <c r="B349" t="s">
        <v>1744</v>
      </c>
      <c r="C349" t="s">
        <v>549</v>
      </c>
      <c r="D349" t="s">
        <v>816</v>
      </c>
      <c r="E349" t="s">
        <v>548</v>
      </c>
      <c r="F349" t="s">
        <v>548</v>
      </c>
      <c r="G349">
        <v>1</v>
      </c>
      <c r="H349">
        <v>1</v>
      </c>
      <c r="I349" t="s">
        <v>1745</v>
      </c>
      <c r="J349" t="s">
        <v>1746</v>
      </c>
      <c r="K349" t="s">
        <v>549</v>
      </c>
      <c r="L349" t="s">
        <v>548</v>
      </c>
      <c r="M349" t="s">
        <v>548</v>
      </c>
      <c r="O349" t="s">
        <v>548</v>
      </c>
      <c r="P349" t="s">
        <v>819</v>
      </c>
    </row>
    <row r="350" spans="1:16" x14ac:dyDescent="0.25">
      <c r="A350" s="2">
        <v>41122</v>
      </c>
      <c r="B350" t="s">
        <v>1747</v>
      </c>
      <c r="C350" t="s">
        <v>549</v>
      </c>
      <c r="D350" t="s">
        <v>816</v>
      </c>
      <c r="E350" t="s">
        <v>548</v>
      </c>
      <c r="F350" t="s">
        <v>548</v>
      </c>
      <c r="G350">
        <v>2</v>
      </c>
      <c r="H350">
        <v>2</v>
      </c>
      <c r="I350" t="s">
        <v>1748</v>
      </c>
      <c r="J350" t="s">
        <v>1749</v>
      </c>
      <c r="K350" t="s">
        <v>549</v>
      </c>
      <c r="L350" t="s">
        <v>548</v>
      </c>
      <c r="M350" t="s">
        <v>548</v>
      </c>
      <c r="O350" t="s">
        <v>548</v>
      </c>
      <c r="P350" t="s">
        <v>819</v>
      </c>
    </row>
    <row r="351" spans="1:16" x14ac:dyDescent="0.25">
      <c r="A351" s="2">
        <v>41122</v>
      </c>
      <c r="B351" t="s">
        <v>1750</v>
      </c>
      <c r="C351" t="s">
        <v>549</v>
      </c>
      <c r="D351" t="s">
        <v>816</v>
      </c>
      <c r="E351" t="s">
        <v>548</v>
      </c>
      <c r="F351" t="s">
        <v>548</v>
      </c>
      <c r="G351">
        <v>2</v>
      </c>
      <c r="H351">
        <v>3</v>
      </c>
      <c r="I351" t="s">
        <v>1751</v>
      </c>
      <c r="J351" t="s">
        <v>1685</v>
      </c>
      <c r="K351" t="s">
        <v>549</v>
      </c>
      <c r="L351" t="s">
        <v>548</v>
      </c>
      <c r="M351" t="s">
        <v>548</v>
      </c>
      <c r="O351" t="s">
        <v>548</v>
      </c>
      <c r="P351" t="s">
        <v>819</v>
      </c>
    </row>
    <row r="352" spans="1:16" x14ac:dyDescent="0.25">
      <c r="A352" s="2">
        <v>41122</v>
      </c>
      <c r="B352" t="s">
        <v>1752</v>
      </c>
      <c r="C352" t="s">
        <v>549</v>
      </c>
      <c r="D352" t="s">
        <v>816</v>
      </c>
      <c r="E352" t="s">
        <v>548</v>
      </c>
      <c r="F352" t="s">
        <v>816</v>
      </c>
      <c r="G352">
        <v>1</v>
      </c>
      <c r="H352">
        <v>2</v>
      </c>
      <c r="I352" t="s">
        <v>1753</v>
      </c>
      <c r="J352" t="s">
        <v>1754</v>
      </c>
      <c r="K352" t="s">
        <v>549</v>
      </c>
      <c r="L352" t="s">
        <v>548</v>
      </c>
      <c r="M352" t="s">
        <v>816</v>
      </c>
      <c r="O352" t="s">
        <v>548</v>
      </c>
      <c r="P352" t="s">
        <v>819</v>
      </c>
    </row>
    <row r="353" spans="1:16" x14ac:dyDescent="0.25">
      <c r="A353" s="2">
        <v>41122</v>
      </c>
      <c r="B353" t="s">
        <v>1755</v>
      </c>
      <c r="C353" t="s">
        <v>549</v>
      </c>
      <c r="D353" t="s">
        <v>816</v>
      </c>
      <c r="E353" t="s">
        <v>548</v>
      </c>
      <c r="F353" t="s">
        <v>548</v>
      </c>
      <c r="G353">
        <v>0</v>
      </c>
      <c r="H353">
        <v>0</v>
      </c>
      <c r="I353" t="s">
        <v>1756</v>
      </c>
      <c r="J353" t="s">
        <v>1757</v>
      </c>
      <c r="K353" t="s">
        <v>549</v>
      </c>
      <c r="L353" t="s">
        <v>548</v>
      </c>
      <c r="M353" t="s">
        <v>816</v>
      </c>
      <c r="O353" t="s">
        <v>548</v>
      </c>
      <c r="P353" t="s">
        <v>819</v>
      </c>
    </row>
    <row r="354" spans="1:16" x14ac:dyDescent="0.25">
      <c r="A354" s="2">
        <v>41122</v>
      </c>
      <c r="B354" t="s">
        <v>1758</v>
      </c>
      <c r="C354" t="s">
        <v>549</v>
      </c>
      <c r="D354" t="s">
        <v>816</v>
      </c>
      <c r="E354" t="s">
        <v>548</v>
      </c>
      <c r="F354" t="s">
        <v>548</v>
      </c>
      <c r="G354">
        <v>2</v>
      </c>
      <c r="H354">
        <v>3</v>
      </c>
      <c r="I354" t="s">
        <v>1759</v>
      </c>
      <c r="J354" t="s">
        <v>1536</v>
      </c>
      <c r="K354" t="s">
        <v>549</v>
      </c>
      <c r="L354" t="s">
        <v>548</v>
      </c>
      <c r="M354" t="s">
        <v>548</v>
      </c>
      <c r="O354" t="s">
        <v>548</v>
      </c>
      <c r="P354" t="s">
        <v>819</v>
      </c>
    </row>
    <row r="355" spans="1:16" x14ac:dyDescent="0.25">
      <c r="A355" s="2">
        <v>41122</v>
      </c>
      <c r="B355" t="s">
        <v>1760</v>
      </c>
      <c r="C355" t="s">
        <v>549</v>
      </c>
      <c r="D355" t="s">
        <v>816</v>
      </c>
      <c r="E355" t="s">
        <v>548</v>
      </c>
      <c r="F355" t="s">
        <v>548</v>
      </c>
      <c r="G355">
        <v>1</v>
      </c>
      <c r="H355">
        <v>2</v>
      </c>
      <c r="I355" t="s">
        <v>1761</v>
      </c>
      <c r="J355" t="s">
        <v>1762</v>
      </c>
      <c r="K355" t="s">
        <v>549</v>
      </c>
      <c r="L355" t="s">
        <v>548</v>
      </c>
      <c r="M355" t="s">
        <v>548</v>
      </c>
      <c r="O355" t="s">
        <v>548</v>
      </c>
      <c r="P355" t="s">
        <v>819</v>
      </c>
    </row>
    <row r="356" spans="1:16" x14ac:dyDescent="0.25">
      <c r="A356" s="2">
        <v>41122</v>
      </c>
      <c r="B356" t="s">
        <v>1763</v>
      </c>
      <c r="C356" t="s">
        <v>549</v>
      </c>
      <c r="D356" t="s">
        <v>816</v>
      </c>
      <c r="E356" t="s">
        <v>548</v>
      </c>
      <c r="F356" t="s">
        <v>548</v>
      </c>
      <c r="G356">
        <v>1</v>
      </c>
      <c r="H356">
        <v>1</v>
      </c>
      <c r="I356" t="s">
        <v>1764</v>
      </c>
      <c r="J356" t="s">
        <v>1765</v>
      </c>
      <c r="K356" t="s">
        <v>549</v>
      </c>
      <c r="L356" t="s">
        <v>548</v>
      </c>
      <c r="M356" t="s">
        <v>548</v>
      </c>
      <c r="O356" t="s">
        <v>548</v>
      </c>
      <c r="P356" t="s">
        <v>819</v>
      </c>
    </row>
    <row r="357" spans="1:16" x14ac:dyDescent="0.25">
      <c r="A357" s="2">
        <v>41122</v>
      </c>
      <c r="B357" t="s">
        <v>1766</v>
      </c>
      <c r="C357" t="s">
        <v>549</v>
      </c>
      <c r="D357" t="s">
        <v>816</v>
      </c>
      <c r="E357" t="s">
        <v>548</v>
      </c>
      <c r="F357" t="s">
        <v>548</v>
      </c>
      <c r="G357">
        <v>1</v>
      </c>
      <c r="H357">
        <v>1</v>
      </c>
      <c r="I357" t="s">
        <v>549</v>
      </c>
      <c r="J357" t="s">
        <v>549</v>
      </c>
      <c r="K357" t="s">
        <v>549</v>
      </c>
      <c r="L357" t="s">
        <v>548</v>
      </c>
      <c r="M357" t="s">
        <v>548</v>
      </c>
      <c r="O357" t="s">
        <v>548</v>
      </c>
      <c r="P357" t="s">
        <v>819</v>
      </c>
    </row>
    <row r="358" spans="1:16" x14ac:dyDescent="0.25">
      <c r="A358" s="2">
        <v>41122</v>
      </c>
      <c r="B358" t="s">
        <v>1767</v>
      </c>
      <c r="C358" t="s">
        <v>549</v>
      </c>
      <c r="D358" t="s">
        <v>816</v>
      </c>
      <c r="E358" t="s">
        <v>548</v>
      </c>
      <c r="F358" t="s">
        <v>548</v>
      </c>
      <c r="G358">
        <v>0</v>
      </c>
      <c r="H358">
        <v>1</v>
      </c>
      <c r="I358" t="s">
        <v>1768</v>
      </c>
      <c r="J358" t="s">
        <v>1769</v>
      </c>
      <c r="K358" t="s">
        <v>549</v>
      </c>
      <c r="L358" t="s">
        <v>548</v>
      </c>
      <c r="M358" t="s">
        <v>816</v>
      </c>
      <c r="O358" t="s">
        <v>548</v>
      </c>
      <c r="P358" t="s">
        <v>819</v>
      </c>
    </row>
    <row r="359" spans="1:16" x14ac:dyDescent="0.25">
      <c r="A359" s="2">
        <v>41122</v>
      </c>
      <c r="B359" t="s">
        <v>1770</v>
      </c>
      <c r="C359" t="s">
        <v>549</v>
      </c>
      <c r="D359" t="s">
        <v>816</v>
      </c>
      <c r="E359" t="s">
        <v>548</v>
      </c>
      <c r="F359" t="s">
        <v>548</v>
      </c>
      <c r="G359">
        <v>0</v>
      </c>
      <c r="H359">
        <v>1</v>
      </c>
      <c r="I359" t="s">
        <v>1771</v>
      </c>
      <c r="J359" t="s">
        <v>1772</v>
      </c>
      <c r="K359" t="s">
        <v>549</v>
      </c>
      <c r="L359" t="s">
        <v>548</v>
      </c>
      <c r="M359" t="s">
        <v>816</v>
      </c>
      <c r="O359" t="s">
        <v>548</v>
      </c>
      <c r="P359" t="s">
        <v>819</v>
      </c>
    </row>
    <row r="360" spans="1:16" x14ac:dyDescent="0.25">
      <c r="A360" s="2">
        <v>41122</v>
      </c>
      <c r="B360" t="s">
        <v>1773</v>
      </c>
      <c r="C360" t="s">
        <v>549</v>
      </c>
      <c r="D360" t="s">
        <v>816</v>
      </c>
      <c r="E360" t="s">
        <v>548</v>
      </c>
      <c r="F360" t="s">
        <v>548</v>
      </c>
      <c r="G360">
        <v>0</v>
      </c>
      <c r="H360">
        <v>1</v>
      </c>
      <c r="I360" t="s">
        <v>1774</v>
      </c>
      <c r="J360" t="s">
        <v>1775</v>
      </c>
      <c r="K360" t="s">
        <v>549</v>
      </c>
      <c r="L360" t="s">
        <v>548</v>
      </c>
      <c r="M360" t="s">
        <v>816</v>
      </c>
      <c r="O360" t="s">
        <v>548</v>
      </c>
      <c r="P360" t="s">
        <v>819</v>
      </c>
    </row>
    <row r="361" spans="1:16" x14ac:dyDescent="0.25">
      <c r="A361" s="2">
        <v>41122</v>
      </c>
      <c r="B361" t="s">
        <v>1776</v>
      </c>
      <c r="C361" t="s">
        <v>549</v>
      </c>
      <c r="D361" t="s">
        <v>816</v>
      </c>
      <c r="E361" t="s">
        <v>548</v>
      </c>
      <c r="F361" t="s">
        <v>548</v>
      </c>
      <c r="G361">
        <v>0</v>
      </c>
      <c r="H361">
        <v>1</v>
      </c>
      <c r="I361" t="s">
        <v>1777</v>
      </c>
      <c r="J361" t="s">
        <v>1778</v>
      </c>
      <c r="K361" t="s">
        <v>549</v>
      </c>
      <c r="L361" t="s">
        <v>548</v>
      </c>
      <c r="M361" t="s">
        <v>816</v>
      </c>
      <c r="O361" t="s">
        <v>548</v>
      </c>
      <c r="P361" t="s">
        <v>819</v>
      </c>
    </row>
    <row r="362" spans="1:16" x14ac:dyDescent="0.25">
      <c r="A362" s="2">
        <v>43307.695549942131</v>
      </c>
      <c r="B362" t="s">
        <v>1779</v>
      </c>
      <c r="C362" t="s">
        <v>69</v>
      </c>
      <c r="D362" t="s">
        <v>548</v>
      </c>
      <c r="E362" t="s">
        <v>548</v>
      </c>
      <c r="F362" t="s">
        <v>548</v>
      </c>
      <c r="G362">
        <v>0</v>
      </c>
      <c r="H362">
        <v>0</v>
      </c>
      <c r="I362" t="s">
        <v>1780</v>
      </c>
      <c r="J362" t="s">
        <v>1277</v>
      </c>
      <c r="K362" t="s">
        <v>583</v>
      </c>
      <c r="L362" t="s">
        <v>816</v>
      </c>
      <c r="M362" t="s">
        <v>548</v>
      </c>
      <c r="N362" t="s">
        <v>548</v>
      </c>
      <c r="O362" t="s">
        <v>548</v>
      </c>
      <c r="P362" t="s">
        <v>819</v>
      </c>
    </row>
    <row r="363" spans="1:16" x14ac:dyDescent="0.25">
      <c r="A363" s="2">
        <v>41122</v>
      </c>
      <c r="B363" t="s">
        <v>1781</v>
      </c>
      <c r="C363" t="s">
        <v>549</v>
      </c>
      <c r="D363" t="s">
        <v>816</v>
      </c>
      <c r="E363" t="s">
        <v>548</v>
      </c>
      <c r="F363" t="s">
        <v>548</v>
      </c>
      <c r="G363">
        <v>1</v>
      </c>
      <c r="H363">
        <v>1</v>
      </c>
      <c r="I363" t="s">
        <v>1782</v>
      </c>
      <c r="J363" t="s">
        <v>1783</v>
      </c>
      <c r="K363" t="s">
        <v>549</v>
      </c>
      <c r="L363" t="s">
        <v>548</v>
      </c>
      <c r="M363" t="s">
        <v>548</v>
      </c>
      <c r="O363" t="s">
        <v>548</v>
      </c>
      <c r="P363" t="s">
        <v>819</v>
      </c>
    </row>
    <row r="364" spans="1:16" x14ac:dyDescent="0.25">
      <c r="A364" s="2">
        <v>41122</v>
      </c>
      <c r="B364" t="s">
        <v>1784</v>
      </c>
      <c r="C364" t="s">
        <v>549</v>
      </c>
      <c r="D364" t="s">
        <v>816</v>
      </c>
      <c r="E364" t="s">
        <v>548</v>
      </c>
      <c r="F364" t="s">
        <v>548</v>
      </c>
      <c r="G364">
        <v>1</v>
      </c>
      <c r="H364">
        <v>1</v>
      </c>
      <c r="I364" t="s">
        <v>1785</v>
      </c>
      <c r="J364" t="s">
        <v>1786</v>
      </c>
      <c r="K364" t="s">
        <v>549</v>
      </c>
      <c r="L364" t="s">
        <v>548</v>
      </c>
      <c r="M364" t="s">
        <v>548</v>
      </c>
      <c r="O364" t="s">
        <v>548</v>
      </c>
      <c r="P364" t="s">
        <v>819</v>
      </c>
    </row>
    <row r="365" spans="1:16" x14ac:dyDescent="0.25">
      <c r="A365" s="2">
        <v>41122</v>
      </c>
      <c r="B365" t="s">
        <v>1787</v>
      </c>
      <c r="C365" t="s">
        <v>549</v>
      </c>
      <c r="D365" t="s">
        <v>816</v>
      </c>
      <c r="E365" t="s">
        <v>548</v>
      </c>
      <c r="F365" t="s">
        <v>548</v>
      </c>
      <c r="G365">
        <v>1</v>
      </c>
      <c r="H365">
        <v>1</v>
      </c>
      <c r="I365" t="s">
        <v>1788</v>
      </c>
      <c r="J365" t="s">
        <v>1783</v>
      </c>
      <c r="K365" t="s">
        <v>549</v>
      </c>
      <c r="L365" t="s">
        <v>548</v>
      </c>
      <c r="M365" t="s">
        <v>548</v>
      </c>
      <c r="O365" t="s">
        <v>548</v>
      </c>
      <c r="P365" t="s">
        <v>819</v>
      </c>
    </row>
    <row r="366" spans="1:16" x14ac:dyDescent="0.25">
      <c r="A366" s="2">
        <v>41122</v>
      </c>
      <c r="B366" t="s">
        <v>1789</v>
      </c>
      <c r="C366" t="s">
        <v>549</v>
      </c>
      <c r="D366" t="s">
        <v>816</v>
      </c>
      <c r="E366" t="s">
        <v>548</v>
      </c>
      <c r="F366" t="s">
        <v>548</v>
      </c>
      <c r="G366">
        <v>1</v>
      </c>
      <c r="H366">
        <v>2</v>
      </c>
      <c r="I366" t="s">
        <v>1790</v>
      </c>
      <c r="J366" t="s">
        <v>1791</v>
      </c>
      <c r="K366" t="s">
        <v>549</v>
      </c>
      <c r="L366" t="s">
        <v>548</v>
      </c>
      <c r="M366" t="s">
        <v>548</v>
      </c>
      <c r="O366" t="s">
        <v>548</v>
      </c>
      <c r="P366" t="s">
        <v>819</v>
      </c>
    </row>
    <row r="367" spans="1:16" x14ac:dyDescent="0.25">
      <c r="A367" s="2">
        <v>41122</v>
      </c>
      <c r="B367" t="s">
        <v>1792</v>
      </c>
      <c r="C367" t="s">
        <v>549</v>
      </c>
      <c r="D367" t="s">
        <v>816</v>
      </c>
      <c r="E367" t="s">
        <v>548</v>
      </c>
      <c r="F367" t="s">
        <v>548</v>
      </c>
      <c r="G367">
        <v>1</v>
      </c>
      <c r="H367">
        <v>2</v>
      </c>
      <c r="I367" t="s">
        <v>1793</v>
      </c>
      <c r="J367" t="s">
        <v>1794</v>
      </c>
      <c r="K367" t="s">
        <v>549</v>
      </c>
      <c r="L367" t="s">
        <v>548</v>
      </c>
      <c r="M367" t="s">
        <v>548</v>
      </c>
      <c r="O367" t="s">
        <v>548</v>
      </c>
      <c r="P367" t="s">
        <v>819</v>
      </c>
    </row>
    <row r="368" spans="1:16" x14ac:dyDescent="0.25">
      <c r="A368" s="2">
        <v>41122</v>
      </c>
      <c r="B368" t="s">
        <v>1795</v>
      </c>
      <c r="C368" t="s">
        <v>549</v>
      </c>
      <c r="D368" t="s">
        <v>816</v>
      </c>
      <c r="E368" t="s">
        <v>548</v>
      </c>
      <c r="F368" t="s">
        <v>548</v>
      </c>
      <c r="G368">
        <v>1</v>
      </c>
      <c r="H368">
        <v>2</v>
      </c>
      <c r="I368" t="s">
        <v>1796</v>
      </c>
      <c r="J368" t="s">
        <v>1791</v>
      </c>
      <c r="K368" t="s">
        <v>549</v>
      </c>
      <c r="L368" t="s">
        <v>548</v>
      </c>
      <c r="M368" t="s">
        <v>548</v>
      </c>
      <c r="O368" t="s">
        <v>548</v>
      </c>
      <c r="P368" t="s">
        <v>819</v>
      </c>
    </row>
    <row r="369" spans="1:16" x14ac:dyDescent="0.25">
      <c r="A369" s="2">
        <v>41122</v>
      </c>
      <c r="B369" t="s">
        <v>1797</v>
      </c>
      <c r="C369" t="s">
        <v>549</v>
      </c>
      <c r="D369" t="s">
        <v>816</v>
      </c>
      <c r="E369" t="s">
        <v>548</v>
      </c>
      <c r="F369" t="s">
        <v>548</v>
      </c>
      <c r="G369">
        <v>1</v>
      </c>
      <c r="H369">
        <v>1</v>
      </c>
      <c r="I369" t="s">
        <v>1798</v>
      </c>
      <c r="J369" t="s">
        <v>1799</v>
      </c>
      <c r="K369" t="s">
        <v>549</v>
      </c>
      <c r="L369" t="s">
        <v>548</v>
      </c>
      <c r="M369" t="s">
        <v>548</v>
      </c>
      <c r="O369" t="s">
        <v>548</v>
      </c>
      <c r="P369" t="s">
        <v>819</v>
      </c>
    </row>
    <row r="370" spans="1:16" x14ac:dyDescent="0.25">
      <c r="A370" s="2">
        <v>41122</v>
      </c>
      <c r="B370" t="s">
        <v>1800</v>
      </c>
      <c r="C370" t="s">
        <v>549</v>
      </c>
      <c r="D370" t="s">
        <v>816</v>
      </c>
      <c r="E370" t="s">
        <v>548</v>
      </c>
      <c r="F370" t="s">
        <v>548</v>
      </c>
      <c r="G370">
        <v>1</v>
      </c>
      <c r="H370">
        <v>1</v>
      </c>
      <c r="I370" t="s">
        <v>1801</v>
      </c>
      <c r="J370" t="s">
        <v>1802</v>
      </c>
      <c r="K370" t="s">
        <v>549</v>
      </c>
      <c r="L370" t="s">
        <v>548</v>
      </c>
      <c r="M370" t="s">
        <v>548</v>
      </c>
      <c r="O370" t="s">
        <v>548</v>
      </c>
      <c r="P370" t="s">
        <v>819</v>
      </c>
    </row>
    <row r="371" spans="1:16" x14ac:dyDescent="0.25">
      <c r="A371" s="2">
        <v>41122</v>
      </c>
      <c r="B371" t="s">
        <v>1803</v>
      </c>
      <c r="C371" t="s">
        <v>549</v>
      </c>
      <c r="D371" t="s">
        <v>816</v>
      </c>
      <c r="E371" t="s">
        <v>548</v>
      </c>
      <c r="F371" t="s">
        <v>548</v>
      </c>
      <c r="G371">
        <v>1</v>
      </c>
      <c r="H371">
        <v>1</v>
      </c>
      <c r="I371" t="s">
        <v>1804</v>
      </c>
      <c r="J371" t="s">
        <v>1805</v>
      </c>
      <c r="K371" t="s">
        <v>549</v>
      </c>
      <c r="L371" t="s">
        <v>548</v>
      </c>
      <c r="M371" t="s">
        <v>548</v>
      </c>
      <c r="O371" t="s">
        <v>548</v>
      </c>
      <c r="P371" t="s">
        <v>819</v>
      </c>
    </row>
    <row r="372" spans="1:16" x14ac:dyDescent="0.25">
      <c r="A372" s="2">
        <v>41122</v>
      </c>
      <c r="B372" t="s">
        <v>1806</v>
      </c>
      <c r="C372" t="s">
        <v>549</v>
      </c>
      <c r="D372" t="s">
        <v>816</v>
      </c>
      <c r="E372" t="s">
        <v>548</v>
      </c>
      <c r="F372" t="s">
        <v>548</v>
      </c>
      <c r="G372">
        <v>1</v>
      </c>
      <c r="H372">
        <v>1</v>
      </c>
      <c r="I372" t="s">
        <v>1807</v>
      </c>
      <c r="J372" t="s">
        <v>1808</v>
      </c>
      <c r="K372" t="s">
        <v>549</v>
      </c>
      <c r="L372" t="s">
        <v>548</v>
      </c>
      <c r="M372" t="s">
        <v>816</v>
      </c>
      <c r="O372" t="s">
        <v>548</v>
      </c>
      <c r="P372" t="s">
        <v>819</v>
      </c>
    </row>
    <row r="373" spans="1:16" x14ac:dyDescent="0.25">
      <c r="A373" s="2">
        <v>41122</v>
      </c>
      <c r="B373" t="s">
        <v>1809</v>
      </c>
      <c r="C373" t="s">
        <v>549</v>
      </c>
      <c r="D373" t="s">
        <v>816</v>
      </c>
      <c r="E373" t="s">
        <v>548</v>
      </c>
      <c r="F373" t="s">
        <v>548</v>
      </c>
      <c r="G373">
        <v>1</v>
      </c>
      <c r="H373">
        <v>1</v>
      </c>
      <c r="I373" t="s">
        <v>1810</v>
      </c>
      <c r="J373" t="s">
        <v>1811</v>
      </c>
      <c r="K373" t="s">
        <v>549</v>
      </c>
      <c r="L373" t="s">
        <v>548</v>
      </c>
      <c r="M373" t="s">
        <v>548</v>
      </c>
      <c r="O373" t="s">
        <v>548</v>
      </c>
      <c r="P373" t="s">
        <v>819</v>
      </c>
    </row>
    <row r="374" spans="1:16" x14ac:dyDescent="0.25">
      <c r="A374" s="2">
        <v>41122</v>
      </c>
      <c r="B374" t="s">
        <v>1812</v>
      </c>
      <c r="C374" t="s">
        <v>549</v>
      </c>
      <c r="D374" t="s">
        <v>816</v>
      </c>
      <c r="E374" t="s">
        <v>816</v>
      </c>
      <c r="F374" t="s">
        <v>816</v>
      </c>
      <c r="G374">
        <v>1</v>
      </c>
      <c r="H374">
        <v>1</v>
      </c>
      <c r="I374" t="s">
        <v>1813</v>
      </c>
      <c r="J374" t="s">
        <v>1814</v>
      </c>
      <c r="K374" t="s">
        <v>549</v>
      </c>
      <c r="L374" t="s">
        <v>548</v>
      </c>
      <c r="M374" t="s">
        <v>548</v>
      </c>
      <c r="O374" t="s">
        <v>548</v>
      </c>
      <c r="P374" t="s">
        <v>819</v>
      </c>
    </row>
    <row r="375" spans="1:16" x14ac:dyDescent="0.25">
      <c r="A375" s="2">
        <v>41122</v>
      </c>
      <c r="B375" t="s">
        <v>1815</v>
      </c>
      <c r="C375" t="s">
        <v>549</v>
      </c>
      <c r="D375" t="s">
        <v>816</v>
      </c>
      <c r="E375" t="s">
        <v>548</v>
      </c>
      <c r="F375" t="s">
        <v>548</v>
      </c>
      <c r="G375">
        <v>1</v>
      </c>
      <c r="H375">
        <v>1</v>
      </c>
      <c r="I375" t="s">
        <v>1816</v>
      </c>
      <c r="J375" t="s">
        <v>1817</v>
      </c>
      <c r="K375" t="s">
        <v>549</v>
      </c>
      <c r="L375" t="s">
        <v>548</v>
      </c>
      <c r="M375" t="s">
        <v>548</v>
      </c>
      <c r="O375" t="s">
        <v>548</v>
      </c>
      <c r="P375" t="s">
        <v>819</v>
      </c>
    </row>
    <row r="376" spans="1:16" x14ac:dyDescent="0.25">
      <c r="A376" s="2">
        <v>41122</v>
      </c>
      <c r="B376" t="s">
        <v>1818</v>
      </c>
      <c r="C376" t="s">
        <v>549</v>
      </c>
      <c r="D376" t="s">
        <v>816</v>
      </c>
      <c r="E376" t="s">
        <v>548</v>
      </c>
      <c r="F376" t="s">
        <v>548</v>
      </c>
      <c r="G376">
        <v>1</v>
      </c>
      <c r="H376">
        <v>1</v>
      </c>
      <c r="I376" t="s">
        <v>1819</v>
      </c>
      <c r="J376" t="s">
        <v>1820</v>
      </c>
      <c r="K376" t="s">
        <v>549</v>
      </c>
      <c r="L376" t="s">
        <v>548</v>
      </c>
      <c r="M376" t="s">
        <v>548</v>
      </c>
      <c r="O376" t="s">
        <v>548</v>
      </c>
      <c r="P376" t="s">
        <v>819</v>
      </c>
    </row>
    <row r="377" spans="1:16" x14ac:dyDescent="0.25">
      <c r="A377" s="2">
        <v>41122</v>
      </c>
      <c r="B377" t="s">
        <v>1821</v>
      </c>
      <c r="C377" t="s">
        <v>549</v>
      </c>
      <c r="D377" t="s">
        <v>816</v>
      </c>
      <c r="E377" t="s">
        <v>548</v>
      </c>
      <c r="F377" t="s">
        <v>816</v>
      </c>
      <c r="G377">
        <v>3</v>
      </c>
      <c r="H377">
        <v>3</v>
      </c>
      <c r="I377" t="s">
        <v>1822</v>
      </c>
      <c r="J377" t="s">
        <v>1823</v>
      </c>
      <c r="K377" t="s">
        <v>549</v>
      </c>
      <c r="L377" t="s">
        <v>548</v>
      </c>
      <c r="M377" t="s">
        <v>816</v>
      </c>
      <c r="O377" t="s">
        <v>548</v>
      </c>
      <c r="P377" t="s">
        <v>819</v>
      </c>
    </row>
    <row r="378" spans="1:16" x14ac:dyDescent="0.25">
      <c r="A378" s="2">
        <v>41122</v>
      </c>
      <c r="B378" t="s">
        <v>1824</v>
      </c>
      <c r="C378" t="s">
        <v>549</v>
      </c>
      <c r="D378" t="s">
        <v>816</v>
      </c>
      <c r="E378" t="s">
        <v>548</v>
      </c>
      <c r="F378" t="s">
        <v>816</v>
      </c>
      <c r="G378">
        <v>1</v>
      </c>
      <c r="H378">
        <v>1</v>
      </c>
      <c r="I378" t="s">
        <v>1825</v>
      </c>
      <c r="J378" t="s">
        <v>1826</v>
      </c>
      <c r="K378" t="s">
        <v>549</v>
      </c>
      <c r="L378" t="s">
        <v>548</v>
      </c>
      <c r="M378" t="s">
        <v>548</v>
      </c>
      <c r="O378" t="s">
        <v>548</v>
      </c>
      <c r="P378" t="s">
        <v>819</v>
      </c>
    </row>
    <row r="379" spans="1:16" x14ac:dyDescent="0.25">
      <c r="A379" s="2">
        <v>41122</v>
      </c>
      <c r="B379" t="s">
        <v>1827</v>
      </c>
      <c r="C379" t="s">
        <v>549</v>
      </c>
      <c r="D379" t="s">
        <v>816</v>
      </c>
      <c r="E379" t="s">
        <v>548</v>
      </c>
      <c r="F379" t="s">
        <v>816</v>
      </c>
      <c r="G379">
        <v>1</v>
      </c>
      <c r="H379">
        <v>1</v>
      </c>
      <c r="I379" t="s">
        <v>1828</v>
      </c>
      <c r="J379" t="s">
        <v>1829</v>
      </c>
      <c r="K379" t="s">
        <v>549</v>
      </c>
      <c r="L379" t="s">
        <v>548</v>
      </c>
      <c r="M379" t="s">
        <v>548</v>
      </c>
      <c r="O379" t="s">
        <v>548</v>
      </c>
      <c r="P379" t="s">
        <v>819</v>
      </c>
    </row>
    <row r="380" spans="1:16" x14ac:dyDescent="0.25">
      <c r="A380" s="2">
        <v>41122</v>
      </c>
      <c r="B380" t="s">
        <v>1830</v>
      </c>
      <c r="C380" t="s">
        <v>549</v>
      </c>
      <c r="D380" t="s">
        <v>816</v>
      </c>
      <c r="E380" t="s">
        <v>548</v>
      </c>
      <c r="F380" t="s">
        <v>548</v>
      </c>
      <c r="G380">
        <v>2</v>
      </c>
      <c r="H380">
        <v>2</v>
      </c>
      <c r="I380" t="s">
        <v>1831</v>
      </c>
      <c r="J380" t="s">
        <v>1832</v>
      </c>
      <c r="K380" t="s">
        <v>549</v>
      </c>
      <c r="L380" t="s">
        <v>548</v>
      </c>
      <c r="M380" t="s">
        <v>816</v>
      </c>
      <c r="O380" t="s">
        <v>548</v>
      </c>
      <c r="P380" t="s">
        <v>819</v>
      </c>
    </row>
    <row r="381" spans="1:16" x14ac:dyDescent="0.25">
      <c r="A381" s="2">
        <v>41122</v>
      </c>
      <c r="B381" t="s">
        <v>1833</v>
      </c>
      <c r="C381" t="s">
        <v>549</v>
      </c>
      <c r="D381" t="s">
        <v>816</v>
      </c>
      <c r="E381" t="s">
        <v>816</v>
      </c>
      <c r="F381" t="s">
        <v>816</v>
      </c>
      <c r="G381">
        <v>1</v>
      </c>
      <c r="H381">
        <v>1</v>
      </c>
      <c r="I381" t="s">
        <v>1834</v>
      </c>
      <c r="J381" t="s">
        <v>1835</v>
      </c>
      <c r="K381" t="s">
        <v>549</v>
      </c>
      <c r="L381" t="s">
        <v>548</v>
      </c>
      <c r="M381" t="s">
        <v>548</v>
      </c>
      <c r="O381" t="s">
        <v>548</v>
      </c>
      <c r="P381" t="s">
        <v>819</v>
      </c>
    </row>
    <row r="382" spans="1:16" x14ac:dyDescent="0.25">
      <c r="A382" s="2">
        <v>41122</v>
      </c>
      <c r="B382" t="s">
        <v>1836</v>
      </c>
      <c r="C382" t="s">
        <v>549</v>
      </c>
      <c r="D382" t="s">
        <v>816</v>
      </c>
      <c r="E382" t="s">
        <v>816</v>
      </c>
      <c r="F382" t="s">
        <v>816</v>
      </c>
      <c r="G382">
        <v>1</v>
      </c>
      <c r="H382">
        <v>1</v>
      </c>
      <c r="I382" t="s">
        <v>1837</v>
      </c>
      <c r="J382" t="s">
        <v>1838</v>
      </c>
      <c r="K382" t="s">
        <v>549</v>
      </c>
      <c r="L382" t="s">
        <v>548</v>
      </c>
      <c r="M382" t="s">
        <v>548</v>
      </c>
      <c r="O382" t="s">
        <v>548</v>
      </c>
      <c r="P382" t="s">
        <v>819</v>
      </c>
    </row>
    <row r="383" spans="1:16" x14ac:dyDescent="0.25">
      <c r="A383" s="2">
        <v>41122</v>
      </c>
      <c r="B383" t="s">
        <v>1839</v>
      </c>
      <c r="C383" t="s">
        <v>549</v>
      </c>
      <c r="D383" t="s">
        <v>816</v>
      </c>
      <c r="E383" t="s">
        <v>816</v>
      </c>
      <c r="F383" t="s">
        <v>816</v>
      </c>
      <c r="G383">
        <v>1</v>
      </c>
      <c r="H383">
        <v>1</v>
      </c>
      <c r="I383" t="s">
        <v>1840</v>
      </c>
      <c r="J383" t="s">
        <v>1835</v>
      </c>
      <c r="K383" t="s">
        <v>549</v>
      </c>
      <c r="L383" t="s">
        <v>548</v>
      </c>
      <c r="M383" t="s">
        <v>548</v>
      </c>
      <c r="O383" t="s">
        <v>548</v>
      </c>
      <c r="P383" t="s">
        <v>819</v>
      </c>
    </row>
    <row r="384" spans="1:16" x14ac:dyDescent="0.25">
      <c r="A384" s="2">
        <v>41122</v>
      </c>
      <c r="B384" t="s">
        <v>1841</v>
      </c>
      <c r="C384" t="s">
        <v>549</v>
      </c>
      <c r="D384" t="s">
        <v>816</v>
      </c>
      <c r="E384" t="s">
        <v>548</v>
      </c>
      <c r="F384" t="s">
        <v>548</v>
      </c>
      <c r="G384">
        <v>1</v>
      </c>
      <c r="H384">
        <v>1</v>
      </c>
      <c r="I384" t="s">
        <v>1842</v>
      </c>
      <c r="J384" t="s">
        <v>1843</v>
      </c>
      <c r="K384" t="s">
        <v>549</v>
      </c>
      <c r="L384" t="s">
        <v>548</v>
      </c>
      <c r="M384" t="s">
        <v>548</v>
      </c>
      <c r="O384" t="s">
        <v>548</v>
      </c>
      <c r="P384" t="s">
        <v>819</v>
      </c>
    </row>
    <row r="385" spans="1:16" x14ac:dyDescent="0.25">
      <c r="A385" s="2">
        <v>41122</v>
      </c>
      <c r="B385" t="s">
        <v>1844</v>
      </c>
      <c r="C385" t="s">
        <v>549</v>
      </c>
      <c r="D385" t="s">
        <v>816</v>
      </c>
      <c r="E385" t="s">
        <v>548</v>
      </c>
      <c r="F385" t="s">
        <v>548</v>
      </c>
      <c r="G385">
        <v>1</v>
      </c>
      <c r="H385">
        <v>1</v>
      </c>
      <c r="I385" t="s">
        <v>1845</v>
      </c>
      <c r="J385" t="s">
        <v>1846</v>
      </c>
      <c r="K385" t="s">
        <v>549</v>
      </c>
      <c r="L385" t="s">
        <v>548</v>
      </c>
      <c r="M385" t="s">
        <v>816</v>
      </c>
      <c r="O385" t="s">
        <v>548</v>
      </c>
      <c r="P385" t="s">
        <v>819</v>
      </c>
    </row>
    <row r="386" spans="1:16" x14ac:dyDescent="0.25">
      <c r="A386" s="2">
        <v>41122</v>
      </c>
      <c r="B386" t="s">
        <v>1847</v>
      </c>
      <c r="C386" t="s">
        <v>549</v>
      </c>
      <c r="D386" t="s">
        <v>816</v>
      </c>
      <c r="E386" t="s">
        <v>548</v>
      </c>
      <c r="F386" t="s">
        <v>548</v>
      </c>
      <c r="G386">
        <v>1</v>
      </c>
      <c r="H386">
        <v>3</v>
      </c>
      <c r="I386" t="s">
        <v>1848</v>
      </c>
      <c r="J386" t="s">
        <v>1849</v>
      </c>
      <c r="K386" t="s">
        <v>549</v>
      </c>
      <c r="L386" t="s">
        <v>548</v>
      </c>
      <c r="M386" t="s">
        <v>548</v>
      </c>
      <c r="O386" t="s">
        <v>548</v>
      </c>
      <c r="P386" t="s">
        <v>819</v>
      </c>
    </row>
    <row r="387" spans="1:16" x14ac:dyDescent="0.25">
      <c r="A387" s="2">
        <v>41122</v>
      </c>
      <c r="B387" t="s">
        <v>1850</v>
      </c>
      <c r="C387" t="s">
        <v>549</v>
      </c>
      <c r="D387" t="s">
        <v>816</v>
      </c>
      <c r="E387" t="s">
        <v>548</v>
      </c>
      <c r="F387" t="s">
        <v>548</v>
      </c>
      <c r="G387">
        <v>1</v>
      </c>
      <c r="H387">
        <v>2</v>
      </c>
      <c r="I387" t="s">
        <v>1851</v>
      </c>
      <c r="J387" t="s">
        <v>1852</v>
      </c>
      <c r="K387" t="s">
        <v>549</v>
      </c>
      <c r="L387" t="s">
        <v>548</v>
      </c>
      <c r="M387" t="s">
        <v>548</v>
      </c>
      <c r="O387" t="s">
        <v>548</v>
      </c>
      <c r="P387" t="s">
        <v>819</v>
      </c>
    </row>
    <row r="388" spans="1:16" x14ac:dyDescent="0.25">
      <c r="A388" s="2">
        <v>41122</v>
      </c>
      <c r="B388" t="s">
        <v>1853</v>
      </c>
      <c r="C388" t="s">
        <v>549</v>
      </c>
      <c r="D388" t="s">
        <v>816</v>
      </c>
      <c r="E388" t="s">
        <v>548</v>
      </c>
      <c r="F388" t="s">
        <v>548</v>
      </c>
      <c r="G388">
        <v>1</v>
      </c>
      <c r="H388">
        <v>1</v>
      </c>
      <c r="I388" t="s">
        <v>1854</v>
      </c>
      <c r="J388" t="s">
        <v>1855</v>
      </c>
      <c r="K388" t="s">
        <v>549</v>
      </c>
      <c r="L388" t="s">
        <v>548</v>
      </c>
      <c r="M388" t="s">
        <v>548</v>
      </c>
      <c r="O388" t="s">
        <v>548</v>
      </c>
      <c r="P388" t="s">
        <v>819</v>
      </c>
    </row>
    <row r="389" spans="1:16" x14ac:dyDescent="0.25">
      <c r="A389" s="2">
        <v>41122</v>
      </c>
      <c r="B389" t="s">
        <v>1853</v>
      </c>
      <c r="C389" t="s">
        <v>549</v>
      </c>
      <c r="D389" t="s">
        <v>816</v>
      </c>
      <c r="E389" t="s">
        <v>548</v>
      </c>
      <c r="F389" t="s">
        <v>548</v>
      </c>
      <c r="G389">
        <v>1</v>
      </c>
      <c r="H389">
        <v>1</v>
      </c>
      <c r="I389" t="s">
        <v>1856</v>
      </c>
      <c r="J389" t="s">
        <v>1857</v>
      </c>
      <c r="K389" t="s">
        <v>549</v>
      </c>
      <c r="L389" t="s">
        <v>548</v>
      </c>
      <c r="M389" t="s">
        <v>548</v>
      </c>
      <c r="O389" t="s">
        <v>548</v>
      </c>
      <c r="P389" t="s">
        <v>819</v>
      </c>
    </row>
    <row r="390" spans="1:16" x14ac:dyDescent="0.25">
      <c r="A390" s="2">
        <v>41122</v>
      </c>
      <c r="B390" t="s">
        <v>1858</v>
      </c>
      <c r="C390" t="s">
        <v>549</v>
      </c>
      <c r="D390" t="s">
        <v>816</v>
      </c>
      <c r="E390" t="s">
        <v>548</v>
      </c>
      <c r="F390" t="s">
        <v>548</v>
      </c>
      <c r="G390">
        <v>1</v>
      </c>
      <c r="H390">
        <v>1</v>
      </c>
      <c r="I390" t="s">
        <v>1859</v>
      </c>
      <c r="J390" t="s">
        <v>1860</v>
      </c>
      <c r="K390" t="s">
        <v>549</v>
      </c>
      <c r="L390" t="s">
        <v>548</v>
      </c>
      <c r="M390" t="s">
        <v>548</v>
      </c>
      <c r="O390" t="s">
        <v>548</v>
      </c>
      <c r="P390" t="s">
        <v>819</v>
      </c>
    </row>
    <row r="391" spans="1:16" x14ac:dyDescent="0.25">
      <c r="A391" s="2">
        <v>41122</v>
      </c>
      <c r="B391" t="s">
        <v>1858</v>
      </c>
      <c r="C391" t="s">
        <v>549</v>
      </c>
      <c r="D391" t="s">
        <v>816</v>
      </c>
      <c r="E391" t="s">
        <v>548</v>
      </c>
      <c r="F391" t="s">
        <v>548</v>
      </c>
      <c r="G391">
        <v>1</v>
      </c>
      <c r="H391">
        <v>1</v>
      </c>
      <c r="I391" t="s">
        <v>1861</v>
      </c>
      <c r="J391" t="s">
        <v>1862</v>
      </c>
      <c r="K391" t="s">
        <v>549</v>
      </c>
      <c r="L391" t="s">
        <v>548</v>
      </c>
      <c r="M391" t="s">
        <v>548</v>
      </c>
      <c r="O391" t="s">
        <v>548</v>
      </c>
      <c r="P391" t="s">
        <v>819</v>
      </c>
    </row>
    <row r="392" spans="1:16" x14ac:dyDescent="0.25">
      <c r="A392" s="2">
        <v>41122</v>
      </c>
      <c r="B392" t="s">
        <v>1863</v>
      </c>
      <c r="C392" t="s">
        <v>549</v>
      </c>
      <c r="D392" t="s">
        <v>816</v>
      </c>
      <c r="E392" t="s">
        <v>548</v>
      </c>
      <c r="F392" t="s">
        <v>548</v>
      </c>
      <c r="G392">
        <v>1</v>
      </c>
      <c r="H392">
        <v>1</v>
      </c>
      <c r="I392" t="s">
        <v>1864</v>
      </c>
      <c r="J392" t="s">
        <v>1865</v>
      </c>
      <c r="K392" t="s">
        <v>549</v>
      </c>
      <c r="L392" t="s">
        <v>548</v>
      </c>
      <c r="M392" t="s">
        <v>548</v>
      </c>
      <c r="O392" t="s">
        <v>548</v>
      </c>
      <c r="P392" t="s">
        <v>819</v>
      </c>
    </row>
    <row r="393" spans="1:16" x14ac:dyDescent="0.25">
      <c r="A393" s="2">
        <v>41122</v>
      </c>
      <c r="B393" t="s">
        <v>1863</v>
      </c>
      <c r="C393" t="s">
        <v>549</v>
      </c>
      <c r="D393" t="s">
        <v>816</v>
      </c>
      <c r="E393" t="s">
        <v>548</v>
      </c>
      <c r="F393" t="s">
        <v>548</v>
      </c>
      <c r="G393">
        <v>1</v>
      </c>
      <c r="H393">
        <v>1</v>
      </c>
      <c r="I393" t="s">
        <v>1866</v>
      </c>
      <c r="J393" t="s">
        <v>1867</v>
      </c>
      <c r="K393" t="s">
        <v>549</v>
      </c>
      <c r="L393" t="s">
        <v>548</v>
      </c>
      <c r="M393" t="s">
        <v>548</v>
      </c>
      <c r="O393" t="s">
        <v>548</v>
      </c>
      <c r="P393" t="s">
        <v>819</v>
      </c>
    </row>
    <row r="394" spans="1:16" x14ac:dyDescent="0.25">
      <c r="A394" s="2">
        <v>41122</v>
      </c>
      <c r="B394" t="s">
        <v>1868</v>
      </c>
      <c r="C394" t="s">
        <v>549</v>
      </c>
      <c r="D394" t="s">
        <v>816</v>
      </c>
      <c r="E394" t="s">
        <v>548</v>
      </c>
      <c r="F394" t="s">
        <v>548</v>
      </c>
      <c r="G394">
        <v>1</v>
      </c>
      <c r="H394">
        <v>1</v>
      </c>
      <c r="I394" t="s">
        <v>1869</v>
      </c>
      <c r="J394" t="s">
        <v>1860</v>
      </c>
      <c r="K394" t="s">
        <v>549</v>
      </c>
      <c r="L394" t="s">
        <v>548</v>
      </c>
      <c r="M394" t="s">
        <v>548</v>
      </c>
      <c r="O394" t="s">
        <v>548</v>
      </c>
      <c r="P394" t="s">
        <v>819</v>
      </c>
    </row>
    <row r="395" spans="1:16" x14ac:dyDescent="0.25">
      <c r="A395" s="2">
        <v>41122</v>
      </c>
      <c r="B395" t="s">
        <v>1868</v>
      </c>
      <c r="C395" t="s">
        <v>549</v>
      </c>
      <c r="D395" t="s">
        <v>816</v>
      </c>
      <c r="E395" t="s">
        <v>548</v>
      </c>
      <c r="F395" t="s">
        <v>548</v>
      </c>
      <c r="G395">
        <v>1</v>
      </c>
      <c r="H395">
        <v>1</v>
      </c>
      <c r="I395" t="s">
        <v>1870</v>
      </c>
      <c r="J395" t="s">
        <v>1862</v>
      </c>
      <c r="K395" t="s">
        <v>549</v>
      </c>
      <c r="L395" t="s">
        <v>548</v>
      </c>
      <c r="M395" t="s">
        <v>548</v>
      </c>
      <c r="O395" t="s">
        <v>548</v>
      </c>
      <c r="P395" t="s">
        <v>819</v>
      </c>
    </row>
    <row r="396" spans="1:16" x14ac:dyDescent="0.25">
      <c r="A396" s="2">
        <v>41122</v>
      </c>
      <c r="B396" t="s">
        <v>1871</v>
      </c>
      <c r="C396" t="s">
        <v>549</v>
      </c>
      <c r="D396" t="s">
        <v>816</v>
      </c>
      <c r="E396" t="s">
        <v>548</v>
      </c>
      <c r="F396" t="s">
        <v>548</v>
      </c>
      <c r="G396">
        <v>1</v>
      </c>
      <c r="H396">
        <v>1</v>
      </c>
      <c r="I396" t="s">
        <v>1872</v>
      </c>
      <c r="J396" t="s">
        <v>1873</v>
      </c>
      <c r="K396" t="s">
        <v>549</v>
      </c>
      <c r="L396" t="s">
        <v>548</v>
      </c>
      <c r="M396" t="s">
        <v>548</v>
      </c>
      <c r="O396" t="s">
        <v>548</v>
      </c>
      <c r="P396" t="s">
        <v>819</v>
      </c>
    </row>
    <row r="397" spans="1:16" x14ac:dyDescent="0.25">
      <c r="A397" s="2">
        <v>41122</v>
      </c>
      <c r="B397" t="s">
        <v>1871</v>
      </c>
      <c r="C397" t="s">
        <v>549</v>
      </c>
      <c r="D397" t="s">
        <v>816</v>
      </c>
      <c r="E397" t="s">
        <v>548</v>
      </c>
      <c r="F397" t="s">
        <v>548</v>
      </c>
      <c r="G397">
        <v>1</v>
      </c>
      <c r="H397">
        <v>1</v>
      </c>
      <c r="I397" t="s">
        <v>1874</v>
      </c>
      <c r="J397" t="s">
        <v>1875</v>
      </c>
      <c r="K397" t="s">
        <v>549</v>
      </c>
      <c r="L397" t="s">
        <v>548</v>
      </c>
      <c r="M397" t="s">
        <v>548</v>
      </c>
      <c r="O397" t="s">
        <v>548</v>
      </c>
      <c r="P397" t="s">
        <v>819</v>
      </c>
    </row>
    <row r="398" spans="1:16" x14ac:dyDescent="0.25">
      <c r="A398" s="2">
        <v>41122</v>
      </c>
      <c r="B398" t="s">
        <v>1876</v>
      </c>
      <c r="C398" t="s">
        <v>549</v>
      </c>
      <c r="D398" t="s">
        <v>816</v>
      </c>
      <c r="E398" t="s">
        <v>548</v>
      </c>
      <c r="F398" t="s">
        <v>548</v>
      </c>
      <c r="G398">
        <v>1</v>
      </c>
      <c r="H398">
        <v>1</v>
      </c>
      <c r="I398" t="s">
        <v>1877</v>
      </c>
      <c r="J398" t="s">
        <v>1878</v>
      </c>
      <c r="K398" t="s">
        <v>549</v>
      </c>
      <c r="L398" t="s">
        <v>548</v>
      </c>
      <c r="M398" t="s">
        <v>548</v>
      </c>
      <c r="O398" t="s">
        <v>548</v>
      </c>
      <c r="P398" t="s">
        <v>819</v>
      </c>
    </row>
    <row r="399" spans="1:16" x14ac:dyDescent="0.25">
      <c r="A399" s="2">
        <v>41122</v>
      </c>
      <c r="B399" t="s">
        <v>1876</v>
      </c>
      <c r="C399" t="s">
        <v>549</v>
      </c>
      <c r="D399" t="s">
        <v>816</v>
      </c>
      <c r="E399" t="s">
        <v>548</v>
      </c>
      <c r="F399" t="s">
        <v>548</v>
      </c>
      <c r="G399">
        <v>1</v>
      </c>
      <c r="H399">
        <v>1</v>
      </c>
      <c r="I399" t="s">
        <v>1879</v>
      </c>
      <c r="J399" t="s">
        <v>1880</v>
      </c>
      <c r="K399" t="s">
        <v>549</v>
      </c>
      <c r="L399" t="s">
        <v>548</v>
      </c>
      <c r="M399" t="s">
        <v>548</v>
      </c>
      <c r="O399" t="s">
        <v>548</v>
      </c>
      <c r="P399" t="s">
        <v>819</v>
      </c>
    </row>
    <row r="400" spans="1:16" x14ac:dyDescent="0.25">
      <c r="A400" s="2">
        <v>41122</v>
      </c>
      <c r="B400" t="s">
        <v>1881</v>
      </c>
      <c r="C400" t="s">
        <v>549</v>
      </c>
      <c r="D400" t="s">
        <v>816</v>
      </c>
      <c r="E400" t="s">
        <v>548</v>
      </c>
      <c r="F400" t="s">
        <v>548</v>
      </c>
      <c r="G400">
        <v>1</v>
      </c>
      <c r="H400">
        <v>1</v>
      </c>
      <c r="I400" t="s">
        <v>1882</v>
      </c>
      <c r="J400" t="s">
        <v>1860</v>
      </c>
      <c r="K400" t="s">
        <v>549</v>
      </c>
      <c r="L400" t="s">
        <v>548</v>
      </c>
      <c r="M400" t="s">
        <v>548</v>
      </c>
      <c r="O400" t="s">
        <v>548</v>
      </c>
      <c r="P400" t="s">
        <v>819</v>
      </c>
    </row>
    <row r="401" spans="1:16" x14ac:dyDescent="0.25">
      <c r="A401" s="2">
        <v>41122</v>
      </c>
      <c r="B401" t="s">
        <v>1881</v>
      </c>
      <c r="C401" t="s">
        <v>549</v>
      </c>
      <c r="D401" t="s">
        <v>816</v>
      </c>
      <c r="E401" t="s">
        <v>548</v>
      </c>
      <c r="F401" t="s">
        <v>548</v>
      </c>
      <c r="G401">
        <v>1</v>
      </c>
      <c r="H401">
        <v>1</v>
      </c>
      <c r="I401" t="s">
        <v>1883</v>
      </c>
      <c r="J401" t="s">
        <v>1862</v>
      </c>
      <c r="K401" t="s">
        <v>549</v>
      </c>
      <c r="L401" t="s">
        <v>548</v>
      </c>
      <c r="M401" t="s">
        <v>548</v>
      </c>
      <c r="O401" t="s">
        <v>548</v>
      </c>
      <c r="P401" t="s">
        <v>819</v>
      </c>
    </row>
    <row r="402" spans="1:16" x14ac:dyDescent="0.25">
      <c r="A402" s="2">
        <v>41122</v>
      </c>
      <c r="B402" t="s">
        <v>1884</v>
      </c>
      <c r="C402" t="s">
        <v>549</v>
      </c>
      <c r="D402" t="s">
        <v>816</v>
      </c>
      <c r="E402" t="s">
        <v>548</v>
      </c>
      <c r="F402" t="s">
        <v>548</v>
      </c>
      <c r="G402">
        <v>1</v>
      </c>
      <c r="H402">
        <v>1</v>
      </c>
      <c r="I402" t="s">
        <v>1885</v>
      </c>
      <c r="J402" t="s">
        <v>1860</v>
      </c>
      <c r="K402" t="s">
        <v>549</v>
      </c>
      <c r="L402" t="s">
        <v>548</v>
      </c>
      <c r="M402" t="s">
        <v>548</v>
      </c>
      <c r="O402" t="s">
        <v>548</v>
      </c>
      <c r="P402" t="s">
        <v>819</v>
      </c>
    </row>
    <row r="403" spans="1:16" x14ac:dyDescent="0.25">
      <c r="A403" s="2">
        <v>41122</v>
      </c>
      <c r="B403" t="s">
        <v>1884</v>
      </c>
      <c r="C403" t="s">
        <v>549</v>
      </c>
      <c r="D403" t="s">
        <v>816</v>
      </c>
      <c r="E403" t="s">
        <v>548</v>
      </c>
      <c r="F403" t="s">
        <v>548</v>
      </c>
      <c r="G403">
        <v>1</v>
      </c>
      <c r="H403">
        <v>1</v>
      </c>
      <c r="I403" t="s">
        <v>1886</v>
      </c>
      <c r="J403" t="s">
        <v>1862</v>
      </c>
      <c r="K403" t="s">
        <v>549</v>
      </c>
      <c r="L403" t="s">
        <v>548</v>
      </c>
      <c r="M403" t="s">
        <v>548</v>
      </c>
      <c r="O403" t="s">
        <v>548</v>
      </c>
      <c r="P403" t="s">
        <v>819</v>
      </c>
    </row>
    <row r="404" spans="1:16" x14ac:dyDescent="0.25">
      <c r="A404" s="2">
        <v>41122</v>
      </c>
      <c r="B404" t="s">
        <v>1887</v>
      </c>
      <c r="C404" t="s">
        <v>549</v>
      </c>
      <c r="D404" t="s">
        <v>816</v>
      </c>
      <c r="E404" t="s">
        <v>548</v>
      </c>
      <c r="F404" t="s">
        <v>548</v>
      </c>
      <c r="G404">
        <v>2</v>
      </c>
      <c r="H404">
        <v>2</v>
      </c>
      <c r="I404" t="s">
        <v>1888</v>
      </c>
      <c r="J404" t="s">
        <v>1889</v>
      </c>
      <c r="K404" t="s">
        <v>549</v>
      </c>
      <c r="L404" t="s">
        <v>548</v>
      </c>
      <c r="M404" t="s">
        <v>548</v>
      </c>
      <c r="O404" t="s">
        <v>548</v>
      </c>
      <c r="P404" t="s">
        <v>819</v>
      </c>
    </row>
    <row r="405" spans="1:16" x14ac:dyDescent="0.25">
      <c r="A405" s="2">
        <v>41122</v>
      </c>
      <c r="B405" t="s">
        <v>1890</v>
      </c>
      <c r="C405" t="s">
        <v>549</v>
      </c>
      <c r="D405" t="s">
        <v>816</v>
      </c>
      <c r="E405" t="s">
        <v>548</v>
      </c>
      <c r="F405" t="s">
        <v>548</v>
      </c>
      <c r="G405">
        <v>1</v>
      </c>
      <c r="H405">
        <v>1</v>
      </c>
      <c r="I405" t="s">
        <v>1891</v>
      </c>
      <c r="J405" t="s">
        <v>1892</v>
      </c>
      <c r="K405" t="s">
        <v>549</v>
      </c>
      <c r="L405" t="s">
        <v>548</v>
      </c>
      <c r="M405" t="s">
        <v>548</v>
      </c>
      <c r="O405" t="s">
        <v>548</v>
      </c>
      <c r="P405" t="s">
        <v>819</v>
      </c>
    </row>
    <row r="406" spans="1:16" x14ac:dyDescent="0.25">
      <c r="A406" s="2">
        <v>41122</v>
      </c>
      <c r="B406" t="s">
        <v>1890</v>
      </c>
      <c r="C406" t="s">
        <v>549</v>
      </c>
      <c r="D406" t="s">
        <v>816</v>
      </c>
      <c r="E406" t="s">
        <v>548</v>
      </c>
      <c r="F406" t="s">
        <v>548</v>
      </c>
      <c r="G406">
        <v>1</v>
      </c>
      <c r="H406">
        <v>1</v>
      </c>
      <c r="I406" t="s">
        <v>1893</v>
      </c>
      <c r="J406" t="s">
        <v>1894</v>
      </c>
      <c r="K406" t="s">
        <v>549</v>
      </c>
      <c r="L406" t="s">
        <v>548</v>
      </c>
      <c r="M406" t="s">
        <v>548</v>
      </c>
      <c r="O406" t="s">
        <v>548</v>
      </c>
      <c r="P406" t="s">
        <v>819</v>
      </c>
    </row>
    <row r="407" spans="1:16" x14ac:dyDescent="0.25">
      <c r="A407" s="2">
        <v>41122</v>
      </c>
      <c r="B407" t="s">
        <v>1895</v>
      </c>
      <c r="C407" t="s">
        <v>549</v>
      </c>
      <c r="D407" t="s">
        <v>816</v>
      </c>
      <c r="E407" t="s">
        <v>548</v>
      </c>
      <c r="F407" t="s">
        <v>548</v>
      </c>
      <c r="G407">
        <v>1</v>
      </c>
      <c r="H407">
        <v>1</v>
      </c>
      <c r="I407" t="s">
        <v>1896</v>
      </c>
      <c r="J407" t="s">
        <v>1897</v>
      </c>
      <c r="K407" t="s">
        <v>549</v>
      </c>
      <c r="L407" t="s">
        <v>548</v>
      </c>
      <c r="M407" t="s">
        <v>548</v>
      </c>
      <c r="O407" t="s">
        <v>548</v>
      </c>
      <c r="P407" t="s">
        <v>819</v>
      </c>
    </row>
    <row r="408" spans="1:16" x14ac:dyDescent="0.25">
      <c r="A408" s="2">
        <v>41122</v>
      </c>
      <c r="B408" t="s">
        <v>1895</v>
      </c>
      <c r="C408" t="s">
        <v>549</v>
      </c>
      <c r="D408" t="s">
        <v>816</v>
      </c>
      <c r="E408" t="s">
        <v>548</v>
      </c>
      <c r="F408" t="s">
        <v>548</v>
      </c>
      <c r="G408">
        <v>2</v>
      </c>
      <c r="H408">
        <v>2</v>
      </c>
      <c r="I408" t="s">
        <v>1898</v>
      </c>
      <c r="J408" t="s">
        <v>1899</v>
      </c>
      <c r="K408" t="s">
        <v>549</v>
      </c>
      <c r="L408" t="s">
        <v>548</v>
      </c>
      <c r="M408" t="s">
        <v>548</v>
      </c>
      <c r="O408" t="s">
        <v>548</v>
      </c>
      <c r="P408" t="s">
        <v>819</v>
      </c>
    </row>
    <row r="409" spans="1:16" x14ac:dyDescent="0.25">
      <c r="A409" s="2">
        <v>41122</v>
      </c>
      <c r="B409" t="s">
        <v>1900</v>
      </c>
      <c r="C409" t="s">
        <v>549</v>
      </c>
      <c r="D409" t="s">
        <v>816</v>
      </c>
      <c r="E409" t="s">
        <v>548</v>
      </c>
      <c r="F409" t="s">
        <v>548</v>
      </c>
      <c r="G409">
        <v>2</v>
      </c>
      <c r="H409">
        <v>2</v>
      </c>
      <c r="I409" t="s">
        <v>1901</v>
      </c>
      <c r="J409" t="s">
        <v>1902</v>
      </c>
      <c r="K409" t="s">
        <v>549</v>
      </c>
      <c r="L409" t="s">
        <v>548</v>
      </c>
      <c r="M409" t="s">
        <v>548</v>
      </c>
      <c r="O409" t="s">
        <v>548</v>
      </c>
      <c r="P409" t="s">
        <v>819</v>
      </c>
    </row>
    <row r="410" spans="1:16" x14ac:dyDescent="0.25">
      <c r="A410" s="2">
        <v>41122</v>
      </c>
      <c r="B410" t="s">
        <v>1900</v>
      </c>
      <c r="C410" t="s">
        <v>549</v>
      </c>
      <c r="D410" t="s">
        <v>816</v>
      </c>
      <c r="E410" t="s">
        <v>548</v>
      </c>
      <c r="F410" t="s">
        <v>548</v>
      </c>
      <c r="G410">
        <v>2</v>
      </c>
      <c r="H410">
        <v>2</v>
      </c>
      <c r="I410" t="s">
        <v>1903</v>
      </c>
      <c r="J410" t="s">
        <v>1902</v>
      </c>
      <c r="K410" t="s">
        <v>549</v>
      </c>
      <c r="L410" t="s">
        <v>548</v>
      </c>
      <c r="M410" t="s">
        <v>548</v>
      </c>
      <c r="O410" t="s">
        <v>548</v>
      </c>
      <c r="P410" t="s">
        <v>819</v>
      </c>
    </row>
    <row r="411" spans="1:16" x14ac:dyDescent="0.25">
      <c r="A411" s="2">
        <v>41122</v>
      </c>
      <c r="B411" t="s">
        <v>1904</v>
      </c>
      <c r="C411" t="s">
        <v>549</v>
      </c>
      <c r="D411" t="s">
        <v>816</v>
      </c>
      <c r="E411" t="s">
        <v>548</v>
      </c>
      <c r="F411" t="s">
        <v>548</v>
      </c>
      <c r="G411">
        <v>2</v>
      </c>
      <c r="H411">
        <v>2</v>
      </c>
      <c r="I411" t="s">
        <v>1905</v>
      </c>
      <c r="J411" t="s">
        <v>1906</v>
      </c>
      <c r="K411" t="s">
        <v>549</v>
      </c>
      <c r="L411" t="s">
        <v>548</v>
      </c>
      <c r="M411" t="s">
        <v>548</v>
      </c>
      <c r="O411" t="s">
        <v>548</v>
      </c>
      <c r="P411" t="s">
        <v>819</v>
      </c>
    </row>
    <row r="412" spans="1:16" x14ac:dyDescent="0.25">
      <c r="A412" s="2">
        <v>41122</v>
      </c>
      <c r="B412" t="s">
        <v>1904</v>
      </c>
      <c r="C412" t="s">
        <v>549</v>
      </c>
      <c r="D412" t="s">
        <v>816</v>
      </c>
      <c r="E412" t="s">
        <v>548</v>
      </c>
      <c r="F412" t="s">
        <v>548</v>
      </c>
      <c r="G412">
        <v>2</v>
      </c>
      <c r="H412">
        <v>2</v>
      </c>
      <c r="I412" t="s">
        <v>1907</v>
      </c>
      <c r="J412" t="s">
        <v>1906</v>
      </c>
      <c r="K412" t="s">
        <v>549</v>
      </c>
      <c r="L412" t="s">
        <v>548</v>
      </c>
      <c r="M412" t="s">
        <v>548</v>
      </c>
      <c r="O412" t="s">
        <v>548</v>
      </c>
      <c r="P412" t="s">
        <v>819</v>
      </c>
    </row>
    <row r="413" spans="1:16" x14ac:dyDescent="0.25">
      <c r="A413" s="2">
        <v>41122</v>
      </c>
      <c r="B413" t="s">
        <v>1908</v>
      </c>
      <c r="C413" t="s">
        <v>549</v>
      </c>
      <c r="D413" t="s">
        <v>816</v>
      </c>
      <c r="E413" t="s">
        <v>548</v>
      </c>
      <c r="F413" t="s">
        <v>548</v>
      </c>
      <c r="G413">
        <v>2</v>
      </c>
      <c r="H413">
        <v>2</v>
      </c>
      <c r="I413" t="s">
        <v>1909</v>
      </c>
      <c r="J413" t="s">
        <v>1910</v>
      </c>
      <c r="K413" t="s">
        <v>549</v>
      </c>
      <c r="L413" t="s">
        <v>548</v>
      </c>
      <c r="M413" t="s">
        <v>548</v>
      </c>
      <c r="O413" t="s">
        <v>548</v>
      </c>
      <c r="P413" t="s">
        <v>819</v>
      </c>
    </row>
    <row r="414" spans="1:16" x14ac:dyDescent="0.25">
      <c r="A414" s="2">
        <v>41122</v>
      </c>
      <c r="B414" t="s">
        <v>1908</v>
      </c>
      <c r="C414" t="s">
        <v>549</v>
      </c>
      <c r="D414" t="s">
        <v>816</v>
      </c>
      <c r="E414" t="s">
        <v>548</v>
      </c>
      <c r="F414" t="s">
        <v>548</v>
      </c>
      <c r="G414">
        <v>2</v>
      </c>
      <c r="H414">
        <v>2</v>
      </c>
      <c r="I414" t="s">
        <v>1911</v>
      </c>
      <c r="J414" t="s">
        <v>1910</v>
      </c>
      <c r="K414" t="s">
        <v>549</v>
      </c>
      <c r="L414" t="s">
        <v>548</v>
      </c>
      <c r="M414" t="s">
        <v>548</v>
      </c>
      <c r="O414" t="s">
        <v>548</v>
      </c>
      <c r="P414" t="s">
        <v>819</v>
      </c>
    </row>
    <row r="415" spans="1:16" x14ac:dyDescent="0.25">
      <c r="A415" s="2">
        <v>41122</v>
      </c>
      <c r="B415" t="s">
        <v>1912</v>
      </c>
      <c r="C415" t="s">
        <v>549</v>
      </c>
      <c r="D415" t="s">
        <v>816</v>
      </c>
      <c r="E415" t="s">
        <v>548</v>
      </c>
      <c r="F415" t="s">
        <v>548</v>
      </c>
      <c r="G415">
        <v>2</v>
      </c>
      <c r="H415">
        <v>2</v>
      </c>
      <c r="I415" t="s">
        <v>1913</v>
      </c>
      <c r="J415" t="s">
        <v>1914</v>
      </c>
      <c r="K415" t="s">
        <v>549</v>
      </c>
      <c r="L415" t="s">
        <v>548</v>
      </c>
      <c r="M415" t="s">
        <v>548</v>
      </c>
      <c r="O415" t="s">
        <v>548</v>
      </c>
      <c r="P415" t="s">
        <v>819</v>
      </c>
    </row>
    <row r="416" spans="1:16" x14ac:dyDescent="0.25">
      <c r="A416" s="2">
        <v>41122</v>
      </c>
      <c r="B416" t="s">
        <v>1915</v>
      </c>
      <c r="C416" t="s">
        <v>549</v>
      </c>
      <c r="D416" t="s">
        <v>816</v>
      </c>
      <c r="E416" t="s">
        <v>548</v>
      </c>
      <c r="F416" t="s">
        <v>548</v>
      </c>
      <c r="G416">
        <v>1</v>
      </c>
      <c r="H416">
        <v>1</v>
      </c>
      <c r="I416" t="s">
        <v>1916</v>
      </c>
      <c r="J416" t="s">
        <v>1917</v>
      </c>
      <c r="K416" t="s">
        <v>549</v>
      </c>
      <c r="L416" t="s">
        <v>548</v>
      </c>
      <c r="M416" t="s">
        <v>548</v>
      </c>
      <c r="O416" t="s">
        <v>548</v>
      </c>
      <c r="P416" t="s">
        <v>819</v>
      </c>
    </row>
    <row r="417" spans="1:16" x14ac:dyDescent="0.25">
      <c r="A417" s="2">
        <v>41122</v>
      </c>
      <c r="B417" t="s">
        <v>1915</v>
      </c>
      <c r="C417" t="s">
        <v>549</v>
      </c>
      <c r="D417" t="s">
        <v>816</v>
      </c>
      <c r="E417" t="s">
        <v>548</v>
      </c>
      <c r="F417" t="s">
        <v>548</v>
      </c>
      <c r="G417">
        <v>1</v>
      </c>
      <c r="H417">
        <v>1</v>
      </c>
      <c r="I417" t="s">
        <v>1918</v>
      </c>
      <c r="J417" t="s">
        <v>1919</v>
      </c>
      <c r="K417" t="s">
        <v>549</v>
      </c>
      <c r="L417" t="s">
        <v>548</v>
      </c>
      <c r="M417" t="s">
        <v>548</v>
      </c>
      <c r="O417" t="s">
        <v>548</v>
      </c>
      <c r="P417" t="s">
        <v>819</v>
      </c>
    </row>
    <row r="418" spans="1:16" x14ac:dyDescent="0.25">
      <c r="A418" s="2">
        <v>41122</v>
      </c>
      <c r="B418" t="s">
        <v>1920</v>
      </c>
      <c r="C418" t="s">
        <v>549</v>
      </c>
      <c r="D418" t="s">
        <v>816</v>
      </c>
      <c r="E418" t="s">
        <v>548</v>
      </c>
      <c r="F418" t="s">
        <v>548</v>
      </c>
      <c r="G418">
        <v>2</v>
      </c>
      <c r="H418">
        <v>2</v>
      </c>
      <c r="I418" t="s">
        <v>1921</v>
      </c>
      <c r="J418" t="s">
        <v>1922</v>
      </c>
      <c r="K418" t="s">
        <v>549</v>
      </c>
      <c r="L418" t="s">
        <v>548</v>
      </c>
      <c r="M418" t="s">
        <v>548</v>
      </c>
      <c r="O418" t="s">
        <v>548</v>
      </c>
      <c r="P418" t="s">
        <v>819</v>
      </c>
    </row>
    <row r="419" spans="1:16" x14ac:dyDescent="0.25">
      <c r="A419" s="2">
        <v>41122</v>
      </c>
      <c r="B419" t="s">
        <v>1920</v>
      </c>
      <c r="C419" t="s">
        <v>549</v>
      </c>
      <c r="D419" t="s">
        <v>816</v>
      </c>
      <c r="E419" t="s">
        <v>548</v>
      </c>
      <c r="F419" t="s">
        <v>548</v>
      </c>
      <c r="G419">
        <v>2</v>
      </c>
      <c r="H419">
        <v>2</v>
      </c>
      <c r="I419" t="s">
        <v>1923</v>
      </c>
      <c r="J419" t="s">
        <v>1922</v>
      </c>
      <c r="K419" t="s">
        <v>549</v>
      </c>
      <c r="L419" t="s">
        <v>548</v>
      </c>
      <c r="M419" t="s">
        <v>548</v>
      </c>
      <c r="O419" t="s">
        <v>548</v>
      </c>
      <c r="P419" t="s">
        <v>819</v>
      </c>
    </row>
    <row r="420" spans="1:16" x14ac:dyDescent="0.25">
      <c r="A420" s="2">
        <v>41122</v>
      </c>
      <c r="B420" t="s">
        <v>1924</v>
      </c>
      <c r="C420" t="s">
        <v>549</v>
      </c>
      <c r="D420" t="s">
        <v>816</v>
      </c>
      <c r="E420" t="s">
        <v>548</v>
      </c>
      <c r="F420" t="s">
        <v>548</v>
      </c>
      <c r="G420">
        <v>2</v>
      </c>
      <c r="H420">
        <v>2</v>
      </c>
      <c r="I420" t="s">
        <v>1925</v>
      </c>
      <c r="J420" t="s">
        <v>1926</v>
      </c>
      <c r="K420" t="s">
        <v>549</v>
      </c>
      <c r="L420" t="s">
        <v>548</v>
      </c>
      <c r="M420" t="s">
        <v>548</v>
      </c>
      <c r="O420" t="s">
        <v>548</v>
      </c>
      <c r="P420" t="s">
        <v>819</v>
      </c>
    </row>
    <row r="421" spans="1:16" x14ac:dyDescent="0.25">
      <c r="A421" s="2">
        <v>41122</v>
      </c>
      <c r="B421" t="s">
        <v>1924</v>
      </c>
      <c r="C421" t="s">
        <v>549</v>
      </c>
      <c r="D421" t="s">
        <v>816</v>
      </c>
      <c r="E421" t="s">
        <v>548</v>
      </c>
      <c r="F421" t="s">
        <v>548</v>
      </c>
      <c r="G421">
        <v>2</v>
      </c>
      <c r="H421">
        <v>2</v>
      </c>
      <c r="I421" t="s">
        <v>1927</v>
      </c>
      <c r="J421" t="s">
        <v>1928</v>
      </c>
      <c r="K421" t="s">
        <v>549</v>
      </c>
      <c r="L421" t="s">
        <v>548</v>
      </c>
      <c r="M421" t="s">
        <v>548</v>
      </c>
      <c r="O421" t="s">
        <v>548</v>
      </c>
      <c r="P421" t="s">
        <v>819</v>
      </c>
    </row>
    <row r="422" spans="1:16" x14ac:dyDescent="0.25">
      <c r="A422" s="2">
        <v>41122</v>
      </c>
      <c r="B422" t="s">
        <v>1929</v>
      </c>
      <c r="C422" t="s">
        <v>549</v>
      </c>
      <c r="D422" t="s">
        <v>816</v>
      </c>
      <c r="E422" t="s">
        <v>548</v>
      </c>
      <c r="F422" t="s">
        <v>548</v>
      </c>
      <c r="G422">
        <v>3</v>
      </c>
      <c r="H422">
        <v>3</v>
      </c>
      <c r="I422" t="s">
        <v>1930</v>
      </c>
      <c r="J422" t="s">
        <v>1931</v>
      </c>
      <c r="K422" t="s">
        <v>549</v>
      </c>
      <c r="L422" t="s">
        <v>548</v>
      </c>
      <c r="M422" t="s">
        <v>548</v>
      </c>
      <c r="O422" t="s">
        <v>548</v>
      </c>
      <c r="P422" t="s">
        <v>819</v>
      </c>
    </row>
    <row r="423" spans="1:16" x14ac:dyDescent="0.25">
      <c r="A423" s="2">
        <v>41122</v>
      </c>
      <c r="B423" t="s">
        <v>1932</v>
      </c>
      <c r="C423" t="s">
        <v>549</v>
      </c>
      <c r="D423" t="s">
        <v>816</v>
      </c>
      <c r="E423" t="s">
        <v>548</v>
      </c>
      <c r="F423" t="s">
        <v>548</v>
      </c>
      <c r="G423">
        <v>1</v>
      </c>
      <c r="H423">
        <v>1</v>
      </c>
      <c r="I423" t="s">
        <v>1933</v>
      </c>
      <c r="J423" t="s">
        <v>1934</v>
      </c>
      <c r="K423" t="s">
        <v>549</v>
      </c>
      <c r="L423" t="s">
        <v>548</v>
      </c>
      <c r="M423" t="s">
        <v>548</v>
      </c>
      <c r="O423" t="s">
        <v>548</v>
      </c>
      <c r="P423" t="s">
        <v>819</v>
      </c>
    </row>
    <row r="424" spans="1:16" x14ac:dyDescent="0.25">
      <c r="A424" s="2">
        <v>41122</v>
      </c>
      <c r="B424" t="s">
        <v>1932</v>
      </c>
      <c r="C424" t="s">
        <v>549</v>
      </c>
      <c r="D424" t="s">
        <v>816</v>
      </c>
      <c r="E424" t="s">
        <v>548</v>
      </c>
      <c r="F424" t="s">
        <v>548</v>
      </c>
      <c r="G424">
        <v>1</v>
      </c>
      <c r="H424">
        <v>1</v>
      </c>
      <c r="I424" t="s">
        <v>1935</v>
      </c>
      <c r="J424" t="s">
        <v>1936</v>
      </c>
      <c r="K424" t="s">
        <v>549</v>
      </c>
      <c r="L424" t="s">
        <v>548</v>
      </c>
      <c r="M424" t="s">
        <v>548</v>
      </c>
      <c r="O424" t="s">
        <v>548</v>
      </c>
      <c r="P424" t="s">
        <v>819</v>
      </c>
    </row>
    <row r="425" spans="1:16" x14ac:dyDescent="0.25">
      <c r="A425" s="2">
        <v>41122</v>
      </c>
      <c r="B425" t="s">
        <v>1937</v>
      </c>
      <c r="C425" t="s">
        <v>549</v>
      </c>
      <c r="D425" t="s">
        <v>816</v>
      </c>
      <c r="E425" t="s">
        <v>548</v>
      </c>
      <c r="F425" t="s">
        <v>548</v>
      </c>
      <c r="G425">
        <v>1</v>
      </c>
      <c r="H425">
        <v>1</v>
      </c>
      <c r="I425" t="s">
        <v>1938</v>
      </c>
      <c r="J425" t="s">
        <v>1939</v>
      </c>
      <c r="K425" t="s">
        <v>549</v>
      </c>
      <c r="L425" t="s">
        <v>548</v>
      </c>
      <c r="M425" t="s">
        <v>548</v>
      </c>
      <c r="O425" t="s">
        <v>548</v>
      </c>
      <c r="P425" t="s">
        <v>819</v>
      </c>
    </row>
    <row r="426" spans="1:16" x14ac:dyDescent="0.25">
      <c r="A426" s="2">
        <v>41122</v>
      </c>
      <c r="B426" t="s">
        <v>1937</v>
      </c>
      <c r="C426" t="s">
        <v>549</v>
      </c>
      <c r="D426" t="s">
        <v>816</v>
      </c>
      <c r="E426" t="s">
        <v>548</v>
      </c>
      <c r="F426" t="s">
        <v>548</v>
      </c>
      <c r="G426">
        <v>1</v>
      </c>
      <c r="H426">
        <v>1</v>
      </c>
      <c r="I426" t="s">
        <v>1940</v>
      </c>
      <c r="J426" t="s">
        <v>1941</v>
      </c>
      <c r="K426" t="s">
        <v>549</v>
      </c>
      <c r="L426" t="s">
        <v>548</v>
      </c>
      <c r="M426" t="s">
        <v>548</v>
      </c>
      <c r="O426" t="s">
        <v>548</v>
      </c>
      <c r="P426" t="s">
        <v>819</v>
      </c>
    </row>
    <row r="427" spans="1:16" x14ac:dyDescent="0.25">
      <c r="A427" s="2">
        <v>41122</v>
      </c>
      <c r="B427" t="s">
        <v>1942</v>
      </c>
      <c r="C427" t="s">
        <v>549</v>
      </c>
      <c r="D427" t="s">
        <v>816</v>
      </c>
      <c r="E427" t="s">
        <v>548</v>
      </c>
      <c r="F427" t="s">
        <v>548</v>
      </c>
      <c r="G427">
        <v>1</v>
      </c>
      <c r="H427">
        <v>1</v>
      </c>
      <c r="I427" t="s">
        <v>1943</v>
      </c>
      <c r="J427" t="s">
        <v>1944</v>
      </c>
      <c r="K427" t="s">
        <v>549</v>
      </c>
      <c r="L427" t="s">
        <v>548</v>
      </c>
      <c r="M427" t="s">
        <v>548</v>
      </c>
      <c r="O427" t="s">
        <v>548</v>
      </c>
      <c r="P427" t="s">
        <v>819</v>
      </c>
    </row>
    <row r="428" spans="1:16" x14ac:dyDescent="0.25">
      <c r="A428" s="2">
        <v>41122</v>
      </c>
      <c r="B428" t="s">
        <v>1942</v>
      </c>
      <c r="C428" t="s">
        <v>549</v>
      </c>
      <c r="D428" t="s">
        <v>816</v>
      </c>
      <c r="E428" t="s">
        <v>548</v>
      </c>
      <c r="F428" t="s">
        <v>548</v>
      </c>
      <c r="G428">
        <v>1</v>
      </c>
      <c r="H428">
        <v>1</v>
      </c>
      <c r="I428" t="s">
        <v>1945</v>
      </c>
      <c r="J428" t="s">
        <v>1944</v>
      </c>
      <c r="K428" t="s">
        <v>549</v>
      </c>
      <c r="L428" t="s">
        <v>548</v>
      </c>
      <c r="M428" t="s">
        <v>548</v>
      </c>
      <c r="O428" t="s">
        <v>548</v>
      </c>
      <c r="P428" t="s">
        <v>819</v>
      </c>
    </row>
    <row r="429" spans="1:16" x14ac:dyDescent="0.25">
      <c r="A429" s="2">
        <v>41122</v>
      </c>
      <c r="B429" t="s">
        <v>1946</v>
      </c>
      <c r="C429" t="s">
        <v>549</v>
      </c>
      <c r="D429" t="s">
        <v>816</v>
      </c>
      <c r="E429" t="s">
        <v>548</v>
      </c>
      <c r="F429" t="s">
        <v>548</v>
      </c>
      <c r="G429">
        <v>1</v>
      </c>
      <c r="H429">
        <v>1</v>
      </c>
      <c r="I429" t="s">
        <v>1947</v>
      </c>
      <c r="J429" t="s">
        <v>1948</v>
      </c>
      <c r="K429" t="s">
        <v>549</v>
      </c>
      <c r="L429" t="s">
        <v>548</v>
      </c>
      <c r="M429" t="s">
        <v>548</v>
      </c>
      <c r="O429" t="s">
        <v>548</v>
      </c>
      <c r="P429" t="s">
        <v>819</v>
      </c>
    </row>
    <row r="430" spans="1:16" x14ac:dyDescent="0.25">
      <c r="A430" s="2">
        <v>41122</v>
      </c>
      <c r="B430" t="s">
        <v>1949</v>
      </c>
      <c r="C430" t="s">
        <v>549</v>
      </c>
      <c r="D430" t="s">
        <v>816</v>
      </c>
      <c r="E430" t="s">
        <v>548</v>
      </c>
      <c r="F430" t="s">
        <v>548</v>
      </c>
      <c r="G430">
        <v>2</v>
      </c>
      <c r="H430">
        <v>2</v>
      </c>
      <c r="I430" t="s">
        <v>1950</v>
      </c>
      <c r="J430" t="s">
        <v>1951</v>
      </c>
      <c r="K430" t="s">
        <v>549</v>
      </c>
      <c r="L430" t="s">
        <v>548</v>
      </c>
      <c r="M430" t="s">
        <v>548</v>
      </c>
      <c r="O430" t="s">
        <v>548</v>
      </c>
      <c r="P430" t="s">
        <v>819</v>
      </c>
    </row>
    <row r="431" spans="1:16" x14ac:dyDescent="0.25">
      <c r="A431" s="2">
        <v>41122</v>
      </c>
      <c r="B431" t="s">
        <v>1949</v>
      </c>
      <c r="C431" t="s">
        <v>549</v>
      </c>
      <c r="D431" t="s">
        <v>816</v>
      </c>
      <c r="E431" t="s">
        <v>548</v>
      </c>
      <c r="F431" t="s">
        <v>548</v>
      </c>
      <c r="G431">
        <v>1</v>
      </c>
      <c r="H431">
        <v>1</v>
      </c>
      <c r="I431" t="s">
        <v>1952</v>
      </c>
      <c r="J431" t="s">
        <v>1951</v>
      </c>
      <c r="K431" t="s">
        <v>549</v>
      </c>
      <c r="L431" t="s">
        <v>548</v>
      </c>
      <c r="M431" t="s">
        <v>548</v>
      </c>
      <c r="O431" t="s">
        <v>548</v>
      </c>
      <c r="P431" t="s">
        <v>819</v>
      </c>
    </row>
    <row r="432" spans="1:16" x14ac:dyDescent="0.25">
      <c r="A432" s="2">
        <v>41122</v>
      </c>
      <c r="B432" t="s">
        <v>1953</v>
      </c>
      <c r="C432" t="s">
        <v>549</v>
      </c>
      <c r="D432" t="s">
        <v>816</v>
      </c>
      <c r="E432" t="s">
        <v>548</v>
      </c>
      <c r="F432" t="s">
        <v>548</v>
      </c>
      <c r="G432">
        <v>1</v>
      </c>
      <c r="H432">
        <v>1</v>
      </c>
      <c r="I432" t="s">
        <v>1954</v>
      </c>
      <c r="J432" t="s">
        <v>1955</v>
      </c>
      <c r="K432" t="s">
        <v>549</v>
      </c>
      <c r="L432" t="s">
        <v>548</v>
      </c>
      <c r="M432" t="s">
        <v>548</v>
      </c>
      <c r="O432" t="s">
        <v>548</v>
      </c>
      <c r="P432" t="s">
        <v>819</v>
      </c>
    </row>
    <row r="433" spans="1:16" x14ac:dyDescent="0.25">
      <c r="A433" s="2">
        <v>41122</v>
      </c>
      <c r="B433" t="s">
        <v>1956</v>
      </c>
      <c r="C433" t="s">
        <v>549</v>
      </c>
      <c r="D433" t="s">
        <v>816</v>
      </c>
      <c r="E433" t="s">
        <v>548</v>
      </c>
      <c r="F433" t="s">
        <v>548</v>
      </c>
      <c r="G433">
        <v>1</v>
      </c>
      <c r="H433">
        <v>1</v>
      </c>
      <c r="I433" t="s">
        <v>1957</v>
      </c>
      <c r="J433" t="s">
        <v>1958</v>
      </c>
      <c r="K433" t="s">
        <v>549</v>
      </c>
      <c r="L433" t="s">
        <v>548</v>
      </c>
      <c r="M433" t="s">
        <v>548</v>
      </c>
      <c r="O433" t="s">
        <v>548</v>
      </c>
      <c r="P433" t="s">
        <v>819</v>
      </c>
    </row>
    <row r="434" spans="1:16" x14ac:dyDescent="0.25">
      <c r="A434" s="2">
        <v>41122</v>
      </c>
      <c r="B434" t="s">
        <v>1956</v>
      </c>
      <c r="C434" t="s">
        <v>549</v>
      </c>
      <c r="D434" t="s">
        <v>816</v>
      </c>
      <c r="E434" t="s">
        <v>548</v>
      </c>
      <c r="F434" t="s">
        <v>548</v>
      </c>
      <c r="G434">
        <v>1</v>
      </c>
      <c r="H434">
        <v>1</v>
      </c>
      <c r="I434" t="s">
        <v>1959</v>
      </c>
      <c r="J434" t="s">
        <v>1958</v>
      </c>
      <c r="K434" t="s">
        <v>549</v>
      </c>
      <c r="L434" t="s">
        <v>548</v>
      </c>
      <c r="M434" t="s">
        <v>548</v>
      </c>
      <c r="O434" t="s">
        <v>548</v>
      </c>
      <c r="P434" t="s">
        <v>819</v>
      </c>
    </row>
    <row r="435" spans="1:16" x14ac:dyDescent="0.25">
      <c r="A435" s="2">
        <v>41122</v>
      </c>
      <c r="B435" t="s">
        <v>1960</v>
      </c>
      <c r="C435" t="s">
        <v>549</v>
      </c>
      <c r="D435" t="s">
        <v>816</v>
      </c>
      <c r="E435" t="s">
        <v>548</v>
      </c>
      <c r="F435" t="s">
        <v>548</v>
      </c>
      <c r="G435">
        <v>1</v>
      </c>
      <c r="H435">
        <v>1</v>
      </c>
      <c r="I435" t="s">
        <v>1961</v>
      </c>
      <c r="J435" t="s">
        <v>1955</v>
      </c>
      <c r="K435" t="s">
        <v>549</v>
      </c>
      <c r="L435" t="s">
        <v>548</v>
      </c>
      <c r="M435" t="s">
        <v>548</v>
      </c>
      <c r="O435" t="s">
        <v>548</v>
      </c>
      <c r="P435" t="s">
        <v>819</v>
      </c>
    </row>
    <row r="436" spans="1:16" x14ac:dyDescent="0.25">
      <c r="A436" s="2">
        <v>41122</v>
      </c>
      <c r="B436" t="s">
        <v>1962</v>
      </c>
      <c r="C436" t="s">
        <v>549</v>
      </c>
      <c r="D436" t="s">
        <v>816</v>
      </c>
      <c r="E436" t="s">
        <v>548</v>
      </c>
      <c r="F436" t="s">
        <v>548</v>
      </c>
      <c r="G436">
        <v>1</v>
      </c>
      <c r="H436">
        <v>1</v>
      </c>
      <c r="I436" t="s">
        <v>1963</v>
      </c>
      <c r="J436" t="s">
        <v>1964</v>
      </c>
      <c r="K436" t="s">
        <v>549</v>
      </c>
      <c r="L436" t="s">
        <v>548</v>
      </c>
      <c r="M436" t="s">
        <v>548</v>
      </c>
      <c r="O436" t="s">
        <v>548</v>
      </c>
      <c r="P436" t="s">
        <v>819</v>
      </c>
    </row>
    <row r="437" spans="1:16" x14ac:dyDescent="0.25">
      <c r="A437" s="2">
        <v>41122</v>
      </c>
      <c r="B437" t="s">
        <v>1965</v>
      </c>
      <c r="C437" t="s">
        <v>549</v>
      </c>
      <c r="D437" t="s">
        <v>816</v>
      </c>
      <c r="E437" t="s">
        <v>548</v>
      </c>
      <c r="F437" t="s">
        <v>548</v>
      </c>
      <c r="G437">
        <v>1</v>
      </c>
      <c r="H437">
        <v>1</v>
      </c>
      <c r="I437" t="s">
        <v>1966</v>
      </c>
      <c r="J437" t="s">
        <v>1967</v>
      </c>
      <c r="K437" t="s">
        <v>549</v>
      </c>
      <c r="L437" t="s">
        <v>548</v>
      </c>
      <c r="M437" t="s">
        <v>548</v>
      </c>
      <c r="O437" t="s">
        <v>548</v>
      </c>
      <c r="P437" t="s">
        <v>819</v>
      </c>
    </row>
    <row r="438" spans="1:16" x14ac:dyDescent="0.25">
      <c r="A438" s="2">
        <v>41122</v>
      </c>
      <c r="B438" t="s">
        <v>1965</v>
      </c>
      <c r="C438" t="s">
        <v>549</v>
      </c>
      <c r="D438" t="s">
        <v>816</v>
      </c>
      <c r="E438" t="s">
        <v>548</v>
      </c>
      <c r="F438" t="s">
        <v>548</v>
      </c>
      <c r="G438">
        <v>1</v>
      </c>
      <c r="H438">
        <v>1</v>
      </c>
      <c r="I438" t="s">
        <v>1968</v>
      </c>
      <c r="J438" t="s">
        <v>1969</v>
      </c>
      <c r="K438" t="s">
        <v>549</v>
      </c>
      <c r="L438" t="s">
        <v>548</v>
      </c>
      <c r="M438" t="s">
        <v>548</v>
      </c>
      <c r="O438" t="s">
        <v>548</v>
      </c>
      <c r="P438" t="s">
        <v>819</v>
      </c>
    </row>
    <row r="439" spans="1:16" x14ac:dyDescent="0.25">
      <c r="A439" s="2">
        <v>41122</v>
      </c>
      <c r="B439" t="s">
        <v>1970</v>
      </c>
      <c r="C439" t="s">
        <v>549</v>
      </c>
      <c r="D439" t="s">
        <v>816</v>
      </c>
      <c r="E439" t="s">
        <v>548</v>
      </c>
      <c r="F439" t="s">
        <v>548</v>
      </c>
      <c r="G439">
        <v>1</v>
      </c>
      <c r="H439">
        <v>1</v>
      </c>
      <c r="I439" t="s">
        <v>1971</v>
      </c>
      <c r="J439" t="s">
        <v>1972</v>
      </c>
      <c r="K439" t="s">
        <v>549</v>
      </c>
      <c r="L439" t="s">
        <v>548</v>
      </c>
      <c r="M439" t="s">
        <v>548</v>
      </c>
      <c r="O439" t="s">
        <v>548</v>
      </c>
      <c r="P439" t="s">
        <v>819</v>
      </c>
    </row>
    <row r="440" spans="1:16" x14ac:dyDescent="0.25">
      <c r="A440" s="2">
        <v>41122</v>
      </c>
      <c r="B440" t="s">
        <v>1973</v>
      </c>
      <c r="C440" t="s">
        <v>549</v>
      </c>
      <c r="D440" t="s">
        <v>816</v>
      </c>
      <c r="E440" t="s">
        <v>548</v>
      </c>
      <c r="F440" t="s">
        <v>548</v>
      </c>
      <c r="G440">
        <v>1</v>
      </c>
      <c r="H440">
        <v>1</v>
      </c>
      <c r="I440" t="s">
        <v>1974</v>
      </c>
      <c r="J440" t="s">
        <v>1975</v>
      </c>
      <c r="K440" t="s">
        <v>549</v>
      </c>
      <c r="L440" t="s">
        <v>548</v>
      </c>
      <c r="M440" t="s">
        <v>548</v>
      </c>
      <c r="O440" t="s">
        <v>548</v>
      </c>
      <c r="P440" t="s">
        <v>819</v>
      </c>
    </row>
    <row r="441" spans="1:16" x14ac:dyDescent="0.25">
      <c r="A441" s="2">
        <v>41122</v>
      </c>
      <c r="B441" t="s">
        <v>1976</v>
      </c>
      <c r="C441" t="s">
        <v>549</v>
      </c>
      <c r="D441" t="s">
        <v>816</v>
      </c>
      <c r="E441" t="s">
        <v>548</v>
      </c>
      <c r="F441" t="s">
        <v>548</v>
      </c>
      <c r="G441">
        <v>1</v>
      </c>
      <c r="H441">
        <v>1</v>
      </c>
      <c r="I441" t="s">
        <v>1977</v>
      </c>
      <c r="J441" t="s">
        <v>1978</v>
      </c>
      <c r="K441" t="s">
        <v>549</v>
      </c>
      <c r="L441" t="s">
        <v>548</v>
      </c>
      <c r="M441" t="s">
        <v>548</v>
      </c>
      <c r="O441" t="s">
        <v>548</v>
      </c>
      <c r="P441" t="s">
        <v>819</v>
      </c>
    </row>
    <row r="442" spans="1:16" x14ac:dyDescent="0.25">
      <c r="A442" s="2">
        <v>41122</v>
      </c>
      <c r="B442" t="s">
        <v>1976</v>
      </c>
      <c r="C442" t="s">
        <v>549</v>
      </c>
      <c r="D442" t="s">
        <v>816</v>
      </c>
      <c r="E442" t="s">
        <v>548</v>
      </c>
      <c r="F442" t="s">
        <v>548</v>
      </c>
      <c r="G442">
        <v>1</v>
      </c>
      <c r="H442">
        <v>1</v>
      </c>
      <c r="I442" t="s">
        <v>1979</v>
      </c>
      <c r="J442" t="s">
        <v>1980</v>
      </c>
      <c r="K442" t="s">
        <v>549</v>
      </c>
      <c r="L442" t="s">
        <v>548</v>
      </c>
      <c r="M442" t="s">
        <v>548</v>
      </c>
      <c r="O442" t="s">
        <v>548</v>
      </c>
      <c r="P442" t="s">
        <v>819</v>
      </c>
    </row>
    <row r="443" spans="1:16" x14ac:dyDescent="0.25">
      <c r="A443" s="2">
        <v>41122</v>
      </c>
      <c r="B443" t="s">
        <v>1981</v>
      </c>
      <c r="C443" t="s">
        <v>549</v>
      </c>
      <c r="D443" t="s">
        <v>816</v>
      </c>
      <c r="E443" t="s">
        <v>548</v>
      </c>
      <c r="F443" t="s">
        <v>548</v>
      </c>
      <c r="G443">
        <v>1</v>
      </c>
      <c r="H443">
        <v>1</v>
      </c>
      <c r="I443" t="s">
        <v>1982</v>
      </c>
      <c r="J443" t="s">
        <v>1955</v>
      </c>
      <c r="K443" t="s">
        <v>549</v>
      </c>
      <c r="L443" t="s">
        <v>548</v>
      </c>
      <c r="M443" t="s">
        <v>548</v>
      </c>
      <c r="O443" t="s">
        <v>548</v>
      </c>
      <c r="P443" t="s">
        <v>819</v>
      </c>
    </row>
    <row r="444" spans="1:16" x14ac:dyDescent="0.25">
      <c r="A444" s="2">
        <v>41122</v>
      </c>
      <c r="B444" t="s">
        <v>1983</v>
      </c>
      <c r="C444" t="s">
        <v>549</v>
      </c>
      <c r="D444" t="s">
        <v>816</v>
      </c>
      <c r="E444" t="s">
        <v>548</v>
      </c>
      <c r="F444" t="s">
        <v>548</v>
      </c>
      <c r="G444">
        <v>2</v>
      </c>
      <c r="H444">
        <v>2</v>
      </c>
      <c r="I444" t="s">
        <v>1984</v>
      </c>
      <c r="J444" t="s">
        <v>1985</v>
      </c>
      <c r="K444" t="s">
        <v>549</v>
      </c>
      <c r="L444" t="s">
        <v>548</v>
      </c>
      <c r="M444" t="s">
        <v>548</v>
      </c>
      <c r="O444" t="s">
        <v>548</v>
      </c>
      <c r="P444" t="s">
        <v>819</v>
      </c>
    </row>
    <row r="445" spans="1:16" x14ac:dyDescent="0.25">
      <c r="A445" s="2">
        <v>41122</v>
      </c>
      <c r="B445" t="s">
        <v>1983</v>
      </c>
      <c r="C445" t="s">
        <v>549</v>
      </c>
      <c r="D445" t="s">
        <v>816</v>
      </c>
      <c r="E445" t="s">
        <v>548</v>
      </c>
      <c r="F445" t="s">
        <v>548</v>
      </c>
      <c r="G445">
        <v>1</v>
      </c>
      <c r="H445">
        <v>1</v>
      </c>
      <c r="I445" t="s">
        <v>1986</v>
      </c>
      <c r="J445" t="s">
        <v>1985</v>
      </c>
      <c r="K445" t="s">
        <v>549</v>
      </c>
      <c r="L445" t="s">
        <v>548</v>
      </c>
      <c r="M445" t="s">
        <v>548</v>
      </c>
      <c r="O445" t="s">
        <v>548</v>
      </c>
      <c r="P445" t="s">
        <v>819</v>
      </c>
    </row>
    <row r="446" spans="1:16" x14ac:dyDescent="0.25">
      <c r="A446" s="2">
        <v>41122</v>
      </c>
      <c r="B446" t="s">
        <v>1987</v>
      </c>
      <c r="C446" t="s">
        <v>549</v>
      </c>
      <c r="D446" t="s">
        <v>816</v>
      </c>
      <c r="E446" t="s">
        <v>548</v>
      </c>
      <c r="F446" t="s">
        <v>548</v>
      </c>
      <c r="G446">
        <v>1</v>
      </c>
      <c r="H446">
        <v>1</v>
      </c>
      <c r="I446" t="s">
        <v>1988</v>
      </c>
      <c r="J446" t="s">
        <v>1967</v>
      </c>
      <c r="K446" t="s">
        <v>549</v>
      </c>
      <c r="L446" t="s">
        <v>548</v>
      </c>
      <c r="M446" t="s">
        <v>548</v>
      </c>
      <c r="O446" t="s">
        <v>548</v>
      </c>
      <c r="P446" t="s">
        <v>819</v>
      </c>
    </row>
    <row r="447" spans="1:16" x14ac:dyDescent="0.25">
      <c r="A447" s="2">
        <v>41122</v>
      </c>
      <c r="B447" t="s">
        <v>1987</v>
      </c>
      <c r="C447" t="s">
        <v>549</v>
      </c>
      <c r="D447" t="s">
        <v>816</v>
      </c>
      <c r="E447" t="s">
        <v>548</v>
      </c>
      <c r="F447" t="s">
        <v>548</v>
      </c>
      <c r="G447">
        <v>1</v>
      </c>
      <c r="H447">
        <v>1</v>
      </c>
      <c r="I447" t="s">
        <v>1989</v>
      </c>
      <c r="J447" t="s">
        <v>1969</v>
      </c>
      <c r="K447" t="s">
        <v>549</v>
      </c>
      <c r="L447" t="s">
        <v>548</v>
      </c>
      <c r="M447" t="s">
        <v>548</v>
      </c>
      <c r="O447" t="s">
        <v>548</v>
      </c>
      <c r="P447" t="s">
        <v>819</v>
      </c>
    </row>
    <row r="448" spans="1:16" x14ac:dyDescent="0.25">
      <c r="A448" s="2">
        <v>41122</v>
      </c>
      <c r="B448" t="s">
        <v>1990</v>
      </c>
      <c r="C448" t="s">
        <v>549</v>
      </c>
      <c r="D448" t="s">
        <v>816</v>
      </c>
      <c r="E448" t="s">
        <v>548</v>
      </c>
      <c r="F448" t="s">
        <v>548</v>
      </c>
      <c r="G448">
        <v>1</v>
      </c>
      <c r="H448">
        <v>1</v>
      </c>
      <c r="I448" t="s">
        <v>1991</v>
      </c>
      <c r="J448" t="s">
        <v>1972</v>
      </c>
      <c r="K448" t="s">
        <v>549</v>
      </c>
      <c r="L448" t="s">
        <v>548</v>
      </c>
      <c r="M448" t="s">
        <v>548</v>
      </c>
      <c r="O448" t="s">
        <v>548</v>
      </c>
      <c r="P448" t="s">
        <v>819</v>
      </c>
    </row>
    <row r="449" spans="1:16" x14ac:dyDescent="0.25">
      <c r="A449" s="2">
        <v>41122</v>
      </c>
      <c r="B449" t="s">
        <v>1992</v>
      </c>
      <c r="C449" t="s">
        <v>549</v>
      </c>
      <c r="D449" t="s">
        <v>816</v>
      </c>
      <c r="E449" t="s">
        <v>548</v>
      </c>
      <c r="F449" t="s">
        <v>548</v>
      </c>
      <c r="G449">
        <v>1</v>
      </c>
      <c r="H449">
        <v>1</v>
      </c>
      <c r="I449" t="s">
        <v>1993</v>
      </c>
      <c r="J449" t="s">
        <v>1975</v>
      </c>
      <c r="K449" t="s">
        <v>549</v>
      </c>
      <c r="L449" t="s">
        <v>548</v>
      </c>
      <c r="M449" t="s">
        <v>548</v>
      </c>
      <c r="O449" t="s">
        <v>548</v>
      </c>
      <c r="P449" t="s">
        <v>819</v>
      </c>
    </row>
    <row r="450" spans="1:16" x14ac:dyDescent="0.25">
      <c r="A450" s="2">
        <v>41122</v>
      </c>
      <c r="B450" t="s">
        <v>1994</v>
      </c>
      <c r="C450" t="s">
        <v>549</v>
      </c>
      <c r="D450" t="s">
        <v>816</v>
      </c>
      <c r="E450" t="s">
        <v>548</v>
      </c>
      <c r="F450" t="s">
        <v>548</v>
      </c>
      <c r="G450">
        <v>1</v>
      </c>
      <c r="H450">
        <v>1</v>
      </c>
      <c r="I450" t="s">
        <v>1995</v>
      </c>
      <c r="J450" t="s">
        <v>1980</v>
      </c>
      <c r="K450" t="s">
        <v>549</v>
      </c>
      <c r="L450" t="s">
        <v>548</v>
      </c>
      <c r="M450" t="s">
        <v>548</v>
      </c>
      <c r="O450" t="s">
        <v>548</v>
      </c>
      <c r="P450" t="s">
        <v>819</v>
      </c>
    </row>
    <row r="451" spans="1:16" x14ac:dyDescent="0.25">
      <c r="A451" s="2">
        <v>41122</v>
      </c>
      <c r="B451" t="s">
        <v>1994</v>
      </c>
      <c r="C451" t="s">
        <v>549</v>
      </c>
      <c r="D451" t="s">
        <v>816</v>
      </c>
      <c r="E451" t="s">
        <v>548</v>
      </c>
      <c r="F451" t="s">
        <v>548</v>
      </c>
      <c r="G451">
        <v>1</v>
      </c>
      <c r="H451">
        <v>1</v>
      </c>
      <c r="I451" t="s">
        <v>1996</v>
      </c>
      <c r="J451" t="s">
        <v>1978</v>
      </c>
      <c r="K451" t="s">
        <v>549</v>
      </c>
      <c r="L451" t="s">
        <v>548</v>
      </c>
      <c r="M451" t="s">
        <v>548</v>
      </c>
      <c r="O451" t="s">
        <v>548</v>
      </c>
      <c r="P451" t="s">
        <v>819</v>
      </c>
    </row>
    <row r="452" spans="1:16" x14ac:dyDescent="0.25">
      <c r="A452" s="2">
        <v>41122</v>
      </c>
      <c r="B452" t="s">
        <v>1997</v>
      </c>
      <c r="C452" t="s">
        <v>549</v>
      </c>
      <c r="D452" t="s">
        <v>816</v>
      </c>
      <c r="E452" t="s">
        <v>548</v>
      </c>
      <c r="F452" t="s">
        <v>548</v>
      </c>
      <c r="G452">
        <v>1</v>
      </c>
      <c r="H452">
        <v>1</v>
      </c>
      <c r="I452" t="s">
        <v>1998</v>
      </c>
      <c r="J452" t="s">
        <v>1999</v>
      </c>
      <c r="K452" t="s">
        <v>549</v>
      </c>
      <c r="L452" t="s">
        <v>548</v>
      </c>
      <c r="M452" t="s">
        <v>548</v>
      </c>
      <c r="O452" t="s">
        <v>548</v>
      </c>
      <c r="P452" t="s">
        <v>819</v>
      </c>
    </row>
    <row r="453" spans="1:16" x14ac:dyDescent="0.25">
      <c r="A453" s="2">
        <v>41122</v>
      </c>
      <c r="B453" t="s">
        <v>2000</v>
      </c>
      <c r="C453" t="s">
        <v>549</v>
      </c>
      <c r="D453" t="s">
        <v>816</v>
      </c>
      <c r="E453" t="s">
        <v>548</v>
      </c>
      <c r="F453" t="s">
        <v>548</v>
      </c>
      <c r="G453">
        <v>1</v>
      </c>
      <c r="H453">
        <v>1</v>
      </c>
      <c r="I453" t="s">
        <v>2001</v>
      </c>
      <c r="J453" t="s">
        <v>2002</v>
      </c>
      <c r="K453" t="s">
        <v>549</v>
      </c>
      <c r="L453" t="s">
        <v>548</v>
      </c>
      <c r="M453" t="s">
        <v>548</v>
      </c>
      <c r="O453" t="s">
        <v>548</v>
      </c>
      <c r="P453" t="s">
        <v>819</v>
      </c>
    </row>
    <row r="454" spans="1:16" x14ac:dyDescent="0.25">
      <c r="A454" s="2">
        <v>41122</v>
      </c>
      <c r="B454" t="s">
        <v>2000</v>
      </c>
      <c r="C454" t="s">
        <v>549</v>
      </c>
      <c r="D454" t="s">
        <v>816</v>
      </c>
      <c r="E454" t="s">
        <v>548</v>
      </c>
      <c r="F454" t="s">
        <v>548</v>
      </c>
      <c r="G454">
        <v>1</v>
      </c>
      <c r="H454">
        <v>1</v>
      </c>
      <c r="I454" t="s">
        <v>2003</v>
      </c>
      <c r="J454" t="s">
        <v>2002</v>
      </c>
      <c r="K454" t="s">
        <v>549</v>
      </c>
      <c r="L454" t="s">
        <v>548</v>
      </c>
      <c r="M454" t="s">
        <v>548</v>
      </c>
      <c r="O454" t="s">
        <v>548</v>
      </c>
      <c r="P454" t="s">
        <v>819</v>
      </c>
    </row>
    <row r="455" spans="1:16" x14ac:dyDescent="0.25">
      <c r="A455" s="2">
        <v>41122</v>
      </c>
      <c r="B455" t="s">
        <v>2004</v>
      </c>
      <c r="C455" t="s">
        <v>549</v>
      </c>
      <c r="D455" t="s">
        <v>816</v>
      </c>
      <c r="E455" t="s">
        <v>548</v>
      </c>
      <c r="F455" t="s">
        <v>548</v>
      </c>
      <c r="G455">
        <v>1</v>
      </c>
      <c r="H455">
        <v>1</v>
      </c>
      <c r="I455" t="s">
        <v>2005</v>
      </c>
      <c r="J455" t="s">
        <v>2006</v>
      </c>
      <c r="K455" t="s">
        <v>549</v>
      </c>
      <c r="L455" t="s">
        <v>548</v>
      </c>
      <c r="M455" t="s">
        <v>548</v>
      </c>
      <c r="O455" t="s">
        <v>548</v>
      </c>
      <c r="P455" t="s">
        <v>819</v>
      </c>
    </row>
    <row r="456" spans="1:16" x14ac:dyDescent="0.25">
      <c r="A456" s="2">
        <v>41122</v>
      </c>
      <c r="B456" t="s">
        <v>2007</v>
      </c>
      <c r="C456" t="s">
        <v>549</v>
      </c>
      <c r="D456" t="s">
        <v>816</v>
      </c>
      <c r="E456" t="s">
        <v>548</v>
      </c>
      <c r="F456" t="s">
        <v>548</v>
      </c>
      <c r="G456">
        <v>1</v>
      </c>
      <c r="H456">
        <v>1</v>
      </c>
      <c r="I456" t="s">
        <v>2008</v>
      </c>
      <c r="J456" t="s">
        <v>1999</v>
      </c>
      <c r="K456" t="s">
        <v>549</v>
      </c>
      <c r="L456" t="s">
        <v>548</v>
      </c>
      <c r="M456" t="s">
        <v>548</v>
      </c>
      <c r="O456" t="s">
        <v>548</v>
      </c>
      <c r="P456" t="s">
        <v>819</v>
      </c>
    </row>
    <row r="457" spans="1:16" x14ac:dyDescent="0.25">
      <c r="A457" s="2">
        <v>41122</v>
      </c>
      <c r="B457" t="s">
        <v>2009</v>
      </c>
      <c r="C457" t="s">
        <v>549</v>
      </c>
      <c r="D457" t="s">
        <v>816</v>
      </c>
      <c r="E457" t="s">
        <v>548</v>
      </c>
      <c r="F457" t="s">
        <v>548</v>
      </c>
      <c r="G457">
        <v>1</v>
      </c>
      <c r="H457">
        <v>1</v>
      </c>
      <c r="I457" t="s">
        <v>2010</v>
      </c>
      <c r="J457" t="s">
        <v>2011</v>
      </c>
      <c r="K457" t="s">
        <v>549</v>
      </c>
      <c r="L457" t="s">
        <v>548</v>
      </c>
      <c r="M457" t="s">
        <v>548</v>
      </c>
      <c r="O457" t="s">
        <v>548</v>
      </c>
      <c r="P457" t="s">
        <v>819</v>
      </c>
    </row>
    <row r="458" spans="1:16" x14ac:dyDescent="0.25">
      <c r="A458" s="2">
        <v>41122</v>
      </c>
      <c r="B458" t="s">
        <v>2009</v>
      </c>
      <c r="C458" t="s">
        <v>549</v>
      </c>
      <c r="D458" t="s">
        <v>816</v>
      </c>
      <c r="E458" t="s">
        <v>548</v>
      </c>
      <c r="F458" t="s">
        <v>548</v>
      </c>
      <c r="G458">
        <v>1</v>
      </c>
      <c r="H458">
        <v>1</v>
      </c>
      <c r="I458" t="s">
        <v>2012</v>
      </c>
      <c r="J458" t="s">
        <v>2011</v>
      </c>
      <c r="K458" t="s">
        <v>549</v>
      </c>
      <c r="L458" t="s">
        <v>548</v>
      </c>
      <c r="M458" t="s">
        <v>548</v>
      </c>
      <c r="O458" t="s">
        <v>548</v>
      </c>
      <c r="P458" t="s">
        <v>819</v>
      </c>
    </row>
    <row r="459" spans="1:16" x14ac:dyDescent="0.25">
      <c r="A459" s="2">
        <v>41122</v>
      </c>
      <c r="B459" t="s">
        <v>2013</v>
      </c>
      <c r="C459" t="s">
        <v>549</v>
      </c>
      <c r="D459" t="s">
        <v>816</v>
      </c>
      <c r="E459" t="s">
        <v>548</v>
      </c>
      <c r="F459" t="s">
        <v>548</v>
      </c>
      <c r="G459">
        <v>1</v>
      </c>
      <c r="H459">
        <v>1</v>
      </c>
      <c r="I459" t="s">
        <v>2014</v>
      </c>
      <c r="J459" t="s">
        <v>1999</v>
      </c>
      <c r="K459" t="s">
        <v>549</v>
      </c>
      <c r="L459" t="s">
        <v>548</v>
      </c>
      <c r="M459" t="s">
        <v>548</v>
      </c>
      <c r="O459" t="s">
        <v>548</v>
      </c>
      <c r="P459" t="s">
        <v>819</v>
      </c>
    </row>
    <row r="460" spans="1:16" x14ac:dyDescent="0.25">
      <c r="A460" s="2">
        <v>41122</v>
      </c>
      <c r="B460" t="s">
        <v>2015</v>
      </c>
      <c r="C460" t="s">
        <v>549</v>
      </c>
      <c r="D460" t="s">
        <v>816</v>
      </c>
      <c r="E460" t="s">
        <v>548</v>
      </c>
      <c r="F460" t="s">
        <v>548</v>
      </c>
      <c r="G460">
        <v>2</v>
      </c>
      <c r="H460">
        <v>2</v>
      </c>
      <c r="I460" t="s">
        <v>2016</v>
      </c>
      <c r="J460" t="s">
        <v>2017</v>
      </c>
      <c r="K460" t="s">
        <v>549</v>
      </c>
      <c r="L460" t="s">
        <v>548</v>
      </c>
      <c r="M460" t="s">
        <v>548</v>
      </c>
      <c r="O460" t="s">
        <v>548</v>
      </c>
      <c r="P460" t="s">
        <v>819</v>
      </c>
    </row>
    <row r="461" spans="1:16" x14ac:dyDescent="0.25">
      <c r="A461" s="2">
        <v>41122</v>
      </c>
      <c r="B461" t="s">
        <v>2018</v>
      </c>
      <c r="C461" t="s">
        <v>549</v>
      </c>
      <c r="D461" t="s">
        <v>816</v>
      </c>
      <c r="E461" t="s">
        <v>548</v>
      </c>
      <c r="F461" t="s">
        <v>548</v>
      </c>
      <c r="G461">
        <v>2</v>
      </c>
      <c r="H461">
        <v>2</v>
      </c>
      <c r="I461" t="s">
        <v>2019</v>
      </c>
      <c r="J461" t="s">
        <v>2020</v>
      </c>
      <c r="K461" t="s">
        <v>549</v>
      </c>
      <c r="L461" t="s">
        <v>548</v>
      </c>
      <c r="M461" t="s">
        <v>548</v>
      </c>
      <c r="O461" t="s">
        <v>548</v>
      </c>
      <c r="P461" t="s">
        <v>819</v>
      </c>
    </row>
    <row r="462" spans="1:16" x14ac:dyDescent="0.25">
      <c r="A462" s="2">
        <v>41122</v>
      </c>
      <c r="B462" t="s">
        <v>2021</v>
      </c>
      <c r="C462" t="s">
        <v>549</v>
      </c>
      <c r="D462" t="s">
        <v>816</v>
      </c>
      <c r="E462" t="s">
        <v>548</v>
      </c>
      <c r="F462" t="s">
        <v>548</v>
      </c>
      <c r="G462">
        <v>2</v>
      </c>
      <c r="H462">
        <v>2</v>
      </c>
      <c r="I462" t="s">
        <v>2022</v>
      </c>
      <c r="J462" t="s">
        <v>2023</v>
      </c>
      <c r="K462" t="s">
        <v>549</v>
      </c>
      <c r="L462" t="s">
        <v>548</v>
      </c>
      <c r="M462" t="s">
        <v>548</v>
      </c>
      <c r="O462" t="s">
        <v>548</v>
      </c>
      <c r="P462" t="s">
        <v>819</v>
      </c>
    </row>
    <row r="463" spans="1:16" x14ac:dyDescent="0.25">
      <c r="A463" s="2">
        <v>41122</v>
      </c>
      <c r="B463" t="s">
        <v>2024</v>
      </c>
      <c r="C463" t="s">
        <v>549</v>
      </c>
      <c r="D463" t="s">
        <v>816</v>
      </c>
      <c r="E463" t="s">
        <v>548</v>
      </c>
      <c r="F463" t="s">
        <v>548</v>
      </c>
      <c r="G463">
        <v>2</v>
      </c>
      <c r="H463">
        <v>2</v>
      </c>
      <c r="I463" t="s">
        <v>2025</v>
      </c>
      <c r="J463" t="s">
        <v>2026</v>
      </c>
      <c r="K463" t="s">
        <v>549</v>
      </c>
      <c r="L463" t="s">
        <v>548</v>
      </c>
      <c r="M463" t="s">
        <v>548</v>
      </c>
      <c r="O463" t="s">
        <v>548</v>
      </c>
      <c r="P463" t="s">
        <v>819</v>
      </c>
    </row>
    <row r="464" spans="1:16" x14ac:dyDescent="0.25">
      <c r="A464" s="2">
        <v>41122</v>
      </c>
      <c r="B464" t="s">
        <v>2024</v>
      </c>
      <c r="C464" t="s">
        <v>549</v>
      </c>
      <c r="D464" t="s">
        <v>816</v>
      </c>
      <c r="E464" t="s">
        <v>548</v>
      </c>
      <c r="F464" t="s">
        <v>548</v>
      </c>
      <c r="G464">
        <v>2</v>
      </c>
      <c r="H464">
        <v>2</v>
      </c>
      <c r="I464" t="s">
        <v>2027</v>
      </c>
      <c r="J464" t="s">
        <v>2026</v>
      </c>
      <c r="K464" t="s">
        <v>549</v>
      </c>
      <c r="L464" t="s">
        <v>548</v>
      </c>
      <c r="M464" t="s">
        <v>548</v>
      </c>
      <c r="O464" t="s">
        <v>548</v>
      </c>
      <c r="P464" t="s">
        <v>819</v>
      </c>
    </row>
    <row r="465" spans="1:16" x14ac:dyDescent="0.25">
      <c r="A465" s="2">
        <v>41122</v>
      </c>
      <c r="B465" t="s">
        <v>2028</v>
      </c>
      <c r="C465" t="s">
        <v>549</v>
      </c>
      <c r="D465" t="s">
        <v>816</v>
      </c>
      <c r="E465" t="s">
        <v>548</v>
      </c>
      <c r="F465" t="s">
        <v>548</v>
      </c>
      <c r="G465">
        <v>1</v>
      </c>
      <c r="H465">
        <v>1</v>
      </c>
      <c r="I465" t="s">
        <v>2029</v>
      </c>
      <c r="J465" t="s">
        <v>2030</v>
      </c>
      <c r="K465" t="s">
        <v>549</v>
      </c>
      <c r="L465" t="s">
        <v>548</v>
      </c>
      <c r="M465" t="s">
        <v>548</v>
      </c>
      <c r="O465" t="s">
        <v>548</v>
      </c>
      <c r="P465" t="s">
        <v>819</v>
      </c>
    </row>
    <row r="466" spans="1:16" x14ac:dyDescent="0.25">
      <c r="A466" s="2">
        <v>41122</v>
      </c>
      <c r="B466" t="s">
        <v>2028</v>
      </c>
      <c r="C466" t="s">
        <v>549</v>
      </c>
      <c r="D466" t="s">
        <v>816</v>
      </c>
      <c r="E466" t="s">
        <v>548</v>
      </c>
      <c r="F466" t="s">
        <v>548</v>
      </c>
      <c r="G466">
        <v>1</v>
      </c>
      <c r="H466">
        <v>1</v>
      </c>
      <c r="I466" t="s">
        <v>2031</v>
      </c>
      <c r="J466" t="s">
        <v>2032</v>
      </c>
      <c r="K466" t="s">
        <v>549</v>
      </c>
      <c r="L466" t="s">
        <v>548</v>
      </c>
      <c r="M466" t="s">
        <v>548</v>
      </c>
      <c r="O466" t="s">
        <v>548</v>
      </c>
      <c r="P466" t="s">
        <v>819</v>
      </c>
    </row>
    <row r="467" spans="1:16" x14ac:dyDescent="0.25">
      <c r="A467" s="2">
        <v>41122</v>
      </c>
      <c r="B467" t="s">
        <v>2033</v>
      </c>
      <c r="C467" t="s">
        <v>549</v>
      </c>
      <c r="D467" t="s">
        <v>816</v>
      </c>
      <c r="E467" t="s">
        <v>548</v>
      </c>
      <c r="F467" t="s">
        <v>548</v>
      </c>
      <c r="G467">
        <v>2</v>
      </c>
      <c r="H467">
        <v>2</v>
      </c>
      <c r="I467" t="s">
        <v>2034</v>
      </c>
      <c r="J467" t="s">
        <v>2017</v>
      </c>
      <c r="K467" t="s">
        <v>549</v>
      </c>
      <c r="L467" t="s">
        <v>548</v>
      </c>
      <c r="M467" t="s">
        <v>548</v>
      </c>
      <c r="O467" t="s">
        <v>548</v>
      </c>
      <c r="P467" t="s">
        <v>819</v>
      </c>
    </row>
    <row r="468" spans="1:16" x14ac:dyDescent="0.25">
      <c r="A468" s="2">
        <v>41122</v>
      </c>
      <c r="B468" t="s">
        <v>2035</v>
      </c>
      <c r="C468" t="s">
        <v>549</v>
      </c>
      <c r="D468" t="s">
        <v>816</v>
      </c>
      <c r="E468" t="s">
        <v>548</v>
      </c>
      <c r="F468" t="s">
        <v>548</v>
      </c>
      <c r="G468">
        <v>2</v>
      </c>
      <c r="H468">
        <v>2</v>
      </c>
      <c r="I468" t="s">
        <v>2036</v>
      </c>
      <c r="J468" t="s">
        <v>2037</v>
      </c>
      <c r="K468" t="s">
        <v>549</v>
      </c>
      <c r="L468" t="s">
        <v>548</v>
      </c>
      <c r="M468" t="s">
        <v>548</v>
      </c>
      <c r="O468" t="s">
        <v>548</v>
      </c>
      <c r="P468" t="s">
        <v>819</v>
      </c>
    </row>
    <row r="469" spans="1:16" x14ac:dyDescent="0.25">
      <c r="A469" s="2">
        <v>41122</v>
      </c>
      <c r="B469" t="s">
        <v>2035</v>
      </c>
      <c r="C469" t="s">
        <v>549</v>
      </c>
      <c r="D469" t="s">
        <v>816</v>
      </c>
      <c r="E469" t="s">
        <v>548</v>
      </c>
      <c r="F469" t="s">
        <v>548</v>
      </c>
      <c r="G469">
        <v>2</v>
      </c>
      <c r="H469">
        <v>2</v>
      </c>
      <c r="I469" t="s">
        <v>2038</v>
      </c>
      <c r="J469" t="s">
        <v>2039</v>
      </c>
      <c r="K469" t="s">
        <v>549</v>
      </c>
      <c r="L469" t="s">
        <v>548</v>
      </c>
      <c r="M469" t="s">
        <v>548</v>
      </c>
      <c r="O469" t="s">
        <v>548</v>
      </c>
      <c r="P469" t="s">
        <v>819</v>
      </c>
    </row>
    <row r="470" spans="1:16" x14ac:dyDescent="0.25">
      <c r="A470" s="2">
        <v>41122</v>
      </c>
      <c r="B470" t="s">
        <v>2040</v>
      </c>
      <c r="C470" t="s">
        <v>549</v>
      </c>
      <c r="D470" t="s">
        <v>816</v>
      </c>
      <c r="E470" t="s">
        <v>548</v>
      </c>
      <c r="F470" t="s">
        <v>548</v>
      </c>
      <c r="G470">
        <v>2</v>
      </c>
      <c r="H470">
        <v>2</v>
      </c>
      <c r="I470" t="s">
        <v>2041</v>
      </c>
      <c r="J470" t="s">
        <v>2042</v>
      </c>
      <c r="K470" t="s">
        <v>549</v>
      </c>
      <c r="L470" t="s">
        <v>548</v>
      </c>
      <c r="M470" t="s">
        <v>548</v>
      </c>
      <c r="O470" t="s">
        <v>548</v>
      </c>
      <c r="P470" t="s">
        <v>819</v>
      </c>
    </row>
    <row r="471" spans="1:16" x14ac:dyDescent="0.25">
      <c r="A471" s="2">
        <v>41122</v>
      </c>
      <c r="B471" t="s">
        <v>2043</v>
      </c>
      <c r="C471" t="s">
        <v>549</v>
      </c>
      <c r="D471" t="s">
        <v>816</v>
      </c>
      <c r="E471" t="s">
        <v>548</v>
      </c>
      <c r="F471" t="s">
        <v>548</v>
      </c>
      <c r="G471">
        <v>1</v>
      </c>
      <c r="H471">
        <v>1</v>
      </c>
      <c r="I471" t="s">
        <v>2044</v>
      </c>
      <c r="J471" t="s">
        <v>2045</v>
      </c>
      <c r="K471" t="s">
        <v>549</v>
      </c>
      <c r="L471" t="s">
        <v>548</v>
      </c>
      <c r="M471" t="s">
        <v>548</v>
      </c>
      <c r="O471" t="s">
        <v>548</v>
      </c>
      <c r="P471" t="s">
        <v>819</v>
      </c>
    </row>
    <row r="472" spans="1:16" x14ac:dyDescent="0.25">
      <c r="A472" s="2">
        <v>41122</v>
      </c>
      <c r="B472" t="s">
        <v>2043</v>
      </c>
      <c r="C472" t="s">
        <v>549</v>
      </c>
      <c r="D472" t="s">
        <v>816</v>
      </c>
      <c r="E472" t="s">
        <v>548</v>
      </c>
      <c r="F472" t="s">
        <v>548</v>
      </c>
      <c r="G472">
        <v>1</v>
      </c>
      <c r="H472">
        <v>1</v>
      </c>
      <c r="I472" t="s">
        <v>2046</v>
      </c>
      <c r="J472" t="s">
        <v>2045</v>
      </c>
      <c r="K472" t="s">
        <v>549</v>
      </c>
      <c r="L472" t="s">
        <v>548</v>
      </c>
      <c r="M472" t="s">
        <v>548</v>
      </c>
      <c r="O472" t="s">
        <v>548</v>
      </c>
      <c r="P472" t="s">
        <v>819</v>
      </c>
    </row>
    <row r="473" spans="1:16" x14ac:dyDescent="0.25">
      <c r="A473" s="2">
        <v>41122</v>
      </c>
      <c r="B473" t="s">
        <v>2047</v>
      </c>
      <c r="C473" t="s">
        <v>549</v>
      </c>
      <c r="D473" t="s">
        <v>816</v>
      </c>
      <c r="E473" t="s">
        <v>548</v>
      </c>
      <c r="F473" t="s">
        <v>548</v>
      </c>
      <c r="G473">
        <v>1</v>
      </c>
      <c r="H473">
        <v>1</v>
      </c>
      <c r="I473" t="s">
        <v>2048</v>
      </c>
      <c r="J473" t="s">
        <v>2049</v>
      </c>
      <c r="K473" t="s">
        <v>549</v>
      </c>
      <c r="L473" t="s">
        <v>548</v>
      </c>
      <c r="M473" t="s">
        <v>548</v>
      </c>
      <c r="O473" t="s">
        <v>548</v>
      </c>
      <c r="P473" t="s">
        <v>819</v>
      </c>
    </row>
    <row r="474" spans="1:16" x14ac:dyDescent="0.25">
      <c r="A474" s="2">
        <v>41122</v>
      </c>
      <c r="B474" t="s">
        <v>2047</v>
      </c>
      <c r="C474" t="s">
        <v>549</v>
      </c>
      <c r="D474" t="s">
        <v>816</v>
      </c>
      <c r="E474" t="s">
        <v>548</v>
      </c>
      <c r="F474" t="s">
        <v>548</v>
      </c>
      <c r="G474">
        <v>1</v>
      </c>
      <c r="H474">
        <v>1</v>
      </c>
      <c r="I474" t="s">
        <v>2050</v>
      </c>
      <c r="J474" t="s">
        <v>2051</v>
      </c>
      <c r="K474" t="s">
        <v>549</v>
      </c>
      <c r="L474" t="s">
        <v>548</v>
      </c>
      <c r="M474" t="s">
        <v>548</v>
      </c>
      <c r="O474" t="s">
        <v>548</v>
      </c>
      <c r="P474" t="s">
        <v>819</v>
      </c>
    </row>
    <row r="475" spans="1:16" x14ac:dyDescent="0.25">
      <c r="A475" s="2">
        <v>41122</v>
      </c>
      <c r="B475" t="s">
        <v>2052</v>
      </c>
      <c r="C475" t="s">
        <v>549</v>
      </c>
      <c r="D475" t="s">
        <v>816</v>
      </c>
      <c r="E475" t="s">
        <v>548</v>
      </c>
      <c r="F475" t="s">
        <v>548</v>
      </c>
      <c r="G475">
        <v>1</v>
      </c>
      <c r="H475">
        <v>1</v>
      </c>
      <c r="I475" t="s">
        <v>2053</v>
      </c>
      <c r="J475" t="s">
        <v>2054</v>
      </c>
      <c r="K475" t="s">
        <v>549</v>
      </c>
      <c r="L475" t="s">
        <v>548</v>
      </c>
      <c r="M475" t="s">
        <v>548</v>
      </c>
      <c r="O475" t="s">
        <v>548</v>
      </c>
      <c r="P475" t="s">
        <v>819</v>
      </c>
    </row>
    <row r="476" spans="1:16" x14ac:dyDescent="0.25">
      <c r="A476" s="2">
        <v>41122</v>
      </c>
      <c r="B476" t="s">
        <v>2052</v>
      </c>
      <c r="C476" t="s">
        <v>549</v>
      </c>
      <c r="D476" t="s">
        <v>816</v>
      </c>
      <c r="E476" t="s">
        <v>548</v>
      </c>
      <c r="F476" t="s">
        <v>548</v>
      </c>
      <c r="G476">
        <v>1</v>
      </c>
      <c r="H476">
        <v>1</v>
      </c>
      <c r="I476" t="s">
        <v>2055</v>
      </c>
      <c r="J476" t="s">
        <v>2054</v>
      </c>
      <c r="K476" t="s">
        <v>549</v>
      </c>
      <c r="L476" t="s">
        <v>548</v>
      </c>
      <c r="M476" t="s">
        <v>548</v>
      </c>
      <c r="O476" t="s">
        <v>548</v>
      </c>
      <c r="P476" t="s">
        <v>819</v>
      </c>
    </row>
    <row r="477" spans="1:16" x14ac:dyDescent="0.25">
      <c r="A477" s="2">
        <v>41122</v>
      </c>
      <c r="B477" t="s">
        <v>2056</v>
      </c>
      <c r="C477" t="s">
        <v>549</v>
      </c>
      <c r="D477" t="s">
        <v>816</v>
      </c>
      <c r="E477" t="s">
        <v>548</v>
      </c>
      <c r="F477" t="s">
        <v>548</v>
      </c>
      <c r="G477">
        <v>1</v>
      </c>
      <c r="H477">
        <v>1</v>
      </c>
      <c r="I477" t="s">
        <v>2057</v>
      </c>
      <c r="J477" t="s">
        <v>2058</v>
      </c>
      <c r="K477" t="s">
        <v>549</v>
      </c>
      <c r="L477" t="s">
        <v>548</v>
      </c>
      <c r="M477" t="s">
        <v>548</v>
      </c>
      <c r="O477" t="s">
        <v>548</v>
      </c>
      <c r="P477" t="s">
        <v>819</v>
      </c>
    </row>
    <row r="478" spans="1:16" x14ac:dyDescent="0.25">
      <c r="A478" s="2">
        <v>41122</v>
      </c>
      <c r="B478" t="s">
        <v>2056</v>
      </c>
      <c r="C478" t="s">
        <v>549</v>
      </c>
      <c r="D478" t="s">
        <v>816</v>
      </c>
      <c r="E478" t="s">
        <v>548</v>
      </c>
      <c r="F478" t="s">
        <v>548</v>
      </c>
      <c r="G478">
        <v>1</v>
      </c>
      <c r="H478">
        <v>1</v>
      </c>
      <c r="I478" t="s">
        <v>2059</v>
      </c>
      <c r="J478" t="s">
        <v>2060</v>
      </c>
      <c r="K478" t="s">
        <v>549</v>
      </c>
      <c r="L478" t="s">
        <v>548</v>
      </c>
      <c r="M478" t="s">
        <v>548</v>
      </c>
      <c r="O478" t="s">
        <v>548</v>
      </c>
      <c r="P478" t="s">
        <v>819</v>
      </c>
    </row>
    <row r="479" spans="1:16" x14ac:dyDescent="0.25">
      <c r="A479" s="2">
        <v>41122</v>
      </c>
      <c r="B479" t="s">
        <v>2061</v>
      </c>
      <c r="C479" t="s">
        <v>549</v>
      </c>
      <c r="D479" t="s">
        <v>816</v>
      </c>
      <c r="E479" t="s">
        <v>548</v>
      </c>
      <c r="F479" t="s">
        <v>548</v>
      </c>
      <c r="G479">
        <v>2</v>
      </c>
      <c r="H479">
        <v>2</v>
      </c>
      <c r="I479" t="s">
        <v>2062</v>
      </c>
      <c r="J479" t="s">
        <v>2042</v>
      </c>
      <c r="K479" t="s">
        <v>549</v>
      </c>
      <c r="L479" t="s">
        <v>548</v>
      </c>
      <c r="M479" t="s">
        <v>548</v>
      </c>
      <c r="O479" t="s">
        <v>548</v>
      </c>
      <c r="P479" t="s">
        <v>819</v>
      </c>
    </row>
    <row r="480" spans="1:16" x14ac:dyDescent="0.25">
      <c r="A480" s="2">
        <v>41122</v>
      </c>
      <c r="B480" t="s">
        <v>2063</v>
      </c>
      <c r="C480" t="s">
        <v>549</v>
      </c>
      <c r="D480" t="s">
        <v>816</v>
      </c>
      <c r="E480" t="s">
        <v>548</v>
      </c>
      <c r="F480" t="s">
        <v>548</v>
      </c>
      <c r="G480">
        <v>2</v>
      </c>
      <c r="H480">
        <v>2</v>
      </c>
      <c r="I480" t="s">
        <v>2064</v>
      </c>
      <c r="J480" t="s">
        <v>2065</v>
      </c>
      <c r="K480" t="s">
        <v>549</v>
      </c>
      <c r="L480" t="s">
        <v>548</v>
      </c>
      <c r="M480" t="s">
        <v>548</v>
      </c>
      <c r="O480" t="s">
        <v>548</v>
      </c>
      <c r="P480" t="s">
        <v>819</v>
      </c>
    </row>
    <row r="481" spans="1:16" x14ac:dyDescent="0.25">
      <c r="A481" s="2">
        <v>41122</v>
      </c>
      <c r="B481" t="s">
        <v>2063</v>
      </c>
      <c r="C481" t="s">
        <v>549</v>
      </c>
      <c r="D481" t="s">
        <v>816</v>
      </c>
      <c r="E481" t="s">
        <v>548</v>
      </c>
      <c r="F481" t="s">
        <v>548</v>
      </c>
      <c r="G481">
        <v>2</v>
      </c>
      <c r="H481">
        <v>2</v>
      </c>
      <c r="I481" t="s">
        <v>2066</v>
      </c>
      <c r="J481" t="s">
        <v>2067</v>
      </c>
      <c r="K481" t="s">
        <v>549</v>
      </c>
      <c r="L481" t="s">
        <v>548</v>
      </c>
      <c r="M481" t="s">
        <v>548</v>
      </c>
      <c r="O481" t="s">
        <v>548</v>
      </c>
      <c r="P481" t="s">
        <v>819</v>
      </c>
    </row>
    <row r="482" spans="1:16" x14ac:dyDescent="0.25">
      <c r="A482" s="2">
        <v>41122</v>
      </c>
      <c r="B482" t="s">
        <v>2068</v>
      </c>
      <c r="C482" t="s">
        <v>549</v>
      </c>
      <c r="D482" t="s">
        <v>816</v>
      </c>
      <c r="E482" t="s">
        <v>548</v>
      </c>
      <c r="F482" t="s">
        <v>548</v>
      </c>
      <c r="G482">
        <v>1</v>
      </c>
      <c r="H482">
        <v>1</v>
      </c>
      <c r="I482" t="s">
        <v>2069</v>
      </c>
      <c r="J482" t="s">
        <v>2070</v>
      </c>
      <c r="K482" t="s">
        <v>549</v>
      </c>
      <c r="L482" t="s">
        <v>548</v>
      </c>
      <c r="M482" t="s">
        <v>548</v>
      </c>
      <c r="O482" t="s">
        <v>548</v>
      </c>
      <c r="P482" t="s">
        <v>819</v>
      </c>
    </row>
    <row r="483" spans="1:16" x14ac:dyDescent="0.25">
      <c r="A483" s="2">
        <v>41122</v>
      </c>
      <c r="B483" t="s">
        <v>2068</v>
      </c>
      <c r="C483" t="s">
        <v>549</v>
      </c>
      <c r="D483" t="s">
        <v>816</v>
      </c>
      <c r="E483" t="s">
        <v>548</v>
      </c>
      <c r="F483" t="s">
        <v>548</v>
      </c>
      <c r="G483">
        <v>1</v>
      </c>
      <c r="H483">
        <v>1</v>
      </c>
      <c r="I483" t="s">
        <v>2071</v>
      </c>
      <c r="J483" t="s">
        <v>2070</v>
      </c>
      <c r="K483" t="s">
        <v>549</v>
      </c>
      <c r="L483" t="s">
        <v>548</v>
      </c>
      <c r="M483" t="s">
        <v>548</v>
      </c>
      <c r="O483" t="s">
        <v>548</v>
      </c>
      <c r="P483" t="s">
        <v>819</v>
      </c>
    </row>
    <row r="484" spans="1:16" x14ac:dyDescent="0.25">
      <c r="A484" s="2">
        <v>41122</v>
      </c>
      <c r="B484" t="s">
        <v>2072</v>
      </c>
      <c r="C484" t="s">
        <v>549</v>
      </c>
      <c r="D484" t="s">
        <v>816</v>
      </c>
      <c r="E484" t="s">
        <v>548</v>
      </c>
      <c r="F484" t="s">
        <v>548</v>
      </c>
      <c r="G484">
        <v>2</v>
      </c>
      <c r="H484">
        <v>2</v>
      </c>
      <c r="I484" t="s">
        <v>2073</v>
      </c>
      <c r="J484" t="s">
        <v>2074</v>
      </c>
      <c r="K484" t="s">
        <v>549</v>
      </c>
      <c r="L484" t="s">
        <v>548</v>
      </c>
      <c r="M484" t="s">
        <v>548</v>
      </c>
      <c r="O484" t="s">
        <v>548</v>
      </c>
      <c r="P484" t="s">
        <v>819</v>
      </c>
    </row>
    <row r="485" spans="1:16" x14ac:dyDescent="0.25">
      <c r="A485" s="2">
        <v>41122</v>
      </c>
      <c r="B485" t="s">
        <v>2075</v>
      </c>
      <c r="C485" t="s">
        <v>549</v>
      </c>
      <c r="D485" t="s">
        <v>816</v>
      </c>
      <c r="E485" t="s">
        <v>548</v>
      </c>
      <c r="F485" t="s">
        <v>548</v>
      </c>
      <c r="G485">
        <v>3</v>
      </c>
      <c r="H485">
        <v>3</v>
      </c>
      <c r="I485" t="s">
        <v>2076</v>
      </c>
      <c r="J485" t="s">
        <v>2077</v>
      </c>
      <c r="K485" t="s">
        <v>549</v>
      </c>
      <c r="L485" t="s">
        <v>548</v>
      </c>
      <c r="M485" t="s">
        <v>548</v>
      </c>
      <c r="O485" t="s">
        <v>548</v>
      </c>
      <c r="P485" t="s">
        <v>819</v>
      </c>
    </row>
    <row r="486" spans="1:16" x14ac:dyDescent="0.25">
      <c r="A486" s="2">
        <v>41122</v>
      </c>
      <c r="B486" t="s">
        <v>2075</v>
      </c>
      <c r="C486" t="s">
        <v>549</v>
      </c>
      <c r="D486" t="s">
        <v>816</v>
      </c>
      <c r="E486" t="s">
        <v>548</v>
      </c>
      <c r="F486" t="s">
        <v>548</v>
      </c>
      <c r="G486">
        <v>2</v>
      </c>
      <c r="H486">
        <v>2</v>
      </c>
      <c r="I486" t="s">
        <v>2078</v>
      </c>
      <c r="J486" t="s">
        <v>2077</v>
      </c>
      <c r="K486" t="s">
        <v>549</v>
      </c>
      <c r="L486" t="s">
        <v>548</v>
      </c>
      <c r="M486" t="s">
        <v>548</v>
      </c>
      <c r="O486" t="s">
        <v>548</v>
      </c>
      <c r="P486" t="s">
        <v>819</v>
      </c>
    </row>
    <row r="487" spans="1:16" x14ac:dyDescent="0.25">
      <c r="A487" s="2">
        <v>41122</v>
      </c>
      <c r="B487" t="s">
        <v>2079</v>
      </c>
      <c r="C487" t="s">
        <v>549</v>
      </c>
      <c r="D487" t="s">
        <v>816</v>
      </c>
      <c r="E487" t="s">
        <v>548</v>
      </c>
      <c r="F487" t="s">
        <v>548</v>
      </c>
      <c r="G487">
        <v>1</v>
      </c>
      <c r="H487">
        <v>1</v>
      </c>
      <c r="I487" t="s">
        <v>2080</v>
      </c>
      <c r="J487" t="s">
        <v>2081</v>
      </c>
      <c r="K487" t="s">
        <v>549</v>
      </c>
      <c r="L487" t="s">
        <v>548</v>
      </c>
      <c r="M487" t="s">
        <v>548</v>
      </c>
      <c r="O487" t="s">
        <v>548</v>
      </c>
      <c r="P487" t="s">
        <v>819</v>
      </c>
    </row>
    <row r="488" spans="1:16" x14ac:dyDescent="0.25">
      <c r="A488" s="2">
        <v>41122</v>
      </c>
      <c r="B488" t="s">
        <v>2079</v>
      </c>
      <c r="C488" t="s">
        <v>549</v>
      </c>
      <c r="D488" t="s">
        <v>816</v>
      </c>
      <c r="E488" t="s">
        <v>548</v>
      </c>
      <c r="F488" t="s">
        <v>548</v>
      </c>
      <c r="G488">
        <v>1</v>
      </c>
      <c r="H488">
        <v>1</v>
      </c>
      <c r="I488" t="s">
        <v>2082</v>
      </c>
      <c r="J488" t="s">
        <v>2083</v>
      </c>
      <c r="K488" t="s">
        <v>549</v>
      </c>
      <c r="L488" t="s">
        <v>548</v>
      </c>
      <c r="M488" t="s">
        <v>548</v>
      </c>
      <c r="O488" t="s">
        <v>548</v>
      </c>
      <c r="P488" t="s">
        <v>819</v>
      </c>
    </row>
    <row r="489" spans="1:16" x14ac:dyDescent="0.25">
      <c r="A489" s="2">
        <v>41122</v>
      </c>
      <c r="B489" t="s">
        <v>2084</v>
      </c>
      <c r="C489" t="s">
        <v>549</v>
      </c>
      <c r="D489" t="s">
        <v>816</v>
      </c>
      <c r="E489" t="s">
        <v>548</v>
      </c>
      <c r="F489" t="s">
        <v>548</v>
      </c>
      <c r="G489">
        <v>1</v>
      </c>
      <c r="H489">
        <v>1</v>
      </c>
      <c r="I489" t="s">
        <v>2085</v>
      </c>
      <c r="J489" t="s">
        <v>2086</v>
      </c>
      <c r="K489" t="s">
        <v>549</v>
      </c>
      <c r="L489" t="s">
        <v>548</v>
      </c>
      <c r="M489" t="s">
        <v>548</v>
      </c>
      <c r="O489" t="s">
        <v>548</v>
      </c>
      <c r="P489" t="s">
        <v>819</v>
      </c>
    </row>
    <row r="490" spans="1:16" x14ac:dyDescent="0.25">
      <c r="A490" s="2">
        <v>41122</v>
      </c>
      <c r="B490" t="s">
        <v>2084</v>
      </c>
      <c r="C490" t="s">
        <v>549</v>
      </c>
      <c r="D490" t="s">
        <v>816</v>
      </c>
      <c r="E490" t="s">
        <v>548</v>
      </c>
      <c r="F490" t="s">
        <v>548</v>
      </c>
      <c r="G490">
        <v>1</v>
      </c>
      <c r="H490">
        <v>1</v>
      </c>
      <c r="I490" t="s">
        <v>2087</v>
      </c>
      <c r="J490" t="s">
        <v>2088</v>
      </c>
      <c r="K490" t="s">
        <v>549</v>
      </c>
      <c r="L490" t="s">
        <v>548</v>
      </c>
      <c r="M490" t="s">
        <v>548</v>
      </c>
      <c r="O490" t="s">
        <v>548</v>
      </c>
      <c r="P490" t="s">
        <v>819</v>
      </c>
    </row>
    <row r="491" spans="1:16" x14ac:dyDescent="0.25">
      <c r="A491" s="2">
        <v>41122</v>
      </c>
      <c r="B491" t="s">
        <v>2089</v>
      </c>
      <c r="C491" t="s">
        <v>549</v>
      </c>
      <c r="D491" t="s">
        <v>816</v>
      </c>
      <c r="E491" t="s">
        <v>548</v>
      </c>
      <c r="F491" t="s">
        <v>548</v>
      </c>
      <c r="G491">
        <v>2</v>
      </c>
      <c r="H491">
        <v>2</v>
      </c>
      <c r="I491" t="s">
        <v>2090</v>
      </c>
      <c r="J491" t="s">
        <v>2091</v>
      </c>
      <c r="K491" t="s">
        <v>549</v>
      </c>
      <c r="L491" t="s">
        <v>548</v>
      </c>
      <c r="M491" t="s">
        <v>548</v>
      </c>
      <c r="O491" t="s">
        <v>548</v>
      </c>
      <c r="P491" t="s">
        <v>819</v>
      </c>
    </row>
    <row r="492" spans="1:16" x14ac:dyDescent="0.25">
      <c r="A492" s="2">
        <v>41122</v>
      </c>
      <c r="B492" t="s">
        <v>2092</v>
      </c>
      <c r="C492" t="s">
        <v>549</v>
      </c>
      <c r="D492" t="s">
        <v>816</v>
      </c>
      <c r="E492" t="s">
        <v>548</v>
      </c>
      <c r="F492" t="s">
        <v>548</v>
      </c>
      <c r="G492">
        <v>2</v>
      </c>
      <c r="H492">
        <v>2</v>
      </c>
      <c r="I492" t="s">
        <v>2093</v>
      </c>
      <c r="J492" t="s">
        <v>2094</v>
      </c>
      <c r="K492" t="s">
        <v>549</v>
      </c>
      <c r="L492" t="s">
        <v>548</v>
      </c>
      <c r="M492" t="s">
        <v>548</v>
      </c>
      <c r="O492" t="s">
        <v>548</v>
      </c>
      <c r="P492" t="s">
        <v>819</v>
      </c>
    </row>
    <row r="493" spans="1:16" x14ac:dyDescent="0.25">
      <c r="A493" s="2">
        <v>41122</v>
      </c>
      <c r="B493" t="s">
        <v>2095</v>
      </c>
      <c r="C493" t="s">
        <v>549</v>
      </c>
      <c r="D493" t="s">
        <v>816</v>
      </c>
      <c r="E493" t="s">
        <v>548</v>
      </c>
      <c r="F493" t="s">
        <v>548</v>
      </c>
      <c r="G493">
        <v>2</v>
      </c>
      <c r="H493">
        <v>2</v>
      </c>
      <c r="I493" t="s">
        <v>2096</v>
      </c>
      <c r="J493" t="s">
        <v>2097</v>
      </c>
      <c r="K493" t="s">
        <v>549</v>
      </c>
      <c r="L493" t="s">
        <v>548</v>
      </c>
      <c r="M493" t="s">
        <v>548</v>
      </c>
      <c r="O493" t="s">
        <v>548</v>
      </c>
      <c r="P493" t="s">
        <v>819</v>
      </c>
    </row>
    <row r="494" spans="1:16" x14ac:dyDescent="0.25">
      <c r="A494" s="2">
        <v>41122</v>
      </c>
      <c r="B494" t="s">
        <v>2095</v>
      </c>
      <c r="C494" t="s">
        <v>549</v>
      </c>
      <c r="D494" t="s">
        <v>816</v>
      </c>
      <c r="E494" t="s">
        <v>548</v>
      </c>
      <c r="F494" t="s">
        <v>548</v>
      </c>
      <c r="G494">
        <v>2</v>
      </c>
      <c r="H494">
        <v>2</v>
      </c>
      <c r="I494" t="s">
        <v>2098</v>
      </c>
      <c r="J494" t="s">
        <v>2097</v>
      </c>
      <c r="K494" t="s">
        <v>549</v>
      </c>
      <c r="L494" t="s">
        <v>548</v>
      </c>
      <c r="M494" t="s">
        <v>548</v>
      </c>
      <c r="O494" t="s">
        <v>548</v>
      </c>
      <c r="P494" t="s">
        <v>819</v>
      </c>
    </row>
    <row r="495" spans="1:16" x14ac:dyDescent="0.25">
      <c r="A495" s="2">
        <v>41122</v>
      </c>
      <c r="B495" t="s">
        <v>2099</v>
      </c>
      <c r="C495" t="s">
        <v>549</v>
      </c>
      <c r="D495" t="s">
        <v>816</v>
      </c>
      <c r="E495" t="s">
        <v>548</v>
      </c>
      <c r="F495" t="s">
        <v>548</v>
      </c>
      <c r="G495">
        <v>1</v>
      </c>
      <c r="H495">
        <v>1</v>
      </c>
      <c r="I495" t="s">
        <v>2100</v>
      </c>
      <c r="J495" t="s">
        <v>2101</v>
      </c>
      <c r="K495" t="s">
        <v>549</v>
      </c>
      <c r="L495" t="s">
        <v>548</v>
      </c>
      <c r="M495" t="s">
        <v>548</v>
      </c>
      <c r="O495" t="s">
        <v>548</v>
      </c>
      <c r="P495" t="s">
        <v>819</v>
      </c>
    </row>
    <row r="496" spans="1:16" x14ac:dyDescent="0.25">
      <c r="A496" s="2">
        <v>41122</v>
      </c>
      <c r="B496" t="s">
        <v>2099</v>
      </c>
      <c r="C496" t="s">
        <v>549</v>
      </c>
      <c r="D496" t="s">
        <v>816</v>
      </c>
      <c r="E496" t="s">
        <v>548</v>
      </c>
      <c r="F496" t="s">
        <v>548</v>
      </c>
      <c r="G496">
        <v>1</v>
      </c>
      <c r="H496">
        <v>1</v>
      </c>
      <c r="I496" t="s">
        <v>2102</v>
      </c>
      <c r="J496" t="s">
        <v>2103</v>
      </c>
      <c r="K496" t="s">
        <v>549</v>
      </c>
      <c r="L496" t="s">
        <v>548</v>
      </c>
      <c r="M496" t="s">
        <v>548</v>
      </c>
      <c r="O496" t="s">
        <v>548</v>
      </c>
      <c r="P496" t="s">
        <v>819</v>
      </c>
    </row>
    <row r="497" spans="1:16" x14ac:dyDescent="0.25">
      <c r="A497" s="2">
        <v>41122</v>
      </c>
      <c r="B497" t="s">
        <v>2104</v>
      </c>
      <c r="C497" t="s">
        <v>549</v>
      </c>
      <c r="D497" t="s">
        <v>816</v>
      </c>
      <c r="E497" t="s">
        <v>548</v>
      </c>
      <c r="F497" t="s">
        <v>548</v>
      </c>
      <c r="G497">
        <v>1</v>
      </c>
      <c r="H497">
        <v>1</v>
      </c>
      <c r="I497" t="s">
        <v>2105</v>
      </c>
      <c r="J497" t="s">
        <v>2106</v>
      </c>
      <c r="K497" t="s">
        <v>549</v>
      </c>
      <c r="L497" t="s">
        <v>548</v>
      </c>
      <c r="M497" t="s">
        <v>548</v>
      </c>
      <c r="O497" t="s">
        <v>548</v>
      </c>
      <c r="P497" t="s">
        <v>819</v>
      </c>
    </row>
    <row r="498" spans="1:16" x14ac:dyDescent="0.25">
      <c r="A498" s="2">
        <v>41122</v>
      </c>
      <c r="B498" t="s">
        <v>2104</v>
      </c>
      <c r="C498" t="s">
        <v>549</v>
      </c>
      <c r="D498" t="s">
        <v>816</v>
      </c>
      <c r="E498" t="s">
        <v>548</v>
      </c>
      <c r="F498" t="s">
        <v>548</v>
      </c>
      <c r="G498">
        <v>1</v>
      </c>
      <c r="H498">
        <v>1</v>
      </c>
      <c r="I498" t="s">
        <v>2107</v>
      </c>
      <c r="J498" t="s">
        <v>2108</v>
      </c>
      <c r="K498" t="s">
        <v>549</v>
      </c>
      <c r="L498" t="s">
        <v>548</v>
      </c>
      <c r="M498" t="s">
        <v>548</v>
      </c>
      <c r="O498" t="s">
        <v>548</v>
      </c>
      <c r="P498" t="s">
        <v>819</v>
      </c>
    </row>
    <row r="499" spans="1:16" x14ac:dyDescent="0.25">
      <c r="A499" s="2">
        <v>41122</v>
      </c>
      <c r="B499" t="s">
        <v>2109</v>
      </c>
      <c r="C499" t="s">
        <v>549</v>
      </c>
      <c r="D499" t="s">
        <v>816</v>
      </c>
      <c r="E499" t="s">
        <v>548</v>
      </c>
      <c r="F499" t="s">
        <v>548</v>
      </c>
      <c r="G499">
        <v>1</v>
      </c>
      <c r="H499">
        <v>1</v>
      </c>
      <c r="I499" t="s">
        <v>2110</v>
      </c>
      <c r="J499" t="s">
        <v>2111</v>
      </c>
      <c r="K499" t="s">
        <v>549</v>
      </c>
      <c r="L499" t="s">
        <v>548</v>
      </c>
      <c r="M499" t="s">
        <v>548</v>
      </c>
      <c r="O499" t="s">
        <v>548</v>
      </c>
      <c r="P499" t="s">
        <v>819</v>
      </c>
    </row>
    <row r="500" spans="1:16" x14ac:dyDescent="0.25">
      <c r="A500" s="2">
        <v>41122</v>
      </c>
      <c r="B500" t="s">
        <v>2109</v>
      </c>
      <c r="C500" t="s">
        <v>549</v>
      </c>
      <c r="D500" t="s">
        <v>816</v>
      </c>
      <c r="E500" t="s">
        <v>548</v>
      </c>
      <c r="F500" t="s">
        <v>548</v>
      </c>
      <c r="G500">
        <v>1</v>
      </c>
      <c r="H500">
        <v>1</v>
      </c>
      <c r="I500" t="s">
        <v>2112</v>
      </c>
      <c r="J500" t="s">
        <v>2113</v>
      </c>
      <c r="K500" t="s">
        <v>549</v>
      </c>
      <c r="L500" t="s">
        <v>548</v>
      </c>
      <c r="M500" t="s">
        <v>548</v>
      </c>
      <c r="O500" t="s">
        <v>548</v>
      </c>
      <c r="P500" t="s">
        <v>819</v>
      </c>
    </row>
    <row r="501" spans="1:16" x14ac:dyDescent="0.25">
      <c r="A501" s="2">
        <v>41122</v>
      </c>
      <c r="B501" t="s">
        <v>2114</v>
      </c>
      <c r="C501" t="s">
        <v>549</v>
      </c>
      <c r="D501" t="s">
        <v>816</v>
      </c>
      <c r="E501" t="s">
        <v>548</v>
      </c>
      <c r="F501" t="s">
        <v>548</v>
      </c>
      <c r="G501">
        <v>1</v>
      </c>
      <c r="H501">
        <v>1</v>
      </c>
      <c r="I501" t="s">
        <v>2115</v>
      </c>
      <c r="J501" t="s">
        <v>2116</v>
      </c>
      <c r="K501" t="s">
        <v>549</v>
      </c>
      <c r="L501" t="s">
        <v>548</v>
      </c>
      <c r="M501" t="s">
        <v>548</v>
      </c>
      <c r="O501" t="s">
        <v>548</v>
      </c>
      <c r="P501" t="s">
        <v>819</v>
      </c>
    </row>
    <row r="502" spans="1:16" x14ac:dyDescent="0.25">
      <c r="A502" s="2">
        <v>41122</v>
      </c>
      <c r="B502" t="s">
        <v>2114</v>
      </c>
      <c r="C502" t="s">
        <v>549</v>
      </c>
      <c r="D502" t="s">
        <v>816</v>
      </c>
      <c r="E502" t="s">
        <v>548</v>
      </c>
      <c r="F502" t="s">
        <v>548</v>
      </c>
      <c r="G502">
        <v>1</v>
      </c>
      <c r="H502">
        <v>1</v>
      </c>
      <c r="I502" t="s">
        <v>2117</v>
      </c>
      <c r="J502" t="s">
        <v>2118</v>
      </c>
      <c r="K502" t="s">
        <v>549</v>
      </c>
      <c r="L502" t="s">
        <v>548</v>
      </c>
      <c r="M502" t="s">
        <v>548</v>
      </c>
      <c r="O502" t="s">
        <v>548</v>
      </c>
      <c r="P502" t="s">
        <v>819</v>
      </c>
    </row>
    <row r="503" spans="1:16" x14ac:dyDescent="0.25">
      <c r="A503" s="2">
        <v>41122</v>
      </c>
      <c r="B503" t="s">
        <v>2119</v>
      </c>
      <c r="C503" t="s">
        <v>549</v>
      </c>
      <c r="D503" t="s">
        <v>816</v>
      </c>
      <c r="E503" t="s">
        <v>548</v>
      </c>
      <c r="F503" t="s">
        <v>548</v>
      </c>
      <c r="G503">
        <v>1</v>
      </c>
      <c r="H503">
        <v>1</v>
      </c>
      <c r="I503" t="s">
        <v>2120</v>
      </c>
      <c r="J503" t="s">
        <v>2121</v>
      </c>
      <c r="K503" t="s">
        <v>549</v>
      </c>
      <c r="L503" t="s">
        <v>548</v>
      </c>
      <c r="M503" t="s">
        <v>548</v>
      </c>
      <c r="O503" t="s">
        <v>548</v>
      </c>
      <c r="P503" t="s">
        <v>819</v>
      </c>
    </row>
    <row r="504" spans="1:16" x14ac:dyDescent="0.25">
      <c r="A504" s="2">
        <v>41122</v>
      </c>
      <c r="B504" t="s">
        <v>2119</v>
      </c>
      <c r="C504" t="s">
        <v>549</v>
      </c>
      <c r="D504" t="s">
        <v>816</v>
      </c>
      <c r="E504" t="s">
        <v>548</v>
      </c>
      <c r="F504" t="s">
        <v>548</v>
      </c>
      <c r="G504">
        <v>1</v>
      </c>
      <c r="H504">
        <v>1</v>
      </c>
      <c r="I504" t="s">
        <v>2122</v>
      </c>
      <c r="J504" t="s">
        <v>2123</v>
      </c>
      <c r="K504" t="s">
        <v>549</v>
      </c>
      <c r="L504" t="s">
        <v>548</v>
      </c>
      <c r="M504" t="s">
        <v>548</v>
      </c>
      <c r="O504" t="s">
        <v>548</v>
      </c>
      <c r="P504" t="s">
        <v>819</v>
      </c>
    </row>
    <row r="505" spans="1:16" x14ac:dyDescent="0.25">
      <c r="A505" s="2">
        <v>41122</v>
      </c>
      <c r="B505" t="s">
        <v>2124</v>
      </c>
      <c r="C505" t="s">
        <v>549</v>
      </c>
      <c r="D505" t="s">
        <v>816</v>
      </c>
      <c r="E505" t="s">
        <v>548</v>
      </c>
      <c r="F505" t="s">
        <v>548</v>
      </c>
      <c r="G505">
        <v>1</v>
      </c>
      <c r="H505">
        <v>1</v>
      </c>
      <c r="I505" t="s">
        <v>2125</v>
      </c>
      <c r="J505" t="s">
        <v>2126</v>
      </c>
      <c r="K505" t="s">
        <v>549</v>
      </c>
      <c r="L505" t="s">
        <v>548</v>
      </c>
      <c r="M505" t="s">
        <v>548</v>
      </c>
      <c r="O505" t="s">
        <v>548</v>
      </c>
      <c r="P505" t="s">
        <v>819</v>
      </c>
    </row>
    <row r="506" spans="1:16" x14ac:dyDescent="0.25">
      <c r="A506" s="2">
        <v>41122</v>
      </c>
      <c r="B506" t="s">
        <v>2124</v>
      </c>
      <c r="C506" t="s">
        <v>549</v>
      </c>
      <c r="D506" t="s">
        <v>816</v>
      </c>
      <c r="E506" t="s">
        <v>548</v>
      </c>
      <c r="F506" t="s">
        <v>548</v>
      </c>
      <c r="G506">
        <v>1</v>
      </c>
      <c r="H506">
        <v>1</v>
      </c>
      <c r="I506" t="s">
        <v>2127</v>
      </c>
      <c r="J506" t="s">
        <v>2128</v>
      </c>
      <c r="K506" t="s">
        <v>549</v>
      </c>
      <c r="L506" t="s">
        <v>548</v>
      </c>
      <c r="M506" t="s">
        <v>548</v>
      </c>
      <c r="O506" t="s">
        <v>548</v>
      </c>
      <c r="P506" t="s">
        <v>819</v>
      </c>
    </row>
    <row r="507" spans="1:16" x14ac:dyDescent="0.25">
      <c r="A507" s="2">
        <v>41122</v>
      </c>
      <c r="B507" t="s">
        <v>2129</v>
      </c>
      <c r="C507" t="s">
        <v>549</v>
      </c>
      <c r="D507" t="s">
        <v>816</v>
      </c>
      <c r="E507" t="s">
        <v>548</v>
      </c>
      <c r="F507" t="s">
        <v>548</v>
      </c>
      <c r="G507">
        <v>2</v>
      </c>
      <c r="H507">
        <v>3</v>
      </c>
      <c r="I507" t="s">
        <v>2130</v>
      </c>
      <c r="J507" t="s">
        <v>2131</v>
      </c>
      <c r="K507" t="s">
        <v>549</v>
      </c>
      <c r="L507" t="s">
        <v>548</v>
      </c>
      <c r="M507" t="s">
        <v>816</v>
      </c>
      <c r="O507" t="s">
        <v>548</v>
      </c>
      <c r="P507" t="s">
        <v>819</v>
      </c>
    </row>
    <row r="508" spans="1:16" x14ac:dyDescent="0.25">
      <c r="A508" s="2">
        <v>41122</v>
      </c>
      <c r="B508" t="s">
        <v>2132</v>
      </c>
      <c r="C508" t="s">
        <v>549</v>
      </c>
      <c r="D508" t="s">
        <v>816</v>
      </c>
      <c r="E508" t="s">
        <v>548</v>
      </c>
      <c r="F508" t="s">
        <v>548</v>
      </c>
      <c r="G508">
        <v>2</v>
      </c>
      <c r="H508">
        <v>3</v>
      </c>
      <c r="I508" t="s">
        <v>2133</v>
      </c>
      <c r="J508" t="s">
        <v>2131</v>
      </c>
      <c r="K508" t="s">
        <v>549</v>
      </c>
      <c r="L508" t="s">
        <v>548</v>
      </c>
      <c r="M508" t="s">
        <v>816</v>
      </c>
      <c r="O508" t="s">
        <v>548</v>
      </c>
      <c r="P508" t="s">
        <v>819</v>
      </c>
    </row>
    <row r="509" spans="1:16" x14ac:dyDescent="0.25">
      <c r="A509" s="2">
        <v>41122</v>
      </c>
      <c r="B509" t="s">
        <v>2134</v>
      </c>
      <c r="C509" t="s">
        <v>549</v>
      </c>
      <c r="D509" t="s">
        <v>816</v>
      </c>
      <c r="E509" t="s">
        <v>816</v>
      </c>
      <c r="F509" t="s">
        <v>816</v>
      </c>
      <c r="G509">
        <v>1</v>
      </c>
      <c r="H509">
        <v>1</v>
      </c>
      <c r="I509" t="s">
        <v>2135</v>
      </c>
      <c r="J509" t="s">
        <v>2136</v>
      </c>
      <c r="K509" t="s">
        <v>549</v>
      </c>
      <c r="L509" t="s">
        <v>548</v>
      </c>
      <c r="M509" t="s">
        <v>816</v>
      </c>
      <c r="O509" t="s">
        <v>548</v>
      </c>
      <c r="P509" t="s">
        <v>819</v>
      </c>
    </row>
    <row r="510" spans="1:16" x14ac:dyDescent="0.25">
      <c r="A510" s="2">
        <v>41122</v>
      </c>
      <c r="B510" t="s">
        <v>2137</v>
      </c>
      <c r="C510" t="s">
        <v>549</v>
      </c>
      <c r="D510" t="s">
        <v>816</v>
      </c>
      <c r="E510" t="s">
        <v>816</v>
      </c>
      <c r="F510" t="s">
        <v>548</v>
      </c>
      <c r="G510">
        <v>2</v>
      </c>
      <c r="H510">
        <v>2</v>
      </c>
      <c r="I510" t="s">
        <v>2138</v>
      </c>
      <c r="J510" t="s">
        <v>2136</v>
      </c>
      <c r="K510" t="s">
        <v>549</v>
      </c>
      <c r="L510" t="s">
        <v>548</v>
      </c>
      <c r="M510" t="s">
        <v>816</v>
      </c>
      <c r="O510" t="s">
        <v>548</v>
      </c>
      <c r="P510" t="s">
        <v>819</v>
      </c>
    </row>
    <row r="511" spans="1:16" x14ac:dyDescent="0.25">
      <c r="A511" s="2">
        <v>41122</v>
      </c>
      <c r="B511" t="s">
        <v>2139</v>
      </c>
      <c r="C511" t="s">
        <v>549</v>
      </c>
      <c r="D511" t="s">
        <v>816</v>
      </c>
      <c r="E511" t="s">
        <v>548</v>
      </c>
      <c r="F511" t="s">
        <v>548</v>
      </c>
      <c r="G511">
        <v>0</v>
      </c>
      <c r="H511">
        <v>0</v>
      </c>
      <c r="I511" t="s">
        <v>2140</v>
      </c>
      <c r="J511" t="s">
        <v>2141</v>
      </c>
      <c r="K511" t="s">
        <v>549</v>
      </c>
      <c r="L511" t="s">
        <v>548</v>
      </c>
      <c r="M511" t="s">
        <v>548</v>
      </c>
      <c r="O511" t="s">
        <v>548</v>
      </c>
      <c r="P511" t="s">
        <v>819</v>
      </c>
    </row>
    <row r="512" spans="1:16" x14ac:dyDescent="0.25">
      <c r="A512" s="2">
        <v>41122</v>
      </c>
      <c r="B512" t="s">
        <v>2142</v>
      </c>
      <c r="C512" t="s">
        <v>549</v>
      </c>
      <c r="D512" t="s">
        <v>816</v>
      </c>
      <c r="E512" t="s">
        <v>548</v>
      </c>
      <c r="F512" t="s">
        <v>548</v>
      </c>
      <c r="G512">
        <v>1</v>
      </c>
      <c r="H512">
        <v>1</v>
      </c>
      <c r="I512" t="s">
        <v>2143</v>
      </c>
      <c r="J512" t="s">
        <v>2144</v>
      </c>
      <c r="K512" t="s">
        <v>549</v>
      </c>
      <c r="L512" t="s">
        <v>548</v>
      </c>
      <c r="M512" t="s">
        <v>548</v>
      </c>
      <c r="O512" t="s">
        <v>548</v>
      </c>
      <c r="P512" t="s">
        <v>819</v>
      </c>
    </row>
    <row r="513" spans="1:16" x14ac:dyDescent="0.25">
      <c r="A513" s="2">
        <v>41122</v>
      </c>
      <c r="B513" t="s">
        <v>2145</v>
      </c>
      <c r="C513" t="s">
        <v>549</v>
      </c>
      <c r="D513" t="s">
        <v>816</v>
      </c>
      <c r="E513" t="s">
        <v>548</v>
      </c>
      <c r="F513" t="s">
        <v>548</v>
      </c>
      <c r="G513">
        <v>1</v>
      </c>
      <c r="H513">
        <v>1</v>
      </c>
      <c r="I513" t="s">
        <v>2146</v>
      </c>
      <c r="J513" t="s">
        <v>2147</v>
      </c>
      <c r="K513" t="s">
        <v>549</v>
      </c>
      <c r="L513" t="s">
        <v>548</v>
      </c>
      <c r="M513" t="s">
        <v>548</v>
      </c>
      <c r="O513" t="s">
        <v>548</v>
      </c>
      <c r="P513" t="s">
        <v>819</v>
      </c>
    </row>
    <row r="514" spans="1:16" x14ac:dyDescent="0.25">
      <c r="A514" s="2">
        <v>41122</v>
      </c>
      <c r="B514" t="s">
        <v>2148</v>
      </c>
      <c r="C514" t="s">
        <v>549</v>
      </c>
      <c r="D514" t="s">
        <v>816</v>
      </c>
      <c r="E514" t="s">
        <v>548</v>
      </c>
      <c r="F514" t="s">
        <v>548</v>
      </c>
      <c r="G514">
        <v>1</v>
      </c>
      <c r="H514">
        <v>1</v>
      </c>
      <c r="I514" t="s">
        <v>2149</v>
      </c>
      <c r="J514" t="s">
        <v>2150</v>
      </c>
      <c r="K514" t="s">
        <v>549</v>
      </c>
      <c r="L514" t="s">
        <v>548</v>
      </c>
      <c r="M514" t="s">
        <v>548</v>
      </c>
      <c r="O514" t="s">
        <v>548</v>
      </c>
      <c r="P514" t="s">
        <v>819</v>
      </c>
    </row>
    <row r="515" spans="1:16" x14ac:dyDescent="0.25">
      <c r="A515" s="2">
        <v>41122</v>
      </c>
      <c r="B515" t="s">
        <v>2151</v>
      </c>
      <c r="C515" t="s">
        <v>549</v>
      </c>
      <c r="D515" t="s">
        <v>816</v>
      </c>
      <c r="E515" t="s">
        <v>548</v>
      </c>
      <c r="F515" t="s">
        <v>548</v>
      </c>
      <c r="G515">
        <v>1</v>
      </c>
      <c r="H515">
        <v>1</v>
      </c>
      <c r="I515" t="s">
        <v>2152</v>
      </c>
      <c r="J515" t="s">
        <v>2153</v>
      </c>
      <c r="K515" t="s">
        <v>549</v>
      </c>
      <c r="L515" t="s">
        <v>548</v>
      </c>
      <c r="M515" t="s">
        <v>548</v>
      </c>
      <c r="O515" t="s">
        <v>548</v>
      </c>
      <c r="P515" t="s">
        <v>819</v>
      </c>
    </row>
    <row r="516" spans="1:16" x14ac:dyDescent="0.25">
      <c r="A516" s="2">
        <v>41122</v>
      </c>
      <c r="B516" t="s">
        <v>2154</v>
      </c>
      <c r="C516" t="s">
        <v>549</v>
      </c>
      <c r="D516" t="s">
        <v>816</v>
      </c>
      <c r="E516" t="s">
        <v>548</v>
      </c>
      <c r="F516" t="s">
        <v>548</v>
      </c>
      <c r="G516">
        <v>1</v>
      </c>
      <c r="H516">
        <v>1</v>
      </c>
      <c r="I516" t="s">
        <v>2155</v>
      </c>
      <c r="J516" t="s">
        <v>2156</v>
      </c>
      <c r="K516" t="s">
        <v>549</v>
      </c>
      <c r="L516" t="s">
        <v>548</v>
      </c>
      <c r="M516" t="s">
        <v>548</v>
      </c>
      <c r="O516" t="s">
        <v>548</v>
      </c>
      <c r="P516" t="s">
        <v>819</v>
      </c>
    </row>
    <row r="517" spans="1:16" x14ac:dyDescent="0.25">
      <c r="A517" s="2">
        <v>41122</v>
      </c>
      <c r="B517" t="s">
        <v>2157</v>
      </c>
      <c r="C517" t="s">
        <v>549</v>
      </c>
      <c r="D517" t="s">
        <v>816</v>
      </c>
      <c r="E517" t="s">
        <v>548</v>
      </c>
      <c r="F517" t="s">
        <v>548</v>
      </c>
      <c r="G517">
        <v>1</v>
      </c>
      <c r="H517">
        <v>-1</v>
      </c>
      <c r="I517" t="s">
        <v>2158</v>
      </c>
      <c r="J517" t="s">
        <v>2159</v>
      </c>
      <c r="K517" t="s">
        <v>549</v>
      </c>
      <c r="L517" t="s">
        <v>548</v>
      </c>
      <c r="M517" t="s">
        <v>548</v>
      </c>
      <c r="O517" t="s">
        <v>548</v>
      </c>
      <c r="P517" t="s">
        <v>819</v>
      </c>
    </row>
    <row r="518" spans="1:16" x14ac:dyDescent="0.25">
      <c r="A518" s="2">
        <v>41122</v>
      </c>
      <c r="B518" t="s">
        <v>2160</v>
      </c>
      <c r="C518" t="s">
        <v>549</v>
      </c>
      <c r="D518" t="s">
        <v>816</v>
      </c>
      <c r="E518" t="s">
        <v>548</v>
      </c>
      <c r="F518" t="s">
        <v>548</v>
      </c>
      <c r="G518">
        <v>1</v>
      </c>
      <c r="H518">
        <v>-1</v>
      </c>
      <c r="I518" t="s">
        <v>2161</v>
      </c>
      <c r="J518" t="s">
        <v>2162</v>
      </c>
      <c r="K518" t="s">
        <v>549</v>
      </c>
      <c r="L518" t="s">
        <v>548</v>
      </c>
      <c r="M518" t="s">
        <v>548</v>
      </c>
      <c r="O518" t="s">
        <v>548</v>
      </c>
      <c r="P518" t="s">
        <v>819</v>
      </c>
    </row>
    <row r="519" spans="1:16" x14ac:dyDescent="0.25">
      <c r="A519" s="2">
        <v>41122</v>
      </c>
      <c r="B519" t="s">
        <v>2163</v>
      </c>
      <c r="C519" t="s">
        <v>549</v>
      </c>
      <c r="D519" t="s">
        <v>816</v>
      </c>
      <c r="E519" t="s">
        <v>548</v>
      </c>
      <c r="F519" t="s">
        <v>548</v>
      </c>
      <c r="G519">
        <v>1</v>
      </c>
      <c r="H519">
        <v>-1</v>
      </c>
      <c r="I519" t="s">
        <v>2164</v>
      </c>
      <c r="J519" t="s">
        <v>2165</v>
      </c>
      <c r="K519" t="s">
        <v>549</v>
      </c>
      <c r="L519" t="s">
        <v>548</v>
      </c>
      <c r="M519" t="s">
        <v>548</v>
      </c>
      <c r="O519" t="s">
        <v>548</v>
      </c>
      <c r="P519" t="s">
        <v>819</v>
      </c>
    </row>
    <row r="520" spans="1:16" x14ac:dyDescent="0.25">
      <c r="A520" s="2">
        <v>41122</v>
      </c>
      <c r="B520" t="s">
        <v>2166</v>
      </c>
      <c r="C520" t="s">
        <v>549</v>
      </c>
      <c r="D520" t="s">
        <v>816</v>
      </c>
      <c r="E520" t="s">
        <v>548</v>
      </c>
      <c r="F520" t="s">
        <v>548</v>
      </c>
      <c r="G520">
        <v>1</v>
      </c>
      <c r="H520">
        <v>1</v>
      </c>
      <c r="I520" t="s">
        <v>2167</v>
      </c>
      <c r="J520" t="s">
        <v>2168</v>
      </c>
      <c r="K520" t="s">
        <v>549</v>
      </c>
      <c r="L520" t="s">
        <v>548</v>
      </c>
      <c r="M520" t="s">
        <v>548</v>
      </c>
      <c r="O520" t="s">
        <v>548</v>
      </c>
      <c r="P520" t="s">
        <v>819</v>
      </c>
    </row>
    <row r="521" spans="1:16" x14ac:dyDescent="0.25">
      <c r="A521" s="2">
        <v>41122</v>
      </c>
      <c r="B521" t="s">
        <v>2169</v>
      </c>
      <c r="C521" t="s">
        <v>549</v>
      </c>
      <c r="D521" t="s">
        <v>816</v>
      </c>
      <c r="E521" t="s">
        <v>548</v>
      </c>
      <c r="F521" t="s">
        <v>548</v>
      </c>
      <c r="G521">
        <v>1</v>
      </c>
      <c r="H521">
        <v>1</v>
      </c>
      <c r="I521" t="s">
        <v>2170</v>
      </c>
      <c r="J521" t="s">
        <v>2168</v>
      </c>
      <c r="K521" t="s">
        <v>549</v>
      </c>
      <c r="L521" t="s">
        <v>548</v>
      </c>
      <c r="M521" t="s">
        <v>548</v>
      </c>
      <c r="O521" t="s">
        <v>548</v>
      </c>
      <c r="P521" t="s">
        <v>819</v>
      </c>
    </row>
    <row r="522" spans="1:16" x14ac:dyDescent="0.25">
      <c r="A522" s="2">
        <v>41122</v>
      </c>
      <c r="B522" t="s">
        <v>2171</v>
      </c>
      <c r="C522" t="s">
        <v>549</v>
      </c>
      <c r="D522" t="s">
        <v>816</v>
      </c>
      <c r="E522" t="s">
        <v>548</v>
      </c>
      <c r="F522" t="s">
        <v>548</v>
      </c>
      <c r="G522">
        <v>1</v>
      </c>
      <c r="H522">
        <v>1</v>
      </c>
      <c r="I522" t="s">
        <v>2172</v>
      </c>
      <c r="J522" t="s">
        <v>2168</v>
      </c>
      <c r="K522" t="s">
        <v>549</v>
      </c>
      <c r="L522" t="s">
        <v>548</v>
      </c>
      <c r="M522" t="s">
        <v>548</v>
      </c>
      <c r="O522" t="s">
        <v>548</v>
      </c>
      <c r="P522" t="s">
        <v>819</v>
      </c>
    </row>
    <row r="523" spans="1:16" x14ac:dyDescent="0.25">
      <c r="A523" s="2">
        <v>41122</v>
      </c>
      <c r="B523" t="s">
        <v>2173</v>
      </c>
      <c r="C523" t="s">
        <v>549</v>
      </c>
      <c r="D523" t="s">
        <v>816</v>
      </c>
      <c r="E523" t="s">
        <v>548</v>
      </c>
      <c r="F523" t="s">
        <v>548</v>
      </c>
      <c r="G523">
        <v>1</v>
      </c>
      <c r="H523">
        <v>1</v>
      </c>
      <c r="I523" t="s">
        <v>2174</v>
      </c>
      <c r="J523" t="s">
        <v>2168</v>
      </c>
      <c r="K523" t="s">
        <v>549</v>
      </c>
      <c r="L523" t="s">
        <v>548</v>
      </c>
      <c r="M523" t="s">
        <v>548</v>
      </c>
      <c r="O523" t="s">
        <v>548</v>
      </c>
      <c r="P523" t="s">
        <v>819</v>
      </c>
    </row>
    <row r="524" spans="1:16" x14ac:dyDescent="0.25">
      <c r="A524" s="2">
        <v>41122</v>
      </c>
      <c r="B524" t="s">
        <v>2175</v>
      </c>
      <c r="C524" t="s">
        <v>549</v>
      </c>
      <c r="D524" t="s">
        <v>816</v>
      </c>
      <c r="E524" t="s">
        <v>548</v>
      </c>
      <c r="F524" t="s">
        <v>548</v>
      </c>
      <c r="G524">
        <v>1</v>
      </c>
      <c r="H524">
        <v>1</v>
      </c>
      <c r="I524" t="s">
        <v>2176</v>
      </c>
      <c r="J524" t="s">
        <v>2177</v>
      </c>
      <c r="K524" t="s">
        <v>549</v>
      </c>
      <c r="L524" t="s">
        <v>548</v>
      </c>
      <c r="M524" t="s">
        <v>548</v>
      </c>
      <c r="O524" t="s">
        <v>548</v>
      </c>
      <c r="P524" t="s">
        <v>819</v>
      </c>
    </row>
    <row r="525" spans="1:16" x14ac:dyDescent="0.25">
      <c r="A525" s="2">
        <v>41122</v>
      </c>
      <c r="B525" t="s">
        <v>2178</v>
      </c>
      <c r="C525" t="s">
        <v>549</v>
      </c>
      <c r="D525" t="s">
        <v>816</v>
      </c>
      <c r="E525" t="s">
        <v>548</v>
      </c>
      <c r="F525" t="s">
        <v>548</v>
      </c>
      <c r="G525">
        <v>1</v>
      </c>
      <c r="H525">
        <v>1</v>
      </c>
      <c r="I525" t="s">
        <v>2179</v>
      </c>
      <c r="J525" t="s">
        <v>2180</v>
      </c>
      <c r="K525" t="s">
        <v>549</v>
      </c>
      <c r="L525" t="s">
        <v>548</v>
      </c>
      <c r="M525" t="s">
        <v>548</v>
      </c>
      <c r="O525" t="s">
        <v>548</v>
      </c>
      <c r="P525" t="s">
        <v>819</v>
      </c>
    </row>
    <row r="526" spans="1:16" x14ac:dyDescent="0.25">
      <c r="A526" s="2">
        <v>41122</v>
      </c>
      <c r="B526" t="s">
        <v>2181</v>
      </c>
      <c r="C526" t="s">
        <v>549</v>
      </c>
      <c r="D526" t="s">
        <v>816</v>
      </c>
      <c r="E526" t="s">
        <v>548</v>
      </c>
      <c r="F526" t="s">
        <v>548</v>
      </c>
      <c r="G526">
        <v>1</v>
      </c>
      <c r="H526">
        <v>1</v>
      </c>
      <c r="I526" t="s">
        <v>2182</v>
      </c>
      <c r="J526" t="s">
        <v>2183</v>
      </c>
      <c r="K526" t="s">
        <v>549</v>
      </c>
      <c r="L526" t="s">
        <v>548</v>
      </c>
      <c r="M526" t="s">
        <v>548</v>
      </c>
      <c r="O526" t="s">
        <v>548</v>
      </c>
      <c r="P526" t="s">
        <v>819</v>
      </c>
    </row>
    <row r="527" spans="1:16" x14ac:dyDescent="0.25">
      <c r="A527" s="2">
        <v>41122</v>
      </c>
      <c r="B527" t="s">
        <v>2184</v>
      </c>
      <c r="C527" t="s">
        <v>549</v>
      </c>
      <c r="D527" t="s">
        <v>816</v>
      </c>
      <c r="E527" t="s">
        <v>548</v>
      </c>
      <c r="F527" t="s">
        <v>548</v>
      </c>
      <c r="G527">
        <v>1</v>
      </c>
      <c r="H527">
        <v>2</v>
      </c>
      <c r="I527" t="s">
        <v>2185</v>
      </c>
      <c r="J527" t="s">
        <v>2186</v>
      </c>
      <c r="K527" t="s">
        <v>549</v>
      </c>
      <c r="L527" t="s">
        <v>548</v>
      </c>
      <c r="M527" t="s">
        <v>548</v>
      </c>
      <c r="O527" t="s">
        <v>548</v>
      </c>
      <c r="P527" t="s">
        <v>819</v>
      </c>
    </row>
    <row r="528" spans="1:16" x14ac:dyDescent="0.25">
      <c r="A528" s="2">
        <v>41122</v>
      </c>
      <c r="B528" t="s">
        <v>2187</v>
      </c>
      <c r="C528" t="s">
        <v>549</v>
      </c>
      <c r="D528" t="s">
        <v>816</v>
      </c>
      <c r="E528" t="s">
        <v>548</v>
      </c>
      <c r="F528" t="s">
        <v>548</v>
      </c>
      <c r="G528">
        <v>0</v>
      </c>
      <c r="H528">
        <v>0</v>
      </c>
      <c r="I528" t="s">
        <v>2188</v>
      </c>
      <c r="J528" t="s">
        <v>2189</v>
      </c>
      <c r="K528" t="s">
        <v>549</v>
      </c>
      <c r="L528" t="s">
        <v>548</v>
      </c>
      <c r="M528" t="s">
        <v>548</v>
      </c>
      <c r="O528" t="s">
        <v>548</v>
      </c>
      <c r="P528" t="s">
        <v>819</v>
      </c>
    </row>
    <row r="529" spans="1:16" x14ac:dyDescent="0.25">
      <c r="A529" s="2">
        <v>41122</v>
      </c>
      <c r="B529" t="s">
        <v>2190</v>
      </c>
      <c r="C529" t="s">
        <v>549</v>
      </c>
      <c r="D529" t="s">
        <v>816</v>
      </c>
      <c r="E529" t="s">
        <v>548</v>
      </c>
      <c r="F529" t="s">
        <v>548</v>
      </c>
      <c r="G529">
        <v>1</v>
      </c>
      <c r="H529">
        <v>1</v>
      </c>
      <c r="I529" t="s">
        <v>2191</v>
      </c>
      <c r="J529" t="s">
        <v>2192</v>
      </c>
      <c r="K529" t="s">
        <v>549</v>
      </c>
      <c r="L529" t="s">
        <v>548</v>
      </c>
      <c r="M529" t="s">
        <v>548</v>
      </c>
      <c r="O529" t="s">
        <v>548</v>
      </c>
      <c r="P529" t="s">
        <v>819</v>
      </c>
    </row>
    <row r="530" spans="1:16" x14ac:dyDescent="0.25">
      <c r="A530" s="2">
        <v>41122</v>
      </c>
      <c r="B530" t="s">
        <v>2193</v>
      </c>
      <c r="C530" t="s">
        <v>549</v>
      </c>
      <c r="D530" t="s">
        <v>816</v>
      </c>
      <c r="E530" t="s">
        <v>548</v>
      </c>
      <c r="F530" t="s">
        <v>548</v>
      </c>
      <c r="G530">
        <v>1</v>
      </c>
      <c r="H530">
        <v>2</v>
      </c>
      <c r="I530" t="s">
        <v>2194</v>
      </c>
      <c r="J530" t="s">
        <v>2195</v>
      </c>
      <c r="K530" t="s">
        <v>549</v>
      </c>
      <c r="L530" t="s">
        <v>548</v>
      </c>
      <c r="M530" t="s">
        <v>548</v>
      </c>
      <c r="O530" t="s">
        <v>548</v>
      </c>
      <c r="P530" t="s">
        <v>819</v>
      </c>
    </row>
    <row r="531" spans="1:16" x14ac:dyDescent="0.25">
      <c r="A531" s="2">
        <v>41122</v>
      </c>
      <c r="B531" t="s">
        <v>2196</v>
      </c>
      <c r="C531" t="s">
        <v>549</v>
      </c>
      <c r="D531" t="s">
        <v>816</v>
      </c>
      <c r="E531" t="s">
        <v>548</v>
      </c>
      <c r="F531" t="s">
        <v>548</v>
      </c>
      <c r="G531">
        <v>0</v>
      </c>
      <c r="H531">
        <v>1</v>
      </c>
      <c r="I531" t="s">
        <v>2197</v>
      </c>
      <c r="J531" t="s">
        <v>2198</v>
      </c>
      <c r="K531" t="s">
        <v>549</v>
      </c>
      <c r="L531" t="s">
        <v>548</v>
      </c>
      <c r="M531" t="s">
        <v>548</v>
      </c>
      <c r="O531" t="s">
        <v>548</v>
      </c>
      <c r="P531" t="s">
        <v>819</v>
      </c>
    </row>
    <row r="532" spans="1:16" x14ac:dyDescent="0.25">
      <c r="A532" s="2">
        <v>41122</v>
      </c>
      <c r="B532" t="s">
        <v>2199</v>
      </c>
      <c r="C532" t="s">
        <v>549</v>
      </c>
      <c r="D532" t="s">
        <v>816</v>
      </c>
      <c r="E532" t="s">
        <v>548</v>
      </c>
      <c r="F532" t="s">
        <v>548</v>
      </c>
      <c r="G532">
        <v>1</v>
      </c>
      <c r="H532">
        <v>1</v>
      </c>
      <c r="I532" t="s">
        <v>2200</v>
      </c>
      <c r="J532" t="s">
        <v>2201</v>
      </c>
      <c r="K532" t="s">
        <v>549</v>
      </c>
      <c r="L532" t="s">
        <v>548</v>
      </c>
      <c r="M532" t="s">
        <v>548</v>
      </c>
      <c r="O532" t="s">
        <v>548</v>
      </c>
      <c r="P532" t="s">
        <v>819</v>
      </c>
    </row>
    <row r="533" spans="1:16" x14ac:dyDescent="0.25">
      <c r="A533" s="2">
        <v>41122</v>
      </c>
      <c r="B533" t="s">
        <v>2202</v>
      </c>
      <c r="C533" t="s">
        <v>549</v>
      </c>
      <c r="D533" t="s">
        <v>816</v>
      </c>
      <c r="E533" t="s">
        <v>548</v>
      </c>
      <c r="F533" t="s">
        <v>816</v>
      </c>
      <c r="G533">
        <v>3</v>
      </c>
      <c r="H533">
        <v>3</v>
      </c>
      <c r="I533" t="s">
        <v>2203</v>
      </c>
      <c r="J533" t="s">
        <v>2204</v>
      </c>
      <c r="K533" t="s">
        <v>549</v>
      </c>
      <c r="L533" t="s">
        <v>548</v>
      </c>
      <c r="M533" t="s">
        <v>548</v>
      </c>
      <c r="O533" t="s">
        <v>548</v>
      </c>
      <c r="P533" t="s">
        <v>819</v>
      </c>
    </row>
    <row r="534" spans="1:16" x14ac:dyDescent="0.25">
      <c r="A534" s="2">
        <v>41122</v>
      </c>
      <c r="B534" t="s">
        <v>2205</v>
      </c>
      <c r="C534" t="s">
        <v>549</v>
      </c>
      <c r="D534" t="s">
        <v>816</v>
      </c>
      <c r="E534" t="s">
        <v>548</v>
      </c>
      <c r="F534" t="s">
        <v>816</v>
      </c>
      <c r="G534">
        <v>1</v>
      </c>
      <c r="H534">
        <v>1</v>
      </c>
      <c r="I534" t="s">
        <v>2206</v>
      </c>
      <c r="J534" t="s">
        <v>2207</v>
      </c>
      <c r="K534" t="s">
        <v>549</v>
      </c>
      <c r="L534" t="s">
        <v>548</v>
      </c>
      <c r="M534" t="s">
        <v>548</v>
      </c>
      <c r="O534" t="s">
        <v>548</v>
      </c>
      <c r="P534" t="s">
        <v>819</v>
      </c>
    </row>
    <row r="535" spans="1:16" x14ac:dyDescent="0.25">
      <c r="A535" s="2">
        <v>41122</v>
      </c>
      <c r="B535" t="s">
        <v>2208</v>
      </c>
      <c r="C535" t="s">
        <v>549</v>
      </c>
      <c r="D535" t="s">
        <v>816</v>
      </c>
      <c r="E535" t="s">
        <v>548</v>
      </c>
      <c r="F535" t="s">
        <v>816</v>
      </c>
      <c r="G535">
        <v>1</v>
      </c>
      <c r="H535">
        <v>1</v>
      </c>
      <c r="I535" t="s">
        <v>2209</v>
      </c>
      <c r="J535" t="s">
        <v>2204</v>
      </c>
      <c r="K535" t="s">
        <v>549</v>
      </c>
      <c r="L535" t="s">
        <v>548</v>
      </c>
      <c r="M535" t="s">
        <v>548</v>
      </c>
      <c r="O535" t="s">
        <v>548</v>
      </c>
      <c r="P535" t="s">
        <v>819</v>
      </c>
    </row>
    <row r="536" spans="1:16" x14ac:dyDescent="0.25">
      <c r="A536" s="2">
        <v>41122</v>
      </c>
      <c r="B536" t="s">
        <v>2210</v>
      </c>
      <c r="C536" t="s">
        <v>549</v>
      </c>
      <c r="D536" t="s">
        <v>816</v>
      </c>
      <c r="E536" t="s">
        <v>548</v>
      </c>
      <c r="F536" t="s">
        <v>548</v>
      </c>
      <c r="G536">
        <v>3</v>
      </c>
      <c r="H536">
        <v>3</v>
      </c>
      <c r="I536" t="s">
        <v>2211</v>
      </c>
      <c r="J536" t="s">
        <v>2212</v>
      </c>
      <c r="K536" t="s">
        <v>549</v>
      </c>
      <c r="L536" t="s">
        <v>548</v>
      </c>
      <c r="M536" t="s">
        <v>548</v>
      </c>
      <c r="O536" t="s">
        <v>548</v>
      </c>
      <c r="P536" t="s">
        <v>819</v>
      </c>
    </row>
    <row r="537" spans="1:16" x14ac:dyDescent="0.25">
      <c r="A537" s="2">
        <v>41122</v>
      </c>
      <c r="B537" t="s">
        <v>2213</v>
      </c>
      <c r="C537" t="s">
        <v>549</v>
      </c>
      <c r="D537" t="s">
        <v>816</v>
      </c>
      <c r="E537" t="s">
        <v>548</v>
      </c>
      <c r="F537" t="s">
        <v>548</v>
      </c>
      <c r="G537">
        <v>1</v>
      </c>
      <c r="H537">
        <v>1</v>
      </c>
      <c r="I537" t="s">
        <v>2214</v>
      </c>
      <c r="J537" t="s">
        <v>2215</v>
      </c>
      <c r="K537" t="s">
        <v>549</v>
      </c>
      <c r="L537" t="s">
        <v>548</v>
      </c>
      <c r="M537" t="s">
        <v>548</v>
      </c>
      <c r="O537" t="s">
        <v>548</v>
      </c>
      <c r="P537" t="s">
        <v>819</v>
      </c>
    </row>
    <row r="538" spans="1:16" x14ac:dyDescent="0.25">
      <c r="A538" s="2">
        <v>41122</v>
      </c>
      <c r="B538" t="s">
        <v>2216</v>
      </c>
      <c r="C538" t="s">
        <v>549</v>
      </c>
      <c r="D538" t="s">
        <v>816</v>
      </c>
      <c r="E538" t="s">
        <v>548</v>
      </c>
      <c r="F538" t="s">
        <v>548</v>
      </c>
      <c r="G538">
        <v>1</v>
      </c>
      <c r="H538">
        <v>1</v>
      </c>
      <c r="I538" t="s">
        <v>2217</v>
      </c>
      <c r="J538" t="s">
        <v>1553</v>
      </c>
      <c r="K538" t="s">
        <v>549</v>
      </c>
      <c r="L538" t="s">
        <v>548</v>
      </c>
      <c r="M538" t="s">
        <v>548</v>
      </c>
      <c r="O538" t="s">
        <v>548</v>
      </c>
      <c r="P538" t="s">
        <v>819</v>
      </c>
    </row>
    <row r="539" spans="1:16" x14ac:dyDescent="0.25">
      <c r="A539" s="2">
        <v>41122</v>
      </c>
      <c r="B539" t="s">
        <v>2218</v>
      </c>
      <c r="C539" t="s">
        <v>549</v>
      </c>
      <c r="D539" t="s">
        <v>816</v>
      </c>
      <c r="E539" t="s">
        <v>548</v>
      </c>
      <c r="F539" t="s">
        <v>548</v>
      </c>
      <c r="G539">
        <v>1</v>
      </c>
      <c r="H539">
        <v>2</v>
      </c>
      <c r="I539" t="s">
        <v>2219</v>
      </c>
      <c r="J539" t="s">
        <v>2186</v>
      </c>
      <c r="K539" t="s">
        <v>549</v>
      </c>
      <c r="L539" t="s">
        <v>548</v>
      </c>
      <c r="M539" t="s">
        <v>548</v>
      </c>
      <c r="O539" t="s">
        <v>548</v>
      </c>
      <c r="P539" t="s">
        <v>819</v>
      </c>
    </row>
    <row r="540" spans="1:16" x14ac:dyDescent="0.25">
      <c r="A540" s="2">
        <v>41122</v>
      </c>
      <c r="B540" t="s">
        <v>2220</v>
      </c>
      <c r="C540" t="s">
        <v>549</v>
      </c>
      <c r="D540" t="s">
        <v>816</v>
      </c>
      <c r="E540" t="s">
        <v>548</v>
      </c>
      <c r="F540" t="s">
        <v>548</v>
      </c>
      <c r="G540">
        <v>1</v>
      </c>
      <c r="H540">
        <v>2</v>
      </c>
      <c r="I540" t="s">
        <v>2221</v>
      </c>
      <c r="J540" t="s">
        <v>2222</v>
      </c>
      <c r="K540" t="s">
        <v>549</v>
      </c>
      <c r="L540" t="s">
        <v>548</v>
      </c>
      <c r="M540" t="s">
        <v>548</v>
      </c>
      <c r="O540" t="s">
        <v>548</v>
      </c>
      <c r="P540" t="s">
        <v>819</v>
      </c>
    </row>
    <row r="541" spans="1:16" x14ac:dyDescent="0.25">
      <c r="A541" s="2">
        <v>41122</v>
      </c>
      <c r="B541" t="s">
        <v>2223</v>
      </c>
      <c r="C541" t="s">
        <v>549</v>
      </c>
      <c r="D541" t="s">
        <v>816</v>
      </c>
      <c r="E541" t="s">
        <v>548</v>
      </c>
      <c r="F541" t="s">
        <v>548</v>
      </c>
      <c r="G541">
        <v>1</v>
      </c>
      <c r="H541">
        <v>1</v>
      </c>
      <c r="I541" t="s">
        <v>2224</v>
      </c>
      <c r="J541" t="s">
        <v>2183</v>
      </c>
      <c r="K541" t="s">
        <v>549</v>
      </c>
      <c r="L541" t="s">
        <v>548</v>
      </c>
      <c r="M541" t="s">
        <v>548</v>
      </c>
      <c r="O541" t="s">
        <v>548</v>
      </c>
      <c r="P541" t="s">
        <v>819</v>
      </c>
    </row>
    <row r="542" spans="1:16" x14ac:dyDescent="0.25">
      <c r="A542" s="2">
        <v>41122</v>
      </c>
      <c r="B542" t="s">
        <v>2225</v>
      </c>
      <c r="C542" t="s">
        <v>549</v>
      </c>
      <c r="D542" t="s">
        <v>816</v>
      </c>
      <c r="E542" t="s">
        <v>548</v>
      </c>
      <c r="F542" t="s">
        <v>548</v>
      </c>
      <c r="G542">
        <v>2</v>
      </c>
      <c r="H542">
        <v>2</v>
      </c>
      <c r="I542" t="s">
        <v>2226</v>
      </c>
      <c r="J542" t="s">
        <v>2227</v>
      </c>
      <c r="K542" t="s">
        <v>549</v>
      </c>
      <c r="L542" t="s">
        <v>548</v>
      </c>
      <c r="M542" t="s">
        <v>548</v>
      </c>
      <c r="O542" t="s">
        <v>548</v>
      </c>
      <c r="P542" t="s">
        <v>819</v>
      </c>
    </row>
    <row r="543" spans="1:16" x14ac:dyDescent="0.25">
      <c r="A543" s="2">
        <v>41122</v>
      </c>
      <c r="B543" t="s">
        <v>2228</v>
      </c>
      <c r="C543" t="s">
        <v>549</v>
      </c>
      <c r="D543" t="s">
        <v>816</v>
      </c>
      <c r="E543" t="s">
        <v>548</v>
      </c>
      <c r="F543" t="s">
        <v>548</v>
      </c>
      <c r="G543">
        <v>1</v>
      </c>
      <c r="H543">
        <v>1</v>
      </c>
      <c r="I543" t="s">
        <v>2229</v>
      </c>
      <c r="J543" t="s">
        <v>2230</v>
      </c>
      <c r="K543" t="s">
        <v>549</v>
      </c>
      <c r="L543" t="s">
        <v>548</v>
      </c>
      <c r="M543" t="s">
        <v>548</v>
      </c>
      <c r="O543" t="s">
        <v>548</v>
      </c>
      <c r="P543" t="s">
        <v>819</v>
      </c>
    </row>
    <row r="544" spans="1:16" x14ac:dyDescent="0.25">
      <c r="A544" s="2">
        <v>41122</v>
      </c>
      <c r="B544" t="s">
        <v>2231</v>
      </c>
      <c r="C544" t="s">
        <v>549</v>
      </c>
      <c r="D544" t="s">
        <v>816</v>
      </c>
      <c r="E544" t="s">
        <v>548</v>
      </c>
      <c r="F544" t="s">
        <v>548</v>
      </c>
      <c r="G544">
        <v>0</v>
      </c>
      <c r="H544">
        <v>0</v>
      </c>
      <c r="I544" t="s">
        <v>2232</v>
      </c>
      <c r="J544" t="s">
        <v>2150</v>
      </c>
      <c r="K544" t="s">
        <v>549</v>
      </c>
      <c r="L544" t="s">
        <v>548</v>
      </c>
      <c r="M544" t="s">
        <v>548</v>
      </c>
      <c r="O544" t="s">
        <v>548</v>
      </c>
      <c r="P544" t="s">
        <v>819</v>
      </c>
    </row>
    <row r="545" spans="1:16" x14ac:dyDescent="0.25">
      <c r="A545" s="2">
        <v>41122</v>
      </c>
      <c r="B545" t="s">
        <v>2233</v>
      </c>
      <c r="C545" t="s">
        <v>549</v>
      </c>
      <c r="D545" t="s">
        <v>816</v>
      </c>
      <c r="E545" t="s">
        <v>548</v>
      </c>
      <c r="F545" t="s">
        <v>548</v>
      </c>
      <c r="G545">
        <v>1</v>
      </c>
      <c r="H545">
        <v>1</v>
      </c>
      <c r="I545" t="s">
        <v>2234</v>
      </c>
      <c r="J545" t="s">
        <v>2183</v>
      </c>
      <c r="K545" t="s">
        <v>549</v>
      </c>
      <c r="L545" t="s">
        <v>548</v>
      </c>
      <c r="M545" t="s">
        <v>548</v>
      </c>
      <c r="O545" t="s">
        <v>548</v>
      </c>
      <c r="P545" t="s">
        <v>819</v>
      </c>
    </row>
    <row r="546" spans="1:16" x14ac:dyDescent="0.25">
      <c r="A546" s="2">
        <v>41122</v>
      </c>
      <c r="B546" t="s">
        <v>2235</v>
      </c>
      <c r="C546" t="s">
        <v>549</v>
      </c>
      <c r="D546" t="s">
        <v>816</v>
      </c>
      <c r="E546" t="s">
        <v>548</v>
      </c>
      <c r="F546" t="s">
        <v>548</v>
      </c>
      <c r="G546">
        <v>1</v>
      </c>
      <c r="H546">
        <v>1</v>
      </c>
      <c r="I546" t="s">
        <v>2236</v>
      </c>
      <c r="J546" t="s">
        <v>2230</v>
      </c>
      <c r="K546" t="s">
        <v>549</v>
      </c>
      <c r="L546" t="s">
        <v>548</v>
      </c>
      <c r="M546" t="s">
        <v>548</v>
      </c>
      <c r="O546" t="s">
        <v>548</v>
      </c>
      <c r="P546" t="s">
        <v>819</v>
      </c>
    </row>
    <row r="547" spans="1:16" x14ac:dyDescent="0.25">
      <c r="A547" s="2">
        <v>41122</v>
      </c>
      <c r="B547" t="s">
        <v>2237</v>
      </c>
      <c r="C547" t="s">
        <v>549</v>
      </c>
      <c r="D547" t="s">
        <v>816</v>
      </c>
      <c r="E547" t="s">
        <v>548</v>
      </c>
      <c r="F547" t="s">
        <v>548</v>
      </c>
      <c r="G547">
        <v>0</v>
      </c>
      <c r="H547">
        <v>0</v>
      </c>
      <c r="I547" t="s">
        <v>2238</v>
      </c>
      <c r="J547" t="s">
        <v>2239</v>
      </c>
      <c r="K547" t="s">
        <v>549</v>
      </c>
      <c r="L547" t="s">
        <v>548</v>
      </c>
      <c r="M547" t="s">
        <v>548</v>
      </c>
      <c r="O547" t="s">
        <v>548</v>
      </c>
      <c r="P547" t="s">
        <v>819</v>
      </c>
    </row>
    <row r="548" spans="1:16" x14ac:dyDescent="0.25">
      <c r="A548" s="2">
        <v>41122</v>
      </c>
      <c r="B548" t="s">
        <v>2240</v>
      </c>
      <c r="C548" t="s">
        <v>549</v>
      </c>
      <c r="D548" t="s">
        <v>816</v>
      </c>
      <c r="E548" t="s">
        <v>548</v>
      </c>
      <c r="F548" t="s">
        <v>548</v>
      </c>
      <c r="G548">
        <v>1</v>
      </c>
      <c r="H548">
        <v>1</v>
      </c>
      <c r="I548" t="s">
        <v>2241</v>
      </c>
      <c r="J548" t="s">
        <v>2230</v>
      </c>
      <c r="K548" t="s">
        <v>549</v>
      </c>
      <c r="L548" t="s">
        <v>548</v>
      </c>
      <c r="M548" t="s">
        <v>548</v>
      </c>
      <c r="O548" t="s">
        <v>548</v>
      </c>
      <c r="P548" t="s">
        <v>819</v>
      </c>
    </row>
    <row r="549" spans="1:16" x14ac:dyDescent="0.25">
      <c r="A549" s="2">
        <v>41122</v>
      </c>
      <c r="B549" t="s">
        <v>2242</v>
      </c>
      <c r="C549" t="s">
        <v>549</v>
      </c>
      <c r="D549" t="s">
        <v>816</v>
      </c>
      <c r="E549" t="s">
        <v>548</v>
      </c>
      <c r="F549" t="s">
        <v>548</v>
      </c>
      <c r="G549">
        <v>1</v>
      </c>
      <c r="H549">
        <v>1</v>
      </c>
      <c r="I549" t="s">
        <v>2243</v>
      </c>
      <c r="J549" t="s">
        <v>2244</v>
      </c>
      <c r="K549" t="s">
        <v>549</v>
      </c>
      <c r="L549" t="s">
        <v>548</v>
      </c>
      <c r="M549" t="s">
        <v>548</v>
      </c>
      <c r="O549" t="s">
        <v>548</v>
      </c>
      <c r="P549" t="s">
        <v>819</v>
      </c>
    </row>
    <row r="550" spans="1:16" x14ac:dyDescent="0.25">
      <c r="A550" s="2">
        <v>41122</v>
      </c>
      <c r="B550" t="s">
        <v>2245</v>
      </c>
      <c r="C550" t="s">
        <v>549</v>
      </c>
      <c r="D550" t="s">
        <v>816</v>
      </c>
      <c r="E550" t="s">
        <v>548</v>
      </c>
      <c r="F550" t="s">
        <v>548</v>
      </c>
      <c r="G550">
        <v>1</v>
      </c>
      <c r="H550">
        <v>2</v>
      </c>
      <c r="I550" t="s">
        <v>2246</v>
      </c>
      <c r="J550" t="s">
        <v>2247</v>
      </c>
      <c r="K550" t="s">
        <v>549</v>
      </c>
      <c r="L550" t="s">
        <v>548</v>
      </c>
      <c r="M550" t="s">
        <v>548</v>
      </c>
      <c r="O550" t="s">
        <v>548</v>
      </c>
      <c r="P550" t="s">
        <v>819</v>
      </c>
    </row>
    <row r="551" spans="1:16" x14ac:dyDescent="0.25">
      <c r="A551" s="2">
        <v>41122</v>
      </c>
      <c r="B551" t="s">
        <v>2248</v>
      </c>
      <c r="C551" t="s">
        <v>549</v>
      </c>
      <c r="D551" t="s">
        <v>816</v>
      </c>
      <c r="E551" t="s">
        <v>548</v>
      </c>
      <c r="F551" t="s">
        <v>548</v>
      </c>
      <c r="G551">
        <v>0</v>
      </c>
      <c r="H551">
        <v>0</v>
      </c>
      <c r="I551" t="s">
        <v>2249</v>
      </c>
      <c r="J551" t="s">
        <v>1338</v>
      </c>
      <c r="K551" t="s">
        <v>549</v>
      </c>
      <c r="L551" t="s">
        <v>548</v>
      </c>
      <c r="M551" t="s">
        <v>548</v>
      </c>
      <c r="O551" t="s">
        <v>548</v>
      </c>
      <c r="P551" t="s">
        <v>819</v>
      </c>
    </row>
    <row r="552" spans="1:16" x14ac:dyDescent="0.25">
      <c r="A552" s="2">
        <v>41122</v>
      </c>
      <c r="B552" t="s">
        <v>2250</v>
      </c>
      <c r="C552" t="s">
        <v>549</v>
      </c>
      <c r="D552" t="s">
        <v>816</v>
      </c>
      <c r="E552" t="s">
        <v>548</v>
      </c>
      <c r="F552" t="s">
        <v>548</v>
      </c>
      <c r="G552">
        <v>1</v>
      </c>
      <c r="H552">
        <v>1</v>
      </c>
      <c r="I552" t="s">
        <v>2251</v>
      </c>
      <c r="J552" t="s">
        <v>2252</v>
      </c>
      <c r="K552" t="s">
        <v>549</v>
      </c>
      <c r="L552" t="s">
        <v>548</v>
      </c>
      <c r="M552" t="s">
        <v>548</v>
      </c>
      <c r="O552" t="s">
        <v>548</v>
      </c>
      <c r="P552" t="s">
        <v>819</v>
      </c>
    </row>
    <row r="553" spans="1:16" x14ac:dyDescent="0.25">
      <c r="A553" s="2">
        <v>41122</v>
      </c>
      <c r="B553" t="s">
        <v>2253</v>
      </c>
      <c r="C553" t="s">
        <v>549</v>
      </c>
      <c r="D553" t="s">
        <v>816</v>
      </c>
      <c r="E553" t="s">
        <v>548</v>
      </c>
      <c r="F553" t="s">
        <v>548</v>
      </c>
      <c r="G553">
        <v>1</v>
      </c>
      <c r="H553">
        <v>1</v>
      </c>
      <c r="I553" t="s">
        <v>2254</v>
      </c>
      <c r="J553" t="s">
        <v>2255</v>
      </c>
      <c r="K553" t="s">
        <v>549</v>
      </c>
      <c r="L553" t="s">
        <v>548</v>
      </c>
      <c r="M553" t="s">
        <v>548</v>
      </c>
      <c r="O553" t="s">
        <v>548</v>
      </c>
      <c r="P553" t="s">
        <v>819</v>
      </c>
    </row>
    <row r="554" spans="1:16" x14ac:dyDescent="0.25">
      <c r="A554" s="2">
        <v>41122</v>
      </c>
      <c r="B554" t="s">
        <v>2256</v>
      </c>
      <c r="C554" t="s">
        <v>549</v>
      </c>
      <c r="D554" t="s">
        <v>816</v>
      </c>
      <c r="E554" t="s">
        <v>548</v>
      </c>
      <c r="F554" t="s">
        <v>548</v>
      </c>
      <c r="G554">
        <v>1</v>
      </c>
      <c r="H554">
        <v>1</v>
      </c>
      <c r="I554" t="s">
        <v>2257</v>
      </c>
      <c r="J554" t="s">
        <v>2258</v>
      </c>
      <c r="K554" t="s">
        <v>549</v>
      </c>
      <c r="L554" t="s">
        <v>548</v>
      </c>
      <c r="M554" t="s">
        <v>548</v>
      </c>
      <c r="O554" t="s">
        <v>548</v>
      </c>
      <c r="P554" t="s">
        <v>819</v>
      </c>
    </row>
    <row r="555" spans="1:16" x14ac:dyDescent="0.25">
      <c r="A555" s="2">
        <v>41122</v>
      </c>
      <c r="B555" t="s">
        <v>2256</v>
      </c>
      <c r="C555" t="s">
        <v>549</v>
      </c>
      <c r="D555" t="s">
        <v>816</v>
      </c>
      <c r="E555" t="s">
        <v>548</v>
      </c>
      <c r="F555" t="s">
        <v>548</v>
      </c>
      <c r="G555">
        <v>1</v>
      </c>
      <c r="H555">
        <v>1</v>
      </c>
      <c r="I555" t="s">
        <v>2259</v>
      </c>
      <c r="J555" t="s">
        <v>2258</v>
      </c>
      <c r="K555" t="s">
        <v>549</v>
      </c>
      <c r="L555" t="s">
        <v>548</v>
      </c>
      <c r="M555" t="s">
        <v>548</v>
      </c>
      <c r="O555" t="s">
        <v>548</v>
      </c>
      <c r="P555" t="s">
        <v>819</v>
      </c>
    </row>
    <row r="556" spans="1:16" x14ac:dyDescent="0.25">
      <c r="A556" s="2">
        <v>41122</v>
      </c>
      <c r="B556" t="s">
        <v>2256</v>
      </c>
      <c r="C556" t="s">
        <v>549</v>
      </c>
      <c r="D556" t="s">
        <v>816</v>
      </c>
      <c r="E556" t="s">
        <v>548</v>
      </c>
      <c r="F556" t="s">
        <v>548</v>
      </c>
      <c r="G556">
        <v>1</v>
      </c>
      <c r="H556">
        <v>1</v>
      </c>
      <c r="I556" t="s">
        <v>2260</v>
      </c>
      <c r="J556" t="s">
        <v>2258</v>
      </c>
      <c r="K556" t="s">
        <v>549</v>
      </c>
      <c r="L556" t="s">
        <v>548</v>
      </c>
      <c r="M556" t="s">
        <v>548</v>
      </c>
      <c r="O556" t="s">
        <v>548</v>
      </c>
      <c r="P556" t="s">
        <v>819</v>
      </c>
    </row>
    <row r="557" spans="1:16" x14ac:dyDescent="0.25">
      <c r="A557" s="2">
        <v>41122</v>
      </c>
      <c r="B557" t="s">
        <v>2256</v>
      </c>
      <c r="C557" t="s">
        <v>549</v>
      </c>
      <c r="D557" t="s">
        <v>816</v>
      </c>
      <c r="E557" t="s">
        <v>548</v>
      </c>
      <c r="F557" t="s">
        <v>548</v>
      </c>
      <c r="G557">
        <v>1</v>
      </c>
      <c r="H557">
        <v>1</v>
      </c>
      <c r="I557" t="s">
        <v>2261</v>
      </c>
      <c r="J557" t="s">
        <v>2258</v>
      </c>
      <c r="K557" t="s">
        <v>549</v>
      </c>
      <c r="L557" t="s">
        <v>548</v>
      </c>
      <c r="M557" t="s">
        <v>548</v>
      </c>
      <c r="O557" t="s">
        <v>548</v>
      </c>
      <c r="P557" t="s">
        <v>819</v>
      </c>
    </row>
    <row r="558" spans="1:16" x14ac:dyDescent="0.25">
      <c r="A558" s="2">
        <v>41122</v>
      </c>
      <c r="B558" t="s">
        <v>2256</v>
      </c>
      <c r="C558" t="s">
        <v>549</v>
      </c>
      <c r="D558" t="s">
        <v>816</v>
      </c>
      <c r="E558" t="s">
        <v>548</v>
      </c>
      <c r="F558" t="s">
        <v>548</v>
      </c>
      <c r="G558">
        <v>1</v>
      </c>
      <c r="H558">
        <v>1</v>
      </c>
      <c r="I558" t="s">
        <v>2262</v>
      </c>
      <c r="J558" t="s">
        <v>2258</v>
      </c>
      <c r="K558" t="s">
        <v>549</v>
      </c>
      <c r="L558" t="s">
        <v>548</v>
      </c>
      <c r="M558" t="s">
        <v>548</v>
      </c>
      <c r="O558" t="s">
        <v>548</v>
      </c>
      <c r="P558" t="s">
        <v>819</v>
      </c>
    </row>
    <row r="559" spans="1:16" x14ac:dyDescent="0.25">
      <c r="A559" s="2">
        <v>41122</v>
      </c>
      <c r="B559" t="s">
        <v>2263</v>
      </c>
      <c r="C559" t="s">
        <v>549</v>
      </c>
      <c r="D559" t="s">
        <v>816</v>
      </c>
      <c r="E559" t="s">
        <v>548</v>
      </c>
      <c r="F559" t="s">
        <v>548</v>
      </c>
      <c r="G559">
        <v>3</v>
      </c>
      <c r="H559">
        <v>3</v>
      </c>
      <c r="I559" t="s">
        <v>549</v>
      </c>
      <c r="J559" t="s">
        <v>549</v>
      </c>
      <c r="K559" t="s">
        <v>549</v>
      </c>
      <c r="L559" t="s">
        <v>548</v>
      </c>
      <c r="M559" t="s">
        <v>548</v>
      </c>
      <c r="O559" t="s">
        <v>548</v>
      </c>
      <c r="P559" t="s">
        <v>819</v>
      </c>
    </row>
    <row r="560" spans="1:16" x14ac:dyDescent="0.25">
      <c r="A560" s="2">
        <v>41122</v>
      </c>
      <c r="B560" t="s">
        <v>2264</v>
      </c>
      <c r="C560" t="s">
        <v>549</v>
      </c>
      <c r="D560" t="s">
        <v>816</v>
      </c>
      <c r="E560" t="s">
        <v>548</v>
      </c>
      <c r="F560" t="s">
        <v>548</v>
      </c>
      <c r="G560">
        <v>3</v>
      </c>
      <c r="H560">
        <v>3</v>
      </c>
      <c r="I560" t="s">
        <v>549</v>
      </c>
      <c r="J560" t="s">
        <v>549</v>
      </c>
      <c r="K560" t="s">
        <v>549</v>
      </c>
      <c r="L560" t="s">
        <v>548</v>
      </c>
      <c r="M560" t="s">
        <v>548</v>
      </c>
      <c r="O560" t="s">
        <v>548</v>
      </c>
      <c r="P560" t="s">
        <v>819</v>
      </c>
    </row>
    <row r="561" spans="1:16" x14ac:dyDescent="0.25">
      <c r="A561" s="2">
        <v>41122</v>
      </c>
      <c r="B561" t="s">
        <v>2265</v>
      </c>
      <c r="C561" t="s">
        <v>549</v>
      </c>
      <c r="D561" t="s">
        <v>816</v>
      </c>
      <c r="E561" t="s">
        <v>548</v>
      </c>
      <c r="F561" t="s">
        <v>816</v>
      </c>
      <c r="G561">
        <v>3</v>
      </c>
      <c r="H561">
        <v>4</v>
      </c>
      <c r="I561" t="s">
        <v>2266</v>
      </c>
      <c r="J561" t="s">
        <v>2267</v>
      </c>
      <c r="K561" t="s">
        <v>549</v>
      </c>
      <c r="L561" t="s">
        <v>548</v>
      </c>
      <c r="M561" t="s">
        <v>548</v>
      </c>
      <c r="O561" t="s">
        <v>548</v>
      </c>
      <c r="P561" t="s">
        <v>819</v>
      </c>
    </row>
    <row r="562" spans="1:16" x14ac:dyDescent="0.25">
      <c r="A562" s="2">
        <v>41122</v>
      </c>
      <c r="B562" t="s">
        <v>2268</v>
      </c>
      <c r="C562" t="s">
        <v>549</v>
      </c>
      <c r="D562" t="s">
        <v>816</v>
      </c>
      <c r="E562" t="s">
        <v>548</v>
      </c>
      <c r="F562" t="s">
        <v>548</v>
      </c>
      <c r="G562">
        <v>3</v>
      </c>
      <c r="H562">
        <v>3</v>
      </c>
      <c r="I562" t="s">
        <v>549</v>
      </c>
      <c r="J562" t="s">
        <v>549</v>
      </c>
      <c r="K562" t="s">
        <v>549</v>
      </c>
      <c r="L562" t="s">
        <v>548</v>
      </c>
      <c r="M562" t="s">
        <v>548</v>
      </c>
      <c r="O562" t="s">
        <v>548</v>
      </c>
      <c r="P562" t="s">
        <v>819</v>
      </c>
    </row>
    <row r="563" spans="1:16" x14ac:dyDescent="0.25">
      <c r="A563" s="2">
        <v>41122</v>
      </c>
      <c r="B563" t="s">
        <v>2269</v>
      </c>
      <c r="C563" t="s">
        <v>549</v>
      </c>
      <c r="D563" t="s">
        <v>816</v>
      </c>
      <c r="E563" t="s">
        <v>548</v>
      </c>
      <c r="F563" t="s">
        <v>548</v>
      </c>
      <c r="G563">
        <v>3</v>
      </c>
      <c r="H563">
        <v>3</v>
      </c>
      <c r="I563" t="s">
        <v>549</v>
      </c>
      <c r="J563" t="s">
        <v>549</v>
      </c>
      <c r="K563" t="s">
        <v>549</v>
      </c>
      <c r="L563" t="s">
        <v>548</v>
      </c>
      <c r="M563" t="s">
        <v>548</v>
      </c>
      <c r="O563" t="s">
        <v>548</v>
      </c>
      <c r="P563" t="s">
        <v>819</v>
      </c>
    </row>
    <row r="564" spans="1:16" x14ac:dyDescent="0.25">
      <c r="A564" s="2">
        <v>41122</v>
      </c>
      <c r="B564" t="s">
        <v>2270</v>
      </c>
      <c r="C564" t="s">
        <v>549</v>
      </c>
      <c r="D564" t="s">
        <v>816</v>
      </c>
      <c r="E564" t="s">
        <v>548</v>
      </c>
      <c r="F564" t="s">
        <v>816</v>
      </c>
      <c r="G564">
        <v>2</v>
      </c>
      <c r="H564">
        <v>8</v>
      </c>
      <c r="I564" t="s">
        <v>2271</v>
      </c>
      <c r="J564" t="s">
        <v>2272</v>
      </c>
      <c r="K564" t="s">
        <v>549</v>
      </c>
      <c r="L564" t="s">
        <v>548</v>
      </c>
      <c r="M564" t="s">
        <v>548</v>
      </c>
      <c r="O564" t="s">
        <v>548</v>
      </c>
      <c r="P564" t="s">
        <v>819</v>
      </c>
    </row>
    <row r="565" spans="1:16" x14ac:dyDescent="0.25">
      <c r="A565" s="2">
        <v>41122</v>
      </c>
      <c r="B565" t="s">
        <v>2273</v>
      </c>
      <c r="C565" t="s">
        <v>549</v>
      </c>
      <c r="D565" t="s">
        <v>816</v>
      </c>
      <c r="E565" t="s">
        <v>548</v>
      </c>
      <c r="F565" t="s">
        <v>816</v>
      </c>
      <c r="G565">
        <v>6</v>
      </c>
      <c r="H565">
        <v>7</v>
      </c>
      <c r="I565" t="s">
        <v>2274</v>
      </c>
      <c r="J565" t="s">
        <v>2272</v>
      </c>
      <c r="K565" t="s">
        <v>549</v>
      </c>
      <c r="L565" t="s">
        <v>548</v>
      </c>
      <c r="M565" t="s">
        <v>548</v>
      </c>
      <c r="O565" t="s">
        <v>548</v>
      </c>
      <c r="P565" t="s">
        <v>819</v>
      </c>
    </row>
    <row r="566" spans="1:16" x14ac:dyDescent="0.25">
      <c r="A566" s="2">
        <v>41122</v>
      </c>
      <c r="B566" t="s">
        <v>2275</v>
      </c>
      <c r="C566" t="s">
        <v>549</v>
      </c>
      <c r="D566" t="s">
        <v>816</v>
      </c>
      <c r="E566" t="s">
        <v>548</v>
      </c>
      <c r="F566" t="s">
        <v>816</v>
      </c>
      <c r="G566">
        <v>2</v>
      </c>
      <c r="H566">
        <v>7</v>
      </c>
      <c r="I566" t="s">
        <v>2276</v>
      </c>
      <c r="J566" t="s">
        <v>2272</v>
      </c>
      <c r="K566" t="s">
        <v>549</v>
      </c>
      <c r="L566" t="s">
        <v>548</v>
      </c>
      <c r="M566" t="s">
        <v>548</v>
      </c>
      <c r="O566" t="s">
        <v>548</v>
      </c>
      <c r="P566" t="s">
        <v>819</v>
      </c>
    </row>
    <row r="567" spans="1:16" x14ac:dyDescent="0.25">
      <c r="A567" s="2">
        <v>41122</v>
      </c>
      <c r="B567" t="s">
        <v>2277</v>
      </c>
      <c r="C567" t="s">
        <v>549</v>
      </c>
      <c r="D567" t="s">
        <v>816</v>
      </c>
      <c r="E567" t="s">
        <v>548</v>
      </c>
      <c r="F567" t="s">
        <v>816</v>
      </c>
      <c r="G567">
        <v>6</v>
      </c>
      <c r="H567">
        <v>8</v>
      </c>
      <c r="I567" t="s">
        <v>2278</v>
      </c>
      <c r="J567" t="s">
        <v>2272</v>
      </c>
      <c r="K567" t="s">
        <v>549</v>
      </c>
      <c r="L567" t="s">
        <v>548</v>
      </c>
      <c r="M567" t="s">
        <v>548</v>
      </c>
      <c r="O567" t="s">
        <v>548</v>
      </c>
      <c r="P567" t="s">
        <v>819</v>
      </c>
    </row>
    <row r="568" spans="1:16" x14ac:dyDescent="0.25">
      <c r="A568" s="2">
        <v>41122</v>
      </c>
      <c r="B568" t="s">
        <v>2279</v>
      </c>
      <c r="C568" t="s">
        <v>549</v>
      </c>
      <c r="D568" t="s">
        <v>816</v>
      </c>
      <c r="E568" t="s">
        <v>548</v>
      </c>
      <c r="F568" t="s">
        <v>816</v>
      </c>
      <c r="G568">
        <v>2</v>
      </c>
      <c r="H568">
        <v>8</v>
      </c>
      <c r="I568" t="s">
        <v>2280</v>
      </c>
      <c r="J568" t="s">
        <v>2272</v>
      </c>
      <c r="K568" t="s">
        <v>549</v>
      </c>
      <c r="L568" t="s">
        <v>548</v>
      </c>
      <c r="M568" t="s">
        <v>548</v>
      </c>
      <c r="O568" t="s">
        <v>548</v>
      </c>
      <c r="P568" t="s">
        <v>819</v>
      </c>
    </row>
    <row r="569" spans="1:16" x14ac:dyDescent="0.25">
      <c r="A569" s="2">
        <v>41122</v>
      </c>
      <c r="B569" t="s">
        <v>2281</v>
      </c>
      <c r="C569" t="s">
        <v>549</v>
      </c>
      <c r="D569" t="s">
        <v>816</v>
      </c>
      <c r="E569" t="s">
        <v>548</v>
      </c>
      <c r="F569" t="s">
        <v>816</v>
      </c>
      <c r="G569">
        <v>6</v>
      </c>
      <c r="H569">
        <v>7</v>
      </c>
      <c r="I569" t="s">
        <v>2282</v>
      </c>
      <c r="J569" t="s">
        <v>2272</v>
      </c>
      <c r="K569" t="s">
        <v>549</v>
      </c>
      <c r="L569" t="s">
        <v>548</v>
      </c>
      <c r="M569" t="s">
        <v>548</v>
      </c>
      <c r="O569" t="s">
        <v>548</v>
      </c>
      <c r="P569" t="s">
        <v>819</v>
      </c>
    </row>
    <row r="570" spans="1:16" x14ac:dyDescent="0.25">
      <c r="A570" s="2">
        <v>41122</v>
      </c>
      <c r="B570" t="s">
        <v>2283</v>
      </c>
      <c r="C570" t="s">
        <v>549</v>
      </c>
      <c r="D570" t="s">
        <v>816</v>
      </c>
      <c r="E570" t="s">
        <v>548</v>
      </c>
      <c r="F570" t="s">
        <v>816</v>
      </c>
      <c r="G570">
        <v>2</v>
      </c>
      <c r="H570">
        <v>7</v>
      </c>
      <c r="I570" t="s">
        <v>2284</v>
      </c>
      <c r="J570" t="s">
        <v>2272</v>
      </c>
      <c r="K570" t="s">
        <v>549</v>
      </c>
      <c r="L570" t="s">
        <v>548</v>
      </c>
      <c r="M570" t="s">
        <v>548</v>
      </c>
      <c r="O570" t="s">
        <v>548</v>
      </c>
      <c r="P570" t="s">
        <v>819</v>
      </c>
    </row>
    <row r="571" spans="1:16" x14ac:dyDescent="0.25">
      <c r="A571" s="2">
        <v>41122</v>
      </c>
      <c r="B571" t="s">
        <v>2285</v>
      </c>
      <c r="C571" t="s">
        <v>549</v>
      </c>
      <c r="D571" t="s">
        <v>816</v>
      </c>
      <c r="E571" t="s">
        <v>548</v>
      </c>
      <c r="F571" t="s">
        <v>816</v>
      </c>
      <c r="G571">
        <v>6</v>
      </c>
      <c r="H571">
        <v>8</v>
      </c>
      <c r="I571" t="s">
        <v>2286</v>
      </c>
      <c r="J571" t="s">
        <v>2272</v>
      </c>
      <c r="K571" t="s">
        <v>549</v>
      </c>
      <c r="L571" t="s">
        <v>548</v>
      </c>
      <c r="M571" t="s">
        <v>548</v>
      </c>
      <c r="O571" t="s">
        <v>548</v>
      </c>
      <c r="P571" t="s">
        <v>819</v>
      </c>
    </row>
    <row r="572" spans="1:16" x14ac:dyDescent="0.25">
      <c r="A572" s="2">
        <v>41122</v>
      </c>
      <c r="B572" t="s">
        <v>2287</v>
      </c>
      <c r="C572" t="s">
        <v>549</v>
      </c>
      <c r="D572" t="s">
        <v>816</v>
      </c>
      <c r="E572" t="s">
        <v>548</v>
      </c>
      <c r="F572" t="s">
        <v>816</v>
      </c>
      <c r="G572">
        <v>3</v>
      </c>
      <c r="H572">
        <v>4</v>
      </c>
      <c r="I572" t="s">
        <v>2288</v>
      </c>
      <c r="J572" t="s">
        <v>2267</v>
      </c>
      <c r="K572" t="s">
        <v>549</v>
      </c>
      <c r="L572" t="s">
        <v>548</v>
      </c>
      <c r="M572" t="s">
        <v>548</v>
      </c>
      <c r="O572" t="s">
        <v>548</v>
      </c>
      <c r="P572" t="s">
        <v>819</v>
      </c>
    </row>
    <row r="573" spans="1:16" x14ac:dyDescent="0.25">
      <c r="A573" s="2">
        <v>41122</v>
      </c>
      <c r="B573" t="s">
        <v>2289</v>
      </c>
      <c r="C573" t="s">
        <v>549</v>
      </c>
      <c r="D573" t="s">
        <v>816</v>
      </c>
      <c r="E573" t="s">
        <v>548</v>
      </c>
      <c r="F573" t="s">
        <v>548</v>
      </c>
      <c r="G573">
        <v>3</v>
      </c>
      <c r="H573">
        <v>4</v>
      </c>
      <c r="I573" t="s">
        <v>549</v>
      </c>
      <c r="J573" t="s">
        <v>549</v>
      </c>
      <c r="K573" t="s">
        <v>549</v>
      </c>
      <c r="L573" t="s">
        <v>548</v>
      </c>
      <c r="M573" t="s">
        <v>548</v>
      </c>
      <c r="O573" t="s">
        <v>548</v>
      </c>
      <c r="P573" t="s">
        <v>819</v>
      </c>
    </row>
    <row r="574" spans="1:16" x14ac:dyDescent="0.25">
      <c r="A574" s="2">
        <v>41122</v>
      </c>
      <c r="B574" t="s">
        <v>2290</v>
      </c>
      <c r="C574" t="s">
        <v>549</v>
      </c>
      <c r="D574" t="s">
        <v>816</v>
      </c>
      <c r="E574" t="s">
        <v>548</v>
      </c>
      <c r="F574" t="s">
        <v>548</v>
      </c>
      <c r="G574">
        <v>1</v>
      </c>
      <c r="H574">
        <v>2</v>
      </c>
      <c r="I574" t="s">
        <v>549</v>
      </c>
      <c r="J574" t="s">
        <v>549</v>
      </c>
      <c r="K574" t="s">
        <v>549</v>
      </c>
      <c r="L574" t="s">
        <v>548</v>
      </c>
      <c r="M574" t="s">
        <v>548</v>
      </c>
      <c r="O574" t="s">
        <v>548</v>
      </c>
      <c r="P574" t="s">
        <v>819</v>
      </c>
    </row>
    <row r="575" spans="1:16" x14ac:dyDescent="0.25">
      <c r="A575" s="2">
        <v>41122</v>
      </c>
      <c r="B575" t="s">
        <v>2291</v>
      </c>
      <c r="C575" t="s">
        <v>549</v>
      </c>
      <c r="D575" t="s">
        <v>816</v>
      </c>
      <c r="E575" t="s">
        <v>548</v>
      </c>
      <c r="F575" t="s">
        <v>548</v>
      </c>
      <c r="G575">
        <v>1</v>
      </c>
      <c r="H575">
        <v>2</v>
      </c>
      <c r="I575" t="s">
        <v>549</v>
      </c>
      <c r="J575" t="s">
        <v>549</v>
      </c>
      <c r="K575" t="s">
        <v>549</v>
      </c>
      <c r="L575" t="s">
        <v>548</v>
      </c>
      <c r="M575" t="s">
        <v>548</v>
      </c>
      <c r="O575" t="s">
        <v>548</v>
      </c>
      <c r="P575" t="s">
        <v>819</v>
      </c>
    </row>
    <row r="576" spans="1:16" x14ac:dyDescent="0.25">
      <c r="A576" s="2">
        <v>41122</v>
      </c>
      <c r="B576" t="s">
        <v>2292</v>
      </c>
      <c r="C576" t="s">
        <v>549</v>
      </c>
      <c r="D576" t="s">
        <v>816</v>
      </c>
      <c r="E576" t="s">
        <v>548</v>
      </c>
      <c r="F576" t="s">
        <v>548</v>
      </c>
      <c r="G576">
        <v>1</v>
      </c>
      <c r="H576">
        <v>1</v>
      </c>
      <c r="I576" t="s">
        <v>549</v>
      </c>
      <c r="J576" t="s">
        <v>549</v>
      </c>
      <c r="K576" t="s">
        <v>549</v>
      </c>
      <c r="L576" t="s">
        <v>548</v>
      </c>
      <c r="M576" t="s">
        <v>548</v>
      </c>
      <c r="O576" t="s">
        <v>548</v>
      </c>
      <c r="P576" t="s">
        <v>819</v>
      </c>
    </row>
    <row r="577" spans="1:16" x14ac:dyDescent="0.25">
      <c r="A577" s="2">
        <v>41122</v>
      </c>
      <c r="B577" t="s">
        <v>2293</v>
      </c>
      <c r="C577" t="s">
        <v>549</v>
      </c>
      <c r="D577" t="s">
        <v>816</v>
      </c>
      <c r="E577" t="s">
        <v>548</v>
      </c>
      <c r="F577" t="s">
        <v>548</v>
      </c>
      <c r="G577">
        <v>1</v>
      </c>
      <c r="H577">
        <v>2</v>
      </c>
      <c r="I577" t="s">
        <v>549</v>
      </c>
      <c r="J577" t="s">
        <v>549</v>
      </c>
      <c r="K577" t="s">
        <v>549</v>
      </c>
      <c r="L577" t="s">
        <v>548</v>
      </c>
      <c r="M577" t="s">
        <v>548</v>
      </c>
      <c r="O577" t="s">
        <v>548</v>
      </c>
      <c r="P577" t="s">
        <v>819</v>
      </c>
    </row>
    <row r="578" spans="1:16" x14ac:dyDescent="0.25">
      <c r="A578" s="2">
        <v>41122</v>
      </c>
      <c r="B578" t="s">
        <v>2294</v>
      </c>
      <c r="C578" t="s">
        <v>549</v>
      </c>
      <c r="D578" t="s">
        <v>816</v>
      </c>
      <c r="E578" t="s">
        <v>548</v>
      </c>
      <c r="F578" t="s">
        <v>548</v>
      </c>
      <c r="G578">
        <v>1</v>
      </c>
      <c r="H578">
        <v>2</v>
      </c>
      <c r="I578" t="s">
        <v>549</v>
      </c>
      <c r="J578" t="s">
        <v>549</v>
      </c>
      <c r="K578" t="s">
        <v>549</v>
      </c>
      <c r="L578" t="s">
        <v>548</v>
      </c>
      <c r="M578" t="s">
        <v>548</v>
      </c>
      <c r="O578" t="s">
        <v>548</v>
      </c>
      <c r="P578" t="s">
        <v>819</v>
      </c>
    </row>
    <row r="579" spans="1:16" x14ac:dyDescent="0.25">
      <c r="A579" s="2">
        <v>41122</v>
      </c>
      <c r="B579" t="s">
        <v>2295</v>
      </c>
      <c r="C579" t="s">
        <v>549</v>
      </c>
      <c r="D579" t="s">
        <v>816</v>
      </c>
      <c r="E579" t="s">
        <v>548</v>
      </c>
      <c r="F579" t="s">
        <v>548</v>
      </c>
      <c r="G579">
        <v>1</v>
      </c>
      <c r="H579">
        <v>4</v>
      </c>
      <c r="I579" t="s">
        <v>549</v>
      </c>
      <c r="J579" t="s">
        <v>549</v>
      </c>
      <c r="K579" t="s">
        <v>549</v>
      </c>
      <c r="L579" t="s">
        <v>548</v>
      </c>
      <c r="M579" t="s">
        <v>548</v>
      </c>
      <c r="O579" t="s">
        <v>548</v>
      </c>
      <c r="P579" t="s">
        <v>819</v>
      </c>
    </row>
    <row r="580" spans="1:16" x14ac:dyDescent="0.25">
      <c r="A580" s="2">
        <v>41122</v>
      </c>
      <c r="B580" t="s">
        <v>2296</v>
      </c>
      <c r="C580" t="s">
        <v>549</v>
      </c>
      <c r="D580" t="s">
        <v>816</v>
      </c>
      <c r="E580" t="s">
        <v>548</v>
      </c>
      <c r="F580" t="s">
        <v>548</v>
      </c>
      <c r="G580">
        <v>1</v>
      </c>
      <c r="H580">
        <v>2</v>
      </c>
      <c r="I580" t="s">
        <v>549</v>
      </c>
      <c r="J580" t="s">
        <v>549</v>
      </c>
      <c r="K580" t="s">
        <v>549</v>
      </c>
      <c r="L580" t="s">
        <v>548</v>
      </c>
      <c r="M580" t="s">
        <v>548</v>
      </c>
      <c r="O580" t="s">
        <v>548</v>
      </c>
      <c r="P580" t="s">
        <v>819</v>
      </c>
    </row>
    <row r="581" spans="1:16" x14ac:dyDescent="0.25">
      <c r="A581" s="2">
        <v>41122</v>
      </c>
      <c r="B581" t="s">
        <v>2297</v>
      </c>
      <c r="C581" t="s">
        <v>549</v>
      </c>
      <c r="D581" t="s">
        <v>816</v>
      </c>
      <c r="E581" t="s">
        <v>548</v>
      </c>
      <c r="F581" t="s">
        <v>548</v>
      </c>
      <c r="G581">
        <v>1</v>
      </c>
      <c r="H581">
        <v>1</v>
      </c>
      <c r="I581" t="s">
        <v>2298</v>
      </c>
      <c r="J581" t="s">
        <v>2299</v>
      </c>
      <c r="K581" t="s">
        <v>549</v>
      </c>
      <c r="L581" t="s">
        <v>548</v>
      </c>
      <c r="M581" t="s">
        <v>548</v>
      </c>
      <c r="O581" t="s">
        <v>548</v>
      </c>
      <c r="P581" t="s">
        <v>819</v>
      </c>
    </row>
    <row r="582" spans="1:16" x14ac:dyDescent="0.25">
      <c r="A582" s="2">
        <v>41122</v>
      </c>
      <c r="B582" t="s">
        <v>2297</v>
      </c>
      <c r="C582" t="s">
        <v>549</v>
      </c>
      <c r="D582" t="s">
        <v>816</v>
      </c>
      <c r="E582" t="s">
        <v>548</v>
      </c>
      <c r="F582" t="s">
        <v>548</v>
      </c>
      <c r="G582">
        <v>1</v>
      </c>
      <c r="H582">
        <v>1</v>
      </c>
      <c r="I582" t="s">
        <v>2300</v>
      </c>
      <c r="J582" t="s">
        <v>2301</v>
      </c>
      <c r="K582" t="s">
        <v>549</v>
      </c>
      <c r="L582" t="s">
        <v>548</v>
      </c>
      <c r="M582" t="s">
        <v>548</v>
      </c>
      <c r="O582" t="s">
        <v>548</v>
      </c>
      <c r="P582" t="s">
        <v>819</v>
      </c>
    </row>
    <row r="583" spans="1:16" x14ac:dyDescent="0.25">
      <c r="A583" s="2">
        <v>41122</v>
      </c>
      <c r="B583" t="s">
        <v>2297</v>
      </c>
      <c r="C583" t="s">
        <v>549</v>
      </c>
      <c r="D583" t="s">
        <v>816</v>
      </c>
      <c r="E583" t="s">
        <v>548</v>
      </c>
      <c r="F583" t="s">
        <v>548</v>
      </c>
      <c r="G583">
        <v>1</v>
      </c>
      <c r="H583">
        <v>1</v>
      </c>
      <c r="I583" t="s">
        <v>2302</v>
      </c>
      <c r="J583" t="s">
        <v>2303</v>
      </c>
      <c r="K583" t="s">
        <v>549</v>
      </c>
      <c r="L583" t="s">
        <v>548</v>
      </c>
      <c r="M583" t="s">
        <v>548</v>
      </c>
      <c r="O583" t="s">
        <v>548</v>
      </c>
      <c r="P583" t="s">
        <v>819</v>
      </c>
    </row>
    <row r="584" spans="1:16" x14ac:dyDescent="0.25">
      <c r="A584" s="2">
        <v>41122</v>
      </c>
      <c r="B584" t="s">
        <v>2297</v>
      </c>
      <c r="C584" t="s">
        <v>549</v>
      </c>
      <c r="D584" t="s">
        <v>816</v>
      </c>
      <c r="E584" t="s">
        <v>548</v>
      </c>
      <c r="F584" t="s">
        <v>548</v>
      </c>
      <c r="G584">
        <v>1</v>
      </c>
      <c r="H584">
        <v>1</v>
      </c>
      <c r="I584" t="s">
        <v>2304</v>
      </c>
      <c r="J584" t="s">
        <v>2305</v>
      </c>
      <c r="K584" t="s">
        <v>549</v>
      </c>
      <c r="L584" t="s">
        <v>548</v>
      </c>
      <c r="M584" t="s">
        <v>548</v>
      </c>
      <c r="O584" t="s">
        <v>548</v>
      </c>
      <c r="P584" t="s">
        <v>819</v>
      </c>
    </row>
    <row r="585" spans="1:16" x14ac:dyDescent="0.25">
      <c r="A585" s="2">
        <v>41122</v>
      </c>
      <c r="B585" t="s">
        <v>2306</v>
      </c>
      <c r="C585" t="s">
        <v>549</v>
      </c>
      <c r="D585" t="s">
        <v>816</v>
      </c>
      <c r="E585" t="s">
        <v>548</v>
      </c>
      <c r="F585" t="s">
        <v>548</v>
      </c>
      <c r="G585">
        <v>1</v>
      </c>
      <c r="H585">
        <v>1</v>
      </c>
      <c r="I585" t="s">
        <v>2307</v>
      </c>
      <c r="J585" t="s">
        <v>2308</v>
      </c>
      <c r="K585" t="s">
        <v>549</v>
      </c>
      <c r="L585" t="s">
        <v>548</v>
      </c>
      <c r="M585" t="s">
        <v>548</v>
      </c>
      <c r="O585" t="s">
        <v>548</v>
      </c>
      <c r="P585" t="s">
        <v>819</v>
      </c>
    </row>
    <row r="586" spans="1:16" x14ac:dyDescent="0.25">
      <c r="A586" s="2">
        <v>41122</v>
      </c>
      <c r="B586" t="s">
        <v>2306</v>
      </c>
      <c r="C586" t="s">
        <v>549</v>
      </c>
      <c r="D586" t="s">
        <v>816</v>
      </c>
      <c r="E586" t="s">
        <v>548</v>
      </c>
      <c r="F586" t="s">
        <v>548</v>
      </c>
      <c r="G586">
        <v>1</v>
      </c>
      <c r="H586">
        <v>1</v>
      </c>
      <c r="I586" t="s">
        <v>2309</v>
      </c>
      <c r="J586" t="s">
        <v>2310</v>
      </c>
      <c r="K586" t="s">
        <v>549</v>
      </c>
      <c r="L586" t="s">
        <v>548</v>
      </c>
      <c r="M586" t="s">
        <v>548</v>
      </c>
      <c r="O586" t="s">
        <v>548</v>
      </c>
      <c r="P586" t="s">
        <v>819</v>
      </c>
    </row>
    <row r="587" spans="1:16" x14ac:dyDescent="0.25">
      <c r="A587" s="2">
        <v>41122</v>
      </c>
      <c r="B587" t="s">
        <v>2306</v>
      </c>
      <c r="C587" t="s">
        <v>549</v>
      </c>
      <c r="D587" t="s">
        <v>816</v>
      </c>
      <c r="E587" t="s">
        <v>548</v>
      </c>
      <c r="F587" t="s">
        <v>548</v>
      </c>
      <c r="G587">
        <v>1</v>
      </c>
      <c r="H587">
        <v>1</v>
      </c>
      <c r="I587" t="s">
        <v>2311</v>
      </c>
      <c r="J587" t="s">
        <v>2312</v>
      </c>
      <c r="K587" t="s">
        <v>549</v>
      </c>
      <c r="L587" t="s">
        <v>548</v>
      </c>
      <c r="M587" t="s">
        <v>548</v>
      </c>
      <c r="O587" t="s">
        <v>548</v>
      </c>
      <c r="P587" t="s">
        <v>819</v>
      </c>
    </row>
    <row r="588" spans="1:16" x14ac:dyDescent="0.25">
      <c r="A588" s="2">
        <v>41122</v>
      </c>
      <c r="B588" t="s">
        <v>2306</v>
      </c>
      <c r="C588" t="s">
        <v>549</v>
      </c>
      <c r="D588" t="s">
        <v>816</v>
      </c>
      <c r="E588" t="s">
        <v>548</v>
      </c>
      <c r="F588" t="s">
        <v>548</v>
      </c>
      <c r="G588">
        <v>1</v>
      </c>
      <c r="H588">
        <v>1</v>
      </c>
      <c r="I588" t="s">
        <v>2313</v>
      </c>
      <c r="J588" t="s">
        <v>2314</v>
      </c>
      <c r="K588" t="s">
        <v>549</v>
      </c>
      <c r="L588" t="s">
        <v>548</v>
      </c>
      <c r="M588" t="s">
        <v>548</v>
      </c>
      <c r="O588" t="s">
        <v>548</v>
      </c>
      <c r="P588" t="s">
        <v>819</v>
      </c>
    </row>
    <row r="589" spans="1:16" x14ac:dyDescent="0.25">
      <c r="A589" s="2">
        <v>41122</v>
      </c>
      <c r="B589" t="s">
        <v>2315</v>
      </c>
      <c r="C589" t="s">
        <v>549</v>
      </c>
      <c r="D589" t="s">
        <v>816</v>
      </c>
      <c r="E589" t="s">
        <v>548</v>
      </c>
      <c r="F589" t="s">
        <v>548</v>
      </c>
      <c r="G589">
        <v>1</v>
      </c>
      <c r="H589">
        <v>1</v>
      </c>
      <c r="I589" t="s">
        <v>2316</v>
      </c>
      <c r="J589" t="s">
        <v>2317</v>
      </c>
      <c r="K589" t="s">
        <v>549</v>
      </c>
      <c r="L589" t="s">
        <v>548</v>
      </c>
      <c r="M589" t="s">
        <v>548</v>
      </c>
      <c r="O589" t="s">
        <v>548</v>
      </c>
      <c r="P589" t="s">
        <v>819</v>
      </c>
    </row>
    <row r="590" spans="1:16" x14ac:dyDescent="0.25">
      <c r="A590" s="2">
        <v>41122</v>
      </c>
      <c r="B590" t="s">
        <v>2318</v>
      </c>
      <c r="C590" t="s">
        <v>549</v>
      </c>
      <c r="D590" t="s">
        <v>816</v>
      </c>
      <c r="E590" t="s">
        <v>548</v>
      </c>
      <c r="F590" t="s">
        <v>548</v>
      </c>
      <c r="G590">
        <v>1</v>
      </c>
      <c r="H590">
        <v>4</v>
      </c>
      <c r="I590" t="s">
        <v>549</v>
      </c>
      <c r="J590" t="s">
        <v>549</v>
      </c>
      <c r="K590" t="s">
        <v>549</v>
      </c>
      <c r="L590" t="s">
        <v>548</v>
      </c>
      <c r="M590" t="s">
        <v>548</v>
      </c>
      <c r="O590" t="s">
        <v>548</v>
      </c>
      <c r="P590" t="s">
        <v>819</v>
      </c>
    </row>
    <row r="591" spans="1:16" x14ac:dyDescent="0.25">
      <c r="A591" s="2">
        <v>41122</v>
      </c>
      <c r="B591" t="s">
        <v>2319</v>
      </c>
      <c r="C591" t="s">
        <v>549</v>
      </c>
      <c r="D591" t="s">
        <v>816</v>
      </c>
      <c r="E591" t="s">
        <v>548</v>
      </c>
      <c r="F591" t="s">
        <v>548</v>
      </c>
      <c r="G591">
        <v>1</v>
      </c>
      <c r="H591">
        <v>4</v>
      </c>
      <c r="I591" t="s">
        <v>549</v>
      </c>
      <c r="J591" t="s">
        <v>549</v>
      </c>
      <c r="K591" t="s">
        <v>549</v>
      </c>
      <c r="L591" t="s">
        <v>548</v>
      </c>
      <c r="M591" t="s">
        <v>548</v>
      </c>
      <c r="O591" t="s">
        <v>548</v>
      </c>
      <c r="P591" t="s">
        <v>819</v>
      </c>
    </row>
    <row r="592" spans="1:16" x14ac:dyDescent="0.25">
      <c r="A592" s="2">
        <v>41122</v>
      </c>
      <c r="B592" t="s">
        <v>2320</v>
      </c>
      <c r="C592" t="s">
        <v>549</v>
      </c>
      <c r="D592" t="s">
        <v>816</v>
      </c>
      <c r="E592" t="s">
        <v>548</v>
      </c>
      <c r="F592" t="s">
        <v>548</v>
      </c>
      <c r="G592">
        <v>1</v>
      </c>
      <c r="H592">
        <v>1</v>
      </c>
      <c r="I592" t="s">
        <v>549</v>
      </c>
      <c r="J592" t="s">
        <v>549</v>
      </c>
      <c r="K592" t="s">
        <v>549</v>
      </c>
      <c r="L592" t="s">
        <v>548</v>
      </c>
      <c r="M592" t="s">
        <v>548</v>
      </c>
      <c r="O592" t="s">
        <v>548</v>
      </c>
      <c r="P592" t="s">
        <v>819</v>
      </c>
    </row>
    <row r="593" spans="1:16" x14ac:dyDescent="0.25">
      <c r="A593" s="2">
        <v>41122</v>
      </c>
      <c r="B593" t="s">
        <v>2321</v>
      </c>
      <c r="C593" t="s">
        <v>549</v>
      </c>
      <c r="D593" t="s">
        <v>816</v>
      </c>
      <c r="E593" t="s">
        <v>548</v>
      </c>
      <c r="F593" t="s">
        <v>548</v>
      </c>
      <c r="G593">
        <v>1</v>
      </c>
      <c r="H593">
        <v>2</v>
      </c>
      <c r="I593" t="s">
        <v>549</v>
      </c>
      <c r="J593" t="s">
        <v>549</v>
      </c>
      <c r="K593" t="s">
        <v>549</v>
      </c>
      <c r="L593" t="s">
        <v>548</v>
      </c>
      <c r="M593" t="s">
        <v>548</v>
      </c>
      <c r="O593" t="s">
        <v>548</v>
      </c>
      <c r="P593" t="s">
        <v>819</v>
      </c>
    </row>
    <row r="594" spans="1:16" x14ac:dyDescent="0.25">
      <c r="A594" s="2">
        <v>41122</v>
      </c>
      <c r="B594" t="s">
        <v>2322</v>
      </c>
      <c r="C594" t="s">
        <v>549</v>
      </c>
      <c r="D594" t="s">
        <v>816</v>
      </c>
      <c r="E594" t="s">
        <v>548</v>
      </c>
      <c r="F594" t="s">
        <v>548</v>
      </c>
      <c r="G594">
        <v>1</v>
      </c>
      <c r="H594">
        <v>2</v>
      </c>
      <c r="I594" t="s">
        <v>549</v>
      </c>
      <c r="J594" t="s">
        <v>549</v>
      </c>
      <c r="K594" t="s">
        <v>549</v>
      </c>
      <c r="L594" t="s">
        <v>548</v>
      </c>
      <c r="M594" t="s">
        <v>548</v>
      </c>
      <c r="O594" t="s">
        <v>548</v>
      </c>
      <c r="P594" t="s">
        <v>819</v>
      </c>
    </row>
    <row r="595" spans="1:16" x14ac:dyDescent="0.25">
      <c r="A595" s="2">
        <v>41122</v>
      </c>
      <c r="B595" t="s">
        <v>2323</v>
      </c>
      <c r="C595" t="s">
        <v>549</v>
      </c>
      <c r="D595" t="s">
        <v>816</v>
      </c>
      <c r="E595" t="s">
        <v>548</v>
      </c>
      <c r="F595" t="s">
        <v>548</v>
      </c>
      <c r="G595">
        <v>1</v>
      </c>
      <c r="H595">
        <v>2</v>
      </c>
      <c r="I595" t="s">
        <v>549</v>
      </c>
      <c r="J595" t="s">
        <v>549</v>
      </c>
      <c r="K595" t="s">
        <v>549</v>
      </c>
      <c r="L595" t="s">
        <v>548</v>
      </c>
      <c r="M595" t="s">
        <v>548</v>
      </c>
      <c r="O595" t="s">
        <v>548</v>
      </c>
      <c r="P595" t="s">
        <v>819</v>
      </c>
    </row>
    <row r="596" spans="1:16" x14ac:dyDescent="0.25">
      <c r="A596" s="2">
        <v>41122</v>
      </c>
      <c r="B596" t="s">
        <v>2324</v>
      </c>
      <c r="C596" t="s">
        <v>549</v>
      </c>
      <c r="D596" t="s">
        <v>816</v>
      </c>
      <c r="E596" t="s">
        <v>548</v>
      </c>
      <c r="F596" t="s">
        <v>548</v>
      </c>
      <c r="G596">
        <v>1</v>
      </c>
      <c r="H596">
        <v>2</v>
      </c>
      <c r="I596" t="s">
        <v>549</v>
      </c>
      <c r="J596" t="s">
        <v>549</v>
      </c>
      <c r="K596" t="s">
        <v>549</v>
      </c>
      <c r="L596" t="s">
        <v>548</v>
      </c>
      <c r="M596" t="s">
        <v>548</v>
      </c>
      <c r="O596" t="s">
        <v>548</v>
      </c>
      <c r="P596" t="s">
        <v>819</v>
      </c>
    </row>
    <row r="597" spans="1:16" x14ac:dyDescent="0.25">
      <c r="A597" s="2">
        <v>41122</v>
      </c>
      <c r="B597" t="s">
        <v>2325</v>
      </c>
      <c r="C597" t="s">
        <v>549</v>
      </c>
      <c r="D597" t="s">
        <v>816</v>
      </c>
      <c r="E597" t="s">
        <v>548</v>
      </c>
      <c r="F597" t="s">
        <v>548</v>
      </c>
      <c r="G597">
        <v>1</v>
      </c>
      <c r="H597">
        <v>2</v>
      </c>
      <c r="I597" t="s">
        <v>549</v>
      </c>
      <c r="J597" t="s">
        <v>549</v>
      </c>
      <c r="K597" t="s">
        <v>549</v>
      </c>
      <c r="L597" t="s">
        <v>548</v>
      </c>
      <c r="M597" t="s">
        <v>548</v>
      </c>
      <c r="O597" t="s">
        <v>548</v>
      </c>
      <c r="P597" t="s">
        <v>819</v>
      </c>
    </row>
    <row r="598" spans="1:16" x14ac:dyDescent="0.25">
      <c r="A598" s="2">
        <v>41122</v>
      </c>
      <c r="B598" t="s">
        <v>2326</v>
      </c>
      <c r="C598" t="s">
        <v>549</v>
      </c>
      <c r="D598" t="s">
        <v>816</v>
      </c>
      <c r="E598" t="s">
        <v>548</v>
      </c>
      <c r="F598" t="s">
        <v>548</v>
      </c>
      <c r="G598">
        <v>1</v>
      </c>
      <c r="H598">
        <v>2</v>
      </c>
      <c r="I598" t="s">
        <v>549</v>
      </c>
      <c r="J598" t="s">
        <v>549</v>
      </c>
      <c r="K598" t="s">
        <v>549</v>
      </c>
      <c r="L598" t="s">
        <v>548</v>
      </c>
      <c r="M598" t="s">
        <v>548</v>
      </c>
      <c r="O598" t="s">
        <v>548</v>
      </c>
      <c r="P598" t="s">
        <v>819</v>
      </c>
    </row>
    <row r="599" spans="1:16" x14ac:dyDescent="0.25">
      <c r="A599" s="2">
        <v>41122</v>
      </c>
      <c r="B599" t="s">
        <v>2327</v>
      </c>
      <c r="C599" t="s">
        <v>549</v>
      </c>
      <c r="D599" t="s">
        <v>816</v>
      </c>
      <c r="E599" t="s">
        <v>548</v>
      </c>
      <c r="F599" t="s">
        <v>548</v>
      </c>
      <c r="G599">
        <v>1</v>
      </c>
      <c r="H599">
        <v>1</v>
      </c>
      <c r="I599" t="s">
        <v>549</v>
      </c>
      <c r="J599" t="s">
        <v>549</v>
      </c>
      <c r="K599" t="s">
        <v>549</v>
      </c>
      <c r="L599" t="s">
        <v>548</v>
      </c>
      <c r="M599" t="s">
        <v>816</v>
      </c>
      <c r="O599" t="s">
        <v>548</v>
      </c>
      <c r="P599" t="s">
        <v>819</v>
      </c>
    </row>
    <row r="600" spans="1:16" x14ac:dyDescent="0.25">
      <c r="A600" s="2">
        <v>41122</v>
      </c>
      <c r="B600" t="s">
        <v>2328</v>
      </c>
      <c r="C600" t="s">
        <v>549</v>
      </c>
      <c r="D600" t="s">
        <v>816</v>
      </c>
      <c r="E600" t="s">
        <v>548</v>
      </c>
      <c r="F600" t="s">
        <v>548</v>
      </c>
      <c r="G600">
        <v>1</v>
      </c>
      <c r="H600">
        <v>1</v>
      </c>
      <c r="I600" t="s">
        <v>2329</v>
      </c>
      <c r="J600" t="s">
        <v>2330</v>
      </c>
      <c r="K600" t="s">
        <v>549</v>
      </c>
      <c r="L600" t="s">
        <v>548</v>
      </c>
      <c r="M600" t="s">
        <v>548</v>
      </c>
      <c r="O600" t="s">
        <v>548</v>
      </c>
      <c r="P600" t="s">
        <v>819</v>
      </c>
    </row>
    <row r="601" spans="1:16" x14ac:dyDescent="0.25">
      <c r="A601" s="2">
        <v>41122</v>
      </c>
      <c r="B601" t="s">
        <v>2331</v>
      </c>
      <c r="C601" t="s">
        <v>549</v>
      </c>
      <c r="D601" t="s">
        <v>816</v>
      </c>
      <c r="E601" t="s">
        <v>548</v>
      </c>
      <c r="F601" t="s">
        <v>548</v>
      </c>
      <c r="G601">
        <v>3</v>
      </c>
      <c r="H601">
        <v>3</v>
      </c>
      <c r="I601" t="s">
        <v>2332</v>
      </c>
      <c r="J601" t="s">
        <v>2333</v>
      </c>
      <c r="K601" t="s">
        <v>549</v>
      </c>
      <c r="L601" t="s">
        <v>548</v>
      </c>
      <c r="M601" t="s">
        <v>548</v>
      </c>
      <c r="O601" t="s">
        <v>548</v>
      </c>
      <c r="P601" t="s">
        <v>819</v>
      </c>
    </row>
    <row r="602" spans="1:16" x14ac:dyDescent="0.25">
      <c r="A602" s="2">
        <v>41122</v>
      </c>
      <c r="B602" t="s">
        <v>2334</v>
      </c>
      <c r="C602" t="s">
        <v>549</v>
      </c>
      <c r="D602" t="s">
        <v>816</v>
      </c>
      <c r="E602" t="s">
        <v>548</v>
      </c>
      <c r="F602" t="s">
        <v>548</v>
      </c>
      <c r="G602">
        <v>1</v>
      </c>
      <c r="H602">
        <v>2</v>
      </c>
      <c r="I602" t="s">
        <v>2335</v>
      </c>
      <c r="J602" t="s">
        <v>2336</v>
      </c>
      <c r="K602" t="s">
        <v>549</v>
      </c>
      <c r="L602" t="s">
        <v>548</v>
      </c>
      <c r="M602" t="s">
        <v>548</v>
      </c>
      <c r="O602" t="s">
        <v>548</v>
      </c>
      <c r="P602" t="s">
        <v>819</v>
      </c>
    </row>
    <row r="603" spans="1:16" x14ac:dyDescent="0.25">
      <c r="A603" s="2">
        <v>41122</v>
      </c>
      <c r="B603" t="s">
        <v>2337</v>
      </c>
      <c r="C603" t="s">
        <v>549</v>
      </c>
      <c r="D603" t="s">
        <v>816</v>
      </c>
      <c r="E603" t="s">
        <v>548</v>
      </c>
      <c r="F603" t="s">
        <v>548</v>
      </c>
      <c r="G603">
        <v>1</v>
      </c>
      <c r="H603">
        <v>2</v>
      </c>
      <c r="I603" t="s">
        <v>2338</v>
      </c>
      <c r="J603" t="s">
        <v>2339</v>
      </c>
      <c r="K603" t="s">
        <v>549</v>
      </c>
      <c r="L603" t="s">
        <v>548</v>
      </c>
      <c r="M603" t="s">
        <v>548</v>
      </c>
      <c r="O603" t="s">
        <v>548</v>
      </c>
      <c r="P603" t="s">
        <v>819</v>
      </c>
    </row>
    <row r="604" spans="1:16" x14ac:dyDescent="0.25">
      <c r="A604" s="2">
        <v>41122</v>
      </c>
      <c r="B604" t="s">
        <v>2340</v>
      </c>
      <c r="C604" t="s">
        <v>549</v>
      </c>
      <c r="D604" t="s">
        <v>816</v>
      </c>
      <c r="E604" t="s">
        <v>548</v>
      </c>
      <c r="F604" t="s">
        <v>548</v>
      </c>
      <c r="G604">
        <v>1</v>
      </c>
      <c r="H604">
        <v>2</v>
      </c>
      <c r="I604" t="s">
        <v>2341</v>
      </c>
      <c r="J604" t="s">
        <v>2339</v>
      </c>
      <c r="K604" t="s">
        <v>549</v>
      </c>
      <c r="L604" t="s">
        <v>548</v>
      </c>
      <c r="M604" t="s">
        <v>548</v>
      </c>
      <c r="O604" t="s">
        <v>548</v>
      </c>
      <c r="P604" t="s">
        <v>819</v>
      </c>
    </row>
    <row r="605" spans="1:16" x14ac:dyDescent="0.25">
      <c r="A605" s="2">
        <v>41122</v>
      </c>
      <c r="B605" t="s">
        <v>2342</v>
      </c>
      <c r="C605" t="s">
        <v>549</v>
      </c>
      <c r="D605" t="s">
        <v>816</v>
      </c>
      <c r="E605" t="s">
        <v>548</v>
      </c>
      <c r="F605" t="s">
        <v>548</v>
      </c>
      <c r="G605">
        <v>1</v>
      </c>
      <c r="H605">
        <v>2</v>
      </c>
      <c r="I605" t="s">
        <v>2343</v>
      </c>
      <c r="J605" t="s">
        <v>1020</v>
      </c>
      <c r="K605" t="s">
        <v>549</v>
      </c>
      <c r="L605" t="s">
        <v>548</v>
      </c>
      <c r="M605" t="s">
        <v>548</v>
      </c>
      <c r="O605" t="s">
        <v>548</v>
      </c>
      <c r="P605" t="s">
        <v>819</v>
      </c>
    </row>
    <row r="606" spans="1:16" x14ac:dyDescent="0.25">
      <c r="A606" s="2">
        <v>41122</v>
      </c>
      <c r="B606" t="s">
        <v>2344</v>
      </c>
      <c r="C606" t="s">
        <v>549</v>
      </c>
      <c r="D606" t="s">
        <v>816</v>
      </c>
      <c r="E606" t="s">
        <v>548</v>
      </c>
      <c r="F606" t="s">
        <v>548</v>
      </c>
      <c r="G606">
        <v>1</v>
      </c>
      <c r="H606">
        <v>2</v>
      </c>
      <c r="I606" t="s">
        <v>2345</v>
      </c>
      <c r="J606" t="s">
        <v>1023</v>
      </c>
      <c r="K606" t="s">
        <v>549</v>
      </c>
      <c r="L606" t="s">
        <v>548</v>
      </c>
      <c r="M606" t="s">
        <v>548</v>
      </c>
      <c r="O606" t="s">
        <v>548</v>
      </c>
      <c r="P606" t="s">
        <v>819</v>
      </c>
    </row>
    <row r="607" spans="1:16" x14ac:dyDescent="0.25">
      <c r="A607" s="2">
        <v>41122</v>
      </c>
      <c r="B607" t="s">
        <v>2346</v>
      </c>
      <c r="C607" t="s">
        <v>549</v>
      </c>
      <c r="D607" t="s">
        <v>816</v>
      </c>
      <c r="E607" t="s">
        <v>548</v>
      </c>
      <c r="F607" t="s">
        <v>816</v>
      </c>
      <c r="G607">
        <v>1</v>
      </c>
      <c r="H607">
        <v>1</v>
      </c>
      <c r="I607" t="s">
        <v>549</v>
      </c>
      <c r="J607" t="s">
        <v>549</v>
      </c>
      <c r="K607" t="s">
        <v>549</v>
      </c>
      <c r="L607" t="s">
        <v>548</v>
      </c>
      <c r="M607" t="s">
        <v>548</v>
      </c>
      <c r="O607" t="s">
        <v>548</v>
      </c>
      <c r="P607" t="s">
        <v>819</v>
      </c>
    </row>
    <row r="608" spans="1:16" x14ac:dyDescent="0.25">
      <c r="A608" s="2">
        <v>41122</v>
      </c>
      <c r="B608" t="s">
        <v>2347</v>
      </c>
      <c r="C608" t="s">
        <v>549</v>
      </c>
      <c r="D608" t="s">
        <v>816</v>
      </c>
      <c r="E608" t="s">
        <v>548</v>
      </c>
      <c r="F608" t="s">
        <v>548</v>
      </c>
      <c r="G608">
        <v>1</v>
      </c>
      <c r="H608">
        <v>1</v>
      </c>
      <c r="I608" t="s">
        <v>2348</v>
      </c>
      <c r="J608" t="s">
        <v>1020</v>
      </c>
      <c r="K608" t="s">
        <v>549</v>
      </c>
      <c r="L608" t="s">
        <v>548</v>
      </c>
      <c r="M608" t="s">
        <v>548</v>
      </c>
      <c r="O608" t="s">
        <v>548</v>
      </c>
      <c r="P608" t="s">
        <v>819</v>
      </c>
    </row>
    <row r="609" spans="1:16" x14ac:dyDescent="0.25">
      <c r="A609" s="2">
        <v>41122</v>
      </c>
      <c r="B609" t="s">
        <v>2349</v>
      </c>
      <c r="C609" t="s">
        <v>549</v>
      </c>
      <c r="D609" t="s">
        <v>816</v>
      </c>
      <c r="E609" t="s">
        <v>548</v>
      </c>
      <c r="F609" t="s">
        <v>548</v>
      </c>
      <c r="G609">
        <v>1</v>
      </c>
      <c r="H609">
        <v>1</v>
      </c>
      <c r="I609" t="s">
        <v>2350</v>
      </c>
      <c r="J609" t="s">
        <v>1023</v>
      </c>
      <c r="K609" t="s">
        <v>549</v>
      </c>
      <c r="L609" t="s">
        <v>548</v>
      </c>
      <c r="M609" t="s">
        <v>548</v>
      </c>
      <c r="O609" t="s">
        <v>548</v>
      </c>
      <c r="P609" t="s">
        <v>819</v>
      </c>
    </row>
    <row r="610" spans="1:16" x14ac:dyDescent="0.25">
      <c r="A610" s="2">
        <v>41122</v>
      </c>
      <c r="B610" t="s">
        <v>2351</v>
      </c>
      <c r="C610" t="s">
        <v>549</v>
      </c>
      <c r="D610" t="s">
        <v>816</v>
      </c>
      <c r="E610" t="s">
        <v>548</v>
      </c>
      <c r="F610" t="s">
        <v>548</v>
      </c>
      <c r="G610">
        <v>2</v>
      </c>
      <c r="H610">
        <v>2</v>
      </c>
      <c r="I610" t="s">
        <v>2352</v>
      </c>
      <c r="J610" t="s">
        <v>1642</v>
      </c>
      <c r="K610" t="s">
        <v>549</v>
      </c>
      <c r="L610" t="s">
        <v>548</v>
      </c>
      <c r="M610" t="s">
        <v>548</v>
      </c>
      <c r="O610" t="s">
        <v>548</v>
      </c>
      <c r="P610" t="s">
        <v>819</v>
      </c>
    </row>
    <row r="611" spans="1:16" x14ac:dyDescent="0.25">
      <c r="A611" s="2">
        <v>41122</v>
      </c>
      <c r="B611" t="s">
        <v>2353</v>
      </c>
      <c r="C611" t="s">
        <v>549</v>
      </c>
      <c r="D611" t="s">
        <v>816</v>
      </c>
      <c r="E611" t="s">
        <v>548</v>
      </c>
      <c r="F611" t="s">
        <v>548</v>
      </c>
      <c r="G611">
        <v>1</v>
      </c>
      <c r="H611">
        <v>1</v>
      </c>
      <c r="I611" t="s">
        <v>2354</v>
      </c>
      <c r="J611" t="s">
        <v>1645</v>
      </c>
      <c r="K611" t="s">
        <v>549</v>
      </c>
      <c r="L611" t="s">
        <v>548</v>
      </c>
      <c r="M611" t="s">
        <v>548</v>
      </c>
      <c r="O611" t="s">
        <v>548</v>
      </c>
      <c r="P611" t="s">
        <v>819</v>
      </c>
    </row>
    <row r="612" spans="1:16" x14ac:dyDescent="0.25">
      <c r="A612" s="2">
        <v>41122</v>
      </c>
      <c r="B612" t="s">
        <v>2355</v>
      </c>
      <c r="C612" t="s">
        <v>549</v>
      </c>
      <c r="D612" t="s">
        <v>816</v>
      </c>
      <c r="E612" t="s">
        <v>548</v>
      </c>
      <c r="F612" t="s">
        <v>548</v>
      </c>
      <c r="G612">
        <v>1</v>
      </c>
      <c r="H612">
        <v>2</v>
      </c>
      <c r="I612" t="s">
        <v>549</v>
      </c>
      <c r="J612" t="s">
        <v>549</v>
      </c>
      <c r="K612" t="s">
        <v>549</v>
      </c>
      <c r="L612" t="s">
        <v>548</v>
      </c>
      <c r="M612" t="s">
        <v>548</v>
      </c>
      <c r="O612" t="s">
        <v>548</v>
      </c>
      <c r="P612" t="s">
        <v>819</v>
      </c>
    </row>
    <row r="613" spans="1:16" x14ac:dyDescent="0.25">
      <c r="A613" s="2">
        <v>41122</v>
      </c>
      <c r="B613" t="s">
        <v>2356</v>
      </c>
      <c r="C613" t="s">
        <v>549</v>
      </c>
      <c r="D613" t="s">
        <v>816</v>
      </c>
      <c r="E613" t="s">
        <v>548</v>
      </c>
      <c r="F613" t="s">
        <v>548</v>
      </c>
      <c r="G613">
        <v>1</v>
      </c>
      <c r="H613">
        <v>1</v>
      </c>
      <c r="I613" t="s">
        <v>549</v>
      </c>
      <c r="J613" t="s">
        <v>549</v>
      </c>
      <c r="K613" t="s">
        <v>549</v>
      </c>
      <c r="L613" t="s">
        <v>548</v>
      </c>
      <c r="M613" t="s">
        <v>548</v>
      </c>
      <c r="O613" t="s">
        <v>548</v>
      </c>
      <c r="P613" t="s">
        <v>819</v>
      </c>
    </row>
    <row r="614" spans="1:16" x14ac:dyDescent="0.25">
      <c r="A614" s="2">
        <v>41122</v>
      </c>
      <c r="B614" t="s">
        <v>2357</v>
      </c>
      <c r="C614" t="s">
        <v>549</v>
      </c>
      <c r="D614" t="s">
        <v>816</v>
      </c>
      <c r="E614" t="s">
        <v>548</v>
      </c>
      <c r="F614" t="s">
        <v>548</v>
      </c>
      <c r="G614">
        <v>1</v>
      </c>
      <c r="H614">
        <v>2</v>
      </c>
      <c r="I614" t="s">
        <v>549</v>
      </c>
      <c r="J614" t="s">
        <v>549</v>
      </c>
      <c r="K614" t="s">
        <v>549</v>
      </c>
      <c r="L614" t="s">
        <v>548</v>
      </c>
      <c r="M614" t="s">
        <v>548</v>
      </c>
      <c r="O614" t="s">
        <v>548</v>
      </c>
      <c r="P614" t="s">
        <v>819</v>
      </c>
    </row>
    <row r="615" spans="1:16" x14ac:dyDescent="0.25">
      <c r="A615" s="2">
        <v>41122</v>
      </c>
      <c r="B615" t="s">
        <v>2358</v>
      </c>
      <c r="C615" t="s">
        <v>549</v>
      </c>
      <c r="D615" t="s">
        <v>816</v>
      </c>
      <c r="E615" t="s">
        <v>548</v>
      </c>
      <c r="F615" t="s">
        <v>548</v>
      </c>
      <c r="G615">
        <v>1</v>
      </c>
      <c r="H615">
        <v>4</v>
      </c>
      <c r="I615" t="s">
        <v>549</v>
      </c>
      <c r="J615" t="s">
        <v>549</v>
      </c>
      <c r="K615" t="s">
        <v>549</v>
      </c>
      <c r="L615" t="s">
        <v>548</v>
      </c>
      <c r="M615" t="s">
        <v>548</v>
      </c>
      <c r="O615" t="s">
        <v>548</v>
      </c>
      <c r="P615" t="s">
        <v>819</v>
      </c>
    </row>
    <row r="616" spans="1:16" x14ac:dyDescent="0.25">
      <c r="A616" s="2">
        <v>41122</v>
      </c>
      <c r="B616" t="s">
        <v>2359</v>
      </c>
      <c r="C616" t="s">
        <v>549</v>
      </c>
      <c r="D616" t="s">
        <v>816</v>
      </c>
      <c r="E616" t="s">
        <v>548</v>
      </c>
      <c r="F616" t="s">
        <v>548</v>
      </c>
      <c r="G616">
        <v>1</v>
      </c>
      <c r="H616">
        <v>2</v>
      </c>
      <c r="I616" t="s">
        <v>549</v>
      </c>
      <c r="J616" t="s">
        <v>549</v>
      </c>
      <c r="K616" t="s">
        <v>549</v>
      </c>
      <c r="L616" t="s">
        <v>548</v>
      </c>
      <c r="M616" t="s">
        <v>548</v>
      </c>
      <c r="O616" t="s">
        <v>548</v>
      </c>
      <c r="P616" t="s">
        <v>819</v>
      </c>
    </row>
    <row r="617" spans="1:16" x14ac:dyDescent="0.25">
      <c r="A617" s="2">
        <v>41122</v>
      </c>
      <c r="B617" t="s">
        <v>2360</v>
      </c>
      <c r="C617" t="s">
        <v>549</v>
      </c>
      <c r="D617" t="s">
        <v>816</v>
      </c>
      <c r="E617" t="s">
        <v>548</v>
      </c>
      <c r="F617" t="s">
        <v>548</v>
      </c>
      <c r="G617">
        <v>1</v>
      </c>
      <c r="H617">
        <v>1</v>
      </c>
      <c r="I617" t="s">
        <v>2361</v>
      </c>
      <c r="J617" t="s">
        <v>2299</v>
      </c>
      <c r="K617" t="s">
        <v>549</v>
      </c>
      <c r="L617" t="s">
        <v>548</v>
      </c>
      <c r="M617" t="s">
        <v>548</v>
      </c>
      <c r="O617" t="s">
        <v>548</v>
      </c>
      <c r="P617" t="s">
        <v>819</v>
      </c>
    </row>
    <row r="618" spans="1:16" x14ac:dyDescent="0.25">
      <c r="A618" s="2">
        <v>41122</v>
      </c>
      <c r="B618" t="s">
        <v>2360</v>
      </c>
      <c r="C618" t="s">
        <v>549</v>
      </c>
      <c r="D618" t="s">
        <v>816</v>
      </c>
      <c r="E618" t="s">
        <v>548</v>
      </c>
      <c r="F618" t="s">
        <v>548</v>
      </c>
      <c r="G618">
        <v>1</v>
      </c>
      <c r="H618">
        <v>1</v>
      </c>
      <c r="I618" t="s">
        <v>2362</v>
      </c>
      <c r="J618" t="s">
        <v>2363</v>
      </c>
      <c r="K618" t="s">
        <v>549</v>
      </c>
      <c r="L618" t="s">
        <v>548</v>
      </c>
      <c r="M618" t="s">
        <v>548</v>
      </c>
      <c r="O618" t="s">
        <v>548</v>
      </c>
      <c r="P618" t="s">
        <v>819</v>
      </c>
    </row>
    <row r="619" spans="1:16" x14ac:dyDescent="0.25">
      <c r="A619" s="2">
        <v>41122</v>
      </c>
      <c r="B619" t="s">
        <v>2360</v>
      </c>
      <c r="C619" t="s">
        <v>549</v>
      </c>
      <c r="D619" t="s">
        <v>816</v>
      </c>
      <c r="E619" t="s">
        <v>548</v>
      </c>
      <c r="F619" t="s">
        <v>548</v>
      </c>
      <c r="G619">
        <v>1</v>
      </c>
      <c r="H619">
        <v>1</v>
      </c>
      <c r="I619" t="s">
        <v>2364</v>
      </c>
      <c r="J619" t="s">
        <v>2365</v>
      </c>
      <c r="K619" t="s">
        <v>549</v>
      </c>
      <c r="L619" t="s">
        <v>548</v>
      </c>
      <c r="M619" t="s">
        <v>548</v>
      </c>
      <c r="O619" t="s">
        <v>548</v>
      </c>
      <c r="P619" t="s">
        <v>819</v>
      </c>
    </row>
    <row r="620" spans="1:16" x14ac:dyDescent="0.25">
      <c r="A620" s="2">
        <v>41122</v>
      </c>
      <c r="B620" t="s">
        <v>2360</v>
      </c>
      <c r="C620" t="s">
        <v>549</v>
      </c>
      <c r="D620" t="s">
        <v>816</v>
      </c>
      <c r="E620" t="s">
        <v>548</v>
      </c>
      <c r="F620" t="s">
        <v>548</v>
      </c>
      <c r="G620">
        <v>1</v>
      </c>
      <c r="H620">
        <v>1</v>
      </c>
      <c r="I620" t="s">
        <v>2366</v>
      </c>
      <c r="J620" t="s">
        <v>2367</v>
      </c>
      <c r="K620" t="s">
        <v>549</v>
      </c>
      <c r="L620" t="s">
        <v>548</v>
      </c>
      <c r="M620" t="s">
        <v>548</v>
      </c>
      <c r="O620" t="s">
        <v>548</v>
      </c>
      <c r="P620" t="s">
        <v>819</v>
      </c>
    </row>
    <row r="621" spans="1:16" x14ac:dyDescent="0.25">
      <c r="A621" s="2">
        <v>41122</v>
      </c>
      <c r="B621" t="s">
        <v>2368</v>
      </c>
      <c r="C621" t="s">
        <v>549</v>
      </c>
      <c r="D621" t="s">
        <v>816</v>
      </c>
      <c r="E621" t="s">
        <v>548</v>
      </c>
      <c r="F621" t="s">
        <v>548</v>
      </c>
      <c r="G621">
        <v>1</v>
      </c>
      <c r="H621">
        <v>1</v>
      </c>
      <c r="I621" t="s">
        <v>2369</v>
      </c>
      <c r="J621" t="s">
        <v>2308</v>
      </c>
      <c r="K621" t="s">
        <v>549</v>
      </c>
      <c r="L621" t="s">
        <v>548</v>
      </c>
      <c r="M621" t="s">
        <v>548</v>
      </c>
      <c r="O621" t="s">
        <v>548</v>
      </c>
      <c r="P621" t="s">
        <v>819</v>
      </c>
    </row>
    <row r="622" spans="1:16" x14ac:dyDescent="0.25">
      <c r="A622" s="2">
        <v>41122</v>
      </c>
      <c r="B622" t="s">
        <v>2368</v>
      </c>
      <c r="C622" t="s">
        <v>549</v>
      </c>
      <c r="D622" t="s">
        <v>816</v>
      </c>
      <c r="E622" t="s">
        <v>548</v>
      </c>
      <c r="F622" t="s">
        <v>548</v>
      </c>
      <c r="G622">
        <v>1</v>
      </c>
      <c r="H622">
        <v>1</v>
      </c>
      <c r="I622" t="s">
        <v>2370</v>
      </c>
      <c r="J622" t="s">
        <v>2371</v>
      </c>
      <c r="K622" t="s">
        <v>549</v>
      </c>
      <c r="L622" t="s">
        <v>548</v>
      </c>
      <c r="M622" t="s">
        <v>548</v>
      </c>
      <c r="O622" t="s">
        <v>548</v>
      </c>
      <c r="P622" t="s">
        <v>819</v>
      </c>
    </row>
    <row r="623" spans="1:16" x14ac:dyDescent="0.25">
      <c r="A623" s="2">
        <v>41122</v>
      </c>
      <c r="B623" t="s">
        <v>2368</v>
      </c>
      <c r="C623" t="s">
        <v>549</v>
      </c>
      <c r="D623" t="s">
        <v>816</v>
      </c>
      <c r="E623" t="s">
        <v>548</v>
      </c>
      <c r="F623" t="s">
        <v>548</v>
      </c>
      <c r="G623">
        <v>1</v>
      </c>
      <c r="H623">
        <v>1</v>
      </c>
      <c r="I623" t="s">
        <v>2372</v>
      </c>
      <c r="J623" t="s">
        <v>2373</v>
      </c>
      <c r="K623" t="s">
        <v>549</v>
      </c>
      <c r="L623" t="s">
        <v>548</v>
      </c>
      <c r="M623" t="s">
        <v>548</v>
      </c>
      <c r="O623" t="s">
        <v>548</v>
      </c>
      <c r="P623" t="s">
        <v>819</v>
      </c>
    </row>
    <row r="624" spans="1:16" x14ac:dyDescent="0.25">
      <c r="A624" s="2">
        <v>41122</v>
      </c>
      <c r="B624" t="s">
        <v>2368</v>
      </c>
      <c r="C624" t="s">
        <v>549</v>
      </c>
      <c r="D624" t="s">
        <v>816</v>
      </c>
      <c r="E624" t="s">
        <v>548</v>
      </c>
      <c r="F624" t="s">
        <v>548</v>
      </c>
      <c r="G624">
        <v>1</v>
      </c>
      <c r="H624">
        <v>1</v>
      </c>
      <c r="I624" t="s">
        <v>2374</v>
      </c>
      <c r="J624" t="s">
        <v>2375</v>
      </c>
      <c r="K624" t="s">
        <v>549</v>
      </c>
      <c r="L624" t="s">
        <v>548</v>
      </c>
      <c r="M624" t="s">
        <v>548</v>
      </c>
      <c r="O624" t="s">
        <v>548</v>
      </c>
      <c r="P624" t="s">
        <v>819</v>
      </c>
    </row>
    <row r="625" spans="1:16" x14ac:dyDescent="0.25">
      <c r="A625" s="2">
        <v>41122</v>
      </c>
      <c r="B625" t="s">
        <v>2376</v>
      </c>
      <c r="C625" t="s">
        <v>549</v>
      </c>
      <c r="D625" t="s">
        <v>816</v>
      </c>
      <c r="E625" t="s">
        <v>548</v>
      </c>
      <c r="F625" t="s">
        <v>548</v>
      </c>
      <c r="G625">
        <v>1</v>
      </c>
      <c r="H625">
        <v>4</v>
      </c>
      <c r="I625" t="s">
        <v>549</v>
      </c>
      <c r="J625" t="s">
        <v>549</v>
      </c>
      <c r="K625" t="s">
        <v>549</v>
      </c>
      <c r="L625" t="s">
        <v>548</v>
      </c>
      <c r="M625" t="s">
        <v>548</v>
      </c>
      <c r="O625" t="s">
        <v>548</v>
      </c>
      <c r="P625" t="s">
        <v>819</v>
      </c>
    </row>
    <row r="626" spans="1:16" x14ac:dyDescent="0.25">
      <c r="A626" s="2">
        <v>41122</v>
      </c>
      <c r="B626" t="s">
        <v>2377</v>
      </c>
      <c r="C626" t="s">
        <v>549</v>
      </c>
      <c r="D626" t="s">
        <v>816</v>
      </c>
      <c r="E626" t="s">
        <v>548</v>
      </c>
      <c r="F626" t="s">
        <v>548</v>
      </c>
      <c r="G626">
        <v>1</v>
      </c>
      <c r="H626">
        <v>4</v>
      </c>
      <c r="I626" t="s">
        <v>549</v>
      </c>
      <c r="J626" t="s">
        <v>549</v>
      </c>
      <c r="K626" t="s">
        <v>549</v>
      </c>
      <c r="L626" t="s">
        <v>548</v>
      </c>
      <c r="M626" t="s">
        <v>548</v>
      </c>
      <c r="O626" t="s">
        <v>548</v>
      </c>
      <c r="P626" t="s">
        <v>819</v>
      </c>
    </row>
    <row r="627" spans="1:16" x14ac:dyDescent="0.25">
      <c r="A627" s="2">
        <v>41122</v>
      </c>
      <c r="B627" t="s">
        <v>2378</v>
      </c>
      <c r="C627" t="s">
        <v>549</v>
      </c>
      <c r="D627" t="s">
        <v>816</v>
      </c>
      <c r="E627" t="s">
        <v>548</v>
      </c>
      <c r="F627" t="s">
        <v>548</v>
      </c>
      <c r="G627">
        <v>1</v>
      </c>
      <c r="H627">
        <v>2</v>
      </c>
      <c r="I627" t="s">
        <v>549</v>
      </c>
      <c r="J627" t="s">
        <v>549</v>
      </c>
      <c r="K627" t="s">
        <v>549</v>
      </c>
      <c r="L627" t="s">
        <v>548</v>
      </c>
      <c r="M627" t="s">
        <v>548</v>
      </c>
      <c r="O627" t="s">
        <v>548</v>
      </c>
      <c r="P627" t="s">
        <v>819</v>
      </c>
    </row>
    <row r="628" spans="1:16" x14ac:dyDescent="0.25">
      <c r="A628" s="2">
        <v>41122</v>
      </c>
      <c r="B628" t="s">
        <v>2379</v>
      </c>
      <c r="C628" t="s">
        <v>549</v>
      </c>
      <c r="D628" t="s">
        <v>816</v>
      </c>
      <c r="E628" t="s">
        <v>548</v>
      </c>
      <c r="F628" t="s">
        <v>548</v>
      </c>
      <c r="G628">
        <v>1</v>
      </c>
      <c r="H628">
        <v>2</v>
      </c>
      <c r="I628" t="s">
        <v>549</v>
      </c>
      <c r="J628" t="s">
        <v>549</v>
      </c>
      <c r="K628" t="s">
        <v>549</v>
      </c>
      <c r="L628" t="s">
        <v>548</v>
      </c>
      <c r="M628" t="s">
        <v>548</v>
      </c>
      <c r="O628" t="s">
        <v>548</v>
      </c>
      <c r="P628" t="s">
        <v>819</v>
      </c>
    </row>
    <row r="629" spans="1:16" x14ac:dyDescent="0.25">
      <c r="A629" s="2">
        <v>41122</v>
      </c>
      <c r="B629" t="s">
        <v>2380</v>
      </c>
      <c r="C629" t="s">
        <v>549</v>
      </c>
      <c r="D629" t="s">
        <v>816</v>
      </c>
      <c r="E629" t="s">
        <v>548</v>
      </c>
      <c r="F629" t="s">
        <v>548</v>
      </c>
      <c r="G629">
        <v>1</v>
      </c>
      <c r="H629">
        <v>2</v>
      </c>
      <c r="I629" t="s">
        <v>549</v>
      </c>
      <c r="J629" t="s">
        <v>549</v>
      </c>
      <c r="K629" t="s">
        <v>549</v>
      </c>
      <c r="L629" t="s">
        <v>548</v>
      </c>
      <c r="M629" t="s">
        <v>548</v>
      </c>
      <c r="O629" t="s">
        <v>548</v>
      </c>
      <c r="P629" t="s">
        <v>819</v>
      </c>
    </row>
    <row r="630" spans="1:16" x14ac:dyDescent="0.25">
      <c r="A630" s="2">
        <v>41122</v>
      </c>
      <c r="B630" t="s">
        <v>2381</v>
      </c>
      <c r="C630" t="s">
        <v>549</v>
      </c>
      <c r="D630" t="s">
        <v>816</v>
      </c>
      <c r="E630" t="s">
        <v>548</v>
      </c>
      <c r="F630" t="s">
        <v>548</v>
      </c>
      <c r="G630">
        <v>1</v>
      </c>
      <c r="H630">
        <v>2</v>
      </c>
      <c r="I630" t="s">
        <v>549</v>
      </c>
      <c r="J630" t="s">
        <v>549</v>
      </c>
      <c r="K630" t="s">
        <v>549</v>
      </c>
      <c r="L630" t="s">
        <v>548</v>
      </c>
      <c r="M630" t="s">
        <v>548</v>
      </c>
      <c r="O630" t="s">
        <v>548</v>
      </c>
      <c r="P630" t="s">
        <v>819</v>
      </c>
    </row>
    <row r="631" spans="1:16" x14ac:dyDescent="0.25">
      <c r="A631" s="2">
        <v>41122</v>
      </c>
      <c r="B631" t="s">
        <v>2382</v>
      </c>
      <c r="C631" t="s">
        <v>549</v>
      </c>
      <c r="D631" t="s">
        <v>816</v>
      </c>
      <c r="E631" t="s">
        <v>548</v>
      </c>
      <c r="F631" t="s">
        <v>548</v>
      </c>
      <c r="G631">
        <v>1</v>
      </c>
      <c r="H631">
        <v>2</v>
      </c>
      <c r="I631" t="s">
        <v>549</v>
      </c>
      <c r="J631" t="s">
        <v>549</v>
      </c>
      <c r="K631" t="s">
        <v>549</v>
      </c>
      <c r="L631" t="s">
        <v>548</v>
      </c>
      <c r="M631" t="s">
        <v>548</v>
      </c>
      <c r="O631" t="s">
        <v>548</v>
      </c>
      <c r="P631" t="s">
        <v>819</v>
      </c>
    </row>
    <row r="632" spans="1:16" x14ac:dyDescent="0.25">
      <c r="A632" s="2">
        <v>41122</v>
      </c>
      <c r="B632" t="s">
        <v>2383</v>
      </c>
      <c r="C632" t="s">
        <v>549</v>
      </c>
      <c r="D632" t="s">
        <v>816</v>
      </c>
      <c r="E632" t="s">
        <v>548</v>
      </c>
      <c r="F632" t="s">
        <v>548</v>
      </c>
      <c r="G632">
        <v>1</v>
      </c>
      <c r="H632">
        <v>1</v>
      </c>
      <c r="I632" t="s">
        <v>2384</v>
      </c>
      <c r="J632" t="s">
        <v>2385</v>
      </c>
      <c r="K632" t="s">
        <v>549</v>
      </c>
      <c r="L632" t="s">
        <v>548</v>
      </c>
      <c r="M632" t="s">
        <v>548</v>
      </c>
      <c r="O632" t="s">
        <v>548</v>
      </c>
      <c r="P632" t="s">
        <v>819</v>
      </c>
    </row>
    <row r="633" spans="1:16" x14ac:dyDescent="0.25">
      <c r="A633" s="2">
        <v>41122</v>
      </c>
      <c r="B633" t="s">
        <v>2386</v>
      </c>
      <c r="C633" t="s">
        <v>549</v>
      </c>
      <c r="D633" t="s">
        <v>816</v>
      </c>
      <c r="E633" t="s">
        <v>548</v>
      </c>
      <c r="F633" t="s">
        <v>548</v>
      </c>
      <c r="G633">
        <v>1</v>
      </c>
      <c r="H633">
        <v>1</v>
      </c>
      <c r="I633" t="s">
        <v>2387</v>
      </c>
      <c r="J633" t="s">
        <v>2388</v>
      </c>
      <c r="K633" t="s">
        <v>549</v>
      </c>
      <c r="L633" t="s">
        <v>548</v>
      </c>
      <c r="M633" t="s">
        <v>548</v>
      </c>
      <c r="O633" t="s">
        <v>548</v>
      </c>
      <c r="P633" t="s">
        <v>819</v>
      </c>
    </row>
    <row r="634" spans="1:16" x14ac:dyDescent="0.25">
      <c r="A634" s="2">
        <v>41122</v>
      </c>
      <c r="B634" t="s">
        <v>2389</v>
      </c>
      <c r="C634" t="s">
        <v>549</v>
      </c>
      <c r="D634" t="s">
        <v>816</v>
      </c>
      <c r="E634" t="s">
        <v>548</v>
      </c>
      <c r="F634" t="s">
        <v>548</v>
      </c>
      <c r="G634">
        <v>1</v>
      </c>
      <c r="H634">
        <v>1</v>
      </c>
      <c r="I634" t="s">
        <v>2390</v>
      </c>
      <c r="J634" t="s">
        <v>2391</v>
      </c>
      <c r="K634" t="s">
        <v>549</v>
      </c>
      <c r="L634" t="s">
        <v>548</v>
      </c>
      <c r="M634" t="s">
        <v>548</v>
      </c>
      <c r="O634" t="s">
        <v>548</v>
      </c>
      <c r="P634" t="s">
        <v>819</v>
      </c>
    </row>
    <row r="635" spans="1:16" x14ac:dyDescent="0.25">
      <c r="A635" s="2">
        <v>41122</v>
      </c>
      <c r="B635" t="s">
        <v>2392</v>
      </c>
      <c r="C635" t="s">
        <v>549</v>
      </c>
      <c r="D635" t="s">
        <v>816</v>
      </c>
      <c r="E635" t="s">
        <v>548</v>
      </c>
      <c r="F635" t="s">
        <v>548</v>
      </c>
      <c r="G635">
        <v>3</v>
      </c>
      <c r="H635">
        <v>3</v>
      </c>
      <c r="I635" t="s">
        <v>2393</v>
      </c>
      <c r="J635" t="s">
        <v>2394</v>
      </c>
      <c r="K635" t="s">
        <v>549</v>
      </c>
      <c r="L635" t="s">
        <v>548</v>
      </c>
      <c r="M635" t="s">
        <v>548</v>
      </c>
      <c r="O635" t="s">
        <v>548</v>
      </c>
      <c r="P635" t="s">
        <v>819</v>
      </c>
    </row>
    <row r="636" spans="1:16" x14ac:dyDescent="0.25">
      <c r="A636" s="2">
        <v>41122</v>
      </c>
      <c r="B636" t="s">
        <v>2395</v>
      </c>
      <c r="C636" t="s">
        <v>549</v>
      </c>
      <c r="D636" t="s">
        <v>816</v>
      </c>
      <c r="E636" t="s">
        <v>548</v>
      </c>
      <c r="F636" t="s">
        <v>548</v>
      </c>
      <c r="G636">
        <v>1</v>
      </c>
      <c r="H636">
        <v>1</v>
      </c>
      <c r="I636" t="s">
        <v>2396</v>
      </c>
      <c r="J636" t="s">
        <v>2397</v>
      </c>
      <c r="K636" t="s">
        <v>549</v>
      </c>
      <c r="L636" t="s">
        <v>548</v>
      </c>
      <c r="M636" t="s">
        <v>816</v>
      </c>
      <c r="O636" t="s">
        <v>548</v>
      </c>
      <c r="P636" t="s">
        <v>819</v>
      </c>
    </row>
    <row r="637" spans="1:16" x14ac:dyDescent="0.25">
      <c r="A637" s="2">
        <v>41122</v>
      </c>
      <c r="B637" t="s">
        <v>2398</v>
      </c>
      <c r="C637" t="s">
        <v>549</v>
      </c>
      <c r="D637" t="s">
        <v>816</v>
      </c>
      <c r="E637" t="s">
        <v>548</v>
      </c>
      <c r="F637" t="s">
        <v>548</v>
      </c>
      <c r="G637">
        <v>0</v>
      </c>
      <c r="H637">
        <v>2</v>
      </c>
      <c r="I637" t="s">
        <v>2399</v>
      </c>
      <c r="J637" t="s">
        <v>2400</v>
      </c>
      <c r="K637" t="s">
        <v>549</v>
      </c>
      <c r="L637" t="s">
        <v>548</v>
      </c>
      <c r="M637" t="s">
        <v>548</v>
      </c>
      <c r="O637" t="s">
        <v>548</v>
      </c>
      <c r="P637" t="s">
        <v>819</v>
      </c>
    </row>
    <row r="638" spans="1:16" x14ac:dyDescent="0.25">
      <c r="A638" s="2">
        <v>41122</v>
      </c>
      <c r="B638" t="s">
        <v>2401</v>
      </c>
      <c r="C638" t="s">
        <v>549</v>
      </c>
      <c r="D638" t="s">
        <v>816</v>
      </c>
      <c r="E638" t="s">
        <v>548</v>
      </c>
      <c r="F638" t="s">
        <v>548</v>
      </c>
      <c r="G638">
        <v>2</v>
      </c>
      <c r="H638">
        <v>3</v>
      </c>
      <c r="I638" t="s">
        <v>2402</v>
      </c>
      <c r="J638" t="s">
        <v>2403</v>
      </c>
      <c r="K638" t="s">
        <v>549</v>
      </c>
      <c r="L638" t="s">
        <v>548</v>
      </c>
      <c r="M638" t="s">
        <v>548</v>
      </c>
      <c r="O638" t="s">
        <v>548</v>
      </c>
      <c r="P638" t="s">
        <v>819</v>
      </c>
    </row>
    <row r="639" spans="1:16" x14ac:dyDescent="0.25">
      <c r="A639" s="2">
        <v>41122</v>
      </c>
      <c r="B639" t="s">
        <v>2404</v>
      </c>
      <c r="C639" t="s">
        <v>549</v>
      </c>
      <c r="D639" t="s">
        <v>816</v>
      </c>
      <c r="E639" t="s">
        <v>816</v>
      </c>
      <c r="F639" t="s">
        <v>816</v>
      </c>
      <c r="G639">
        <v>1</v>
      </c>
      <c r="H639">
        <v>1</v>
      </c>
      <c r="I639" t="s">
        <v>2405</v>
      </c>
      <c r="J639" t="s">
        <v>2406</v>
      </c>
      <c r="K639" t="s">
        <v>549</v>
      </c>
      <c r="L639" t="s">
        <v>548</v>
      </c>
      <c r="M639" t="s">
        <v>548</v>
      </c>
      <c r="O639" t="s">
        <v>548</v>
      </c>
      <c r="P639" t="s">
        <v>819</v>
      </c>
    </row>
    <row r="640" spans="1:16" x14ac:dyDescent="0.25">
      <c r="A640" s="2">
        <v>41122</v>
      </c>
      <c r="B640" t="s">
        <v>2407</v>
      </c>
      <c r="C640" t="s">
        <v>549</v>
      </c>
      <c r="D640" t="s">
        <v>816</v>
      </c>
      <c r="E640" t="s">
        <v>816</v>
      </c>
      <c r="F640" t="s">
        <v>816</v>
      </c>
      <c r="G640">
        <v>1</v>
      </c>
      <c r="H640">
        <v>1</v>
      </c>
      <c r="I640" t="s">
        <v>2408</v>
      </c>
      <c r="J640" t="s">
        <v>2409</v>
      </c>
      <c r="K640" t="s">
        <v>549</v>
      </c>
      <c r="L640" t="s">
        <v>548</v>
      </c>
      <c r="M640" t="s">
        <v>548</v>
      </c>
      <c r="O640" t="s">
        <v>548</v>
      </c>
      <c r="P640" t="s">
        <v>819</v>
      </c>
    </row>
    <row r="641" spans="1:16" x14ac:dyDescent="0.25">
      <c r="A641" s="2">
        <v>41122</v>
      </c>
      <c r="B641" t="s">
        <v>2410</v>
      </c>
      <c r="C641" t="s">
        <v>549</v>
      </c>
      <c r="D641" t="s">
        <v>816</v>
      </c>
      <c r="E641" t="s">
        <v>816</v>
      </c>
      <c r="F641" t="s">
        <v>816</v>
      </c>
      <c r="G641">
        <v>1</v>
      </c>
      <c r="H641">
        <v>1</v>
      </c>
      <c r="I641" t="s">
        <v>2411</v>
      </c>
      <c r="J641" t="s">
        <v>2406</v>
      </c>
      <c r="K641" t="s">
        <v>549</v>
      </c>
      <c r="L641" t="s">
        <v>548</v>
      </c>
      <c r="M641" t="s">
        <v>548</v>
      </c>
      <c r="O641" t="s">
        <v>548</v>
      </c>
      <c r="P641" t="s">
        <v>819</v>
      </c>
    </row>
    <row r="642" spans="1:16" x14ac:dyDescent="0.25">
      <c r="A642" s="2">
        <v>41122</v>
      </c>
      <c r="B642" t="s">
        <v>2412</v>
      </c>
      <c r="C642" t="s">
        <v>549</v>
      </c>
      <c r="D642" t="s">
        <v>816</v>
      </c>
      <c r="E642" t="s">
        <v>816</v>
      </c>
      <c r="F642" t="s">
        <v>816</v>
      </c>
      <c r="G642">
        <v>1</v>
      </c>
      <c r="H642">
        <v>1</v>
      </c>
      <c r="I642" t="s">
        <v>2413</v>
      </c>
      <c r="J642" t="s">
        <v>2409</v>
      </c>
      <c r="K642" t="s">
        <v>549</v>
      </c>
      <c r="L642" t="s">
        <v>548</v>
      </c>
      <c r="M642" t="s">
        <v>548</v>
      </c>
      <c r="O642" t="s">
        <v>548</v>
      </c>
      <c r="P642" t="s">
        <v>819</v>
      </c>
    </row>
    <row r="643" spans="1:16" x14ac:dyDescent="0.25">
      <c r="A643" s="2">
        <v>41122</v>
      </c>
      <c r="B643" t="s">
        <v>2414</v>
      </c>
      <c r="C643" t="s">
        <v>549</v>
      </c>
      <c r="D643" t="s">
        <v>816</v>
      </c>
      <c r="E643" t="s">
        <v>816</v>
      </c>
      <c r="F643" t="s">
        <v>816</v>
      </c>
      <c r="G643">
        <v>1</v>
      </c>
      <c r="H643">
        <v>1</v>
      </c>
      <c r="I643" t="s">
        <v>2415</v>
      </c>
      <c r="J643" t="s">
        <v>2406</v>
      </c>
      <c r="K643" t="s">
        <v>549</v>
      </c>
      <c r="L643" t="s">
        <v>548</v>
      </c>
      <c r="M643" t="s">
        <v>548</v>
      </c>
      <c r="O643" t="s">
        <v>548</v>
      </c>
      <c r="P643" t="s">
        <v>819</v>
      </c>
    </row>
    <row r="644" spans="1:16" x14ac:dyDescent="0.25">
      <c r="A644" s="2">
        <v>41122</v>
      </c>
      <c r="B644" t="s">
        <v>2416</v>
      </c>
      <c r="C644" t="s">
        <v>549</v>
      </c>
      <c r="D644" t="s">
        <v>816</v>
      </c>
      <c r="E644" t="s">
        <v>548</v>
      </c>
      <c r="F644" t="s">
        <v>548</v>
      </c>
      <c r="G644">
        <v>1</v>
      </c>
      <c r="H644">
        <v>1</v>
      </c>
      <c r="I644" t="s">
        <v>549</v>
      </c>
      <c r="J644" t="s">
        <v>549</v>
      </c>
      <c r="K644" t="s">
        <v>549</v>
      </c>
      <c r="L644" t="s">
        <v>548</v>
      </c>
      <c r="M644" t="s">
        <v>548</v>
      </c>
      <c r="O644" t="s">
        <v>548</v>
      </c>
      <c r="P644" t="s">
        <v>819</v>
      </c>
    </row>
    <row r="645" spans="1:16" x14ac:dyDescent="0.25">
      <c r="A645" s="2">
        <v>41122</v>
      </c>
      <c r="B645" t="s">
        <v>2417</v>
      </c>
      <c r="C645" t="s">
        <v>549</v>
      </c>
      <c r="D645" t="s">
        <v>816</v>
      </c>
      <c r="E645" t="s">
        <v>548</v>
      </c>
      <c r="F645" t="s">
        <v>548</v>
      </c>
      <c r="G645">
        <v>1</v>
      </c>
      <c r="H645">
        <v>1</v>
      </c>
      <c r="I645" t="s">
        <v>549</v>
      </c>
      <c r="J645" t="s">
        <v>549</v>
      </c>
      <c r="K645" t="s">
        <v>549</v>
      </c>
      <c r="L645" t="s">
        <v>548</v>
      </c>
      <c r="M645" t="s">
        <v>548</v>
      </c>
      <c r="O645" t="s">
        <v>548</v>
      </c>
      <c r="P645" t="s">
        <v>819</v>
      </c>
    </row>
    <row r="646" spans="1:16" x14ac:dyDescent="0.25">
      <c r="A646" s="2">
        <v>41122</v>
      </c>
      <c r="B646" t="s">
        <v>686</v>
      </c>
      <c r="C646" t="s">
        <v>549</v>
      </c>
      <c r="D646" t="s">
        <v>816</v>
      </c>
      <c r="E646" t="s">
        <v>548</v>
      </c>
      <c r="F646" t="s">
        <v>548</v>
      </c>
      <c r="G646">
        <v>1</v>
      </c>
      <c r="H646">
        <v>1</v>
      </c>
      <c r="I646" t="s">
        <v>549</v>
      </c>
      <c r="J646" t="s">
        <v>549</v>
      </c>
      <c r="K646" t="s">
        <v>549</v>
      </c>
      <c r="L646" t="s">
        <v>548</v>
      </c>
      <c r="M646" t="s">
        <v>548</v>
      </c>
      <c r="O646" t="s">
        <v>548</v>
      </c>
      <c r="P646" t="s">
        <v>819</v>
      </c>
    </row>
    <row r="647" spans="1:16" x14ac:dyDescent="0.25">
      <c r="A647" s="2">
        <v>41122</v>
      </c>
      <c r="B647" t="s">
        <v>2418</v>
      </c>
      <c r="C647" t="s">
        <v>549</v>
      </c>
      <c r="D647" t="s">
        <v>816</v>
      </c>
      <c r="E647" t="s">
        <v>548</v>
      </c>
      <c r="F647" t="s">
        <v>548</v>
      </c>
      <c r="G647">
        <v>4</v>
      </c>
      <c r="H647">
        <v>4</v>
      </c>
      <c r="I647" t="s">
        <v>2419</v>
      </c>
      <c r="J647" t="s">
        <v>2420</v>
      </c>
      <c r="K647" t="s">
        <v>549</v>
      </c>
      <c r="L647" t="s">
        <v>548</v>
      </c>
      <c r="M647" t="s">
        <v>548</v>
      </c>
      <c r="O647" t="s">
        <v>548</v>
      </c>
      <c r="P647" t="s">
        <v>819</v>
      </c>
    </row>
    <row r="648" spans="1:16" x14ac:dyDescent="0.25">
      <c r="A648" s="2">
        <v>41122</v>
      </c>
      <c r="B648" t="s">
        <v>2421</v>
      </c>
      <c r="C648" t="s">
        <v>549</v>
      </c>
      <c r="D648" t="s">
        <v>816</v>
      </c>
      <c r="E648" t="s">
        <v>548</v>
      </c>
      <c r="F648" t="s">
        <v>548</v>
      </c>
      <c r="G648">
        <v>2</v>
      </c>
      <c r="H648">
        <v>3</v>
      </c>
      <c r="I648" t="s">
        <v>2422</v>
      </c>
      <c r="J648" t="s">
        <v>2423</v>
      </c>
      <c r="K648" t="s">
        <v>549</v>
      </c>
      <c r="L648" t="s">
        <v>548</v>
      </c>
      <c r="M648" t="s">
        <v>548</v>
      </c>
      <c r="O648" t="s">
        <v>548</v>
      </c>
      <c r="P648" t="s">
        <v>819</v>
      </c>
    </row>
    <row r="649" spans="1:16" x14ac:dyDescent="0.25">
      <c r="A649" s="2">
        <v>41122</v>
      </c>
      <c r="B649" t="s">
        <v>2424</v>
      </c>
      <c r="C649" t="s">
        <v>549</v>
      </c>
      <c r="D649" t="s">
        <v>816</v>
      </c>
      <c r="E649" t="s">
        <v>548</v>
      </c>
      <c r="F649" t="s">
        <v>548</v>
      </c>
      <c r="G649">
        <v>1</v>
      </c>
      <c r="H649">
        <v>1</v>
      </c>
      <c r="I649" t="s">
        <v>549</v>
      </c>
      <c r="J649" t="s">
        <v>549</v>
      </c>
      <c r="K649" t="s">
        <v>549</v>
      </c>
      <c r="L649" t="s">
        <v>548</v>
      </c>
      <c r="M649" t="s">
        <v>548</v>
      </c>
      <c r="O649" t="s">
        <v>548</v>
      </c>
      <c r="P649" t="s">
        <v>819</v>
      </c>
    </row>
    <row r="650" spans="1:16" x14ac:dyDescent="0.25">
      <c r="A650" s="2">
        <v>41122</v>
      </c>
      <c r="B650" t="s">
        <v>2425</v>
      </c>
      <c r="C650" t="s">
        <v>549</v>
      </c>
      <c r="D650" t="s">
        <v>816</v>
      </c>
      <c r="E650" t="s">
        <v>548</v>
      </c>
      <c r="F650" t="s">
        <v>548</v>
      </c>
      <c r="G650">
        <v>1</v>
      </c>
      <c r="H650">
        <v>1</v>
      </c>
      <c r="I650" t="s">
        <v>549</v>
      </c>
      <c r="J650" t="s">
        <v>549</v>
      </c>
      <c r="K650" t="s">
        <v>549</v>
      </c>
      <c r="L650" t="s">
        <v>548</v>
      </c>
      <c r="M650" t="s">
        <v>548</v>
      </c>
      <c r="O650" t="s">
        <v>548</v>
      </c>
      <c r="P650" t="s">
        <v>819</v>
      </c>
    </row>
    <row r="651" spans="1:16" x14ac:dyDescent="0.25">
      <c r="A651" s="2">
        <v>41122</v>
      </c>
      <c r="B651" t="s">
        <v>2426</v>
      </c>
      <c r="C651" t="s">
        <v>549</v>
      </c>
      <c r="D651" t="s">
        <v>816</v>
      </c>
      <c r="E651" t="s">
        <v>548</v>
      </c>
      <c r="F651" t="s">
        <v>548</v>
      </c>
      <c r="G651">
        <v>1</v>
      </c>
      <c r="H651">
        <v>1</v>
      </c>
      <c r="I651" t="s">
        <v>549</v>
      </c>
      <c r="J651" t="s">
        <v>549</v>
      </c>
      <c r="K651" t="s">
        <v>549</v>
      </c>
      <c r="L651" t="s">
        <v>548</v>
      </c>
      <c r="M651" t="s">
        <v>548</v>
      </c>
      <c r="O651" t="s">
        <v>548</v>
      </c>
      <c r="P651" t="s">
        <v>819</v>
      </c>
    </row>
    <row r="652" spans="1:16" x14ac:dyDescent="0.25">
      <c r="A652" s="2">
        <v>41122</v>
      </c>
      <c r="B652" t="s">
        <v>2427</v>
      </c>
      <c r="C652" t="s">
        <v>549</v>
      </c>
      <c r="D652" t="s">
        <v>816</v>
      </c>
      <c r="E652" t="s">
        <v>548</v>
      </c>
      <c r="F652" t="s">
        <v>548</v>
      </c>
      <c r="G652">
        <v>1</v>
      </c>
      <c r="H652">
        <v>1</v>
      </c>
      <c r="I652" t="s">
        <v>2428</v>
      </c>
      <c r="J652" t="s">
        <v>2429</v>
      </c>
      <c r="K652" t="s">
        <v>549</v>
      </c>
      <c r="L652" t="s">
        <v>548</v>
      </c>
      <c r="M652" t="s">
        <v>816</v>
      </c>
      <c r="O652" t="s">
        <v>548</v>
      </c>
      <c r="P652" t="s">
        <v>819</v>
      </c>
    </row>
    <row r="653" spans="1:16" x14ac:dyDescent="0.25">
      <c r="A653" s="2">
        <v>41122</v>
      </c>
      <c r="B653" t="s">
        <v>2430</v>
      </c>
      <c r="C653" t="s">
        <v>549</v>
      </c>
      <c r="D653" t="s">
        <v>816</v>
      </c>
      <c r="E653" t="s">
        <v>548</v>
      </c>
      <c r="F653" t="s">
        <v>548</v>
      </c>
      <c r="G653">
        <v>3</v>
      </c>
      <c r="H653">
        <v>3</v>
      </c>
      <c r="I653" t="s">
        <v>2431</v>
      </c>
      <c r="J653" t="s">
        <v>2432</v>
      </c>
      <c r="K653" t="s">
        <v>549</v>
      </c>
      <c r="L653" t="s">
        <v>548</v>
      </c>
      <c r="M653" t="s">
        <v>548</v>
      </c>
      <c r="O653" t="s">
        <v>548</v>
      </c>
      <c r="P653" t="s">
        <v>819</v>
      </c>
    </row>
    <row r="654" spans="1:16" x14ac:dyDescent="0.25">
      <c r="A654" s="2">
        <v>41122</v>
      </c>
      <c r="B654" t="s">
        <v>789</v>
      </c>
      <c r="C654" t="s">
        <v>549</v>
      </c>
      <c r="D654" t="s">
        <v>816</v>
      </c>
      <c r="E654" t="s">
        <v>548</v>
      </c>
      <c r="F654" t="s">
        <v>548</v>
      </c>
      <c r="G654">
        <v>2</v>
      </c>
      <c r="H654">
        <v>2</v>
      </c>
      <c r="I654" t="s">
        <v>2433</v>
      </c>
      <c r="J654" t="s">
        <v>837</v>
      </c>
      <c r="K654" t="s">
        <v>549</v>
      </c>
      <c r="L654" t="s">
        <v>548</v>
      </c>
      <c r="M654" t="s">
        <v>548</v>
      </c>
      <c r="O654" t="s">
        <v>548</v>
      </c>
      <c r="P654" t="s">
        <v>819</v>
      </c>
    </row>
    <row r="655" spans="1:16" x14ac:dyDescent="0.25">
      <c r="A655" s="2">
        <v>41122</v>
      </c>
      <c r="B655" t="s">
        <v>2434</v>
      </c>
      <c r="C655" t="s">
        <v>549</v>
      </c>
      <c r="D655" t="s">
        <v>816</v>
      </c>
      <c r="E655" t="s">
        <v>548</v>
      </c>
      <c r="F655" t="s">
        <v>816</v>
      </c>
      <c r="G655">
        <v>1</v>
      </c>
      <c r="H655">
        <v>-1</v>
      </c>
      <c r="I655" t="s">
        <v>2435</v>
      </c>
      <c r="J655" t="s">
        <v>1149</v>
      </c>
      <c r="K655" t="s">
        <v>549</v>
      </c>
      <c r="L655" t="s">
        <v>548</v>
      </c>
      <c r="M655" t="s">
        <v>816</v>
      </c>
      <c r="O655" t="s">
        <v>548</v>
      </c>
      <c r="P655" t="s">
        <v>819</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BE5E0-5E1F-4116-81EE-3744459FF6B1}">
  <sheetPr>
    <tabColor theme="0"/>
  </sheetPr>
  <dimension ref="A1:Q2"/>
  <sheetViews>
    <sheetView workbookViewId="0">
      <selection sqref="A1:Q2"/>
    </sheetView>
  </sheetViews>
  <sheetFormatPr defaultRowHeight="15" x14ac:dyDescent="0.25"/>
  <cols>
    <col min="1" max="1" width="13.85546875" bestFit="1" customWidth="1"/>
    <col min="2" max="2" width="15.42578125" bestFit="1" customWidth="1"/>
    <col min="3" max="3" width="36.5703125" bestFit="1" customWidth="1"/>
    <col min="4" max="4" width="17.42578125" bestFit="1" customWidth="1"/>
    <col min="5" max="5" width="16.140625" bestFit="1" customWidth="1"/>
    <col min="6" max="6" width="10.28515625" bestFit="1" customWidth="1"/>
    <col min="7" max="7" width="11.7109375" bestFit="1" customWidth="1"/>
    <col min="8" max="8" width="14" bestFit="1" customWidth="1"/>
    <col min="9" max="9" width="39.85546875" bestFit="1" customWidth="1"/>
    <col min="10" max="10" width="15" bestFit="1" customWidth="1"/>
    <col min="11" max="11" width="10.7109375" bestFit="1" customWidth="1"/>
    <col min="12" max="12" width="23.85546875" bestFit="1" customWidth="1"/>
    <col min="13" max="13" width="11.7109375" bestFit="1" customWidth="1"/>
    <col min="14" max="14" width="30.140625" bestFit="1" customWidth="1"/>
    <col min="15" max="15" width="18.7109375" bestFit="1" customWidth="1"/>
    <col min="16" max="17" width="20.7109375" bestFit="1" customWidth="1"/>
  </cols>
  <sheetData>
    <row r="1" spans="1:17" x14ac:dyDescent="0.25">
      <c r="A1" t="s">
        <v>538</v>
      </c>
      <c r="B1" t="s">
        <v>539</v>
      </c>
      <c r="C1" t="s">
        <v>772</v>
      </c>
      <c r="D1" t="s">
        <v>773</v>
      </c>
      <c r="E1" t="s">
        <v>774</v>
      </c>
      <c r="F1" t="s">
        <v>543</v>
      </c>
      <c r="G1" t="s">
        <v>544</v>
      </c>
      <c r="H1" t="s">
        <v>775</v>
      </c>
      <c r="I1" t="s">
        <v>776</v>
      </c>
      <c r="J1" t="s">
        <v>777</v>
      </c>
      <c r="K1" t="s">
        <v>778</v>
      </c>
      <c r="L1" t="s">
        <v>779</v>
      </c>
      <c r="M1" t="s">
        <v>780</v>
      </c>
      <c r="N1" t="s">
        <v>781</v>
      </c>
      <c r="O1" t="s">
        <v>782</v>
      </c>
      <c r="P1" t="s">
        <v>783</v>
      </c>
      <c r="Q1" t="s">
        <v>784</v>
      </c>
    </row>
    <row r="2" spans="1:17" x14ac:dyDescent="0.25">
      <c r="A2" s="2">
        <v>44820.407325914355</v>
      </c>
      <c r="B2" t="s">
        <v>785</v>
      </c>
      <c r="C2" t="s">
        <v>786</v>
      </c>
      <c r="D2" t="s">
        <v>589</v>
      </c>
      <c r="E2" t="s">
        <v>655</v>
      </c>
      <c r="F2" t="s">
        <v>532</v>
      </c>
      <c r="G2" t="s">
        <v>549</v>
      </c>
      <c r="H2" t="s">
        <v>787</v>
      </c>
      <c r="I2" t="s">
        <v>788</v>
      </c>
      <c r="J2" t="s">
        <v>789</v>
      </c>
      <c r="K2" t="s">
        <v>790</v>
      </c>
      <c r="L2" t="s">
        <v>791</v>
      </c>
      <c r="N2" t="s">
        <v>792</v>
      </c>
      <c r="O2" t="s">
        <v>793</v>
      </c>
      <c r="P2" s="2"/>
      <c r="Q2" s="2"/>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89FB-D711-429F-A34A-482F691A93FB}">
  <sheetPr>
    <tabColor theme="0"/>
  </sheetPr>
  <dimension ref="A1:B2"/>
  <sheetViews>
    <sheetView workbookViewId="0">
      <selection activeCell="A2" sqref="A2"/>
    </sheetView>
  </sheetViews>
  <sheetFormatPr defaultRowHeight="15" x14ac:dyDescent="0.25"/>
  <cols>
    <col min="1" max="1" width="196.140625" customWidth="1"/>
    <col min="2" max="2" width="207" customWidth="1"/>
    <col min="3" max="3" width="217.42578125" customWidth="1"/>
    <col min="4" max="4" width="208.140625" customWidth="1"/>
  </cols>
  <sheetData>
    <row r="1" spans="1:2" x14ac:dyDescent="0.25">
      <c r="A1" t="s">
        <v>770</v>
      </c>
    </row>
    <row r="2" spans="1:2" ht="409.5" customHeight="1" x14ac:dyDescent="0.25">
      <c r="A2" s="3" t="s">
        <v>771</v>
      </c>
      <c r="B2" s="3"/>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6A4B8-4EFF-4F61-9E49-C7F8564E6D37}">
  <sheetPr codeName="Sheet4">
    <tabColor rgb="FFFFC000"/>
  </sheetPr>
  <dimension ref="A1:G46"/>
  <sheetViews>
    <sheetView workbookViewId="0">
      <selection activeCell="E7" sqref="E7"/>
    </sheetView>
  </sheetViews>
  <sheetFormatPr defaultRowHeight="15" x14ac:dyDescent="0.25"/>
  <cols>
    <col min="1" max="1" width="47.85546875" bestFit="1" customWidth="1"/>
    <col min="3" max="3" width="33" bestFit="1" customWidth="1"/>
    <col min="5" max="5" width="66.7109375" bestFit="1" customWidth="1"/>
  </cols>
  <sheetData>
    <row r="1" spans="1:7" x14ac:dyDescent="0.25">
      <c r="A1" t="s">
        <v>3</v>
      </c>
      <c r="C1" t="s">
        <v>4</v>
      </c>
      <c r="E1" t="s">
        <v>640</v>
      </c>
      <c r="G1" t="s">
        <v>21</v>
      </c>
    </row>
    <row r="2" spans="1:7" x14ac:dyDescent="0.25">
      <c r="A2" t="s">
        <v>18</v>
      </c>
      <c r="C2" t="s">
        <v>20</v>
      </c>
      <c r="E2" t="s">
        <v>586</v>
      </c>
      <c r="G2" t="s">
        <v>637</v>
      </c>
    </row>
    <row r="3" spans="1:7" x14ac:dyDescent="0.25">
      <c r="A3" t="s">
        <v>40</v>
      </c>
      <c r="C3" t="s">
        <v>22</v>
      </c>
      <c r="E3" t="s">
        <v>641</v>
      </c>
      <c r="G3" t="s">
        <v>636</v>
      </c>
    </row>
    <row r="4" spans="1:7" x14ac:dyDescent="0.25">
      <c r="A4" t="s">
        <v>41</v>
      </c>
      <c r="C4" t="s">
        <v>23</v>
      </c>
      <c r="E4" t="s">
        <v>651</v>
      </c>
    </row>
    <row r="5" spans="1:7" x14ac:dyDescent="0.25">
      <c r="A5" t="s">
        <v>528</v>
      </c>
      <c r="C5" t="s">
        <v>24</v>
      </c>
      <c r="E5" t="s">
        <v>642</v>
      </c>
    </row>
    <row r="6" spans="1:7" x14ac:dyDescent="0.25">
      <c r="A6" t="s">
        <v>533</v>
      </c>
      <c r="C6" t="s">
        <v>25</v>
      </c>
      <c r="E6" t="s">
        <v>650</v>
      </c>
    </row>
    <row r="7" spans="1:7" x14ac:dyDescent="0.25">
      <c r="A7" t="s">
        <v>534</v>
      </c>
      <c r="C7" t="s">
        <v>26</v>
      </c>
      <c r="E7" t="s">
        <v>649</v>
      </c>
    </row>
    <row r="8" spans="1:7" x14ac:dyDescent="0.25">
      <c r="C8" t="s">
        <v>38</v>
      </c>
      <c r="E8" t="s">
        <v>643</v>
      </c>
    </row>
    <row r="9" spans="1:7" x14ac:dyDescent="0.25">
      <c r="C9" t="s">
        <v>27</v>
      </c>
      <c r="E9" t="s">
        <v>644</v>
      </c>
    </row>
    <row r="10" spans="1:7" x14ac:dyDescent="0.25">
      <c r="C10" t="s">
        <v>28</v>
      </c>
      <c r="E10" t="s">
        <v>645</v>
      </c>
    </row>
    <row r="11" spans="1:7" x14ac:dyDescent="0.25">
      <c r="C11" t="s">
        <v>29</v>
      </c>
      <c r="E11" t="s">
        <v>648</v>
      </c>
    </row>
    <row r="12" spans="1:7" x14ac:dyDescent="0.25">
      <c r="C12" t="s">
        <v>33</v>
      </c>
      <c r="E12" t="s">
        <v>647</v>
      </c>
    </row>
    <row r="13" spans="1:7" x14ac:dyDescent="0.25">
      <c r="C13" t="s">
        <v>31</v>
      </c>
      <c r="E13" t="s">
        <v>646</v>
      </c>
    </row>
    <row r="14" spans="1:7" x14ac:dyDescent="0.25">
      <c r="C14" t="s">
        <v>32</v>
      </c>
      <c r="E14" t="s">
        <v>65</v>
      </c>
    </row>
    <row r="15" spans="1:7" x14ac:dyDescent="0.25">
      <c r="C15" t="s">
        <v>42</v>
      </c>
    </row>
    <row r="16" spans="1:7" x14ac:dyDescent="0.25">
      <c r="C16" t="s">
        <v>529</v>
      </c>
    </row>
    <row r="17" spans="3:3" x14ac:dyDescent="0.25">
      <c r="C17" t="s">
        <v>535</v>
      </c>
    </row>
    <row r="18" spans="3:3" x14ac:dyDescent="0.25">
      <c r="C18" t="s">
        <v>547</v>
      </c>
    </row>
    <row r="19" spans="3:3" x14ac:dyDescent="0.25">
      <c r="C19" t="s">
        <v>536</v>
      </c>
    </row>
    <row r="20" spans="3:3" x14ac:dyDescent="0.25">
      <c r="C20" t="s">
        <v>551</v>
      </c>
    </row>
    <row r="21" spans="3:3" x14ac:dyDescent="0.25">
      <c r="C21" t="s">
        <v>552</v>
      </c>
    </row>
    <row r="22" spans="3:3" x14ac:dyDescent="0.25">
      <c r="C22" t="s">
        <v>553</v>
      </c>
    </row>
    <row r="23" spans="3:3" x14ac:dyDescent="0.25">
      <c r="C23" t="s">
        <v>555</v>
      </c>
    </row>
    <row r="24" spans="3:3" x14ac:dyDescent="0.25">
      <c r="C24" t="s">
        <v>556</v>
      </c>
    </row>
    <row r="25" spans="3:3" x14ac:dyDescent="0.25">
      <c r="C25" t="s">
        <v>557</v>
      </c>
    </row>
    <row r="26" spans="3:3" x14ac:dyDescent="0.25">
      <c r="C26" t="s">
        <v>559</v>
      </c>
    </row>
    <row r="27" spans="3:3" x14ac:dyDescent="0.25">
      <c r="C27" t="s">
        <v>560</v>
      </c>
    </row>
    <row r="28" spans="3:3" x14ac:dyDescent="0.25">
      <c r="C28" t="s">
        <v>562</v>
      </c>
    </row>
    <row r="29" spans="3:3" x14ac:dyDescent="0.25">
      <c r="C29" t="s">
        <v>563</v>
      </c>
    </row>
    <row r="30" spans="3:3" x14ac:dyDescent="0.25">
      <c r="C30" t="s">
        <v>565</v>
      </c>
    </row>
    <row r="31" spans="3:3" x14ac:dyDescent="0.25">
      <c r="C31" t="s">
        <v>566</v>
      </c>
    </row>
    <row r="32" spans="3:3" x14ac:dyDescent="0.25">
      <c r="C32" t="s">
        <v>587</v>
      </c>
    </row>
    <row r="33" spans="3:5" x14ac:dyDescent="0.25">
      <c r="C33" t="s">
        <v>567</v>
      </c>
    </row>
    <row r="34" spans="3:5" x14ac:dyDescent="0.25">
      <c r="C34" t="s">
        <v>569</v>
      </c>
    </row>
    <row r="35" spans="3:5" x14ac:dyDescent="0.25">
      <c r="C35" t="s">
        <v>570</v>
      </c>
    </row>
    <row r="36" spans="3:5" x14ac:dyDescent="0.25">
      <c r="C36" t="s">
        <v>571</v>
      </c>
    </row>
    <row r="37" spans="3:5" x14ac:dyDescent="0.25">
      <c r="C37" t="s">
        <v>572</v>
      </c>
    </row>
    <row r="38" spans="3:5" x14ac:dyDescent="0.25">
      <c r="C38" t="s">
        <v>530</v>
      </c>
    </row>
    <row r="39" spans="3:5" x14ac:dyDescent="0.25">
      <c r="C39" t="s">
        <v>574</v>
      </c>
    </row>
    <row r="40" spans="3:5" x14ac:dyDescent="0.25">
      <c r="C40" t="s">
        <v>575</v>
      </c>
    </row>
    <row r="41" spans="3:5" x14ac:dyDescent="0.25">
      <c r="C41" t="s">
        <v>578</v>
      </c>
    </row>
    <row r="42" spans="3:5" x14ac:dyDescent="0.25">
      <c r="C42" t="s">
        <v>25</v>
      </c>
    </row>
    <row r="43" spans="3:5" x14ac:dyDescent="0.25">
      <c r="C43" t="s">
        <v>579</v>
      </c>
    </row>
    <row r="44" spans="3:5" x14ac:dyDescent="0.25">
      <c r="C44" t="s">
        <v>582</v>
      </c>
      <c r="E44" t="s">
        <v>30</v>
      </c>
    </row>
    <row r="45" spans="3:5" x14ac:dyDescent="0.25">
      <c r="C45" t="s">
        <v>583</v>
      </c>
    </row>
    <row r="46" spans="3:5" x14ac:dyDescent="0.25">
      <c r="C46" t="s">
        <v>585</v>
      </c>
    </row>
  </sheetData>
  <phoneticPr fontId="2" type="noConversion"/>
  <pageMargins left="0.7" right="0.7" top="0.75" bottom="0.75" header="0.3" footer="0.3"/>
  <pageSetup orientation="portrait"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item1.xml>��
</file>

<file path=customXml/item2.xml>��
</file>

<file path=customXml/item3.xml>��
</file>

<file path=customXml/item4.xml>��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6.xml>��
</file>

<file path=customXml/item7.xml><?xml version="1.0" encoding="utf-8"?>
<?mso-contentType ?>
<FormTemplates xmlns="http://schemas.microsoft.com/sharepoint/v3/contenttype/forms">
  <Display>DocumentLibraryForm</Display>
  <Edit>DocumentLibraryForm</Edit>
  <New>DocumentLibraryForm</New>
</FormTemplates>
</file>

<file path=customXml/item8.xml>��
</file>

<file path=customXml/item9.xml><?xml version="1.0" encoding="utf-8"?>
<ct:contentTypeSchema xmlns:ct="http://schemas.microsoft.com/office/2006/metadata/contentType" xmlns:ma="http://schemas.microsoft.com/office/2006/metadata/properties/metaAttributes" ct:_="" ma:_="" ma:contentTypeName="Document" ma:contentTypeID="0x010100588067AAFAC790448A9E438874BC4CC1" ma:contentTypeVersion="12" ma:contentTypeDescription="Create a new document." ma:contentTypeScope="" ma:versionID="d3801972fef6c280035ed45a0347c036">
  <xsd:schema xmlns:xsd="http://www.w3.org/2001/XMLSchema" xmlns:xs="http://www.w3.org/2001/XMLSchema" xmlns:p="http://schemas.microsoft.com/office/2006/metadata/properties" xmlns:ns3="6f7c5ac2-7f9f-488d-ac07-64c4280bd1dc" xmlns:ns4="be1d86e9-05cd-466d-8f5b-8e18d0fb9dcc" targetNamespace="http://schemas.microsoft.com/office/2006/metadata/properties" ma:root="true" ma:fieldsID="776a42a7d3d84f7baec9262f85cc9e24" ns3:_="" ns4:_="">
    <xsd:import namespace="6f7c5ac2-7f9f-488d-ac07-64c4280bd1dc"/>
    <xsd:import namespace="be1d86e9-05cd-466d-8f5b-8e18d0fb9dc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7c5ac2-7f9f-488d-ac07-64c4280bd1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1d86e9-05cd-466d-8f5b-8e18d0fb9d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0.xml>��
</file>

<file path=customXml/itemProps1.xml><?xml version="1.0" encoding="utf-8"?>
<ds:datastoreItem xmlns:ds="http://schemas.openxmlformats.org/officeDocument/2006/customXml" ds:itemID="{73CE866C-925A-466D-9CF5-9B86D38409F3}">
  <ds:schemaRefs/>
</ds:datastoreItem>
</file>

<file path=customXml/itemProps2.xml><?xml version="1.0" encoding="utf-8"?>
<ds:datastoreItem xmlns:ds="http://schemas.openxmlformats.org/officeDocument/2006/customXml" ds:itemID="{508E1393-8B60-4B8D-A3A1-88E9921964CD}">
  <ds:schemaRefs/>
</ds:datastoreItem>
</file>

<file path=customXml/itemProps3.xml><?xml version="1.0" encoding="utf-8"?>
<ds:datastoreItem xmlns:ds="http://schemas.openxmlformats.org/officeDocument/2006/customXml" ds:itemID="{BDDE78A9-4253-48D1-BC3E-E63000AE136E}">
  <ds:schemaRefs/>
</ds:datastoreItem>
</file>

<file path=customXml/itemProps4.xml><?xml version="1.0" encoding="utf-8"?>
<ds:datastoreItem xmlns:ds="http://schemas.openxmlformats.org/officeDocument/2006/customXml" ds:itemID="{D97C06CF-E1ED-4665-A2FC-0DC8F3C1F2BF}">
  <ds:schemaRefs/>
</ds:datastoreItem>
</file>

<file path=customXml/itemProps5.xml><?xml version="1.0" encoding="utf-8"?>
<ds:datastoreItem xmlns:ds="http://schemas.openxmlformats.org/officeDocument/2006/customXml" ds:itemID="{5A68A978-EE56-48EC-BF57-E593D807DE75}">
  <ds:schemaRefs>
    <ds:schemaRef ds:uri="http://schemas.microsoft.com/office/2006/metadata/properties"/>
    <ds:schemaRef ds:uri="http://schemas.microsoft.com/office/infopath/2007/PartnerControls"/>
  </ds:schemaRefs>
</ds:datastoreItem>
</file>

<file path=customXml/itemProps6.xml><?xml version="1.0" encoding="utf-8"?>
<ds:datastoreItem xmlns:ds="http://schemas.openxmlformats.org/officeDocument/2006/customXml" ds:itemID="{B73A6068-E5CA-42F0-B6EE-038E8211661A}">
  <ds:schemaRefs/>
</ds:datastoreItem>
</file>

<file path=customXml/itemProps7.xml><?xml version="1.0" encoding="utf-8"?>
<ds:datastoreItem xmlns:ds="http://schemas.openxmlformats.org/officeDocument/2006/customXml" ds:itemID="{E0BC1DB7-5D89-46BD-A5E6-CBB45B4131AF}">
  <ds:schemaRefs>
    <ds:schemaRef ds:uri="http://schemas.microsoft.com/sharepoint/v3/contenttype/forms"/>
  </ds:schemaRefs>
</ds:datastoreItem>
</file>

<file path=customXml/itemProps8.xml><?xml version="1.0" encoding="utf-8"?>
<ds:datastoreItem xmlns:ds="http://schemas.openxmlformats.org/officeDocument/2006/customXml" ds:itemID="{CA464961-DF63-4470-8B24-880F66FB094D}">
  <ds:schemaRefs/>
</ds:datastoreItem>
</file>

<file path=customXml/itemProps9.xml><?xml version="1.0" encoding="utf-8"?>
<ds:datastoreItem xmlns:ds="http://schemas.openxmlformats.org/officeDocument/2006/customXml" ds:itemID="{51456B04-495B-42BC-BF2C-458C7D7311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7c5ac2-7f9f-488d-ac07-64c4280bd1dc"/>
    <ds:schemaRef ds:uri="be1d86e9-05cd-466d-8f5b-8e18d0fb9d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0.xml><?xml version="1.0" encoding="utf-8"?>
<ds:datastoreItem xmlns:ds="http://schemas.openxmlformats.org/officeDocument/2006/customXml" ds:itemID="{AE3A15E0-5152-4D20-AF75-1496F44DAEC0}">
  <ds:schemaRefs>
    <ds:schemaRef ds:uri="http://schemas.microsoft.com/DataMashup"/>
  </ds:schemaRefs>
</ds:datastoreItem>
</file>

<file path=docMetadata/LabelInfo.xml><?xml version="1.0" encoding="utf-8"?>
<clbl:labelList xmlns:clbl="http://schemas.microsoft.com/office/2020/mipLabelMetadata">
  <clbl:label id="{8242a0a9-c415-4206-be39-06637ad2817a}" enabled="0" method="" siteId="{8242a0a9-c415-4206-be39-06637ad2817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Connection setting</vt:lpstr>
      <vt:lpstr>Snow Databases</vt:lpstr>
      <vt:lpstr>Snow Schemas</vt:lpstr>
      <vt:lpstr>Snow Tables</vt:lpstr>
      <vt:lpstr>Snow Columns</vt:lpstr>
      <vt:lpstr>Find Duplicates Procedure</vt:lpstr>
      <vt:lpstr>Snow Pipes</vt:lpstr>
      <vt:lpstr>Snow Streams</vt:lpstr>
      <vt:lpstr>Snow External Functions</vt:lpstr>
      <vt:lpstr>Snow Functions</vt:lpstr>
      <vt:lpstr>Snow Tasks</vt:lpstr>
      <vt:lpstr>Snow DDL</vt:lpstr>
      <vt:lpstr>Internal</vt:lpstr>
      <vt:lpstr>'Snow Databases'!Parameters</vt:lpstr>
      <vt:lpstr>'Snow Schemas'!Parameters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Addelia</dc:creator>
  <cp:lastModifiedBy>Philippe Addelia</cp:lastModifiedBy>
  <dcterms:created xsi:type="dcterms:W3CDTF">2020-08-28T23:28:03Z</dcterms:created>
  <dcterms:modified xsi:type="dcterms:W3CDTF">2022-10-20T00:04:31Z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0x010100588067AAFAC790448A9E438874BC4CC1</vt:lpwstr>
  </property>
</Properties>
</file>