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6/"/>
    </mc:Choice>
  </mc:AlternateContent>
  <xr:revisionPtr revIDLastSave="210" documentId="8_{583A6FDB-49B8-4610-8DC3-F947220EB5FC}" xr6:coauthVersionLast="47" xr6:coauthVersionMax="47" xr10:uidLastSave="{32AEF36A-43CB-413A-8B4B-2F2639E18813}"/>
  <bookViews>
    <workbookView xWindow="-108" yWindow="-108" windowWidth="23256" windowHeight="12456" xr2:uid="{B4DACF12-E4B7-4966-855F-1D646A140E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6" i="1" l="1"/>
  <c r="D47" i="1"/>
  <c r="D48" i="1"/>
  <c r="D46" i="1"/>
  <c r="F39" i="1"/>
  <c r="E39" i="1"/>
  <c r="D39" i="1"/>
  <c r="D42" i="1"/>
  <c r="C39" i="1"/>
  <c r="C36" i="1"/>
  <c r="C28" i="1"/>
  <c r="B31" i="1"/>
  <c r="B30" i="1"/>
  <c r="B29" i="1"/>
  <c r="B28" i="1"/>
  <c r="D23" i="1"/>
  <c r="D18" i="1"/>
  <c r="D19" i="1"/>
  <c r="D20" i="1"/>
  <c r="D21" i="1"/>
  <c r="D22" i="1"/>
  <c r="D24" i="1"/>
  <c r="D25" i="1"/>
  <c r="D17" i="1"/>
  <c r="C5" i="1"/>
  <c r="C6" i="1"/>
  <c r="C7" i="1"/>
  <c r="C8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<sst xmlns="http://schemas.openxmlformats.org/spreadsheetml/2006/main" count="30" uniqueCount="25">
  <si>
    <t>Marks1</t>
  </si>
  <si>
    <t>Marks2</t>
  </si>
  <si>
    <t>Total Markes</t>
  </si>
  <si>
    <t>Absolute reference</t>
  </si>
  <si>
    <t xml:space="preserve">Relative reference </t>
  </si>
  <si>
    <t>Percentage</t>
  </si>
  <si>
    <t>Total</t>
  </si>
  <si>
    <t xml:space="preserve">Purchase Price </t>
  </si>
  <si>
    <t xml:space="preserve">Sales Price </t>
  </si>
  <si>
    <t>Profit</t>
  </si>
  <si>
    <t>Cost of Goods</t>
  </si>
  <si>
    <t>Early pay discount</t>
  </si>
  <si>
    <t>Discount amount</t>
  </si>
  <si>
    <t xml:space="preserve">Base salary </t>
  </si>
  <si>
    <t>Commission</t>
  </si>
  <si>
    <t>Tax to pay</t>
  </si>
  <si>
    <t>Tax rate</t>
  </si>
  <si>
    <t>Jan Income</t>
  </si>
  <si>
    <t>Feb income</t>
  </si>
  <si>
    <t>Mar income</t>
  </si>
  <si>
    <t>Sum</t>
  </si>
  <si>
    <t>Average</t>
  </si>
  <si>
    <t>Running Total</t>
  </si>
  <si>
    <t>Count</t>
  </si>
  <si>
    <t>Test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</si>
</sst>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73239"/>
      <name val="Arial"/>
      <family val="2"/>
    </font>
    <font>
      <sz val="10"/>
      <color rgb="FF27323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B7A9E-39A5-41D6-A85F-6C1DFFD473C6}">
  <dimension ref="A1:K56"/>
  <sheetViews>
    <sheetView tabSelected="1" topLeftCell="A37" workbookViewId="0">
      <selection activeCell="J49" sqref="J49"/>
    </sheetView>
  </sheetViews>
  <sheetFormatPr defaultRowHeight="14.4" x14ac:dyDescent="0.3"/>
  <cols>
    <col min="1" max="1" width="17" style="2" bestFit="1" customWidth="1"/>
    <col min="2" max="2" width="15.77734375" style="2" bestFit="1" customWidth="1"/>
    <col min="3" max="3" width="15" style="2" bestFit="1" customWidth="1"/>
    <col min="4" max="4" width="12" style="2" bestFit="1" customWidth="1"/>
    <col min="5" max="5" width="8.44140625" style="2" bestFit="1" customWidth="1"/>
    <col min="6" max="6" width="9" style="2" bestFit="1" customWidth="1"/>
    <col min="7" max="7" width="8.88671875" style="2"/>
    <col min="8" max="8" width="10.21875" style="2" bestFit="1" customWidth="1"/>
    <col min="9" max="9" width="10.33203125" style="2" bestFit="1" customWidth="1"/>
    <col min="10" max="10" width="10.77734375" style="2" bestFit="1" customWidth="1"/>
    <col min="11" max="11" width="8.88671875" style="6"/>
    <col min="12" max="16384" width="8.88671875" style="2"/>
  </cols>
  <sheetData>
    <row r="1" spans="1:4" x14ac:dyDescent="0.3">
      <c r="A1" s="1" t="s">
        <v>4</v>
      </c>
      <c r="B1" s="1"/>
      <c r="C1" s="1"/>
    </row>
    <row r="2" spans="1:4" x14ac:dyDescent="0.3">
      <c r="B2" s="5"/>
    </row>
    <row r="3" spans="1:4" x14ac:dyDescent="0.3">
      <c r="A3" s="2" t="s">
        <v>0</v>
      </c>
      <c r="B3" s="3" t="s">
        <v>1</v>
      </c>
      <c r="C3" s="2" t="s">
        <v>2</v>
      </c>
    </row>
    <row r="4" spans="1:4" x14ac:dyDescent="0.3">
      <c r="A4" s="2">
        <v>23</v>
      </c>
      <c r="B4" s="3">
        <v>56</v>
      </c>
      <c r="C4" s="2">
        <f>B4+A4</f>
        <v>79</v>
      </c>
    </row>
    <row r="5" spans="1:4" x14ac:dyDescent="0.3">
      <c r="A5" s="2">
        <v>45</v>
      </c>
      <c r="B5" s="3">
        <v>90</v>
      </c>
      <c r="C5" s="2">
        <f t="shared" ref="C5:C12" si="0">B5+A5</f>
        <v>135</v>
      </c>
    </row>
    <row r="6" spans="1:4" x14ac:dyDescent="0.3">
      <c r="A6" s="2">
        <v>34</v>
      </c>
      <c r="B6" s="3">
        <v>77</v>
      </c>
      <c r="C6" s="2">
        <f t="shared" si="0"/>
        <v>111</v>
      </c>
    </row>
    <row r="7" spans="1:4" x14ac:dyDescent="0.3">
      <c r="A7" s="2">
        <v>76</v>
      </c>
      <c r="B7" s="3">
        <v>98</v>
      </c>
      <c r="C7" s="2">
        <f t="shared" si="0"/>
        <v>174</v>
      </c>
    </row>
    <row r="8" spans="1:4" x14ac:dyDescent="0.3">
      <c r="A8" s="2">
        <v>89</v>
      </c>
      <c r="B8" s="2">
        <v>34</v>
      </c>
      <c r="C8" s="2">
        <f t="shared" si="0"/>
        <v>123</v>
      </c>
    </row>
    <row r="9" spans="1:4" x14ac:dyDescent="0.3">
      <c r="A9" s="2">
        <v>67</v>
      </c>
      <c r="B9" s="2">
        <v>45</v>
      </c>
      <c r="C9" s="2">
        <f t="shared" si="0"/>
        <v>112</v>
      </c>
    </row>
    <row r="10" spans="1:4" x14ac:dyDescent="0.3">
      <c r="A10" s="2">
        <v>34</v>
      </c>
      <c r="B10" s="2">
        <v>76</v>
      </c>
      <c r="C10" s="2">
        <f t="shared" si="0"/>
        <v>110</v>
      </c>
    </row>
    <row r="11" spans="1:4" x14ac:dyDescent="0.3">
      <c r="A11" s="2">
        <v>66</v>
      </c>
      <c r="B11" s="2">
        <v>34</v>
      </c>
      <c r="C11" s="2">
        <f t="shared" si="0"/>
        <v>100</v>
      </c>
    </row>
    <row r="12" spans="1:4" x14ac:dyDescent="0.3">
      <c r="A12" s="2">
        <v>75</v>
      </c>
      <c r="B12" s="2">
        <v>45</v>
      </c>
      <c r="C12" s="2">
        <f t="shared" si="0"/>
        <v>120</v>
      </c>
    </row>
    <row r="14" spans="1:4" x14ac:dyDescent="0.3">
      <c r="A14" s="1" t="s">
        <v>3</v>
      </c>
    </row>
    <row r="16" spans="1:4" x14ac:dyDescent="0.3">
      <c r="A16" s="2" t="s">
        <v>0</v>
      </c>
      <c r="B16" s="3" t="s">
        <v>1</v>
      </c>
      <c r="C16" s="2" t="s">
        <v>5</v>
      </c>
      <c r="D16" s="2" t="s">
        <v>6</v>
      </c>
    </row>
    <row r="17" spans="1:4" x14ac:dyDescent="0.3">
      <c r="A17" s="2">
        <v>23</v>
      </c>
      <c r="B17" s="3">
        <v>56</v>
      </c>
      <c r="C17" s="4">
        <v>0.2</v>
      </c>
      <c r="D17" s="2">
        <f>(A17+B17)*$C$17</f>
        <v>15.8</v>
      </c>
    </row>
    <row r="18" spans="1:4" x14ac:dyDescent="0.3">
      <c r="A18" s="2">
        <v>45</v>
      </c>
      <c r="B18" s="3">
        <v>90</v>
      </c>
      <c r="D18" s="2">
        <f t="shared" ref="D18:D25" si="1">(A18+B18)*$C$17</f>
        <v>27</v>
      </c>
    </row>
    <row r="19" spans="1:4" x14ac:dyDescent="0.3">
      <c r="A19" s="2">
        <v>34</v>
      </c>
      <c r="B19" s="3">
        <v>77</v>
      </c>
      <c r="D19" s="2">
        <f t="shared" si="1"/>
        <v>22.200000000000003</v>
      </c>
    </row>
    <row r="20" spans="1:4" x14ac:dyDescent="0.3">
      <c r="A20" s="2">
        <v>76</v>
      </c>
      <c r="B20" s="3">
        <v>98</v>
      </c>
      <c r="D20" s="2">
        <f t="shared" si="1"/>
        <v>34.800000000000004</v>
      </c>
    </row>
    <row r="21" spans="1:4" x14ac:dyDescent="0.3">
      <c r="A21" s="2">
        <v>89</v>
      </c>
      <c r="B21" s="2">
        <v>34</v>
      </c>
      <c r="D21" s="2">
        <f t="shared" si="1"/>
        <v>24.6</v>
      </c>
    </row>
    <row r="22" spans="1:4" x14ac:dyDescent="0.3">
      <c r="A22" s="2">
        <v>67</v>
      </c>
      <c r="B22" s="2">
        <v>45</v>
      </c>
      <c r="D22" s="2">
        <f t="shared" si="1"/>
        <v>22.400000000000002</v>
      </c>
    </row>
    <row r="23" spans="1:4" x14ac:dyDescent="0.3">
      <c r="A23" s="2">
        <v>34</v>
      </c>
      <c r="B23" s="2">
        <v>76</v>
      </c>
      <c r="D23" s="2">
        <f>(A23+B23)*$C$17</f>
        <v>22</v>
      </c>
    </row>
    <row r="24" spans="1:4" x14ac:dyDescent="0.3">
      <c r="A24" s="2">
        <v>66</v>
      </c>
      <c r="B24" s="2">
        <v>34</v>
      </c>
      <c r="D24" s="2">
        <f t="shared" si="1"/>
        <v>20</v>
      </c>
    </row>
    <row r="25" spans="1:4" x14ac:dyDescent="0.3">
      <c r="A25" s="2">
        <v>75</v>
      </c>
      <c r="B25" s="2">
        <v>45</v>
      </c>
      <c r="D25" s="2">
        <f t="shared" si="1"/>
        <v>24</v>
      </c>
    </row>
    <row r="28" spans="1:4" x14ac:dyDescent="0.3">
      <c r="A28" s="2">
        <v>8</v>
      </c>
      <c r="B28" s="2">
        <f>A28-A29/A30</f>
        <v>6</v>
      </c>
      <c r="C28" s="2">
        <f>7+3*4</f>
        <v>19</v>
      </c>
    </row>
    <row r="29" spans="1:4" x14ac:dyDescent="0.3">
      <c r="A29" s="2">
        <v>4</v>
      </c>
      <c r="B29" s="2">
        <f>(A28-A29)/A30</f>
        <v>2</v>
      </c>
    </row>
    <row r="30" spans="1:4" x14ac:dyDescent="0.3">
      <c r="A30" s="2">
        <v>2</v>
      </c>
      <c r="B30" s="2">
        <f>A28/A28*A30</f>
        <v>2</v>
      </c>
    </row>
    <row r="31" spans="1:4" x14ac:dyDescent="0.3">
      <c r="B31" s="2">
        <f>A29/A30</f>
        <v>2</v>
      </c>
    </row>
    <row r="35" spans="1:6" x14ac:dyDescent="0.3">
      <c r="A35" s="2" t="s">
        <v>7</v>
      </c>
      <c r="B35" s="2" t="s">
        <v>8</v>
      </c>
      <c r="C35" s="2" t="s">
        <v>9</v>
      </c>
    </row>
    <row r="36" spans="1:6" x14ac:dyDescent="0.3">
      <c r="A36" s="2">
        <v>10</v>
      </c>
      <c r="B36" s="2">
        <v>29.99</v>
      </c>
      <c r="C36" s="2">
        <f>B36-A36</f>
        <v>19.989999999999998</v>
      </c>
    </row>
    <row r="38" spans="1:6" x14ac:dyDescent="0.3">
      <c r="A38" s="2" t="s">
        <v>10</v>
      </c>
      <c r="B38" s="2" t="s">
        <v>11</v>
      </c>
      <c r="C38" s="2" t="s">
        <v>12</v>
      </c>
    </row>
    <row r="39" spans="1:6" x14ac:dyDescent="0.3">
      <c r="A39" s="2">
        <v>3296.99</v>
      </c>
      <c r="B39" s="4">
        <v>0.05</v>
      </c>
      <c r="C39" s="2">
        <f>A39-B39/100</f>
        <v>3296.9894999999997</v>
      </c>
      <c r="D39" s="2">
        <f>A39/B39</f>
        <v>65939.799999999988</v>
      </c>
      <c r="E39" s="4">
        <f>A39-B39</f>
        <v>3296.9399999999996</v>
      </c>
      <c r="F39" s="2">
        <f>A39*B39</f>
        <v>164.84950000000001</v>
      </c>
    </row>
    <row r="41" spans="1:6" x14ac:dyDescent="0.3">
      <c r="A41" s="2" t="s">
        <v>13</v>
      </c>
      <c r="B41" s="2" t="s">
        <v>14</v>
      </c>
      <c r="C41" s="2" t="s">
        <v>16</v>
      </c>
      <c r="D41" s="2" t="s">
        <v>15</v>
      </c>
    </row>
    <row r="42" spans="1:6" x14ac:dyDescent="0.3">
      <c r="A42" s="2">
        <v>3296.99</v>
      </c>
      <c r="B42" s="2">
        <v>495.22</v>
      </c>
      <c r="C42" s="4">
        <v>0.28000000000000003</v>
      </c>
      <c r="D42" s="2">
        <f>(A42+B42)*C42</f>
        <v>1061.8188</v>
      </c>
    </row>
    <row r="45" spans="1:6" x14ac:dyDescent="0.3">
      <c r="A45" s="2" t="s">
        <v>17</v>
      </c>
      <c r="B45" s="2" t="s">
        <v>18</v>
      </c>
      <c r="C45" s="2" t="s">
        <v>19</v>
      </c>
      <c r="D45" s="2" t="s">
        <v>6</v>
      </c>
    </row>
    <row r="46" spans="1:6" x14ac:dyDescent="0.3">
      <c r="A46" s="2">
        <v>5494.95</v>
      </c>
      <c r="B46" s="2">
        <v>6221.2</v>
      </c>
      <c r="C46" s="2">
        <v>4858.26</v>
      </c>
      <c r="D46" s="6">
        <f>SUM(A46:C46)</f>
        <v>16574.41</v>
      </c>
    </row>
    <row r="47" spans="1:6" x14ac:dyDescent="0.3">
      <c r="A47" s="2">
        <v>5924.95</v>
      </c>
      <c r="B47" s="2">
        <v>4621.25</v>
      </c>
      <c r="C47" s="2">
        <v>5494.95</v>
      </c>
      <c r="D47" s="6">
        <f t="shared" ref="D47:D48" si="2">SUM(A47:C47)</f>
        <v>16041.150000000001</v>
      </c>
    </row>
    <row r="48" spans="1:6" x14ac:dyDescent="0.3">
      <c r="A48" s="2">
        <v>1360</v>
      </c>
      <c r="B48" s="2">
        <v>1786</v>
      </c>
      <c r="C48" s="2">
        <v>1550</v>
      </c>
      <c r="D48" s="6">
        <f t="shared" si="2"/>
        <v>4696</v>
      </c>
    </row>
    <row r="51" spans="1:2" x14ac:dyDescent="0.3">
      <c r="A51" s="2" t="s">
        <v>24</v>
      </c>
    </row>
    <row r="52" spans="1:2" x14ac:dyDescent="0.3">
      <c r="A52" s="2">
        <v>9</v>
      </c>
    </row>
    <row r="53" spans="1:2" x14ac:dyDescent="0.3">
      <c r="A53" s="2">
        <v>4</v>
      </c>
    </row>
    <row r="54" spans="1:2" x14ac:dyDescent="0.3">
      <c r="A54" s="2">
        <v>8</v>
      </c>
    </row>
    <row r="55" spans="1:2" x14ac:dyDescent="0.3">
      <c r="A55" s="2">
        <v>6</v>
      </c>
    </row>
    <row r="56" spans="1:2" x14ac:dyDescent="0.3">
      <c r="A56" s="2">
        <f>AVERAGE(A52:A55)</f>
        <v>6.75</v>
      </c>
      <c r="B56" s="2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Padharia</dc:creator>
  <cp:lastModifiedBy>Bhavesh Padharia</cp:lastModifiedBy>
  <dcterms:created xsi:type="dcterms:W3CDTF">2022-06-06T04:59:01Z</dcterms:created>
  <dcterms:modified xsi:type="dcterms:W3CDTF">2022-06-06T07:34:41Z</dcterms:modified>
</cp:coreProperties>
</file>