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/>
  <mc:AlternateContent xmlns:mc="http://schemas.openxmlformats.org/markup-compatibility/2006">
    <mc:Choice Requires="x15">
      <x15ac:absPath xmlns:x15ac="http://schemas.microsoft.com/office/spreadsheetml/2010/11/ac" url="C:\Users\megha\Documents\Padilla-Coreano\Data\"/>
    </mc:Choice>
  </mc:AlternateContent>
  <xr:revisionPtr revIDLastSave="29" documentId="8_{AACF1E57-E4EF-40F5-A167-FFC7DC777FB5}" xr6:coauthVersionLast="47" xr6:coauthVersionMax="47" xr10:uidLastSave="{E83BB804-983D-487B-8626-E65C0E668B0E}"/>
  <bookViews>
    <workbookView xWindow="-13725" yWindow="6990" windowWidth="13830" windowHeight="7140" activeTab="3" xr2:uid="{00000000-000D-0000-FFFF-FFFF00000000}"/>
  </bookViews>
  <sheets>
    <sheet name="CAGE1" sheetId="2" r:id="rId1"/>
    <sheet name="CAGE2" sheetId="3" r:id="rId2"/>
    <sheet name="CAGE3" sheetId="4" r:id="rId3"/>
    <sheet name="CAGE4" sheetId="5" r:id="rId4"/>
    <sheet name="_56F9DC9755BA473782653E2940F9" sheetId="7" state="hidden" r:id="rId5"/>
  </sheets>
  <definedNames>
    <definedName name="_56F9DC9755BA473782653E2940F9FormId">"-KBNDTFKdk2s5gpiMx4bhM9IIm-_2E5NufNc9XJGcaFUNkJOQk02U1NTUEg5RTVIRFRYQUc3M1ZMOCQlQCN0PWcu"</definedName>
    <definedName name="_56F9DC9755BA473782653E2940F9ResponseSheet">"Form1"</definedName>
    <definedName name="_56F9DC9755BA473782653E2940F9SourceDocId">"{46046f74-2555-40ca-a2dd-15aee1d77739}"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03SHtmsUoy95zEBYCsqDgF/AM9A=="/>
    </ext>
  </extLst>
</workbook>
</file>

<file path=xl/calcChain.xml><?xml version="1.0" encoding="utf-8"?>
<calcChain xmlns="http://schemas.openxmlformats.org/spreadsheetml/2006/main">
  <c r="H11" i="5" l="1"/>
  <c r="H12" i="5"/>
  <c r="G11" i="5"/>
  <c r="G12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<sst xmlns="http://schemas.openxmlformats.org/spreadsheetml/2006/main" count="87" uniqueCount="37">
  <si>
    <t>date</t>
  </si>
  <si>
    <t>match</t>
  </si>
  <si>
    <t>left_number_of_spots</t>
  </si>
  <si>
    <t>right_number_of_spots</t>
  </si>
  <si>
    <t>winner</t>
  </si>
  <si>
    <t>loser</t>
  </si>
  <si>
    <t>spot_number_difference</t>
  </si>
  <si>
    <t>percent_difference</t>
  </si>
  <si>
    <t>ties</t>
  </si>
  <si>
    <t>1.1 v 1.3</t>
  </si>
  <si>
    <t>tie</t>
  </si>
  <si>
    <t>1.2 v 1.4</t>
  </si>
  <si>
    <t>1.1 v 1.2</t>
  </si>
  <si>
    <t>1.3 v 1.4</t>
  </si>
  <si>
    <t>1.1 v 1.4</t>
  </si>
  <si>
    <t>1.2 v 1.3</t>
  </si>
  <si>
    <t>2.2 v 2.4</t>
  </si>
  <si>
    <t>2.1 v 2.3</t>
  </si>
  <si>
    <t>2.3 v 2.4</t>
  </si>
  <si>
    <t>2.1 v 2.2</t>
  </si>
  <si>
    <t>2.1 v 2.4</t>
  </si>
  <si>
    <t>2.2 v 2.3</t>
  </si>
  <si>
    <t>3.1 v 3.2</t>
  </si>
  <si>
    <t>3.3 v 3.4</t>
  </si>
  <si>
    <t>3.1 v 3.3</t>
  </si>
  <si>
    <t>3.2 v 3.4</t>
  </si>
  <si>
    <t>3.1 v 3.4</t>
  </si>
  <si>
    <t>3.2 v 3.3</t>
  </si>
  <si>
    <t>4.1 v 4.2</t>
  </si>
  <si>
    <t>4.3 v 4.4</t>
  </si>
  <si>
    <t>4.1 v 4.3</t>
  </si>
  <si>
    <t>4.2 v 4.4</t>
  </si>
  <si>
    <t>4.1 v 4.4</t>
  </si>
  <si>
    <t>4.2 v 4.3</t>
  </si>
  <si>
    <t>-KBNDTFKdk2s5gpiMx4bhM9IIm-_2E5NufNc9XJGcaFUNkJOQk02U1NTUEg5RTVIRFRYQUc3M1ZMOCQlQCN0PWcu</t>
  </si>
  <si>
    <t>Form1</t>
  </si>
  <si>
    <t>{46046f74-2555-40ca-a2dd-15aee1d77739}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</si>
</sst>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08529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G1" sqref="G1:H1048576"/>
    </sheetView>
  </sheetViews>
  <sheetFormatPr defaultColWidth="14.42578125" defaultRowHeight="15" customHeight="1"/>
  <cols>
    <col min="1" max="1" width="10.42578125" customWidth="1"/>
    <col min="2" max="2" width="8.7109375" customWidth="1"/>
    <col min="3" max="3" width="18.140625" customWidth="1"/>
    <col min="4" max="4" width="18.42578125" customWidth="1"/>
    <col min="5" max="6" width="8.7109375" customWidth="1"/>
    <col min="7" max="7" width="15.7109375" customWidth="1"/>
    <col min="8" max="26" width="8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1" t="s">
        <v>8</v>
      </c>
    </row>
    <row r="2" spans="1:9">
      <c r="A2" s="2">
        <v>44700</v>
      </c>
      <c r="B2" s="3" t="s">
        <v>9</v>
      </c>
      <c r="C2" s="1">
        <v>4</v>
      </c>
      <c r="D2" s="1">
        <v>0</v>
      </c>
      <c r="E2" s="1">
        <v>1.1000000000000001</v>
      </c>
      <c r="F2" s="1">
        <v>1.3</v>
      </c>
      <c r="G2">
        <f>ABS(C2-D2)</f>
        <v>4</v>
      </c>
      <c r="H2">
        <f>ABS(C2-D2)/((C2+D2)/2)</f>
        <v>2</v>
      </c>
      <c r="I2" t="s">
        <v>10</v>
      </c>
    </row>
    <row r="3" spans="1:9">
      <c r="A3" s="2">
        <v>44700</v>
      </c>
      <c r="B3" s="3" t="s">
        <v>11</v>
      </c>
      <c r="C3" s="1">
        <v>0</v>
      </c>
      <c r="D3" s="1">
        <v>6</v>
      </c>
      <c r="E3" s="1">
        <v>1.4</v>
      </c>
      <c r="F3" s="1">
        <v>1.2</v>
      </c>
      <c r="G3">
        <f>ABS(C3-D3)</f>
        <v>6</v>
      </c>
      <c r="H3">
        <f t="shared" ref="H3:H11" si="0">ABS(C3-D3)/((C3+D3)/2)</f>
        <v>2</v>
      </c>
    </row>
    <row r="4" spans="1:9">
      <c r="A4" s="2">
        <v>44701</v>
      </c>
      <c r="B4" s="3" t="s">
        <v>12</v>
      </c>
      <c r="C4" s="1">
        <v>12</v>
      </c>
      <c r="D4" s="1">
        <v>17</v>
      </c>
      <c r="E4" s="1">
        <v>1.2</v>
      </c>
      <c r="F4" s="1">
        <v>1.1000000000000001</v>
      </c>
      <c r="G4">
        <f>ABS(C4-D4)</f>
        <v>5</v>
      </c>
      <c r="H4">
        <f t="shared" si="0"/>
        <v>0.34482758620689657</v>
      </c>
    </row>
    <row r="5" spans="1:9">
      <c r="A5" s="2">
        <v>44701</v>
      </c>
      <c r="B5" s="3" t="s">
        <v>13</v>
      </c>
      <c r="C5" s="1">
        <v>0</v>
      </c>
      <c r="D5" s="1">
        <v>10</v>
      </c>
      <c r="E5" s="1">
        <v>1.4</v>
      </c>
      <c r="F5" s="1">
        <v>1.3</v>
      </c>
      <c r="G5">
        <f>ABS(C5-D5)</f>
        <v>10</v>
      </c>
      <c r="H5">
        <f t="shared" si="0"/>
        <v>2</v>
      </c>
    </row>
    <row r="6" spans="1:9">
      <c r="A6" s="2">
        <v>44705</v>
      </c>
      <c r="B6" s="3" t="s">
        <v>14</v>
      </c>
      <c r="C6" s="1">
        <v>18</v>
      </c>
      <c r="D6" s="1">
        <v>15</v>
      </c>
      <c r="E6" s="1">
        <v>1.1000000000000001</v>
      </c>
      <c r="F6" s="1">
        <v>1.4</v>
      </c>
      <c r="G6">
        <f>ABS(C6-D6)</f>
        <v>3</v>
      </c>
      <c r="H6">
        <f t="shared" si="0"/>
        <v>0.18181818181818182</v>
      </c>
      <c r="I6" t="s">
        <v>10</v>
      </c>
    </row>
    <row r="7" spans="1:9">
      <c r="A7" s="2">
        <v>44705</v>
      </c>
      <c r="B7" s="3" t="s">
        <v>15</v>
      </c>
      <c r="C7" s="1">
        <v>0</v>
      </c>
      <c r="D7" s="1">
        <v>0</v>
      </c>
      <c r="E7" s="1">
        <v>1.2</v>
      </c>
      <c r="F7" s="1">
        <v>1.3</v>
      </c>
      <c r="G7">
        <f>ABS(C7-D7)</f>
        <v>0</v>
      </c>
      <c r="H7" t="e">
        <f t="shared" si="0"/>
        <v>#DIV/0!</v>
      </c>
      <c r="I7" s="1" t="s">
        <v>10</v>
      </c>
    </row>
    <row r="8" spans="1:9">
      <c r="A8" s="4">
        <v>44706</v>
      </c>
      <c r="B8" s="3" t="s">
        <v>12</v>
      </c>
      <c r="C8" s="1">
        <v>126</v>
      </c>
      <c r="D8" s="1">
        <v>4</v>
      </c>
      <c r="E8" s="1">
        <v>1.1000000000000001</v>
      </c>
      <c r="F8" s="1">
        <v>1.2</v>
      </c>
      <c r="G8">
        <f>ABS(C8-D8)</f>
        <v>122</v>
      </c>
      <c r="H8">
        <f t="shared" si="0"/>
        <v>1.8769230769230769</v>
      </c>
    </row>
    <row r="9" spans="1:9">
      <c r="A9" s="4">
        <v>44706</v>
      </c>
      <c r="B9" s="3" t="s">
        <v>13</v>
      </c>
      <c r="C9" s="1">
        <v>0</v>
      </c>
      <c r="D9" s="1">
        <v>8</v>
      </c>
      <c r="E9" s="1">
        <v>1.4</v>
      </c>
      <c r="F9" s="1">
        <v>1.3</v>
      </c>
      <c r="G9">
        <f>ABS(C9-D9)</f>
        <v>8</v>
      </c>
      <c r="H9">
        <f t="shared" si="0"/>
        <v>2</v>
      </c>
    </row>
    <row r="10" spans="1:9">
      <c r="A10" s="4">
        <v>44707</v>
      </c>
      <c r="B10" s="3" t="s">
        <v>9</v>
      </c>
      <c r="C10" s="1">
        <v>43</v>
      </c>
      <c r="D10" s="1">
        <v>0</v>
      </c>
      <c r="E10" s="1">
        <v>1.1000000000000001</v>
      </c>
      <c r="F10" s="1">
        <v>1.3</v>
      </c>
      <c r="G10">
        <f>ABS(C10-D10)</f>
        <v>43</v>
      </c>
      <c r="H10">
        <f t="shared" si="0"/>
        <v>2</v>
      </c>
    </row>
    <row r="11" spans="1:9">
      <c r="A11" s="4">
        <v>44707</v>
      </c>
      <c r="B11" s="3" t="s">
        <v>11</v>
      </c>
      <c r="C11" s="1">
        <v>24</v>
      </c>
      <c r="D11" s="1">
        <v>10</v>
      </c>
      <c r="E11" s="1">
        <v>1.2</v>
      </c>
      <c r="F11" s="1">
        <v>1.4</v>
      </c>
      <c r="G11">
        <f>ABS(C11-D11)</f>
        <v>14</v>
      </c>
      <c r="H11">
        <f t="shared" si="0"/>
        <v>0.82352941176470584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5"/>
  <sheetViews>
    <sheetView topLeftCell="B1" workbookViewId="0">
      <selection activeCell="H16" sqref="H16"/>
    </sheetView>
  </sheetViews>
  <sheetFormatPr defaultColWidth="14.42578125" defaultRowHeight="15" customHeight="1"/>
  <cols>
    <col min="1" max="1" width="10.42578125" customWidth="1"/>
    <col min="2" max="2" width="8.7109375" customWidth="1"/>
    <col min="3" max="3" width="20.5703125" customWidth="1"/>
    <col min="4" max="4" width="26" customWidth="1"/>
    <col min="5" max="6" width="8.7109375" customWidth="1"/>
    <col min="7" max="7" width="15.7109375" customWidth="1"/>
    <col min="8" max="26" width="8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1" t="s">
        <v>8</v>
      </c>
    </row>
    <row r="2" spans="1:9">
      <c r="A2" s="2">
        <v>44700</v>
      </c>
      <c r="B2" s="3" t="s">
        <v>16</v>
      </c>
      <c r="C2" s="1">
        <v>3</v>
      </c>
      <c r="D2" s="1">
        <v>5</v>
      </c>
      <c r="E2" s="1">
        <v>2.4</v>
      </c>
      <c r="F2" s="1">
        <v>2.2000000000000002</v>
      </c>
      <c r="G2">
        <f>ABS(C2-D2)</f>
        <v>2</v>
      </c>
      <c r="H2">
        <f>ABS(C2-D2)/((C2+D2)/2)</f>
        <v>0.5</v>
      </c>
      <c r="I2" t="s">
        <v>10</v>
      </c>
    </row>
    <row r="3" spans="1:9">
      <c r="A3" s="2">
        <v>44700</v>
      </c>
      <c r="B3" s="3" t="s">
        <v>17</v>
      </c>
      <c r="C3" s="1">
        <v>15</v>
      </c>
      <c r="D3" s="1">
        <v>6</v>
      </c>
      <c r="E3" s="1">
        <v>2.1</v>
      </c>
      <c r="F3" s="1">
        <v>2.2999999999999998</v>
      </c>
      <c r="G3">
        <f>ABS(C3-D3)</f>
        <v>9</v>
      </c>
      <c r="H3">
        <f t="shared" ref="H3:H11" si="0">ABS(C3-D3)/((C3+D3)/2)</f>
        <v>0.8571428571428571</v>
      </c>
    </row>
    <row r="4" spans="1:9">
      <c r="A4" s="2">
        <v>44701</v>
      </c>
      <c r="B4" s="3" t="s">
        <v>18</v>
      </c>
      <c r="C4" s="1">
        <v>27</v>
      </c>
      <c r="D4" s="1">
        <v>19</v>
      </c>
      <c r="E4" s="1">
        <v>2.2999999999999998</v>
      </c>
      <c r="F4" s="1">
        <v>2.4</v>
      </c>
      <c r="G4">
        <f>ABS(C4-D4)</f>
        <v>8</v>
      </c>
      <c r="H4">
        <f t="shared" si="0"/>
        <v>0.34782608695652173</v>
      </c>
    </row>
    <row r="5" spans="1:9">
      <c r="A5" s="2">
        <v>44701</v>
      </c>
      <c r="B5" s="3" t="s">
        <v>19</v>
      </c>
      <c r="C5" s="1">
        <v>9</v>
      </c>
      <c r="D5" s="1">
        <v>0</v>
      </c>
      <c r="E5" s="1">
        <v>2.1</v>
      </c>
      <c r="F5" s="1">
        <v>2.2000000000000002</v>
      </c>
      <c r="G5">
        <f>ABS(C5-D5)</f>
        <v>9</v>
      </c>
      <c r="H5">
        <f t="shared" si="0"/>
        <v>2</v>
      </c>
    </row>
    <row r="6" spans="1:9">
      <c r="A6" s="2">
        <v>44705</v>
      </c>
      <c r="B6" s="3" t="s">
        <v>20</v>
      </c>
      <c r="C6" s="1">
        <v>49</v>
      </c>
      <c r="D6" s="1">
        <v>19</v>
      </c>
      <c r="E6" s="1">
        <v>2.1</v>
      </c>
      <c r="F6" s="1">
        <v>2.4</v>
      </c>
      <c r="G6">
        <f>ABS(C6-D6)</f>
        <v>30</v>
      </c>
      <c r="H6">
        <f t="shared" si="0"/>
        <v>0.88235294117647056</v>
      </c>
    </row>
    <row r="7" spans="1:9">
      <c r="A7" s="2">
        <v>44705</v>
      </c>
      <c r="B7" s="3" t="s">
        <v>21</v>
      </c>
      <c r="C7" s="1">
        <v>3</v>
      </c>
      <c r="D7" s="1">
        <v>12</v>
      </c>
      <c r="E7" s="1">
        <v>2.2999999999999998</v>
      </c>
      <c r="F7" s="1">
        <v>2.2000000000000002</v>
      </c>
      <c r="G7">
        <f>ABS(C7-D7)</f>
        <v>9</v>
      </c>
      <c r="H7">
        <f t="shared" si="0"/>
        <v>1.2</v>
      </c>
    </row>
    <row r="8" spans="1:9">
      <c r="A8" s="4">
        <v>44706</v>
      </c>
      <c r="B8" s="3" t="s">
        <v>19</v>
      </c>
      <c r="C8" s="1">
        <v>19</v>
      </c>
      <c r="D8" s="1">
        <v>7</v>
      </c>
      <c r="E8" s="1">
        <v>2.1</v>
      </c>
      <c r="F8" s="1">
        <v>2.2000000000000002</v>
      </c>
      <c r="G8">
        <f>ABS(C8-D8)</f>
        <v>12</v>
      </c>
      <c r="H8">
        <f t="shared" si="0"/>
        <v>0.92307692307692313</v>
      </c>
    </row>
    <row r="9" spans="1:9">
      <c r="A9" s="4">
        <v>44706</v>
      </c>
      <c r="B9" s="3" t="s">
        <v>18</v>
      </c>
      <c r="C9" s="1">
        <v>6</v>
      </c>
      <c r="D9" s="1">
        <v>7</v>
      </c>
      <c r="E9" s="1">
        <v>2.4</v>
      </c>
      <c r="F9" s="1">
        <v>2.2999999999999998</v>
      </c>
      <c r="G9">
        <f>ABS(C9-D9)</f>
        <v>1</v>
      </c>
      <c r="H9">
        <f t="shared" si="0"/>
        <v>0.15384615384615385</v>
      </c>
      <c r="I9" t="s">
        <v>10</v>
      </c>
    </row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opLeftCell="B1" workbookViewId="0">
      <selection activeCell="G1" sqref="G1:H10"/>
    </sheetView>
  </sheetViews>
  <sheetFormatPr defaultColWidth="14.42578125" defaultRowHeight="15" customHeight="1"/>
  <cols>
    <col min="1" max="1" width="10.42578125" customWidth="1"/>
    <col min="2" max="2" width="20" customWidth="1"/>
    <col min="3" max="3" width="20.5703125" customWidth="1"/>
    <col min="4" max="4" width="23.5703125" customWidth="1"/>
    <col min="5" max="6" width="8.7109375" customWidth="1"/>
    <col min="7" max="7" width="15.7109375" customWidth="1"/>
    <col min="8" max="30" width="8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1" t="s">
        <v>8</v>
      </c>
      <c r="J1" s="1"/>
    </row>
    <row r="2" spans="1:10">
      <c r="A2" s="2">
        <v>44699</v>
      </c>
      <c r="B2" s="3" t="s">
        <v>22</v>
      </c>
      <c r="C2" s="1">
        <v>6</v>
      </c>
      <c r="D2" s="1">
        <v>17</v>
      </c>
      <c r="E2" s="1">
        <v>3.2</v>
      </c>
      <c r="F2" s="1">
        <v>3.1</v>
      </c>
      <c r="G2">
        <f>ABS(C2-D2)</f>
        <v>11</v>
      </c>
      <c r="H2">
        <f>ABS(C2-D2)/((C2+D2)/2)</f>
        <v>0.95652173913043481</v>
      </c>
      <c r="J2" s="1"/>
    </row>
    <row r="3" spans="1:10">
      <c r="A3" s="2">
        <v>44699</v>
      </c>
      <c r="B3" s="3" t="s">
        <v>23</v>
      </c>
      <c r="C3" s="1">
        <v>105</v>
      </c>
      <c r="D3" s="1">
        <v>67</v>
      </c>
      <c r="E3" s="1">
        <v>3.3</v>
      </c>
      <c r="F3" s="1">
        <v>3.4</v>
      </c>
      <c r="G3">
        <f>ABS(C3-D3)</f>
        <v>38</v>
      </c>
      <c r="H3">
        <f t="shared" ref="H3:H10" si="0">ABS(C3-D3)/((C3+D3)/2)</f>
        <v>0.44186046511627908</v>
      </c>
      <c r="J3" s="1"/>
    </row>
    <row r="4" spans="1:10">
      <c r="A4" s="2">
        <v>44700</v>
      </c>
      <c r="B4" s="3" t="s">
        <v>22</v>
      </c>
      <c r="C4" s="1">
        <v>28</v>
      </c>
      <c r="D4" s="1">
        <v>7</v>
      </c>
      <c r="E4" s="1">
        <v>3.1</v>
      </c>
      <c r="F4" s="1">
        <v>3.2</v>
      </c>
      <c r="G4">
        <f>ABS(C4-D4)</f>
        <v>21</v>
      </c>
      <c r="H4">
        <f t="shared" si="0"/>
        <v>1.2</v>
      </c>
      <c r="J4" s="1"/>
    </row>
    <row r="5" spans="1:10">
      <c r="A5" s="2">
        <v>44700</v>
      </c>
      <c r="B5" s="3" t="s">
        <v>23</v>
      </c>
      <c r="C5" s="1">
        <v>18</v>
      </c>
      <c r="D5" s="1">
        <v>18</v>
      </c>
      <c r="E5" s="1">
        <v>3.3</v>
      </c>
      <c r="F5" s="1">
        <v>3.4</v>
      </c>
      <c r="G5">
        <f>ABS(C5-D5)</f>
        <v>0</v>
      </c>
      <c r="H5">
        <f t="shared" si="0"/>
        <v>0</v>
      </c>
      <c r="I5" s="1" t="s">
        <v>10</v>
      </c>
      <c r="J5" s="1"/>
    </row>
    <row r="6" spans="1:10">
      <c r="A6" s="2">
        <v>44701</v>
      </c>
      <c r="B6" s="3" t="s">
        <v>24</v>
      </c>
      <c r="C6" s="1">
        <v>24</v>
      </c>
      <c r="D6" s="1">
        <v>0</v>
      </c>
      <c r="E6" s="1">
        <v>3.1</v>
      </c>
      <c r="F6" s="1">
        <v>3.3</v>
      </c>
      <c r="G6">
        <f>ABS(C6-D6)</f>
        <v>24</v>
      </c>
      <c r="H6">
        <f t="shared" si="0"/>
        <v>2</v>
      </c>
      <c r="J6" s="1"/>
    </row>
    <row r="7" spans="1:10">
      <c r="A7" s="2">
        <v>44701</v>
      </c>
      <c r="B7" s="3" t="s">
        <v>25</v>
      </c>
      <c r="C7" s="1">
        <v>10</v>
      </c>
      <c r="D7" s="1">
        <v>28</v>
      </c>
      <c r="E7" s="1">
        <v>3.4</v>
      </c>
      <c r="F7" s="1">
        <v>3.2</v>
      </c>
      <c r="G7">
        <f>ABS(C7-D7)</f>
        <v>18</v>
      </c>
      <c r="H7">
        <f t="shared" si="0"/>
        <v>0.94736842105263153</v>
      </c>
      <c r="J7" s="1"/>
    </row>
    <row r="8" spans="1:10">
      <c r="A8" s="2">
        <v>44705</v>
      </c>
      <c r="B8" s="3" t="s">
        <v>26</v>
      </c>
      <c r="C8" s="1">
        <v>27</v>
      </c>
      <c r="D8" s="1">
        <v>23</v>
      </c>
      <c r="E8" s="1">
        <v>3.1</v>
      </c>
      <c r="F8" s="1">
        <v>3.4</v>
      </c>
      <c r="G8">
        <f>ABS(C8-D8)</f>
        <v>4</v>
      </c>
      <c r="H8">
        <f t="shared" si="0"/>
        <v>0.16</v>
      </c>
      <c r="I8" t="s">
        <v>10</v>
      </c>
      <c r="J8" s="1"/>
    </row>
    <row r="9" spans="1:10">
      <c r="A9" s="2">
        <v>44705</v>
      </c>
      <c r="B9" s="3" t="s">
        <v>27</v>
      </c>
      <c r="C9" s="1">
        <v>51</v>
      </c>
      <c r="D9" s="1">
        <v>0</v>
      </c>
      <c r="E9" s="1">
        <v>3.2</v>
      </c>
      <c r="F9" s="1">
        <v>3.3</v>
      </c>
      <c r="G9">
        <f>ABS(C9-D9)</f>
        <v>51</v>
      </c>
      <c r="H9">
        <f t="shared" si="0"/>
        <v>2</v>
      </c>
      <c r="J9" s="1"/>
    </row>
    <row r="10" spans="1:10">
      <c r="A10" s="4">
        <v>44708</v>
      </c>
      <c r="B10" s="3" t="s">
        <v>23</v>
      </c>
      <c r="C10" s="1">
        <v>17</v>
      </c>
      <c r="D10" s="1">
        <v>19</v>
      </c>
      <c r="E10" s="1">
        <v>3.4</v>
      </c>
      <c r="F10" s="1">
        <v>3.3</v>
      </c>
      <c r="G10">
        <f>ABS(C10-D10)</f>
        <v>2</v>
      </c>
      <c r="H10">
        <f t="shared" si="0"/>
        <v>0.1111111111111111</v>
      </c>
      <c r="I10" t="s">
        <v>10</v>
      </c>
      <c r="J1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workbookViewId="0">
      <selection activeCell="A3" sqref="A3"/>
    </sheetView>
  </sheetViews>
  <sheetFormatPr defaultColWidth="14.42578125" defaultRowHeight="15" customHeight="1"/>
  <cols>
    <col min="1" max="1" width="8.7109375" customWidth="1"/>
    <col min="2" max="2" width="15.42578125" customWidth="1"/>
    <col min="3" max="3" width="21" customWidth="1"/>
    <col min="4" max="4" width="27.28515625" customWidth="1"/>
    <col min="5" max="28" width="8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1" t="s">
        <v>8</v>
      </c>
    </row>
    <row r="2" spans="1:9">
      <c r="A2" s="2">
        <v>44699</v>
      </c>
      <c r="B2" s="3" t="s">
        <v>28</v>
      </c>
      <c r="C2" s="1">
        <v>97</v>
      </c>
      <c r="D2" s="1">
        <v>45</v>
      </c>
      <c r="E2" s="1">
        <v>4.0999999999999996</v>
      </c>
      <c r="F2" s="1">
        <v>4.2</v>
      </c>
      <c r="G2">
        <f>ABS(C2-D2)</f>
        <v>52</v>
      </c>
      <c r="H2">
        <f>ABS(C2-D2)/((C2+D2)/2)</f>
        <v>0.73239436619718312</v>
      </c>
    </row>
    <row r="3" spans="1:9">
      <c r="A3" s="2">
        <v>44699</v>
      </c>
      <c r="B3" s="3" t="s">
        <v>29</v>
      </c>
      <c r="C3" s="1">
        <v>79</v>
      </c>
      <c r="D3" s="1">
        <v>93</v>
      </c>
      <c r="E3" s="1">
        <v>4.4000000000000004</v>
      </c>
      <c r="F3" s="1">
        <v>4.3</v>
      </c>
      <c r="G3">
        <f>ABS(C3-D3)</f>
        <v>14</v>
      </c>
      <c r="H3">
        <f t="shared" ref="H3:H12" si="0">ABS(C3-D3)/((C3+D3)/2)</f>
        <v>0.16279069767441862</v>
      </c>
      <c r="I3" t="s">
        <v>10</v>
      </c>
    </row>
    <row r="4" spans="1:9">
      <c r="A4" s="2">
        <v>44700</v>
      </c>
      <c r="B4" s="3" t="s">
        <v>28</v>
      </c>
      <c r="C4" s="1">
        <v>25</v>
      </c>
      <c r="D4" s="1">
        <v>78</v>
      </c>
      <c r="E4" s="1">
        <v>4.2</v>
      </c>
      <c r="F4" s="1">
        <v>4.0999999999999996</v>
      </c>
      <c r="G4">
        <f>ABS(C4-D4)</f>
        <v>53</v>
      </c>
      <c r="H4">
        <f t="shared" si="0"/>
        <v>1.029126213592233</v>
      </c>
    </row>
    <row r="5" spans="1:9">
      <c r="A5" s="2">
        <v>44700</v>
      </c>
      <c r="B5" s="3" t="s">
        <v>29</v>
      </c>
      <c r="C5" s="1">
        <v>22</v>
      </c>
      <c r="D5" s="1">
        <v>117</v>
      </c>
      <c r="E5" s="1">
        <v>4.4000000000000004</v>
      </c>
      <c r="F5" s="1">
        <v>4.3</v>
      </c>
      <c r="G5">
        <f>ABS(C5-D5)</f>
        <v>95</v>
      </c>
      <c r="H5">
        <f t="shared" si="0"/>
        <v>1.3669064748201438</v>
      </c>
    </row>
    <row r="6" spans="1:9">
      <c r="A6" s="2">
        <v>44701</v>
      </c>
      <c r="B6" s="3" t="s">
        <v>30</v>
      </c>
      <c r="C6" s="1">
        <v>10</v>
      </c>
      <c r="D6" s="1">
        <v>0</v>
      </c>
      <c r="E6" s="1">
        <v>4.0999999999999996</v>
      </c>
      <c r="F6" s="1">
        <v>4.3</v>
      </c>
      <c r="G6">
        <f>ABS(C6-D6)</f>
        <v>10</v>
      </c>
      <c r="H6">
        <f t="shared" si="0"/>
        <v>2</v>
      </c>
    </row>
    <row r="7" spans="1:9">
      <c r="A7" s="2">
        <v>44701</v>
      </c>
      <c r="B7" s="3" t="s">
        <v>31</v>
      </c>
      <c r="C7" s="1">
        <v>5</v>
      </c>
      <c r="D7" s="1">
        <v>70</v>
      </c>
      <c r="E7" s="1">
        <v>4.4000000000000004</v>
      </c>
      <c r="F7" s="1">
        <v>4.2</v>
      </c>
      <c r="G7">
        <f>ABS(C7-D7)</f>
        <v>65</v>
      </c>
      <c r="H7">
        <f t="shared" si="0"/>
        <v>1.7333333333333334</v>
      </c>
    </row>
    <row r="8" spans="1:9">
      <c r="A8" s="2">
        <v>44705</v>
      </c>
      <c r="B8" s="3" t="s">
        <v>32</v>
      </c>
      <c r="C8" s="1">
        <v>26</v>
      </c>
      <c r="D8" s="1">
        <v>137</v>
      </c>
      <c r="E8" s="1">
        <v>4.4000000000000004</v>
      </c>
      <c r="F8" s="1">
        <v>4.0999999999999996</v>
      </c>
      <c r="G8">
        <f>ABS(C8-D8)</f>
        <v>111</v>
      </c>
      <c r="H8">
        <f t="shared" si="0"/>
        <v>1.361963190184049</v>
      </c>
    </row>
    <row r="9" spans="1:9">
      <c r="A9" s="2">
        <v>44705</v>
      </c>
      <c r="B9" s="3" t="s">
        <v>33</v>
      </c>
      <c r="C9" s="1">
        <v>20</v>
      </c>
      <c r="D9" s="1">
        <v>24</v>
      </c>
      <c r="E9" s="1">
        <v>4.3</v>
      </c>
      <c r="F9" s="1">
        <v>4.2</v>
      </c>
      <c r="G9">
        <f>ABS(C9-D9)</f>
        <v>4</v>
      </c>
      <c r="H9">
        <f t="shared" si="0"/>
        <v>0.18181818181818182</v>
      </c>
      <c r="I9" t="s">
        <v>10</v>
      </c>
    </row>
    <row r="10" spans="1:9">
      <c r="A10" s="4">
        <v>44706</v>
      </c>
      <c r="B10" s="3" t="s">
        <v>28</v>
      </c>
      <c r="C10" s="1">
        <v>21</v>
      </c>
      <c r="D10" s="1">
        <v>9</v>
      </c>
      <c r="E10" s="1">
        <v>4.0999999999999996</v>
      </c>
      <c r="F10" s="1">
        <v>4.2</v>
      </c>
      <c r="G10">
        <f>ABS(C10-D10)</f>
        <v>12</v>
      </c>
      <c r="H10">
        <f t="shared" si="0"/>
        <v>0.8</v>
      </c>
    </row>
    <row r="11" spans="1:9">
      <c r="A11" s="4">
        <v>44708</v>
      </c>
      <c r="B11" s="3" t="s">
        <v>29</v>
      </c>
      <c r="C11" s="1">
        <v>18</v>
      </c>
      <c r="D11" s="1">
        <v>308</v>
      </c>
      <c r="E11" s="1">
        <v>4.4000000000000004</v>
      </c>
      <c r="F11" s="1">
        <v>4.3</v>
      </c>
      <c r="G11">
        <f t="shared" ref="G11:G12" si="1">ABS(C11-D11)</f>
        <v>290</v>
      </c>
      <c r="H11">
        <f t="shared" si="0"/>
        <v>1.7791411042944785</v>
      </c>
    </row>
    <row r="12" spans="1:9">
      <c r="A12" s="4">
        <v>44713</v>
      </c>
      <c r="B12" s="3" t="s">
        <v>29</v>
      </c>
      <c r="C12" s="1">
        <v>3</v>
      </c>
      <c r="D12" s="1">
        <v>71</v>
      </c>
      <c r="E12" s="1">
        <v>4.4000000000000004</v>
      </c>
      <c r="F12" s="1">
        <v>4.3</v>
      </c>
      <c r="G12">
        <f t="shared" si="1"/>
        <v>68</v>
      </c>
      <c r="H12">
        <f t="shared" si="0"/>
        <v>1.8378378378378379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45">
      <c r="A1" s="5" t="s">
        <v>34</v>
      </c>
    </row>
    <row r="2" spans="1:1" ht="14.45">
      <c r="A2" s="5" t="s">
        <v>35</v>
      </c>
    </row>
    <row r="3" spans="1:1" ht="14.45">
      <c r="A3" s="5" t="s">
        <v>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5" ma:contentTypeDescription="Create a new document." ma:contentTypeScope="" ma:versionID="65c1c2793603bcc5a4934c5d6e8e8f06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6cc1102e38a8cc84e5ccb56329e356c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447DDE-C0D8-4BCB-A0D9-72151CD182E0}"/>
</file>

<file path=customXml/itemProps2.xml><?xml version="1.0" encoding="utf-8"?>
<ds:datastoreItem xmlns:ds="http://schemas.openxmlformats.org/officeDocument/2006/customXml" ds:itemID="{98B651A3-34B5-4066-BB52-89716715D2A1}"/>
</file>

<file path=customXml/itemProps3.xml><?xml version="1.0" encoding="utf-8"?>
<ds:datastoreItem xmlns:ds="http://schemas.openxmlformats.org/officeDocument/2006/customXml" ds:itemID="{C056B4FF-D470-4898-BB27-47CF1E8570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Meghan Isabell</dc:creator>
  <cp:keywords/>
  <dc:description/>
  <cp:lastModifiedBy>Iwata,Ryo L</cp:lastModifiedBy>
  <cp:revision/>
  <dcterms:created xsi:type="dcterms:W3CDTF">2006-09-16T00:00:00Z</dcterms:created>
  <dcterms:modified xsi:type="dcterms:W3CDTF">2023-06-28T19:53:13Z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