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971" documentId="8_{364D5180-0874-4F59-953F-8CF486978BC7}" xr6:coauthVersionLast="47" xr6:coauthVersionMax="47" xr10:uidLastSave="{27A50B18-7FDE-4E7A-9A96-0A258F67A63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AP23" i="1"/>
  <c r="AP24" i="1"/>
  <c r="AP25" i="1"/>
  <c r="AP26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G20" i="1"/>
  <c r="AG21" i="1"/>
  <c r="AG22" i="1"/>
  <c r="AG23" i="1"/>
  <c r="AG24" i="1"/>
  <c r="AG25" i="1"/>
  <c r="AG26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7" i="1"/>
  <c r="AJ8" i="1"/>
  <c r="AJ9" i="1"/>
  <c r="AJ10" i="1"/>
  <c r="AJ11" i="1"/>
  <c r="AJ12" i="1"/>
  <c r="AJ13" i="1"/>
  <c r="AJ14" i="1"/>
  <c r="AJ6" i="1"/>
  <c r="AJ5" i="1"/>
  <c r="AJ4" i="1"/>
  <c r="AJ3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AA4" i="1"/>
  <c r="AA5" i="1"/>
  <c r="AA6" i="1"/>
  <c r="AA11" i="1"/>
  <c r="AA12" i="1"/>
  <c r="AA13" i="1"/>
  <c r="AA14" i="1"/>
  <c r="AA8" i="1"/>
  <c r="AA9" i="1"/>
  <c r="AA10" i="1"/>
  <c r="AA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3" i="1"/>
  <c r="U3" i="1"/>
  <c r="U18" i="1"/>
  <c r="U17" i="1"/>
  <c r="U16" i="1"/>
  <c r="U15" i="1"/>
  <c r="U10" i="1"/>
  <c r="U9" i="1"/>
  <c r="U8" i="1"/>
  <c r="U7" i="1"/>
  <c r="U22" i="1"/>
  <c r="U21" i="1"/>
  <c r="U20" i="1"/>
  <c r="U19" i="1"/>
  <c r="U6" i="1"/>
  <c r="U5" i="1"/>
  <c r="U4" i="1"/>
  <c r="U26" i="1"/>
  <c r="U25" i="1"/>
  <c r="U24" i="1"/>
  <c r="U23" i="1"/>
  <c r="U14" i="1"/>
  <c r="U13" i="1"/>
  <c r="U12" i="1"/>
  <c r="U11" i="1"/>
  <c r="R10" i="1"/>
  <c r="R9" i="1"/>
  <c r="R8" i="1"/>
  <c r="R7" i="1"/>
  <c r="R26" i="1"/>
  <c r="R25" i="1"/>
  <c r="R24" i="1"/>
  <c r="R23" i="1"/>
  <c r="R14" i="1"/>
  <c r="R13" i="1"/>
  <c r="R12" i="1"/>
  <c r="R11" i="1"/>
  <c r="R18" i="1"/>
  <c r="R17" i="1"/>
  <c r="R16" i="1"/>
  <c r="R15" i="1"/>
  <c r="R19" i="1"/>
  <c r="R22" i="1"/>
  <c r="R21" i="1"/>
  <c r="R20" i="1"/>
  <c r="R6" i="1"/>
  <c r="R5" i="1"/>
  <c r="R4" i="1"/>
  <c r="R3" i="1"/>
  <c r="O6" i="1"/>
  <c r="O5" i="1"/>
  <c r="O4" i="1"/>
  <c r="O3" i="1"/>
  <c r="O18" i="1"/>
  <c r="O17" i="1"/>
  <c r="O16" i="1"/>
  <c r="O15" i="1"/>
  <c r="O10" i="1"/>
  <c r="O9" i="1"/>
  <c r="O8" i="1"/>
  <c r="O7" i="1"/>
  <c r="O14" i="1"/>
  <c r="O13" i="1"/>
  <c r="O12" i="1"/>
  <c r="O11" i="1"/>
  <c r="O22" i="1"/>
  <c r="O21" i="1"/>
  <c r="O20" i="1"/>
  <c r="O19" i="1"/>
  <c r="O26" i="1"/>
  <c r="O25" i="1"/>
  <c r="O24" i="1"/>
  <c r="O23" i="1"/>
  <c r="L18" i="1"/>
  <c r="L17" i="1"/>
  <c r="L16" i="1"/>
  <c r="L15" i="1"/>
  <c r="L14" i="1"/>
  <c r="L13" i="1"/>
  <c r="L12" i="1"/>
  <c r="L11" i="1"/>
  <c r="L6" i="1"/>
  <c r="L5" i="1"/>
  <c r="L4" i="1"/>
  <c r="L3" i="1"/>
  <c r="L26" i="1"/>
  <c r="L25" i="1"/>
  <c r="L24" i="1"/>
  <c r="L23" i="1"/>
  <c r="L22" i="1"/>
  <c r="L21" i="1"/>
  <c r="L20" i="1"/>
  <c r="L19" i="1"/>
  <c r="L10" i="1"/>
  <c r="L9" i="1"/>
  <c r="L8" i="1"/>
  <c r="L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26" i="1"/>
  <c r="F25" i="1"/>
  <c r="F24" i="1"/>
  <c r="F23" i="1"/>
  <c r="F22" i="1"/>
  <c r="F21" i="1"/>
  <c r="F20" i="1"/>
  <c r="F19" i="1"/>
  <c r="F14" i="1"/>
  <c r="F13" i="1"/>
  <c r="F12" i="1"/>
  <c r="F11" i="1"/>
  <c r="F10" i="1"/>
  <c r="F9" i="1"/>
  <c r="F8" i="1"/>
  <c r="F7" i="1"/>
  <c r="F18" i="1"/>
  <c r="F17" i="1"/>
  <c r="F16" i="1"/>
  <c r="F15" i="1"/>
  <c r="F6" i="1"/>
  <c r="F5" i="1"/>
  <c r="F4" i="1"/>
</calcChain>
</file>

<file path=xl/sharedStrings.xml><?xml version="1.0" encoding="utf-8"?>
<sst xmlns="http://schemas.openxmlformats.org/spreadsheetml/2006/main" count="49" uniqueCount="14">
  <si>
    <t>Weight Data for Pilot - C57 vs CD1 Comparison</t>
  </si>
  <si>
    <t>Weight (g)</t>
  </si>
  <si>
    <t>% Body Weight</t>
  </si>
  <si>
    <t>Amount Fed (g)</t>
  </si>
  <si>
    <t>Weight</t>
  </si>
  <si>
    <t>%Body Weight</t>
  </si>
  <si>
    <t>Amount Fed(G)</t>
  </si>
  <si>
    <t>Body Weight</t>
  </si>
  <si>
    <t>Cage</t>
  </si>
  <si>
    <t>Animal</t>
  </si>
  <si>
    <t>Weight Ad Libitum (9/18/2022)</t>
  </si>
  <si>
    <t>ad libum</t>
  </si>
  <si>
    <t>food removed</t>
  </si>
  <si>
    <t>cage 6 seemed to be satiated and had extra food on the floor and did not eat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</si>
</sst>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workbookViewId="0">
      <pane xSplit="1" topLeftCell="B1" activePane="topRight" state="frozen"/>
      <selection pane="topRight" activeCell="I4" sqref="I4"/>
      <selection activeCell="A5" sqref="A5"/>
    </sheetView>
  </sheetViews>
  <sheetFormatPr defaultRowHeight="15"/>
  <cols>
    <col min="3" max="3" width="12.140625" customWidth="1"/>
    <col min="5" max="5" width="13.28515625" customWidth="1"/>
    <col min="8" max="8" width="10.28515625" bestFit="1" customWidth="1"/>
    <col min="11" max="11" width="10.28515625" bestFit="1" customWidth="1"/>
    <col min="14" max="14" width="10.28515625" bestFit="1" customWidth="1"/>
    <col min="17" max="17" width="10.28515625" bestFit="1" customWidth="1"/>
    <col min="20" max="20" width="10.28515625" bestFit="1" customWidth="1"/>
    <col min="23" max="23" width="10.28515625" bestFit="1" customWidth="1"/>
    <col min="26" max="26" width="10.28515625" bestFit="1" customWidth="1"/>
    <col min="29" max="29" width="10.28515625" bestFit="1" customWidth="1"/>
    <col min="31" max="31" width="10" bestFit="1" customWidth="1"/>
    <col min="32" max="32" width="10.28515625" bestFit="1" customWidth="1"/>
    <col min="33" max="33" width="12" bestFit="1" customWidth="1"/>
    <col min="35" max="35" width="10.42578125" bestFit="1" customWidth="1"/>
    <col min="38" max="38" width="10.42578125" bestFit="1" customWidth="1"/>
    <col min="41" max="41" width="10.42578125" bestFit="1" customWidth="1"/>
    <col min="45" max="46" width="10.28515625" bestFit="1" customWidth="1"/>
    <col min="52" max="52" width="15.5703125" customWidth="1"/>
  </cols>
  <sheetData>
    <row r="1" spans="1:46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3</v>
      </c>
      <c r="K1" s="1" t="s">
        <v>1</v>
      </c>
      <c r="L1" s="1" t="s">
        <v>2</v>
      </c>
      <c r="M1" s="1" t="s">
        <v>3</v>
      </c>
      <c r="N1" s="1" t="s">
        <v>1</v>
      </c>
      <c r="O1" s="1" t="s">
        <v>2</v>
      </c>
      <c r="P1" s="1" t="s">
        <v>3</v>
      </c>
      <c r="Q1" s="1" t="s">
        <v>1</v>
      </c>
      <c r="R1" s="1" t="s">
        <v>2</v>
      </c>
      <c r="S1" s="1" t="s">
        <v>3</v>
      </c>
      <c r="T1" s="1" t="s">
        <v>1</v>
      </c>
      <c r="U1" s="1" t="s">
        <v>5</v>
      </c>
      <c r="V1" t="s">
        <v>3</v>
      </c>
      <c r="W1" t="s">
        <v>1</v>
      </c>
      <c r="X1" t="s">
        <v>5</v>
      </c>
      <c r="Y1" t="s">
        <v>3</v>
      </c>
      <c r="Z1" t="s">
        <v>1</v>
      </c>
      <c r="AA1" t="s">
        <v>5</v>
      </c>
      <c r="AB1" t="s">
        <v>3</v>
      </c>
      <c r="AC1" s="1" t="s">
        <v>1</v>
      </c>
      <c r="AD1" s="1" t="s">
        <v>5</v>
      </c>
      <c r="AE1" t="s">
        <v>3</v>
      </c>
      <c r="AF1" s="1" t="s">
        <v>1</v>
      </c>
      <c r="AG1" s="1" t="s">
        <v>5</v>
      </c>
      <c r="AH1" t="s">
        <v>3</v>
      </c>
      <c r="AI1" t="s">
        <v>1</v>
      </c>
      <c r="AJ1" t="s">
        <v>5</v>
      </c>
      <c r="AK1" t="s">
        <v>3</v>
      </c>
      <c r="AL1" t="s">
        <v>1</v>
      </c>
      <c r="AM1" t="s">
        <v>2</v>
      </c>
      <c r="AN1" t="s">
        <v>6</v>
      </c>
      <c r="AO1" t="s">
        <v>1</v>
      </c>
      <c r="AP1" t="s">
        <v>2</v>
      </c>
      <c r="AQ1" t="s">
        <v>3</v>
      </c>
      <c r="AR1" t="s">
        <v>7</v>
      </c>
      <c r="AS1" t="s">
        <v>2</v>
      </c>
      <c r="AT1" t="s">
        <v>3</v>
      </c>
    </row>
    <row r="2" spans="1:46">
      <c r="A2" s="1" t="s">
        <v>8</v>
      </c>
      <c r="B2" s="1" t="s">
        <v>9</v>
      </c>
      <c r="C2" s="1" t="s">
        <v>10</v>
      </c>
      <c r="D2" s="1"/>
      <c r="E2" s="2">
        <v>44823</v>
      </c>
      <c r="F2" s="1"/>
      <c r="G2" s="1"/>
      <c r="H2" s="2">
        <v>44824</v>
      </c>
      <c r="I2" s="1"/>
      <c r="J2" s="1"/>
      <c r="K2" s="2">
        <v>44825</v>
      </c>
      <c r="L2" s="1"/>
      <c r="M2" s="1"/>
      <c r="N2" s="2">
        <v>44826</v>
      </c>
      <c r="O2" s="1"/>
      <c r="P2" s="1"/>
      <c r="Q2" s="2">
        <v>44827</v>
      </c>
      <c r="R2" s="1"/>
      <c r="S2" s="1"/>
      <c r="T2" s="2">
        <v>44828</v>
      </c>
      <c r="U2" s="1"/>
      <c r="W2" s="3">
        <v>44829</v>
      </c>
      <c r="Z2" s="3">
        <v>44830</v>
      </c>
      <c r="AC2" s="3">
        <v>44831</v>
      </c>
      <c r="AE2" s="3">
        <v>44834</v>
      </c>
      <c r="AF2" s="3">
        <v>44834</v>
      </c>
      <c r="AI2" s="3">
        <v>44835</v>
      </c>
      <c r="AL2" s="3">
        <v>44836</v>
      </c>
      <c r="AO2" s="3">
        <v>44837</v>
      </c>
      <c r="AS2" s="3"/>
      <c r="AT2" s="3"/>
    </row>
    <row r="3" spans="1:46">
      <c r="A3" s="1">
        <v>1</v>
      </c>
      <c r="B3" s="1">
        <v>1.1000000000000001</v>
      </c>
      <c r="C3">
        <v>26</v>
      </c>
      <c r="E3">
        <v>23.4</v>
      </c>
      <c r="F3">
        <f>(E3/C3)</f>
        <v>0.89999999999999991</v>
      </c>
      <c r="G3">
        <v>2.5</v>
      </c>
      <c r="H3">
        <v>24.2</v>
      </c>
      <c r="I3">
        <f>(H3/C3)</f>
        <v>0.93076923076923079</v>
      </c>
      <c r="J3">
        <v>2.5</v>
      </c>
      <c r="K3">
        <v>23.8</v>
      </c>
      <c r="L3">
        <f>(K3/C3)</f>
        <v>0.91538461538461546</v>
      </c>
      <c r="M3">
        <v>2</v>
      </c>
      <c r="N3">
        <v>23.1</v>
      </c>
      <c r="O3">
        <f>(N3/C3)</f>
        <v>0.88846153846153852</v>
      </c>
      <c r="P3">
        <v>2</v>
      </c>
      <c r="Q3">
        <v>24.1</v>
      </c>
      <c r="R3">
        <f>(Q3/C3)</f>
        <v>0.92692307692307696</v>
      </c>
      <c r="S3">
        <v>1.8</v>
      </c>
      <c r="T3">
        <v>23.2</v>
      </c>
      <c r="U3">
        <f>(T3/C3)</f>
        <v>0.89230769230769225</v>
      </c>
      <c r="V3">
        <v>1.8</v>
      </c>
      <c r="W3">
        <v>23.4</v>
      </c>
      <c r="X3">
        <f>(W3 / C3)</f>
        <v>0.89999999999999991</v>
      </c>
      <c r="Y3">
        <v>1.9</v>
      </c>
      <c r="Z3">
        <v>22.9</v>
      </c>
      <c r="AA3">
        <f t="shared" ref="AA3:AA6" si="0">(Z3/C3)</f>
        <v>0.88076923076923075</v>
      </c>
      <c r="AB3">
        <v>1.7</v>
      </c>
      <c r="AC3">
        <v>21.3</v>
      </c>
      <c r="AD3">
        <f>(AC3/C3)</f>
        <v>0.81923076923076921</v>
      </c>
      <c r="AE3" t="s">
        <v>11</v>
      </c>
      <c r="AF3">
        <v>25.4</v>
      </c>
      <c r="AG3">
        <f>AF3/C3</f>
        <v>0.97692307692307689</v>
      </c>
      <c r="AH3" t="s">
        <v>12</v>
      </c>
      <c r="AI3">
        <v>22.6</v>
      </c>
      <c r="AJ3">
        <f>AI3/C3</f>
        <v>0.86923076923076925</v>
      </c>
      <c r="AK3">
        <v>2</v>
      </c>
      <c r="AL3">
        <v>23.2</v>
      </c>
      <c r="AM3">
        <f>(AL3/C3)</f>
        <v>0.89230769230769225</v>
      </c>
      <c r="AN3">
        <v>1.5</v>
      </c>
      <c r="AO3">
        <v>21.2</v>
      </c>
      <c r="AP3">
        <f>(AO3/C3)</f>
        <v>0.81538461538461537</v>
      </c>
      <c r="AQ3">
        <v>1.8</v>
      </c>
    </row>
    <row r="4" spans="1:46">
      <c r="A4" s="1">
        <v>1</v>
      </c>
      <c r="B4" s="1">
        <v>1.2</v>
      </c>
      <c r="C4">
        <v>25.2</v>
      </c>
      <c r="E4">
        <v>23.3</v>
      </c>
      <c r="F4">
        <f>(E4/C4)</f>
        <v>0.92460317460317465</v>
      </c>
      <c r="G4">
        <v>2.5</v>
      </c>
      <c r="H4">
        <v>23.8</v>
      </c>
      <c r="I4">
        <f>(H4/C4)</f>
        <v>0.94444444444444453</v>
      </c>
      <c r="J4">
        <v>2.5</v>
      </c>
      <c r="K4">
        <v>23.3</v>
      </c>
      <c r="L4">
        <f>(K4/C4)</f>
        <v>0.92460317460317465</v>
      </c>
      <c r="M4">
        <v>2</v>
      </c>
      <c r="N4">
        <v>23.4</v>
      </c>
      <c r="O4">
        <f>(N4/C4)</f>
        <v>0.92857142857142849</v>
      </c>
      <c r="P4">
        <v>2</v>
      </c>
      <c r="Q4">
        <v>22.8</v>
      </c>
      <c r="R4">
        <f>(Q4/C4)</f>
        <v>0.90476190476190477</v>
      </c>
      <c r="S4">
        <v>1.8</v>
      </c>
      <c r="T4">
        <v>23.4</v>
      </c>
      <c r="U4">
        <f>(T4/C4)</f>
        <v>0.92857142857142849</v>
      </c>
      <c r="V4">
        <v>1.8</v>
      </c>
      <c r="W4">
        <v>23.1</v>
      </c>
      <c r="X4">
        <f t="shared" ref="X4:X26" si="1">(W4 / C4)</f>
        <v>0.91666666666666674</v>
      </c>
      <c r="Y4">
        <v>1.9</v>
      </c>
      <c r="Z4">
        <v>22.7</v>
      </c>
      <c r="AA4">
        <f t="shared" si="0"/>
        <v>0.90079365079365081</v>
      </c>
      <c r="AB4">
        <v>1.7</v>
      </c>
      <c r="AC4">
        <v>21.2</v>
      </c>
      <c r="AD4">
        <f t="shared" ref="AD4:AD26" si="2">(AC4/C4)</f>
        <v>0.84126984126984128</v>
      </c>
      <c r="AF4">
        <v>26</v>
      </c>
      <c r="AG4">
        <f>AF4/C4</f>
        <v>1.0317460317460319</v>
      </c>
      <c r="AI4">
        <v>22.5</v>
      </c>
      <c r="AJ4">
        <f>AI4/C4</f>
        <v>0.8928571428571429</v>
      </c>
      <c r="AK4">
        <v>2</v>
      </c>
      <c r="AL4">
        <v>23.2</v>
      </c>
      <c r="AM4">
        <f>(AL4/C4)</f>
        <v>0.92063492063492058</v>
      </c>
      <c r="AN4">
        <v>1.5</v>
      </c>
      <c r="AO4">
        <v>21.5</v>
      </c>
      <c r="AP4">
        <f>(AO4/C4)</f>
        <v>0.85317460317460325</v>
      </c>
      <c r="AQ4">
        <v>1.8</v>
      </c>
    </row>
    <row r="5" spans="1:46">
      <c r="A5" s="1">
        <v>1</v>
      </c>
      <c r="B5" s="1">
        <v>1.3</v>
      </c>
      <c r="C5">
        <v>24.8</v>
      </c>
      <c r="E5">
        <v>23</v>
      </c>
      <c r="F5">
        <f>(E5/C5)</f>
        <v>0.92741935483870963</v>
      </c>
      <c r="G5">
        <v>2.5</v>
      </c>
      <c r="H5">
        <v>23.5</v>
      </c>
      <c r="I5">
        <f>(H5/C5)</f>
        <v>0.94758064516129026</v>
      </c>
      <c r="J5">
        <v>2.5</v>
      </c>
      <c r="K5">
        <v>23.4</v>
      </c>
      <c r="L5">
        <f>(K5/C5)</f>
        <v>0.94354838709677413</v>
      </c>
      <c r="M5">
        <v>2</v>
      </c>
      <c r="N5">
        <v>23</v>
      </c>
      <c r="O5">
        <f>(N5/C5)</f>
        <v>0.92741935483870963</v>
      </c>
      <c r="P5">
        <v>2</v>
      </c>
      <c r="Q5">
        <v>23.9</v>
      </c>
      <c r="R5">
        <f>(Q5/C5)</f>
        <v>0.96370967741935476</v>
      </c>
      <c r="S5">
        <v>1.8</v>
      </c>
      <c r="T5">
        <v>22.9</v>
      </c>
      <c r="U5">
        <f>(T5/C5)</f>
        <v>0.92338709677419351</v>
      </c>
      <c r="V5">
        <v>1.8</v>
      </c>
      <c r="W5">
        <v>22.8</v>
      </c>
      <c r="X5">
        <f t="shared" si="1"/>
        <v>0.91935483870967738</v>
      </c>
      <c r="Y5">
        <v>1.9</v>
      </c>
      <c r="Z5">
        <v>22.5</v>
      </c>
      <c r="AA5">
        <f t="shared" si="0"/>
        <v>0.907258064516129</v>
      </c>
      <c r="AB5">
        <v>1.7</v>
      </c>
      <c r="AC5">
        <v>20.7</v>
      </c>
      <c r="AD5">
        <f t="shared" si="2"/>
        <v>0.83467741935483863</v>
      </c>
      <c r="AF5">
        <v>25.1</v>
      </c>
      <c r="AG5">
        <f>AF5/C5</f>
        <v>1.0120967741935485</v>
      </c>
      <c r="AI5">
        <v>22.4</v>
      </c>
      <c r="AJ5">
        <f>AI5/C5</f>
        <v>0.90322580645161277</v>
      </c>
      <c r="AK5">
        <v>2</v>
      </c>
      <c r="AL5">
        <v>22.8</v>
      </c>
      <c r="AM5">
        <f>(AL5/C5)</f>
        <v>0.91935483870967738</v>
      </c>
      <c r="AN5">
        <v>1.5</v>
      </c>
      <c r="AO5">
        <v>21.3</v>
      </c>
      <c r="AP5">
        <f>(AO5/C5)</f>
        <v>0.8588709677419355</v>
      </c>
      <c r="AQ5">
        <v>1.8</v>
      </c>
    </row>
    <row r="6" spans="1:46">
      <c r="A6" s="1">
        <v>1</v>
      </c>
      <c r="B6" s="1">
        <v>1.4</v>
      </c>
      <c r="C6">
        <v>24.7</v>
      </c>
      <c r="E6">
        <v>22.8</v>
      </c>
      <c r="F6">
        <f>(E6/C6)</f>
        <v>0.92307692307692313</v>
      </c>
      <c r="G6">
        <v>2.5</v>
      </c>
      <c r="H6">
        <v>23.1</v>
      </c>
      <c r="I6">
        <f>(H6/C6)</f>
        <v>0.93522267206477738</v>
      </c>
      <c r="J6">
        <v>2.5</v>
      </c>
      <c r="K6">
        <v>22.6</v>
      </c>
      <c r="L6">
        <f>(K6/C6)</f>
        <v>0.91497975708502033</v>
      </c>
      <c r="M6">
        <v>2</v>
      </c>
      <c r="N6">
        <v>22.4</v>
      </c>
      <c r="O6">
        <f>(N6/C6)</f>
        <v>0.90688259109311742</v>
      </c>
      <c r="P6">
        <v>2</v>
      </c>
      <c r="Q6">
        <v>23.2</v>
      </c>
      <c r="R6">
        <f>(Q6/C6)</f>
        <v>0.93927125506072873</v>
      </c>
      <c r="S6">
        <v>1.8</v>
      </c>
      <c r="T6">
        <v>22.3</v>
      </c>
      <c r="U6">
        <f>(T6/C6)</f>
        <v>0.90283400809716607</v>
      </c>
      <c r="V6">
        <v>1.8</v>
      </c>
      <c r="W6">
        <v>22.2</v>
      </c>
      <c r="X6">
        <f t="shared" si="1"/>
        <v>0.89878542510121462</v>
      </c>
      <c r="Y6">
        <v>1.9</v>
      </c>
      <c r="Z6">
        <v>22.1</v>
      </c>
      <c r="AA6">
        <f t="shared" si="0"/>
        <v>0.89473684210526327</v>
      </c>
      <c r="AB6">
        <v>1.7</v>
      </c>
      <c r="AC6">
        <v>20.8</v>
      </c>
      <c r="AD6">
        <f t="shared" si="2"/>
        <v>0.8421052631578948</v>
      </c>
      <c r="AF6">
        <v>24.1</v>
      </c>
      <c r="AG6">
        <f>AF6/C6</f>
        <v>0.9757085020242916</v>
      </c>
      <c r="AI6">
        <v>21.3</v>
      </c>
      <c r="AJ6">
        <f>AI6/C6</f>
        <v>0.86234817813765186</v>
      </c>
      <c r="AK6">
        <v>2</v>
      </c>
      <c r="AL6">
        <v>22.1</v>
      </c>
      <c r="AM6">
        <f>(AL6/C6)</f>
        <v>0.89473684210526327</v>
      </c>
      <c r="AN6">
        <v>1.5</v>
      </c>
      <c r="AO6">
        <v>20.399999999999999</v>
      </c>
      <c r="AP6">
        <f>(AO6/C6)</f>
        <v>0.82591093117408898</v>
      </c>
      <c r="AQ6">
        <v>1.8</v>
      </c>
    </row>
    <row r="7" spans="1:46">
      <c r="A7" s="1">
        <v>2</v>
      </c>
      <c r="B7" s="1">
        <v>2.1</v>
      </c>
      <c r="C7">
        <v>29.5</v>
      </c>
      <c r="E7">
        <v>27.4</v>
      </c>
      <c r="F7">
        <f>(E7/C7)</f>
        <v>0.9288135593220338</v>
      </c>
      <c r="G7">
        <v>2.5</v>
      </c>
      <c r="H7">
        <v>27.5</v>
      </c>
      <c r="I7">
        <f>(H7/C7)</f>
        <v>0.93220338983050843</v>
      </c>
      <c r="J7">
        <v>2.5</v>
      </c>
      <c r="K7">
        <v>27.9</v>
      </c>
      <c r="L7">
        <f>(K7/C7)</f>
        <v>0.94576271186440675</v>
      </c>
      <c r="M7">
        <v>2</v>
      </c>
      <c r="N7">
        <v>27.5</v>
      </c>
      <c r="O7">
        <f>(N7/C7)</f>
        <v>0.93220338983050843</v>
      </c>
      <c r="P7">
        <v>1.8</v>
      </c>
      <c r="Q7">
        <v>26.8</v>
      </c>
      <c r="R7">
        <f>(Q7/C7)</f>
        <v>0.90847457627118644</v>
      </c>
      <c r="S7">
        <v>1.8</v>
      </c>
      <c r="T7">
        <v>26.4</v>
      </c>
      <c r="U7">
        <f>(T7/C7)</f>
        <v>0.89491525423728813</v>
      </c>
      <c r="V7">
        <v>1.7</v>
      </c>
      <c r="W7">
        <v>24.8</v>
      </c>
      <c r="X7" s="4">
        <f t="shared" si="1"/>
        <v>0.84067796610169498</v>
      </c>
      <c r="Y7">
        <v>2</v>
      </c>
      <c r="Z7">
        <v>27.1</v>
      </c>
      <c r="AA7">
        <f>(Z7/C7)</f>
        <v>0.91864406779661023</v>
      </c>
      <c r="AB7">
        <v>1.8</v>
      </c>
      <c r="AC7">
        <v>24.3</v>
      </c>
      <c r="AD7">
        <f t="shared" si="2"/>
        <v>0.82372881355932204</v>
      </c>
      <c r="AF7">
        <v>29.1</v>
      </c>
      <c r="AG7">
        <f>AF7/C7</f>
        <v>0.9864406779661018</v>
      </c>
      <c r="AI7">
        <v>26.2</v>
      </c>
      <c r="AJ7">
        <f>AI7/C7</f>
        <v>0.88813559322033897</v>
      </c>
      <c r="AK7">
        <v>1.8</v>
      </c>
      <c r="AL7">
        <v>25.9</v>
      </c>
      <c r="AM7">
        <f>(AL7/C7)</f>
        <v>0.87796610169491518</v>
      </c>
      <c r="AN7">
        <v>1.8</v>
      </c>
      <c r="AO7">
        <v>24.8</v>
      </c>
      <c r="AP7">
        <f>(AO7/C7)</f>
        <v>0.84067796610169498</v>
      </c>
      <c r="AQ7">
        <v>2</v>
      </c>
    </row>
    <row r="8" spans="1:46">
      <c r="A8" s="1">
        <v>2</v>
      </c>
      <c r="B8" s="1">
        <v>2.2000000000000002</v>
      </c>
      <c r="C8">
        <v>27.3</v>
      </c>
      <c r="E8">
        <v>25.2</v>
      </c>
      <c r="F8">
        <f>(E8/C8)</f>
        <v>0.92307692307692302</v>
      </c>
      <c r="G8">
        <v>2.5</v>
      </c>
      <c r="H8">
        <v>25</v>
      </c>
      <c r="I8">
        <f>(H8/C8)</f>
        <v>0.91575091575091572</v>
      </c>
      <c r="J8">
        <v>2.5</v>
      </c>
      <c r="K8">
        <v>25.8</v>
      </c>
      <c r="L8">
        <f>(K8/C8)</f>
        <v>0.94505494505494503</v>
      </c>
      <c r="M8">
        <v>2</v>
      </c>
      <c r="N8">
        <v>25.1</v>
      </c>
      <c r="O8">
        <f>(N8/C8)</f>
        <v>0.91941391941391948</v>
      </c>
      <c r="P8">
        <v>1.8</v>
      </c>
      <c r="Q8">
        <v>24.5</v>
      </c>
      <c r="R8">
        <f>(Q8/C8)</f>
        <v>0.89743589743589747</v>
      </c>
      <c r="S8">
        <v>1.8</v>
      </c>
      <c r="T8">
        <v>24.4</v>
      </c>
      <c r="U8">
        <f>(T8/C8)</f>
        <v>0.89377289377289371</v>
      </c>
      <c r="V8">
        <v>1.7</v>
      </c>
      <c r="W8">
        <v>23.2</v>
      </c>
      <c r="X8" s="4">
        <f t="shared" si="1"/>
        <v>0.8498168498168498</v>
      </c>
      <c r="Y8">
        <v>2</v>
      </c>
      <c r="Z8">
        <v>24.8</v>
      </c>
      <c r="AA8">
        <f t="shared" ref="AA8:AA26" si="3">(Z8/C8)</f>
        <v>0.90842490842490842</v>
      </c>
      <c r="AB8">
        <v>1.8</v>
      </c>
      <c r="AC8">
        <v>22.6</v>
      </c>
      <c r="AD8">
        <f t="shared" si="2"/>
        <v>0.8278388278388279</v>
      </c>
      <c r="AF8">
        <v>26.1</v>
      </c>
      <c r="AG8">
        <f>AF8/C8</f>
        <v>0.95604395604395609</v>
      </c>
      <c r="AI8">
        <v>24.2</v>
      </c>
      <c r="AJ8">
        <f>AI8/C8</f>
        <v>0.88644688644688641</v>
      </c>
      <c r="AK8">
        <v>1.8</v>
      </c>
      <c r="AL8">
        <v>23.6</v>
      </c>
      <c r="AM8">
        <f>(AL8/C8)</f>
        <v>0.86446886446886451</v>
      </c>
      <c r="AN8">
        <v>1.8</v>
      </c>
      <c r="AO8">
        <v>22.8</v>
      </c>
      <c r="AP8">
        <f>(AO8/C8)</f>
        <v>0.8351648351648352</v>
      </c>
      <c r="AQ8">
        <v>2</v>
      </c>
    </row>
    <row r="9" spans="1:46">
      <c r="A9" s="1">
        <v>2</v>
      </c>
      <c r="B9" s="1">
        <v>2.2999999999999998</v>
      </c>
      <c r="C9">
        <v>28.1</v>
      </c>
      <c r="E9">
        <v>26.4</v>
      </c>
      <c r="F9">
        <f>(E9/C9)</f>
        <v>0.93950177935943047</v>
      </c>
      <c r="G9">
        <v>2.5</v>
      </c>
      <c r="H9">
        <v>26.2</v>
      </c>
      <c r="I9">
        <f>(H9/C9)</f>
        <v>0.93238434163701056</v>
      </c>
      <c r="J9">
        <v>2.5</v>
      </c>
      <c r="K9">
        <v>27.5</v>
      </c>
      <c r="L9">
        <f>(K9/C9)</f>
        <v>0.97864768683274017</v>
      </c>
      <c r="M9">
        <v>2</v>
      </c>
      <c r="N9">
        <v>26.6</v>
      </c>
      <c r="O9">
        <f>(N9/C9)</f>
        <v>0.94661921708185048</v>
      </c>
      <c r="P9">
        <v>1.8</v>
      </c>
      <c r="Q9">
        <v>25.9</v>
      </c>
      <c r="R9">
        <f>(Q9/C9)</f>
        <v>0.9217081850533807</v>
      </c>
      <c r="S9">
        <v>1.8</v>
      </c>
      <c r="T9">
        <v>26</v>
      </c>
      <c r="U9">
        <f>(T9/C9)</f>
        <v>0.92526690391459065</v>
      </c>
      <c r="V9">
        <v>1.7</v>
      </c>
      <c r="W9">
        <v>24.5</v>
      </c>
      <c r="X9">
        <f t="shared" si="1"/>
        <v>0.87188612099644125</v>
      </c>
      <c r="Y9">
        <v>2</v>
      </c>
      <c r="Z9">
        <v>25.9</v>
      </c>
      <c r="AA9">
        <f t="shared" si="3"/>
        <v>0.9217081850533807</v>
      </c>
      <c r="AB9">
        <v>1.8</v>
      </c>
      <c r="AC9">
        <v>23.2</v>
      </c>
      <c r="AD9">
        <f t="shared" si="2"/>
        <v>0.82562277580071164</v>
      </c>
      <c r="AF9">
        <v>27.8</v>
      </c>
      <c r="AG9">
        <f>AF9/C9</f>
        <v>0.98932384341637003</v>
      </c>
      <c r="AI9">
        <v>24.7</v>
      </c>
      <c r="AJ9">
        <f>AI9/C9</f>
        <v>0.87900355871886116</v>
      </c>
      <c r="AK9">
        <v>1.8</v>
      </c>
      <c r="AL9">
        <v>24.4</v>
      </c>
      <c r="AM9">
        <f>(AL9/C9)</f>
        <v>0.86832740213523119</v>
      </c>
      <c r="AN9">
        <v>1.8</v>
      </c>
      <c r="AO9">
        <v>23.4</v>
      </c>
      <c r="AP9">
        <f>(AO9/C9)</f>
        <v>0.83274021352313154</v>
      </c>
      <c r="AQ9">
        <v>2</v>
      </c>
    </row>
    <row r="10" spans="1:46">
      <c r="A10" s="1">
        <v>2</v>
      </c>
      <c r="B10" s="1">
        <v>2.4</v>
      </c>
      <c r="C10">
        <v>24.7</v>
      </c>
      <c r="E10">
        <v>23</v>
      </c>
      <c r="F10">
        <f>(E10/C10)</f>
        <v>0.93117408906882593</v>
      </c>
      <c r="G10">
        <v>2.5</v>
      </c>
      <c r="H10">
        <v>23.3</v>
      </c>
      <c r="I10">
        <f>(H10/C10)</f>
        <v>0.94331983805668018</v>
      </c>
      <c r="J10">
        <v>2.5</v>
      </c>
      <c r="K10">
        <v>24.3</v>
      </c>
      <c r="L10">
        <f>(K10/C10)</f>
        <v>0.9838056680161944</v>
      </c>
      <c r="M10">
        <v>2</v>
      </c>
      <c r="N10">
        <v>23.1</v>
      </c>
      <c r="O10">
        <f>(N10/C10)</f>
        <v>0.93522267206477738</v>
      </c>
      <c r="P10">
        <v>1.8</v>
      </c>
      <c r="Q10">
        <v>23.4</v>
      </c>
      <c r="R10">
        <f>(Q10/C10)</f>
        <v>0.94736842105263153</v>
      </c>
      <c r="S10">
        <v>1.8</v>
      </c>
      <c r="T10">
        <v>23.4</v>
      </c>
      <c r="U10">
        <f>(T10/C10)</f>
        <v>0.94736842105263153</v>
      </c>
      <c r="V10">
        <v>1.7</v>
      </c>
      <c r="W10">
        <v>21.6</v>
      </c>
      <c r="X10">
        <f t="shared" si="1"/>
        <v>0.87449392712550611</v>
      </c>
      <c r="Y10">
        <v>2</v>
      </c>
      <c r="Z10">
        <v>23.5</v>
      </c>
      <c r="AA10">
        <f t="shared" si="3"/>
        <v>0.95141700404858298</v>
      </c>
      <c r="AB10">
        <v>1.8</v>
      </c>
      <c r="AC10">
        <v>21.1</v>
      </c>
      <c r="AD10">
        <f t="shared" si="2"/>
        <v>0.85425101214574906</v>
      </c>
      <c r="AF10">
        <v>26</v>
      </c>
      <c r="AG10">
        <f>AF10/C10</f>
        <v>1.0526315789473684</v>
      </c>
      <c r="AI10">
        <v>23</v>
      </c>
      <c r="AJ10">
        <f>AI10/C10</f>
        <v>0.93117408906882593</v>
      </c>
      <c r="AK10">
        <v>1.8</v>
      </c>
      <c r="AL10">
        <v>22.4</v>
      </c>
      <c r="AM10">
        <f>(AL10/C10)</f>
        <v>0.90688259109311742</v>
      </c>
      <c r="AN10">
        <v>1.8</v>
      </c>
      <c r="AO10">
        <v>21.6</v>
      </c>
      <c r="AP10">
        <f>(AO10/C10)</f>
        <v>0.87449392712550611</v>
      </c>
      <c r="AQ10">
        <v>2</v>
      </c>
    </row>
    <row r="11" spans="1:46">
      <c r="A11" s="1">
        <v>3</v>
      </c>
      <c r="B11" s="1">
        <v>3.1</v>
      </c>
      <c r="C11">
        <v>26.2</v>
      </c>
      <c r="E11">
        <v>25.3</v>
      </c>
      <c r="F11">
        <f>(E11/C11)</f>
        <v>0.96564885496183206</v>
      </c>
      <c r="G11">
        <v>2.5</v>
      </c>
      <c r="H11">
        <v>25.1</v>
      </c>
      <c r="I11">
        <f>(H11/C11)</f>
        <v>0.95801526717557262</v>
      </c>
      <c r="J11">
        <v>2.5</v>
      </c>
      <c r="K11">
        <v>25.8</v>
      </c>
      <c r="L11">
        <f>(K11/C11)</f>
        <v>0.984732824427481</v>
      </c>
      <c r="M11">
        <v>2</v>
      </c>
      <c r="N11">
        <v>24.6</v>
      </c>
      <c r="O11">
        <f>(N11/C11)</f>
        <v>0.93893129770992378</v>
      </c>
      <c r="P11">
        <v>1.8</v>
      </c>
      <c r="Q11">
        <v>24.8</v>
      </c>
      <c r="R11">
        <f>(Q11/C11)</f>
        <v>0.94656488549618323</v>
      </c>
      <c r="S11">
        <v>1.6</v>
      </c>
      <c r="T11">
        <v>24.7</v>
      </c>
      <c r="U11">
        <f>(T11/C11)</f>
        <v>0.9427480916030534</v>
      </c>
      <c r="V11">
        <v>1.4</v>
      </c>
      <c r="W11">
        <v>22.9</v>
      </c>
      <c r="X11">
        <f t="shared" si="1"/>
        <v>0.87404580152671751</v>
      </c>
      <c r="Y11">
        <v>1.6</v>
      </c>
      <c r="Z11">
        <v>23.7</v>
      </c>
      <c r="AA11">
        <f t="shared" si="3"/>
        <v>0.90458015267175573</v>
      </c>
      <c r="AB11">
        <v>1.6</v>
      </c>
      <c r="AC11">
        <v>22.6</v>
      </c>
      <c r="AD11">
        <f t="shared" si="2"/>
        <v>0.86259541984732835</v>
      </c>
      <c r="AF11">
        <v>27.2</v>
      </c>
      <c r="AG11">
        <f>AF11/C11</f>
        <v>1.0381679389312977</v>
      </c>
      <c r="AI11">
        <v>24</v>
      </c>
      <c r="AJ11">
        <f>AI11/C11</f>
        <v>0.91603053435114501</v>
      </c>
      <c r="AK11">
        <v>1.7</v>
      </c>
      <c r="AL11">
        <v>24</v>
      </c>
      <c r="AM11">
        <f>(AL11/C11)</f>
        <v>0.91603053435114501</v>
      </c>
      <c r="AN11">
        <v>1.6</v>
      </c>
      <c r="AO11">
        <v>21.7</v>
      </c>
      <c r="AP11">
        <f>(AO11/C11)</f>
        <v>0.8282442748091603</v>
      </c>
      <c r="AQ11">
        <v>1.8</v>
      </c>
    </row>
    <row r="12" spans="1:46">
      <c r="A12" s="1">
        <v>3</v>
      </c>
      <c r="B12" s="1">
        <v>3.2</v>
      </c>
      <c r="C12">
        <v>25.2</v>
      </c>
      <c r="E12">
        <v>24.1</v>
      </c>
      <c r="F12">
        <f>(E12/C12)</f>
        <v>0.95634920634920639</v>
      </c>
      <c r="G12">
        <v>2.5</v>
      </c>
      <c r="H12">
        <v>24</v>
      </c>
      <c r="I12">
        <f>(H12/C12)</f>
        <v>0.95238095238095244</v>
      </c>
      <c r="J12">
        <v>2.5</v>
      </c>
      <c r="K12">
        <v>24.8</v>
      </c>
      <c r="L12">
        <f>(K12/C12)</f>
        <v>0.98412698412698418</v>
      </c>
      <c r="M12">
        <v>2</v>
      </c>
      <c r="N12">
        <v>24.5</v>
      </c>
      <c r="O12">
        <f>(N12/C12)</f>
        <v>0.97222222222222221</v>
      </c>
      <c r="P12">
        <v>1.8</v>
      </c>
      <c r="Q12">
        <v>23.8</v>
      </c>
      <c r="R12">
        <f>(Q12/C12)</f>
        <v>0.94444444444444453</v>
      </c>
      <c r="S12">
        <v>1.6</v>
      </c>
      <c r="T12">
        <v>23.5</v>
      </c>
      <c r="U12">
        <f>(T12/C12)</f>
        <v>0.93253968253968256</v>
      </c>
      <c r="V12">
        <v>1.4</v>
      </c>
      <c r="W12">
        <v>22</v>
      </c>
      <c r="X12">
        <f t="shared" si="1"/>
        <v>0.87301587301587302</v>
      </c>
      <c r="Y12">
        <v>1.6</v>
      </c>
      <c r="Z12">
        <v>22.4</v>
      </c>
      <c r="AA12">
        <f t="shared" si="3"/>
        <v>0.88888888888888884</v>
      </c>
      <c r="AB12">
        <v>1.6</v>
      </c>
      <c r="AC12">
        <v>21</v>
      </c>
      <c r="AD12">
        <f t="shared" si="2"/>
        <v>0.83333333333333337</v>
      </c>
      <c r="AF12">
        <v>26.1</v>
      </c>
      <c r="AG12">
        <f>AF12/C12</f>
        <v>1.0357142857142858</v>
      </c>
      <c r="AI12">
        <v>22.9</v>
      </c>
      <c r="AJ12">
        <f>AI12/C12</f>
        <v>0.90873015873015872</v>
      </c>
      <c r="AK12">
        <v>1.7</v>
      </c>
      <c r="AL12">
        <v>22.8</v>
      </c>
      <c r="AM12">
        <f>(AL12/C12)</f>
        <v>0.90476190476190477</v>
      </c>
      <c r="AN12">
        <v>1.6</v>
      </c>
      <c r="AO12">
        <v>21.5</v>
      </c>
      <c r="AP12">
        <f>(AO12/C12)</f>
        <v>0.85317460317460325</v>
      </c>
      <c r="AQ12">
        <v>1.8</v>
      </c>
    </row>
    <row r="13" spans="1:46">
      <c r="A13" s="1">
        <v>3</v>
      </c>
      <c r="B13" s="1">
        <v>3.3</v>
      </c>
      <c r="C13">
        <v>26.9</v>
      </c>
      <c r="E13">
        <v>25.5</v>
      </c>
      <c r="F13">
        <f>(E13/C13)</f>
        <v>0.94795539033457255</v>
      </c>
      <c r="G13">
        <v>2.5</v>
      </c>
      <c r="H13">
        <v>26</v>
      </c>
      <c r="I13">
        <f>(H13/C13)</f>
        <v>0.96654275092936803</v>
      </c>
      <c r="J13">
        <v>2.5</v>
      </c>
      <c r="K13">
        <v>26.4</v>
      </c>
      <c r="L13">
        <f>(K13/C13)</f>
        <v>0.98141263940520451</v>
      </c>
      <c r="M13">
        <v>2</v>
      </c>
      <c r="N13">
        <v>25.8</v>
      </c>
      <c r="O13">
        <f>(N13/C13)</f>
        <v>0.9591078066914499</v>
      </c>
      <c r="P13">
        <v>1.8</v>
      </c>
      <c r="Q13">
        <v>25.6</v>
      </c>
      <c r="R13">
        <f>(Q13/C13)</f>
        <v>0.95167286245353166</v>
      </c>
      <c r="S13">
        <v>1.6</v>
      </c>
      <c r="T13">
        <v>25.6</v>
      </c>
      <c r="U13">
        <f>(T13/C13)</f>
        <v>0.95167286245353166</v>
      </c>
      <c r="V13">
        <v>1.4</v>
      </c>
      <c r="W13">
        <v>23</v>
      </c>
      <c r="X13">
        <f t="shared" si="1"/>
        <v>0.85501858736059488</v>
      </c>
      <c r="Y13">
        <v>1.6</v>
      </c>
      <c r="Z13">
        <v>24.5</v>
      </c>
      <c r="AA13">
        <f t="shared" si="3"/>
        <v>0.91078066914498146</v>
      </c>
      <c r="AB13">
        <v>1.6</v>
      </c>
      <c r="AC13">
        <v>23.4</v>
      </c>
      <c r="AD13">
        <f t="shared" si="2"/>
        <v>0.86988847583643125</v>
      </c>
      <c r="AF13">
        <v>27.6</v>
      </c>
      <c r="AG13">
        <f>AF13/C13</f>
        <v>1.0260223048327139</v>
      </c>
      <c r="AI13">
        <v>24.5</v>
      </c>
      <c r="AJ13">
        <f>AI13/C13</f>
        <v>0.91078066914498146</v>
      </c>
      <c r="AK13">
        <v>1.7</v>
      </c>
      <c r="AL13">
        <v>24.6</v>
      </c>
      <c r="AM13">
        <f>(AL13/C13)</f>
        <v>0.91449814126394058</v>
      </c>
      <c r="AN13">
        <v>1.6</v>
      </c>
      <c r="AO13">
        <v>22.3</v>
      </c>
      <c r="AP13">
        <f>(AO13/C13)</f>
        <v>0.82899628252788116</v>
      </c>
      <c r="AQ13">
        <v>1.8</v>
      </c>
    </row>
    <row r="14" spans="1:46">
      <c r="A14" s="1">
        <v>3</v>
      </c>
      <c r="B14" s="1">
        <v>3.4</v>
      </c>
      <c r="C14">
        <v>26.7</v>
      </c>
      <c r="E14">
        <v>25.2</v>
      </c>
      <c r="F14">
        <f>(E14/C14)</f>
        <v>0.9438202247191011</v>
      </c>
      <c r="G14">
        <v>2.5</v>
      </c>
      <c r="H14">
        <v>25</v>
      </c>
      <c r="I14">
        <f>(H14/C14)</f>
        <v>0.93632958801498134</v>
      </c>
      <c r="J14">
        <v>2.5</v>
      </c>
      <c r="K14">
        <v>25.7</v>
      </c>
      <c r="L14">
        <f>(K14/C14)</f>
        <v>0.96254681647940077</v>
      </c>
      <c r="M14">
        <v>2</v>
      </c>
      <c r="N14">
        <v>25.2</v>
      </c>
      <c r="O14">
        <f>(N14/C14)</f>
        <v>0.9438202247191011</v>
      </c>
      <c r="P14">
        <v>1.8</v>
      </c>
      <c r="Q14">
        <v>25.1</v>
      </c>
      <c r="R14">
        <f>(Q14/C14)</f>
        <v>0.94007490636704127</v>
      </c>
      <c r="S14">
        <v>1.6</v>
      </c>
      <c r="T14">
        <v>25.1</v>
      </c>
      <c r="U14">
        <f>(T14/C14)</f>
        <v>0.94007490636704127</v>
      </c>
      <c r="V14">
        <v>1.4</v>
      </c>
      <c r="W14">
        <v>23.4</v>
      </c>
      <c r="X14">
        <f t="shared" si="1"/>
        <v>0.87640449438202239</v>
      </c>
      <c r="Y14">
        <v>1.6</v>
      </c>
      <c r="Z14">
        <v>24.1</v>
      </c>
      <c r="AA14">
        <f t="shared" si="3"/>
        <v>0.90262172284644204</v>
      </c>
      <c r="AB14">
        <v>1.6</v>
      </c>
      <c r="AC14">
        <v>22.5</v>
      </c>
      <c r="AD14">
        <f t="shared" si="2"/>
        <v>0.84269662921348321</v>
      </c>
      <c r="AF14">
        <v>27.5</v>
      </c>
      <c r="AG14">
        <f>AF14/C14</f>
        <v>1.0299625468164795</v>
      </c>
      <c r="AI14">
        <v>23.8</v>
      </c>
      <c r="AJ14">
        <f>AI14/C14</f>
        <v>0.89138576779026224</v>
      </c>
      <c r="AK14">
        <v>1.7</v>
      </c>
      <c r="AL14">
        <v>23.7</v>
      </c>
      <c r="AM14">
        <f>(AL14/C14)</f>
        <v>0.88764044943820219</v>
      </c>
      <c r="AN14">
        <v>1.6</v>
      </c>
      <c r="AO14">
        <v>22.7</v>
      </c>
      <c r="AP14">
        <f>(AO14/C14)</f>
        <v>0.85018726591760296</v>
      </c>
      <c r="AQ14">
        <v>1.8</v>
      </c>
    </row>
    <row r="15" spans="1:46">
      <c r="A15" s="1">
        <v>4</v>
      </c>
      <c r="B15" s="1">
        <v>4.0999999999999996</v>
      </c>
      <c r="C15">
        <v>39.5</v>
      </c>
      <c r="E15">
        <v>38.5</v>
      </c>
      <c r="F15">
        <f>(E15/C15)</f>
        <v>0.97468354430379744</v>
      </c>
      <c r="G15">
        <v>3</v>
      </c>
      <c r="H15">
        <v>39.200000000000003</v>
      </c>
      <c r="I15">
        <f>(H15/C15)</f>
        <v>0.99240506329113931</v>
      </c>
      <c r="J15">
        <v>3</v>
      </c>
      <c r="K15">
        <v>38.5</v>
      </c>
      <c r="L15">
        <f>(K15/C15)</f>
        <v>0.97468354430379744</v>
      </c>
      <c r="M15">
        <v>2.5</v>
      </c>
      <c r="N15">
        <v>38.4</v>
      </c>
      <c r="O15">
        <f>(N15/C15)</f>
        <v>0.97215189873417718</v>
      </c>
      <c r="P15">
        <v>2</v>
      </c>
      <c r="Q15">
        <v>38</v>
      </c>
      <c r="R15">
        <f>(Q15/C15)</f>
        <v>0.96202531645569622</v>
      </c>
      <c r="S15">
        <v>1.8</v>
      </c>
      <c r="T15">
        <v>36.5</v>
      </c>
      <c r="U15">
        <f>(T15/C15)</f>
        <v>0.92405063291139244</v>
      </c>
      <c r="V15">
        <v>1.8</v>
      </c>
      <c r="W15">
        <v>35.799999999999997</v>
      </c>
      <c r="X15">
        <f t="shared" si="1"/>
        <v>0.90632911392405058</v>
      </c>
      <c r="Y15">
        <v>1.8</v>
      </c>
      <c r="Z15">
        <v>35.1</v>
      </c>
      <c r="AA15">
        <f t="shared" si="3"/>
        <v>0.88860759493670893</v>
      </c>
      <c r="AB15">
        <v>1.8</v>
      </c>
      <c r="AC15">
        <v>34.5</v>
      </c>
      <c r="AD15">
        <f t="shared" si="2"/>
        <v>0.87341772151898733</v>
      </c>
      <c r="AF15">
        <v>41.4</v>
      </c>
      <c r="AG15">
        <f>AF15/C15</f>
        <v>1.0481012658227848</v>
      </c>
      <c r="AI15">
        <v>37</v>
      </c>
      <c r="AJ15">
        <f>AI15/C15</f>
        <v>0.93670886075949367</v>
      </c>
      <c r="AK15">
        <v>1.8</v>
      </c>
      <c r="AL15">
        <v>36.4</v>
      </c>
      <c r="AM15">
        <f>(AL15/C15)</f>
        <v>0.92151898734177207</v>
      </c>
      <c r="AN15">
        <v>1.8</v>
      </c>
      <c r="AO15">
        <v>33.799999999999997</v>
      </c>
      <c r="AP15">
        <f>(AO15/C15)</f>
        <v>0.85569620253164547</v>
      </c>
      <c r="AQ15">
        <v>1.8</v>
      </c>
    </row>
    <row r="16" spans="1:46">
      <c r="A16" s="1">
        <v>4</v>
      </c>
      <c r="B16" s="1">
        <v>4.2</v>
      </c>
      <c r="C16">
        <v>40</v>
      </c>
      <c r="E16">
        <v>38.799999999999997</v>
      </c>
      <c r="F16">
        <f>(E16/C16)</f>
        <v>0.97</v>
      </c>
      <c r="G16">
        <v>3</v>
      </c>
      <c r="H16">
        <v>38.799999999999997</v>
      </c>
      <c r="I16">
        <f>(H16/C16)</f>
        <v>0.97</v>
      </c>
      <c r="J16">
        <v>3</v>
      </c>
      <c r="K16">
        <v>38.9</v>
      </c>
      <c r="L16">
        <f>(K16/C16)</f>
        <v>0.97249999999999992</v>
      </c>
      <c r="M16">
        <v>2.5</v>
      </c>
      <c r="N16">
        <v>38.299999999999997</v>
      </c>
      <c r="O16">
        <f>(N16/C16)</f>
        <v>0.95749999999999991</v>
      </c>
      <c r="P16">
        <v>2</v>
      </c>
      <c r="Q16">
        <v>38.200000000000003</v>
      </c>
      <c r="R16">
        <f>(Q16/C16)</f>
        <v>0.95500000000000007</v>
      </c>
      <c r="S16">
        <v>1.8</v>
      </c>
      <c r="T16">
        <v>37.4</v>
      </c>
      <c r="U16">
        <f>(T16/C16)</f>
        <v>0.93499999999999994</v>
      </c>
      <c r="V16">
        <v>1.8</v>
      </c>
      <c r="W16">
        <v>36</v>
      </c>
      <c r="X16">
        <f t="shared" si="1"/>
        <v>0.9</v>
      </c>
      <c r="Y16">
        <v>1.8</v>
      </c>
      <c r="Z16">
        <v>35.700000000000003</v>
      </c>
      <c r="AA16">
        <f t="shared" si="3"/>
        <v>0.89250000000000007</v>
      </c>
      <c r="AB16">
        <v>1.8</v>
      </c>
      <c r="AC16">
        <v>33.799999999999997</v>
      </c>
      <c r="AD16">
        <f t="shared" si="2"/>
        <v>0.84499999999999997</v>
      </c>
      <c r="AF16">
        <v>39.9</v>
      </c>
      <c r="AG16">
        <f>AF16/C16</f>
        <v>0.99749999999999994</v>
      </c>
      <c r="AI16">
        <v>36.299999999999997</v>
      </c>
      <c r="AJ16">
        <f>AI16/C16</f>
        <v>0.90749999999999997</v>
      </c>
      <c r="AK16">
        <v>1.8</v>
      </c>
      <c r="AL16">
        <v>35.6</v>
      </c>
      <c r="AM16">
        <f>(AL16/C16)</f>
        <v>0.89</v>
      </c>
      <c r="AN16">
        <v>1.8</v>
      </c>
      <c r="AO16">
        <v>33.799999999999997</v>
      </c>
      <c r="AP16">
        <f>(AO16/C16)</f>
        <v>0.84499999999999997</v>
      </c>
      <c r="AQ16">
        <v>1.8</v>
      </c>
    </row>
    <row r="17" spans="1:43">
      <c r="A17" s="1">
        <v>4</v>
      </c>
      <c r="B17" s="1">
        <v>4.3</v>
      </c>
      <c r="C17">
        <v>40.299999999999997</v>
      </c>
      <c r="E17">
        <v>38.4</v>
      </c>
      <c r="F17">
        <f>(E17/C17)</f>
        <v>0.95285359801488834</v>
      </c>
      <c r="G17">
        <v>3</v>
      </c>
      <c r="H17">
        <v>38.9</v>
      </c>
      <c r="I17">
        <f>(H17/C17)</f>
        <v>0.9652605459057072</v>
      </c>
      <c r="J17">
        <v>3</v>
      </c>
      <c r="K17">
        <v>38.700000000000003</v>
      </c>
      <c r="L17">
        <f>(K17/C17)</f>
        <v>0.96029776674937983</v>
      </c>
      <c r="M17">
        <v>2.5</v>
      </c>
      <c r="N17">
        <v>38.6</v>
      </c>
      <c r="O17">
        <f>(N17/C17)</f>
        <v>0.95781637717121604</v>
      </c>
      <c r="P17">
        <v>2</v>
      </c>
      <c r="Q17">
        <v>38.6</v>
      </c>
      <c r="R17">
        <f>(Q17/C17)</f>
        <v>0.95781637717121604</v>
      </c>
      <c r="S17">
        <v>1.8</v>
      </c>
      <c r="T17">
        <v>37.700000000000003</v>
      </c>
      <c r="U17">
        <f>(T17/C17)</f>
        <v>0.9354838709677421</v>
      </c>
      <c r="V17">
        <v>1.8</v>
      </c>
      <c r="W17">
        <v>35.299999999999997</v>
      </c>
      <c r="X17">
        <f t="shared" si="1"/>
        <v>0.87593052109181135</v>
      </c>
      <c r="Y17">
        <v>1.8</v>
      </c>
      <c r="Z17">
        <v>35.4</v>
      </c>
      <c r="AA17">
        <f t="shared" si="3"/>
        <v>0.87841191066997526</v>
      </c>
      <c r="AB17">
        <v>1.8</v>
      </c>
      <c r="AC17">
        <v>35</v>
      </c>
      <c r="AD17">
        <f t="shared" si="2"/>
        <v>0.86848635235732019</v>
      </c>
      <c r="AF17">
        <v>47.4</v>
      </c>
      <c r="AG17">
        <f>AF17/C17</f>
        <v>1.1761786600496278</v>
      </c>
      <c r="AI17">
        <v>37.5</v>
      </c>
      <c r="AJ17">
        <f>AI17/C17</f>
        <v>0.9305210918114144</v>
      </c>
      <c r="AK17">
        <v>1.8</v>
      </c>
      <c r="AL17">
        <v>36.9</v>
      </c>
      <c r="AM17">
        <f>(AL17/C17)</f>
        <v>0.91563275434243174</v>
      </c>
      <c r="AN17">
        <v>1.8</v>
      </c>
      <c r="AO17">
        <v>35.299999999999997</v>
      </c>
      <c r="AP17">
        <f>(AO17/C17)</f>
        <v>0.87593052109181135</v>
      </c>
      <c r="AQ17">
        <v>1.8</v>
      </c>
    </row>
    <row r="18" spans="1:43">
      <c r="A18" s="1">
        <v>4</v>
      </c>
      <c r="B18" s="1">
        <v>4.4000000000000004</v>
      </c>
      <c r="C18">
        <v>44</v>
      </c>
      <c r="E18">
        <v>43.2</v>
      </c>
      <c r="F18">
        <f>(E18/C18)</f>
        <v>0.98181818181818192</v>
      </c>
      <c r="G18">
        <v>3</v>
      </c>
      <c r="H18">
        <v>43</v>
      </c>
      <c r="I18">
        <f>(H18/C18)</f>
        <v>0.97727272727272729</v>
      </c>
      <c r="J18">
        <v>3</v>
      </c>
      <c r="K18">
        <v>42.5</v>
      </c>
      <c r="L18">
        <f>(K18/C18)</f>
        <v>0.96590909090909094</v>
      </c>
      <c r="M18">
        <v>2.5</v>
      </c>
      <c r="N18">
        <v>41.5</v>
      </c>
      <c r="O18">
        <f>(N18/C18)</f>
        <v>0.94318181818181823</v>
      </c>
      <c r="P18">
        <v>2</v>
      </c>
      <c r="Q18">
        <v>41.4</v>
      </c>
      <c r="R18">
        <f>(Q18/C18)</f>
        <v>0.94090909090909092</v>
      </c>
      <c r="S18">
        <v>1.8</v>
      </c>
      <c r="T18">
        <v>39.799999999999997</v>
      </c>
      <c r="U18">
        <f>(T18/C18)</f>
        <v>0.90454545454545443</v>
      </c>
      <c r="V18">
        <v>1.8</v>
      </c>
      <c r="W18">
        <v>38.700000000000003</v>
      </c>
      <c r="X18">
        <f t="shared" si="1"/>
        <v>0.87954545454545463</v>
      </c>
      <c r="Y18">
        <v>1.8</v>
      </c>
      <c r="Z18">
        <v>38.6</v>
      </c>
      <c r="AA18">
        <f t="shared" si="3"/>
        <v>0.87727272727272732</v>
      </c>
      <c r="AB18">
        <v>1.8</v>
      </c>
      <c r="AC18">
        <v>38.4</v>
      </c>
      <c r="AD18">
        <f t="shared" si="2"/>
        <v>0.87272727272727268</v>
      </c>
      <c r="AF18">
        <v>44</v>
      </c>
      <c r="AG18">
        <f>AF18/C18</f>
        <v>1</v>
      </c>
      <c r="AI18">
        <v>40.299999999999997</v>
      </c>
      <c r="AJ18">
        <f>AI18/C18</f>
        <v>0.91590909090909089</v>
      </c>
      <c r="AK18">
        <v>1.8</v>
      </c>
      <c r="AL18">
        <v>39.6</v>
      </c>
      <c r="AM18">
        <f>(AL18/C18)</f>
        <v>0.9</v>
      </c>
      <c r="AN18">
        <v>1.8</v>
      </c>
      <c r="AO18">
        <v>37.4</v>
      </c>
      <c r="AP18">
        <f>(AO18/C18)</f>
        <v>0.85</v>
      </c>
      <c r="AQ18">
        <v>1.8</v>
      </c>
    </row>
    <row r="19" spans="1:43">
      <c r="A19" s="1">
        <v>5</v>
      </c>
      <c r="B19" s="1">
        <v>5.0999999999999996</v>
      </c>
      <c r="C19">
        <v>44.6</v>
      </c>
      <c r="E19">
        <v>41.6</v>
      </c>
      <c r="F19">
        <f>(E19/C19)</f>
        <v>0.93273542600896864</v>
      </c>
      <c r="G19">
        <v>3</v>
      </c>
      <c r="H19">
        <v>42.5</v>
      </c>
      <c r="I19">
        <f>(H19/C19)</f>
        <v>0.952914798206278</v>
      </c>
      <c r="J19">
        <v>2.9</v>
      </c>
      <c r="K19">
        <v>42.1</v>
      </c>
      <c r="L19">
        <f>(K19/C19)</f>
        <v>0.94394618834080712</v>
      </c>
      <c r="M19">
        <v>2.5</v>
      </c>
      <c r="N19">
        <v>40.799999999999997</v>
      </c>
      <c r="O19">
        <f>(N19/C19)</f>
        <v>0.91479820627802677</v>
      </c>
      <c r="P19">
        <v>2.5</v>
      </c>
      <c r="Q19">
        <v>40.9</v>
      </c>
      <c r="R19">
        <f>(Q19/C19)</f>
        <v>0.9170403587443946</v>
      </c>
      <c r="S19">
        <v>2</v>
      </c>
      <c r="T19">
        <v>40</v>
      </c>
      <c r="U19">
        <f>(T19/C19)</f>
        <v>0.89686098654708513</v>
      </c>
      <c r="V19">
        <v>2</v>
      </c>
      <c r="W19">
        <v>39.1</v>
      </c>
      <c r="X19">
        <f t="shared" si="1"/>
        <v>0.87668161434977576</v>
      </c>
      <c r="Y19">
        <v>2</v>
      </c>
      <c r="Z19">
        <v>39</v>
      </c>
      <c r="AA19">
        <f t="shared" si="3"/>
        <v>0.87443946188340804</v>
      </c>
      <c r="AB19">
        <v>2</v>
      </c>
      <c r="AC19">
        <v>38</v>
      </c>
      <c r="AD19">
        <f t="shared" si="2"/>
        <v>0.85201793721973096</v>
      </c>
      <c r="AF19">
        <v>43.7</v>
      </c>
      <c r="AG19">
        <f>AF19/C19</f>
        <v>0.97982062780269064</v>
      </c>
      <c r="AI19">
        <v>40.700000000000003</v>
      </c>
      <c r="AJ19">
        <f>AI19/C19</f>
        <v>0.91255605381165927</v>
      </c>
      <c r="AK19">
        <v>1.8</v>
      </c>
      <c r="AL19">
        <v>39.4</v>
      </c>
      <c r="AM19">
        <f>(AL19/C19)</f>
        <v>0.88340807174887881</v>
      </c>
      <c r="AN19">
        <v>1.8</v>
      </c>
      <c r="AO19">
        <v>37.9</v>
      </c>
      <c r="AP19">
        <f>(AO19/C19)</f>
        <v>0.84977578475336313</v>
      </c>
      <c r="AQ19">
        <v>1.8</v>
      </c>
    </row>
    <row r="20" spans="1:43">
      <c r="A20" s="1">
        <v>5</v>
      </c>
      <c r="B20" s="1">
        <v>5.2</v>
      </c>
      <c r="C20">
        <v>39.9</v>
      </c>
      <c r="E20">
        <v>37.5</v>
      </c>
      <c r="F20">
        <f>(E20/C20)</f>
        <v>0.93984962406015038</v>
      </c>
      <c r="G20">
        <v>3</v>
      </c>
      <c r="H20">
        <v>39.299999999999997</v>
      </c>
      <c r="I20">
        <f>(H20/C20)</f>
        <v>0.98496240601503759</v>
      </c>
      <c r="J20">
        <v>2.9</v>
      </c>
      <c r="K20">
        <v>39</v>
      </c>
      <c r="L20">
        <f>(K20/C20)</f>
        <v>0.97744360902255645</v>
      </c>
      <c r="M20">
        <v>2.5</v>
      </c>
      <c r="N20">
        <v>41.6</v>
      </c>
      <c r="O20">
        <f>(N20/C20)</f>
        <v>1.042606516290727</v>
      </c>
      <c r="P20">
        <v>2.5</v>
      </c>
      <c r="Q20">
        <v>36.799999999999997</v>
      </c>
      <c r="R20">
        <f>(Q20/C20)</f>
        <v>0.92230576441102752</v>
      </c>
      <c r="S20">
        <v>2</v>
      </c>
      <c r="T20">
        <v>36.700000000000003</v>
      </c>
      <c r="U20">
        <f>(T20/C20)</f>
        <v>0.91979949874686728</v>
      </c>
      <c r="V20">
        <v>2</v>
      </c>
      <c r="W20">
        <v>35.299999999999997</v>
      </c>
      <c r="X20">
        <f t="shared" si="1"/>
        <v>0.88471177944862156</v>
      </c>
      <c r="Y20">
        <v>2</v>
      </c>
      <c r="Z20">
        <v>34.9</v>
      </c>
      <c r="AA20">
        <f t="shared" si="3"/>
        <v>0.87468671679197996</v>
      </c>
      <c r="AB20">
        <v>2</v>
      </c>
      <c r="AC20">
        <v>34.5</v>
      </c>
      <c r="AD20">
        <f t="shared" si="2"/>
        <v>0.86466165413533835</v>
      </c>
      <c r="AF20">
        <v>45.8</v>
      </c>
      <c r="AG20">
        <f>AF20/C20</f>
        <v>1.1478696741854637</v>
      </c>
      <c r="AI20">
        <v>37.299999999999997</v>
      </c>
      <c r="AJ20">
        <f>AI20/C20</f>
        <v>0.93483709273182958</v>
      </c>
      <c r="AK20">
        <v>1.8</v>
      </c>
      <c r="AL20">
        <v>37</v>
      </c>
      <c r="AM20">
        <f>(AL20/C20)</f>
        <v>0.92731829573934843</v>
      </c>
      <c r="AN20">
        <v>1.8</v>
      </c>
      <c r="AO20">
        <v>34.6</v>
      </c>
      <c r="AP20">
        <f>(AO20/C20)</f>
        <v>0.86716791979949881</v>
      </c>
      <c r="AQ20">
        <v>1.8</v>
      </c>
    </row>
    <row r="21" spans="1:43">
      <c r="A21" s="1">
        <v>5</v>
      </c>
      <c r="B21" s="1">
        <v>5.3</v>
      </c>
      <c r="C21">
        <v>45.8</v>
      </c>
      <c r="E21">
        <v>44.4</v>
      </c>
      <c r="F21">
        <f>(E21/C21)</f>
        <v>0.96943231441048039</v>
      </c>
      <c r="G21">
        <v>3</v>
      </c>
      <c r="H21">
        <v>44.6</v>
      </c>
      <c r="I21">
        <f>(H21/C21)</f>
        <v>0.97379912663755464</v>
      </c>
      <c r="J21">
        <v>2.9</v>
      </c>
      <c r="K21">
        <v>44.1</v>
      </c>
      <c r="L21">
        <f>(K21/C21)</f>
        <v>0.96288209606986908</v>
      </c>
      <c r="M21">
        <v>2.5</v>
      </c>
      <c r="N21">
        <v>43.8</v>
      </c>
      <c r="O21">
        <f>(N21/C21)</f>
        <v>0.95633187772925765</v>
      </c>
      <c r="P21">
        <v>2.5</v>
      </c>
      <c r="Q21">
        <v>43.4</v>
      </c>
      <c r="R21">
        <f>(Q21/C21)</f>
        <v>0.94759825327510916</v>
      </c>
      <c r="S21">
        <v>2</v>
      </c>
      <c r="T21">
        <v>42.1</v>
      </c>
      <c r="U21">
        <f>(T21/C21)</f>
        <v>0.91921397379912673</v>
      </c>
      <c r="V21">
        <v>2</v>
      </c>
      <c r="W21">
        <v>40.9</v>
      </c>
      <c r="X21">
        <f t="shared" si="1"/>
        <v>0.89301310043668125</v>
      </c>
      <c r="Y21">
        <v>2</v>
      </c>
      <c r="Z21">
        <v>41.2</v>
      </c>
      <c r="AA21">
        <f t="shared" si="3"/>
        <v>0.89956331877729268</v>
      </c>
      <c r="AB21">
        <v>2</v>
      </c>
      <c r="AC21">
        <v>40.299999999999997</v>
      </c>
      <c r="AD21">
        <f t="shared" si="2"/>
        <v>0.87991266375545851</v>
      </c>
      <c r="AF21">
        <v>45.4</v>
      </c>
      <c r="AG21">
        <f>AF21/C21</f>
        <v>0.99126637554585151</v>
      </c>
      <c r="AI21">
        <v>41.5</v>
      </c>
      <c r="AJ21">
        <f>AI21/C21</f>
        <v>0.90611353711790399</v>
      </c>
      <c r="AK21">
        <v>1.8</v>
      </c>
      <c r="AL21">
        <v>41</v>
      </c>
      <c r="AM21">
        <f>(AL21/C21)</f>
        <v>0.89519650655021843</v>
      </c>
      <c r="AN21">
        <v>1.8</v>
      </c>
      <c r="AO21">
        <v>39.299999999999997</v>
      </c>
      <c r="AP21">
        <f>(AO21/C21)</f>
        <v>0.85807860262008728</v>
      </c>
      <c r="AQ21">
        <v>1.8</v>
      </c>
    </row>
    <row r="22" spans="1:43">
      <c r="A22" s="1">
        <v>5</v>
      </c>
      <c r="B22" s="1">
        <v>5.4</v>
      </c>
      <c r="C22">
        <v>39.700000000000003</v>
      </c>
      <c r="E22">
        <v>37.5</v>
      </c>
      <c r="F22">
        <f>(E22/C22)</f>
        <v>0.94458438287153645</v>
      </c>
      <c r="G22">
        <v>3</v>
      </c>
      <c r="H22">
        <v>39.299999999999997</v>
      </c>
      <c r="I22">
        <f>(H22/C22)</f>
        <v>0.98992443324937018</v>
      </c>
      <c r="J22">
        <v>2.9</v>
      </c>
      <c r="K22">
        <v>38.5</v>
      </c>
      <c r="L22">
        <f>(K22/C22)</f>
        <v>0.96977329974811077</v>
      </c>
      <c r="M22">
        <v>2.5</v>
      </c>
      <c r="N22">
        <v>33.9</v>
      </c>
      <c r="O22">
        <f>(N22/C22)</f>
        <v>0.85390428211586888</v>
      </c>
      <c r="P22">
        <v>2.5</v>
      </c>
      <c r="Q22">
        <v>37.700000000000003</v>
      </c>
      <c r="R22">
        <f>(Q22/C22)</f>
        <v>0.94962216624685136</v>
      </c>
      <c r="S22">
        <v>2</v>
      </c>
      <c r="T22">
        <v>37.1</v>
      </c>
      <c r="U22">
        <f>(T22/C22)</f>
        <v>0.93450881612090675</v>
      </c>
      <c r="V22">
        <v>2</v>
      </c>
      <c r="W22">
        <v>35.4</v>
      </c>
      <c r="X22">
        <f t="shared" si="1"/>
        <v>0.89168765743073042</v>
      </c>
      <c r="Y22">
        <v>2</v>
      </c>
      <c r="Z22">
        <v>35.9</v>
      </c>
      <c r="AA22">
        <f t="shared" si="3"/>
        <v>0.90428211586901752</v>
      </c>
      <c r="AB22">
        <v>2</v>
      </c>
      <c r="AC22">
        <v>34.5</v>
      </c>
      <c r="AD22">
        <f t="shared" si="2"/>
        <v>0.8690176322418135</v>
      </c>
      <c r="AF22">
        <v>40.700000000000003</v>
      </c>
      <c r="AG22">
        <f>AF22/C22</f>
        <v>1.0251889168765742</v>
      </c>
      <c r="AI22">
        <v>37.9</v>
      </c>
      <c r="AJ22">
        <f>AI22/C22</f>
        <v>0.95465994962216616</v>
      </c>
      <c r="AK22">
        <v>1.8</v>
      </c>
      <c r="AL22">
        <v>37.1</v>
      </c>
      <c r="AM22">
        <f>(AL22/C22)</f>
        <v>0.93450881612090675</v>
      </c>
      <c r="AN22">
        <v>1.8</v>
      </c>
      <c r="AO22">
        <v>34.799999999999997</v>
      </c>
      <c r="AP22">
        <f>(AO22/C22)</f>
        <v>0.8765743073047858</v>
      </c>
      <c r="AQ22">
        <v>1.8</v>
      </c>
    </row>
    <row r="23" spans="1:43">
      <c r="A23" s="1">
        <v>6</v>
      </c>
      <c r="B23" s="1">
        <v>6.1</v>
      </c>
      <c r="C23">
        <v>38.4</v>
      </c>
      <c r="E23">
        <v>38</v>
      </c>
      <c r="F23">
        <f>(E23/C23)</f>
        <v>0.98958333333333337</v>
      </c>
      <c r="G23">
        <v>3</v>
      </c>
      <c r="H23">
        <v>37.700000000000003</v>
      </c>
      <c r="I23">
        <f>(H23/C23)</f>
        <v>0.98177083333333348</v>
      </c>
      <c r="J23">
        <v>2.9</v>
      </c>
      <c r="K23">
        <v>36.5</v>
      </c>
      <c r="L23">
        <f>(K23/C23)</f>
        <v>0.95052083333333337</v>
      </c>
      <c r="M23">
        <v>2.5</v>
      </c>
      <c r="N23">
        <v>37.4</v>
      </c>
      <c r="O23">
        <f>(N23/C23)</f>
        <v>0.97395833333333337</v>
      </c>
      <c r="P23">
        <v>2</v>
      </c>
      <c r="Q23">
        <v>38</v>
      </c>
      <c r="R23">
        <f>(Q23/C23)</f>
        <v>0.98958333333333337</v>
      </c>
      <c r="S23">
        <v>1.8</v>
      </c>
      <c r="T23">
        <v>37.6</v>
      </c>
      <c r="U23">
        <f>(T23/C23)</f>
        <v>0.97916666666666674</v>
      </c>
      <c r="V23">
        <v>0</v>
      </c>
      <c r="W23">
        <v>34.5</v>
      </c>
      <c r="X23">
        <f t="shared" si="1"/>
        <v>0.8984375</v>
      </c>
      <c r="Y23">
        <v>2</v>
      </c>
      <c r="Z23">
        <v>34.799999999999997</v>
      </c>
      <c r="AA23">
        <f t="shared" si="3"/>
        <v>0.90625</v>
      </c>
      <c r="AB23">
        <v>1.8</v>
      </c>
      <c r="AC23">
        <v>34.4</v>
      </c>
      <c r="AD23">
        <f t="shared" si="2"/>
        <v>0.89583333333333337</v>
      </c>
      <c r="AF23">
        <v>38.6</v>
      </c>
      <c r="AG23">
        <f>AF23/C23</f>
        <v>1.0052083333333335</v>
      </c>
      <c r="AI23">
        <v>34.9</v>
      </c>
      <c r="AJ23">
        <f>AI23/C23</f>
        <v>0.90885416666666663</v>
      </c>
      <c r="AK23">
        <v>1.9</v>
      </c>
      <c r="AL23">
        <v>34.799999999999997</v>
      </c>
      <c r="AM23">
        <f>(AL23/C23)</f>
        <v>0.90625</v>
      </c>
      <c r="AN23">
        <v>1.6</v>
      </c>
      <c r="AO23">
        <v>32.6</v>
      </c>
      <c r="AP23">
        <f>(AO23/C23)</f>
        <v>0.84895833333333337</v>
      </c>
      <c r="AQ23">
        <v>1.8</v>
      </c>
    </row>
    <row r="24" spans="1:43">
      <c r="A24" s="1">
        <v>6</v>
      </c>
      <c r="B24" s="1">
        <v>6.2</v>
      </c>
      <c r="C24">
        <v>38</v>
      </c>
      <c r="E24">
        <v>36.5</v>
      </c>
      <c r="F24">
        <f>(E24/C24)</f>
        <v>0.96052631578947367</v>
      </c>
      <c r="G24">
        <v>3</v>
      </c>
      <c r="H24">
        <v>36.1</v>
      </c>
      <c r="I24">
        <f>(H24/C24)</f>
        <v>0.95000000000000007</v>
      </c>
      <c r="J24">
        <v>2.9</v>
      </c>
      <c r="K24">
        <v>35.9</v>
      </c>
      <c r="L24">
        <f>(K24/C24)</f>
        <v>0.9447368421052631</v>
      </c>
      <c r="M24">
        <v>2.5</v>
      </c>
      <c r="N24">
        <v>36.200000000000003</v>
      </c>
      <c r="O24">
        <f>(N24/C24)</f>
        <v>0.9526315789473685</v>
      </c>
      <c r="P24">
        <v>2</v>
      </c>
      <c r="Q24">
        <v>36.200000000000003</v>
      </c>
      <c r="R24">
        <f>(Q24/C24)</f>
        <v>0.9526315789473685</v>
      </c>
      <c r="S24">
        <v>1.8</v>
      </c>
      <c r="T24">
        <v>35.700000000000003</v>
      </c>
      <c r="U24">
        <f>(T24/C24)</f>
        <v>0.93947368421052635</v>
      </c>
      <c r="V24">
        <v>0</v>
      </c>
      <c r="W24">
        <v>32.200000000000003</v>
      </c>
      <c r="X24" s="4">
        <f t="shared" si="1"/>
        <v>0.84736842105263166</v>
      </c>
      <c r="Y24">
        <v>2</v>
      </c>
      <c r="Z24">
        <v>33.799999999999997</v>
      </c>
      <c r="AA24">
        <f t="shared" si="3"/>
        <v>0.88947368421052619</v>
      </c>
      <c r="AB24">
        <v>1.8</v>
      </c>
      <c r="AC24">
        <v>33.299999999999997</v>
      </c>
      <c r="AD24">
        <f t="shared" si="2"/>
        <v>0.87631578947368416</v>
      </c>
      <c r="AF24">
        <v>37.200000000000003</v>
      </c>
      <c r="AG24">
        <f>AF24/C24</f>
        <v>0.97894736842105268</v>
      </c>
      <c r="AI24">
        <v>33.9</v>
      </c>
      <c r="AJ24">
        <f>AI24/C24</f>
        <v>0.89210526315789473</v>
      </c>
      <c r="AK24">
        <v>1.9</v>
      </c>
      <c r="AL24">
        <v>33.5</v>
      </c>
      <c r="AM24">
        <f>(AL24/C24)</f>
        <v>0.88157894736842102</v>
      </c>
      <c r="AN24">
        <v>1.6</v>
      </c>
      <c r="AO24">
        <v>31.9</v>
      </c>
      <c r="AP24">
        <f>(AO24/C24)</f>
        <v>0.83947368421052626</v>
      </c>
      <c r="AQ24">
        <v>1.8</v>
      </c>
    </row>
    <row r="25" spans="1:43">
      <c r="A25" s="1">
        <v>6</v>
      </c>
      <c r="B25" s="1">
        <v>6.3</v>
      </c>
      <c r="C25">
        <v>44.7</v>
      </c>
      <c r="E25">
        <v>44.2</v>
      </c>
      <c r="F25">
        <f>(E25/C25)</f>
        <v>0.98881431767337813</v>
      </c>
      <c r="G25">
        <v>3</v>
      </c>
      <c r="H25">
        <v>43.6</v>
      </c>
      <c r="I25">
        <f>(H25/C25)</f>
        <v>0.97539149888143173</v>
      </c>
      <c r="J25">
        <v>2.9</v>
      </c>
      <c r="K25">
        <v>42.7</v>
      </c>
      <c r="L25">
        <f>(K25/C25)</f>
        <v>0.95525727069351229</v>
      </c>
      <c r="M25">
        <v>2.5</v>
      </c>
      <c r="N25">
        <v>42.6</v>
      </c>
      <c r="O25">
        <f>(N25/C25)</f>
        <v>0.95302013422818788</v>
      </c>
      <c r="P25">
        <v>2</v>
      </c>
      <c r="Q25">
        <v>43</v>
      </c>
      <c r="R25">
        <f>(Q25/C25)</f>
        <v>0.96196868008948544</v>
      </c>
      <c r="S25">
        <v>1.8</v>
      </c>
      <c r="T25">
        <v>42.7</v>
      </c>
      <c r="U25">
        <f>(T25/C25)</f>
        <v>0.95525727069351229</v>
      </c>
      <c r="V25">
        <v>0</v>
      </c>
      <c r="W25">
        <v>39.6</v>
      </c>
      <c r="X25">
        <f t="shared" si="1"/>
        <v>0.88590604026845632</v>
      </c>
      <c r="Y25">
        <v>2</v>
      </c>
      <c r="Z25">
        <v>41.6</v>
      </c>
      <c r="AA25">
        <f t="shared" si="3"/>
        <v>0.93064876957494402</v>
      </c>
      <c r="AB25">
        <v>1.8</v>
      </c>
      <c r="AC25">
        <v>40.700000000000003</v>
      </c>
      <c r="AD25">
        <f t="shared" si="2"/>
        <v>0.91051454138702459</v>
      </c>
      <c r="AF25">
        <v>41.2</v>
      </c>
      <c r="AG25">
        <f>AF25/C25</f>
        <v>0.92170022371364657</v>
      </c>
      <c r="AI25">
        <v>41.2</v>
      </c>
      <c r="AJ25">
        <f>AI25/C25</f>
        <v>0.92170022371364657</v>
      </c>
      <c r="AK25">
        <v>1.9</v>
      </c>
      <c r="AL25">
        <v>40.6</v>
      </c>
      <c r="AM25">
        <f>(AL25/C25)</f>
        <v>0.90827740492170017</v>
      </c>
      <c r="AN25">
        <v>1.6</v>
      </c>
      <c r="AO25">
        <v>39.299999999999997</v>
      </c>
      <c r="AP25">
        <f>(AO25/C25)</f>
        <v>0.87919463087248306</v>
      </c>
      <c r="AQ25">
        <v>1.8</v>
      </c>
    </row>
    <row r="26" spans="1:43">
      <c r="A26" s="1">
        <v>6</v>
      </c>
      <c r="B26" s="1">
        <v>6.4</v>
      </c>
      <c r="C26">
        <v>50.9</v>
      </c>
      <c r="E26">
        <v>50.1</v>
      </c>
      <c r="F26">
        <f>(E26/C26)</f>
        <v>0.9842829076620826</v>
      </c>
      <c r="G26">
        <v>3</v>
      </c>
      <c r="H26">
        <v>50.1</v>
      </c>
      <c r="I26">
        <f>(H26/C26)</f>
        <v>0.9842829076620826</v>
      </c>
      <c r="J26">
        <v>2.9</v>
      </c>
      <c r="K26">
        <v>49.6</v>
      </c>
      <c r="L26">
        <f>(K26/C26)</f>
        <v>0.97445972495088418</v>
      </c>
      <c r="M26">
        <v>2.5</v>
      </c>
      <c r="N26">
        <v>50.7</v>
      </c>
      <c r="O26">
        <f>(N26/C26)</f>
        <v>0.99607072691552068</v>
      </c>
      <c r="P26">
        <v>2</v>
      </c>
      <c r="Q26">
        <v>51.2</v>
      </c>
      <c r="R26">
        <f>(Q26/C26)</f>
        <v>1.0058939096267192</v>
      </c>
      <c r="S26">
        <v>1.8</v>
      </c>
      <c r="T26">
        <v>50.1</v>
      </c>
      <c r="U26">
        <f>(T26/C26)</f>
        <v>0.9842829076620826</v>
      </c>
      <c r="V26">
        <v>0</v>
      </c>
      <c r="W26">
        <v>47.5</v>
      </c>
      <c r="X26">
        <f t="shared" si="1"/>
        <v>0.93320235756385073</v>
      </c>
      <c r="Y26">
        <v>2</v>
      </c>
      <c r="Z26">
        <v>47.6</v>
      </c>
      <c r="AA26">
        <f t="shared" si="3"/>
        <v>0.93516699410609039</v>
      </c>
      <c r="AB26">
        <v>1.8</v>
      </c>
      <c r="AC26">
        <v>47.4</v>
      </c>
      <c r="AD26">
        <f t="shared" si="2"/>
        <v>0.93123772102161095</v>
      </c>
      <c r="AF26">
        <v>52.3</v>
      </c>
      <c r="AG26">
        <f>AF26/C26</f>
        <v>1.0275049115913555</v>
      </c>
      <c r="AI26">
        <v>48.4</v>
      </c>
      <c r="AJ26">
        <f>AI26/C26</f>
        <v>0.9508840864440079</v>
      </c>
      <c r="AK26">
        <v>1.9</v>
      </c>
      <c r="AL26">
        <v>47.9</v>
      </c>
      <c r="AM26">
        <f>(AL26/C26)</f>
        <v>0.94106090373280948</v>
      </c>
      <c r="AN26">
        <v>1.6</v>
      </c>
      <c r="AO26">
        <v>45.4</v>
      </c>
      <c r="AP26">
        <f>(AO26/C26)</f>
        <v>0.89194499017681728</v>
      </c>
      <c r="AQ26">
        <v>1.8</v>
      </c>
    </row>
    <row r="27" spans="1:43">
      <c r="V27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9EAE37-B341-466A-ACB2-CA77FBCCBC6C}"/>
</file>

<file path=customXml/itemProps2.xml><?xml version="1.0" encoding="utf-8"?>
<ds:datastoreItem xmlns:ds="http://schemas.openxmlformats.org/officeDocument/2006/customXml" ds:itemID="{91B5BE43-AA88-4848-86A8-B50DCD6E219E}"/>
</file>

<file path=customXml/itemProps3.xml><?xml version="1.0" encoding="utf-8"?>
<ds:datastoreItem xmlns:ds="http://schemas.openxmlformats.org/officeDocument/2006/customXml" ds:itemID="{B3BDFD14-5D60-4A35-B352-A9B04549DB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Illescas-Huerta, Elizabeth</cp:lastModifiedBy>
  <cp:revision/>
  <dcterms:created xsi:type="dcterms:W3CDTF">2022-07-18T20:01:26Z</dcterms:created>
  <dcterms:modified xsi:type="dcterms:W3CDTF">2023-04-03T14:18:47Z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