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dy\Documents\GitHub\iat-814-project\"/>
    </mc:Choice>
  </mc:AlternateContent>
  <xr:revisionPtr revIDLastSave="0" documentId="13_ncr:1_{6401DEFA-4785-4E40-9BBA-7232D654BF41}" xr6:coauthVersionLast="44" xr6:coauthVersionMax="44" xr10:uidLastSave="{00000000-0000-0000-0000-000000000000}"/>
  <bookViews>
    <workbookView xWindow="-108" yWindow="-108" windowWidth="23256" windowHeight="12576" firstSheet="1" activeTab="3" xr2:uid="{75780E1A-AD09-429F-BF4E-1CDD296A98AB}"/>
  </bookViews>
  <sheets>
    <sheet name="Bed (2)" sheetId="13" r:id="rId1"/>
    <sheet name="Patient" sheetId="2" r:id="rId2"/>
    <sheet name="Patient Summary" sheetId="9" r:id="rId3"/>
    <sheet name="Daily Status" sheetId="8" r:id="rId4"/>
    <sheet name="Sheet5" sheetId="16" r:id="rId5"/>
    <sheet name="Bed" sheetId="1" r:id="rId6"/>
    <sheet name="Sheet4" sheetId="15" r:id="rId7"/>
    <sheet name="Sheet1" sheetId="14" r:id="rId8"/>
    <sheet name="Sheet2" sheetId="11" r:id="rId9"/>
    <sheet name="DEPT" sheetId="10" r:id="rId10"/>
    <sheet name="Bed Summary" sheetId="7" r:id="rId11"/>
    <sheet name="Sheet3" sheetId="12" r:id="rId12"/>
    <sheet name="Staff" sheetId="4" r:id="rId13"/>
  </sheets>
  <calcPr calcId="191029"/>
  <pivotCaches>
    <pivotCache cacheId="0" r:id="rId14"/>
    <pivotCache cacheId="4" r:id="rId15"/>
    <pivotCache cacheId="8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1" i="13" l="1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24" i="8" l="1"/>
  <c r="A23" i="8"/>
  <c r="A22" i="8"/>
  <c r="A21" i="8"/>
  <c r="A20" i="8"/>
  <c r="A19" i="8"/>
  <c r="A18" i="8"/>
  <c r="A17" i="8"/>
  <c r="A16" i="8"/>
  <c r="A15" i="8"/>
  <c r="A14" i="8"/>
</calcChain>
</file>

<file path=xl/sharedStrings.xml><?xml version="1.0" encoding="utf-8"?>
<sst xmlns="http://schemas.openxmlformats.org/spreadsheetml/2006/main" count="733" uniqueCount="193">
  <si>
    <t>Bed No</t>
  </si>
  <si>
    <t>Patient Name</t>
  </si>
  <si>
    <t>Status</t>
  </si>
  <si>
    <t>Department</t>
  </si>
  <si>
    <t>Unit</t>
  </si>
  <si>
    <t>PID</t>
  </si>
  <si>
    <t>First Name</t>
  </si>
  <si>
    <t>Last Name</t>
  </si>
  <si>
    <t>Gender</t>
  </si>
  <si>
    <t>Age</t>
  </si>
  <si>
    <t>Phone</t>
  </si>
  <si>
    <t>Address 1</t>
  </si>
  <si>
    <t>Address 2</t>
  </si>
  <si>
    <t xml:space="preserve">City </t>
  </si>
  <si>
    <t>Province</t>
  </si>
  <si>
    <t>Postal Code</t>
  </si>
  <si>
    <t>Condition</t>
  </si>
  <si>
    <t>Admission Date</t>
  </si>
  <si>
    <t>Discharge Date</t>
  </si>
  <si>
    <t>Patient Check-In Date</t>
  </si>
  <si>
    <t>BID</t>
  </si>
  <si>
    <t>Patient Check-Out Date</t>
  </si>
  <si>
    <t>StaffID</t>
  </si>
  <si>
    <t>Staff Type</t>
  </si>
  <si>
    <t>Current Status</t>
  </si>
  <si>
    <t>General &amp; Acute</t>
  </si>
  <si>
    <t>Maternity</t>
  </si>
  <si>
    <t>Rylan Macfarlane</t>
  </si>
  <si>
    <t>Ruben Richards</t>
  </si>
  <si>
    <t>Jill Mcgowan</t>
  </si>
  <si>
    <t>Matthew Robertson</t>
  </si>
  <si>
    <t>Angelo Hensley</t>
  </si>
  <si>
    <t>Krista Hodgson</t>
  </si>
  <si>
    <t>Kaitlin Valdez</t>
  </si>
  <si>
    <t>Rochelle Corbett</t>
  </si>
  <si>
    <t>Piers Wise</t>
  </si>
  <si>
    <t>Imogen Orr</t>
  </si>
  <si>
    <t>Amanpreet Vinson</t>
  </si>
  <si>
    <t>Amaya Munoz</t>
  </si>
  <si>
    <t>Rylan</t>
  </si>
  <si>
    <t>Macfarlane</t>
  </si>
  <si>
    <t>Ruben</t>
  </si>
  <si>
    <t>Richards</t>
  </si>
  <si>
    <t>Jill</t>
  </si>
  <si>
    <t>Mcgowan</t>
  </si>
  <si>
    <t>Matthew</t>
  </si>
  <si>
    <t>Robertson</t>
  </si>
  <si>
    <t>Angelo</t>
  </si>
  <si>
    <t>Hensley</t>
  </si>
  <si>
    <t>Krista</t>
  </si>
  <si>
    <t>Hodgson</t>
  </si>
  <si>
    <t>Kaitlin</t>
  </si>
  <si>
    <t>Valdez</t>
  </si>
  <si>
    <t>Rochelle</t>
  </si>
  <si>
    <t>Corbett</t>
  </si>
  <si>
    <t>Piers</t>
  </si>
  <si>
    <t>Wise</t>
  </si>
  <si>
    <t>Imogen</t>
  </si>
  <si>
    <t>Orr</t>
  </si>
  <si>
    <t>Amanpreet</t>
  </si>
  <si>
    <t>Vinson</t>
  </si>
  <si>
    <t>Amaya</t>
  </si>
  <si>
    <t>Munoz</t>
  </si>
  <si>
    <t>M</t>
  </si>
  <si>
    <t>C</t>
  </si>
  <si>
    <t>F</t>
  </si>
  <si>
    <t>BC</t>
  </si>
  <si>
    <t>(369)-877-6990</t>
  </si>
  <si>
    <t>(601)-296-2947</t>
  </si>
  <si>
    <t>(524)-754-9585</t>
  </si>
  <si>
    <t>(891)-398-9967</t>
  </si>
  <si>
    <t>(590)-377-4008</t>
  </si>
  <si>
    <t>(219)-567-2093</t>
  </si>
  <si>
    <t>(282)-300-1546</t>
  </si>
  <si>
    <t>(519)-247-7696</t>
  </si>
  <si>
    <t>(374)-706-1841</t>
  </si>
  <si>
    <t>(738)-531-3906</t>
  </si>
  <si>
    <t>(332)-423-1914</t>
  </si>
  <si>
    <t>(723)-489-5930</t>
  </si>
  <si>
    <t>2615 Robson St</t>
  </si>
  <si>
    <t>V6B 3K9</t>
  </si>
  <si>
    <t>1792 Findlay Creek Road</t>
  </si>
  <si>
    <t>V0B 1G0</t>
  </si>
  <si>
    <t>Creston</t>
  </si>
  <si>
    <t>Vancouver</t>
  </si>
  <si>
    <t>4798 James Street</t>
  </si>
  <si>
    <t>Aldergrove</t>
  </si>
  <si>
    <t>V5G 4S4</t>
  </si>
  <si>
    <t>1355 Mesa Vista Drive</t>
  </si>
  <si>
    <t>Lytton</t>
  </si>
  <si>
    <t>V0K 1Z0</t>
  </si>
  <si>
    <t>1435 Roger Street</t>
  </si>
  <si>
    <t>Nanaimo</t>
  </si>
  <si>
    <t>V9R 5H9</t>
  </si>
  <si>
    <t>1084 Roger Street</t>
  </si>
  <si>
    <t>Victoria</t>
  </si>
  <si>
    <t>V9B 1X2</t>
  </si>
  <si>
    <t>3823 Hastings Street</t>
  </si>
  <si>
    <t>V6C 1B4</t>
  </si>
  <si>
    <t>617 Keith Road</t>
  </si>
  <si>
    <t>North Vancouver</t>
  </si>
  <si>
    <t>V5T 2C1</t>
  </si>
  <si>
    <t>4818 Burdett Avenue</t>
  </si>
  <si>
    <t>V8R 5A7</t>
  </si>
  <si>
    <t>2673 Tanner Street</t>
  </si>
  <si>
    <t>V5R 2T4</t>
  </si>
  <si>
    <t>1528 Roger Street</t>
  </si>
  <si>
    <t>Willow Point</t>
  </si>
  <si>
    <t>V9W 1S5</t>
  </si>
  <si>
    <t>1538 McGill Road</t>
  </si>
  <si>
    <t>Kamloops</t>
  </si>
  <si>
    <t>V2C 5R8</t>
  </si>
  <si>
    <t>A</t>
  </si>
  <si>
    <t>B</t>
  </si>
  <si>
    <t>Occupied</t>
  </si>
  <si>
    <t>Dirty</t>
  </si>
  <si>
    <t>Clean/Vacant</t>
  </si>
  <si>
    <t>Jarred</t>
  </si>
  <si>
    <t>Vo</t>
  </si>
  <si>
    <t>Tiegan</t>
  </si>
  <si>
    <t>Warner</t>
  </si>
  <si>
    <t>Sommer</t>
  </si>
  <si>
    <t>Moran</t>
  </si>
  <si>
    <t>Haidar</t>
  </si>
  <si>
    <t>Cross</t>
  </si>
  <si>
    <t>Manisha</t>
  </si>
  <si>
    <t>Finnegan</t>
  </si>
  <si>
    <t>Naveed</t>
  </si>
  <si>
    <t>Millar</t>
  </si>
  <si>
    <t>Valerie</t>
  </si>
  <si>
    <t>Villarreal</t>
  </si>
  <si>
    <t>Albi</t>
  </si>
  <si>
    <t>Pratt</t>
  </si>
  <si>
    <t>Santiago</t>
  </si>
  <si>
    <t>Handley</t>
  </si>
  <si>
    <t>Anais</t>
  </si>
  <si>
    <t>Mcclain</t>
  </si>
  <si>
    <t>Porter</t>
  </si>
  <si>
    <t>Cleaner</t>
  </si>
  <si>
    <t>IN</t>
  </si>
  <si>
    <t>OUT</t>
  </si>
  <si>
    <t xml:space="preserve">IN </t>
  </si>
  <si>
    <t>ON LEAVE</t>
  </si>
  <si>
    <t>Grand Total</t>
  </si>
  <si>
    <t xml:space="preserve">Date </t>
  </si>
  <si>
    <t>Stautus</t>
  </si>
  <si>
    <t>Potential Discharge Date</t>
  </si>
  <si>
    <t>EMERGENCY</t>
  </si>
  <si>
    <t>ON TREATMENT</t>
  </si>
  <si>
    <t>SURGERY</t>
  </si>
  <si>
    <t>DISCHARGED</t>
  </si>
  <si>
    <t>NEW</t>
  </si>
  <si>
    <t>POST-OP</t>
  </si>
  <si>
    <t>Total Patients</t>
  </si>
  <si>
    <t>Emergency</t>
  </si>
  <si>
    <t>Surgical</t>
  </si>
  <si>
    <t>Psychiatry</t>
  </si>
  <si>
    <t>Ortho</t>
  </si>
  <si>
    <t>Pediatric</t>
  </si>
  <si>
    <t>No:Beds</t>
  </si>
  <si>
    <t>1EU1</t>
  </si>
  <si>
    <t>1EU2</t>
  </si>
  <si>
    <t>2MU1</t>
  </si>
  <si>
    <t>2MU2</t>
  </si>
  <si>
    <t>2MU3</t>
  </si>
  <si>
    <t>4MH</t>
  </si>
  <si>
    <t>1OR</t>
  </si>
  <si>
    <t>1SG</t>
  </si>
  <si>
    <t>2PD1</t>
  </si>
  <si>
    <t>2PD2</t>
  </si>
  <si>
    <t>3G1</t>
  </si>
  <si>
    <t>3G2</t>
  </si>
  <si>
    <t>3G3</t>
  </si>
  <si>
    <t>10</t>
  </si>
  <si>
    <t>09</t>
  </si>
  <si>
    <t>08</t>
  </si>
  <si>
    <t>02</t>
  </si>
  <si>
    <t>11</t>
  </si>
  <si>
    <t>12</t>
  </si>
  <si>
    <t>07</t>
  </si>
  <si>
    <t>05</t>
  </si>
  <si>
    <t>06</t>
  </si>
  <si>
    <t>03</t>
  </si>
  <si>
    <t>04</t>
  </si>
  <si>
    <t>Date</t>
  </si>
  <si>
    <t>24-02-2020</t>
  </si>
  <si>
    <t>23-03-2020</t>
  </si>
  <si>
    <t>22-02-2020</t>
  </si>
  <si>
    <t>Potential Transfer</t>
  </si>
  <si>
    <t>25-02-2020</t>
  </si>
  <si>
    <t>Row Labels</t>
  </si>
  <si>
    <t>(blank)</t>
  </si>
  <si>
    <t>Count of Bed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</si>
</sst>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NumberFormat="1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dy" refreshedDate="43881.538593865742" createdVersion="6" refreshedVersion="6" minRefreshableVersion="3" recordCount="12" xr:uid="{02FDF34C-A8E0-41B0-B861-41C0BB5BA134}">
  <cacheSource type="worksheet">
    <worksheetSource ref="A1:N13" sheet="Patient"/>
  </cacheSource>
  <cacheFields count="14">
    <cacheField name="PID" numFmtId="0">
      <sharedItems containsSemiMixedTypes="0" containsString="0" containsNumber="1" containsInteger="1" minValue="12948" maxValue="83099"/>
    </cacheField>
    <cacheField name="First Name" numFmtId="0">
      <sharedItems/>
    </cacheField>
    <cacheField name="Last Name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22" maxValue="57"/>
    </cacheField>
    <cacheField name="Phone" numFmtId="0">
      <sharedItems/>
    </cacheField>
    <cacheField name="Address 1" numFmtId="0">
      <sharedItems/>
    </cacheField>
    <cacheField name="Address 2" numFmtId="0">
      <sharedItems containsNonDate="0" containsString="0" containsBlank="1"/>
    </cacheField>
    <cacheField name="City " numFmtId="0">
      <sharedItems/>
    </cacheField>
    <cacheField name="Province" numFmtId="0">
      <sharedItems/>
    </cacheField>
    <cacheField name="Postal Code" numFmtId="0">
      <sharedItems/>
    </cacheField>
    <cacheField name="Condition" numFmtId="0">
      <sharedItems/>
    </cacheField>
    <cacheField name="Admission Date" numFmtId="14">
      <sharedItems containsSemiMixedTypes="0" containsNonDate="0" containsDate="1" containsString="0" minDate="2020-02-15T00:00:00" maxDate="2020-02-25T00:00:00" count="7">
        <d v="2020-02-21T00:00:00"/>
        <d v="2020-02-23T00:00:00"/>
        <d v="2020-02-24T00:00:00"/>
        <d v="2020-02-20T00:00:00"/>
        <d v="2020-02-17T00:00:00"/>
        <d v="2020-02-18T00:00:00"/>
        <d v="2020-02-15T00:00:00"/>
      </sharedItems>
    </cacheField>
    <cacheField name="Discharge Date" numFmtId="14">
      <sharedItems containsNonDate="0" containsDate="1" containsString="0" containsBlank="1" minDate="2020-02-20T00:00:00" maxDate="2020-0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dy" refreshedDate="43888.433612962966" createdVersion="6" refreshedVersion="6" minRefreshableVersion="3" recordCount="31" xr:uid="{E63D9F9F-A275-47FE-A855-78D733382734}">
  <cacheSource type="worksheet">
    <worksheetSource ref="A1:C1048576" sheet="Sheet1"/>
  </cacheSource>
  <cacheFields count="3">
    <cacheField name="Department" numFmtId="0">
      <sharedItems containsBlank="1" count="8">
        <s v="General &amp; Acute"/>
        <s v="Emergency"/>
        <s v="Surgical"/>
        <s v="Maternity"/>
        <s v="Ortho"/>
        <s v="Psychiatry"/>
        <s v="Pediatric"/>
        <m/>
      </sharedItems>
    </cacheField>
    <cacheField name="Unit" numFmtId="0">
      <sharedItems containsBlank="1" count="13">
        <s v="3G1"/>
        <s v="1EU1"/>
        <s v="1EU2"/>
        <s v="1SG"/>
        <s v="3G2"/>
        <s v="2MU1"/>
        <s v="2MU2"/>
        <s v="1OR"/>
        <s v="3G3"/>
        <s v="4MH"/>
        <s v="2PD1"/>
        <s v="2MU3"/>
        <m/>
      </sharedItems>
    </cacheField>
    <cacheField name="Bed 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dy" refreshedDate="43888.435071296299" createdVersion="6" refreshedVersion="6" minRefreshableVersion="3" recordCount="31" xr:uid="{034FD006-07BB-449B-96F3-CD1899BE4B00}">
  <cacheSource type="worksheet">
    <worksheetSource ref="A1:F1048576" sheet="Bed"/>
  </cacheSource>
  <cacheFields count="6">
    <cacheField name="Date" numFmtId="164">
      <sharedItems containsBlank="1"/>
    </cacheField>
    <cacheField name="BID" numFmtId="0">
      <sharedItems containsBlank="1"/>
    </cacheField>
    <cacheField name="Department" numFmtId="0">
      <sharedItems containsBlank="1"/>
    </cacheField>
    <cacheField name="Unit" numFmtId="0">
      <sharedItems containsBlank="1" count="13">
        <s v="3G1"/>
        <s v="1EU1"/>
        <s v="1EU2"/>
        <s v="1SG"/>
        <s v="3G2"/>
        <s v="2MU1"/>
        <s v="2MU2"/>
        <s v="1OR"/>
        <s v="3G3"/>
        <s v="4MH"/>
        <s v="2PD1"/>
        <s v="2MU3"/>
        <m/>
      </sharedItems>
    </cacheField>
    <cacheField name="Bed No" numFmtId="49">
      <sharedItems containsBlank="1"/>
    </cacheField>
    <cacheField name="Status" numFmtId="0">
      <sharedItems containsBlank="1" count="4">
        <s v="Occupied"/>
        <s v="Clean/Vacant"/>
        <s v="Dirt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24726"/>
    <s v="Rylan"/>
    <s v="Macfarlane"/>
    <s v="M"/>
    <n v="48"/>
    <s v="(369)-877-6990"/>
    <s v="1792 Findlay Creek Road"/>
    <m/>
    <s v="Creston"/>
    <s v="BC"/>
    <s v="V0B 1G0"/>
    <s v="A"/>
    <x v="0"/>
    <m/>
  </r>
  <r>
    <n v="20504"/>
    <s v="Ruben"/>
    <s v="Richards"/>
    <s v="M"/>
    <n v="49"/>
    <s v="(601)-296-2947"/>
    <s v="2615 Robson St"/>
    <m/>
    <s v="Vancouver"/>
    <s v="BC"/>
    <s v="V6B 3K9"/>
    <s v="B"/>
    <x v="1"/>
    <m/>
  </r>
  <r>
    <n v="81361"/>
    <s v="Jill"/>
    <s v="Mcgowan"/>
    <s v="F"/>
    <n v="51"/>
    <s v="(524)-754-9585"/>
    <s v="4798 James Street"/>
    <m/>
    <s v="Aldergrove"/>
    <s v="BC"/>
    <s v="V5G 4S4"/>
    <s v="A"/>
    <x v="2"/>
    <m/>
  </r>
  <r>
    <n v="62352"/>
    <s v="Matthew"/>
    <s v="Robertson"/>
    <s v="M"/>
    <n v="36"/>
    <s v="(891)-398-9967"/>
    <s v="1355 Mesa Vista Drive"/>
    <m/>
    <s v="Lytton"/>
    <s v="BC"/>
    <s v="V0K 1Z0"/>
    <s v="B"/>
    <x v="1"/>
    <m/>
  </r>
  <r>
    <n v="12948"/>
    <s v="Angelo"/>
    <s v="Hensley"/>
    <s v="M"/>
    <n v="48"/>
    <s v="(590)-377-4008"/>
    <s v="1435 Roger Street"/>
    <m/>
    <s v="Nanaimo"/>
    <s v="BC"/>
    <s v="V9R 5H9"/>
    <s v="C"/>
    <x v="2"/>
    <m/>
  </r>
  <r>
    <n v="57938"/>
    <s v="Krista"/>
    <s v="Hodgson"/>
    <s v="F"/>
    <n v="53"/>
    <s v="(219)-567-2093"/>
    <s v="1084 Roger Street"/>
    <m/>
    <s v="Victoria"/>
    <s v="BC"/>
    <s v="V9B 1X2"/>
    <s v="A"/>
    <x v="3"/>
    <m/>
  </r>
  <r>
    <n v="63289"/>
    <s v="Kaitlin"/>
    <s v="Valdez"/>
    <s v="F"/>
    <n v="57"/>
    <s v="(282)-300-1546"/>
    <s v="3823 Hastings Street"/>
    <m/>
    <s v="Vancouver"/>
    <s v="BC"/>
    <s v="V6C 1B4"/>
    <s v="B"/>
    <x v="4"/>
    <m/>
  </r>
  <r>
    <n v="83099"/>
    <s v="Rochelle"/>
    <s v="Corbett"/>
    <s v="F"/>
    <n v="39"/>
    <s v="(519)-247-7696"/>
    <s v="617 Keith Road"/>
    <m/>
    <s v="North Vancouver"/>
    <s v="BC"/>
    <s v="V5T 2C1"/>
    <s v="C"/>
    <x v="4"/>
    <m/>
  </r>
  <r>
    <n v="74463"/>
    <s v="Piers"/>
    <s v="Wise"/>
    <s v="M"/>
    <n v="44"/>
    <s v="(374)-706-1841"/>
    <s v="4818 Burdett Avenue"/>
    <m/>
    <s v="Victoria"/>
    <s v="BC"/>
    <s v="V8R 5A7"/>
    <s v="A"/>
    <x v="3"/>
    <m/>
  </r>
  <r>
    <n v="29572"/>
    <s v="Imogen"/>
    <s v="Orr"/>
    <s v="M"/>
    <n v="45"/>
    <s v="(738)-531-3906"/>
    <s v="2673 Tanner Street"/>
    <m/>
    <s v="Vancouver"/>
    <s v="BC"/>
    <s v="V5R 2T4"/>
    <s v="B"/>
    <x v="5"/>
    <m/>
  </r>
  <r>
    <n v="73323"/>
    <s v="Amanpreet"/>
    <s v="Vinson"/>
    <s v="M"/>
    <n v="23"/>
    <s v="(332)-423-1914"/>
    <s v="1528 Roger Street"/>
    <m/>
    <s v="Willow Point"/>
    <s v="BC"/>
    <s v="V9W 1S5"/>
    <s v="A"/>
    <x v="6"/>
    <d v="2020-02-20T00:00:00"/>
  </r>
  <r>
    <n v="50248"/>
    <s v="Amaya"/>
    <s v="Munoz"/>
    <s v="F"/>
    <n v="22"/>
    <s v="(723)-489-5930"/>
    <s v="1538 McGill Road"/>
    <m/>
    <s v="Kamloops"/>
    <s v="BC"/>
    <s v="V2C 5R8"/>
    <s v="B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s v="10"/>
  </r>
  <r>
    <x v="1"/>
    <x v="1"/>
    <s v="09"/>
  </r>
  <r>
    <x v="1"/>
    <x v="2"/>
    <s v="08"/>
  </r>
  <r>
    <x v="2"/>
    <x v="3"/>
    <s v="02"/>
  </r>
  <r>
    <x v="0"/>
    <x v="4"/>
    <s v="09"/>
  </r>
  <r>
    <x v="3"/>
    <x v="5"/>
    <s v="11"/>
  </r>
  <r>
    <x v="3"/>
    <x v="6"/>
    <s v="08"/>
  </r>
  <r>
    <x v="4"/>
    <x v="7"/>
    <s v="12"/>
  </r>
  <r>
    <x v="0"/>
    <x v="8"/>
    <s v="07"/>
  </r>
  <r>
    <x v="1"/>
    <x v="1"/>
    <s v="05"/>
  </r>
  <r>
    <x v="5"/>
    <x v="9"/>
    <s v="06"/>
  </r>
  <r>
    <x v="6"/>
    <x v="10"/>
    <s v="10"/>
  </r>
  <r>
    <x v="4"/>
    <x v="7"/>
    <s v="09"/>
  </r>
  <r>
    <x v="1"/>
    <x v="2"/>
    <s v="08"/>
  </r>
  <r>
    <x v="6"/>
    <x v="4"/>
    <s v="02"/>
  </r>
  <r>
    <x v="0"/>
    <x v="4"/>
    <s v="04"/>
  </r>
  <r>
    <x v="0"/>
    <x v="8"/>
    <s v="11"/>
  </r>
  <r>
    <x v="2"/>
    <x v="3"/>
    <s v="08"/>
  </r>
  <r>
    <x v="3"/>
    <x v="5"/>
    <s v="12"/>
  </r>
  <r>
    <x v="5"/>
    <x v="9"/>
    <s v="07"/>
  </r>
  <r>
    <x v="4"/>
    <x v="7"/>
    <s v="05"/>
  </r>
  <r>
    <x v="2"/>
    <x v="3"/>
    <s v="06"/>
  </r>
  <r>
    <x v="0"/>
    <x v="4"/>
    <s v="10"/>
  </r>
  <r>
    <x v="2"/>
    <x v="3"/>
    <s v="09"/>
  </r>
  <r>
    <x v="6"/>
    <x v="10"/>
    <s v="08"/>
  </r>
  <r>
    <x v="4"/>
    <x v="7"/>
    <s v="02"/>
  </r>
  <r>
    <x v="3"/>
    <x v="11"/>
    <s v="09"/>
  </r>
  <r>
    <x v="5"/>
    <x v="9"/>
    <s v="03"/>
  </r>
  <r>
    <x v="3"/>
    <x v="5"/>
    <s v="08"/>
  </r>
  <r>
    <x v="0"/>
    <x v="4"/>
    <s v="05"/>
  </r>
  <r>
    <x v="7"/>
    <x v="1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24-02-2020"/>
    <s v="3G110"/>
    <s v="General &amp; Acute"/>
    <x v="0"/>
    <s v="10"/>
    <x v="0"/>
  </r>
  <r>
    <s v="24-02-2020"/>
    <s v="1EU109"/>
    <s v="Emergency"/>
    <x v="1"/>
    <s v="09"/>
    <x v="0"/>
  </r>
  <r>
    <s v="24-02-2020"/>
    <s v="1EU208"/>
    <s v="Emergency"/>
    <x v="2"/>
    <s v="08"/>
    <x v="0"/>
  </r>
  <r>
    <s v="24-02-2020"/>
    <s v="1SG02"/>
    <s v="Surgical"/>
    <x v="3"/>
    <s v="02"/>
    <x v="0"/>
  </r>
  <r>
    <s v="24-02-2020"/>
    <s v="3G209"/>
    <s v="General &amp; Acute"/>
    <x v="4"/>
    <s v="09"/>
    <x v="0"/>
  </r>
  <r>
    <s v="24-02-2020"/>
    <s v="2MU111"/>
    <s v="Maternity"/>
    <x v="5"/>
    <s v="11"/>
    <x v="0"/>
  </r>
  <r>
    <s v="24-02-2020"/>
    <s v="2MU208"/>
    <s v="Maternity"/>
    <x v="6"/>
    <s v="08"/>
    <x v="0"/>
  </r>
  <r>
    <s v="24-02-2020"/>
    <s v="1OR12"/>
    <s v="Ortho"/>
    <x v="7"/>
    <s v="12"/>
    <x v="0"/>
  </r>
  <r>
    <s v="24-02-2020"/>
    <s v="3G307"/>
    <s v="General &amp; Acute"/>
    <x v="8"/>
    <s v="07"/>
    <x v="0"/>
  </r>
  <r>
    <s v="24-02-2020"/>
    <s v="1EU105"/>
    <s v="Emergency"/>
    <x v="1"/>
    <s v="05"/>
    <x v="0"/>
  </r>
  <r>
    <s v="24-02-2020"/>
    <s v="4MH06"/>
    <s v="Psychiatry"/>
    <x v="9"/>
    <s v="06"/>
    <x v="0"/>
  </r>
  <r>
    <s v="24-02-2020"/>
    <s v="2PD110"/>
    <s v="Pediatric"/>
    <x v="10"/>
    <s v="10"/>
    <x v="0"/>
  </r>
  <r>
    <s v="24-02-2020"/>
    <s v="1OR09"/>
    <s v="Ortho"/>
    <x v="7"/>
    <s v="09"/>
    <x v="1"/>
  </r>
  <r>
    <s v="24-02-2020"/>
    <s v="1EU208"/>
    <s v="Emergency"/>
    <x v="2"/>
    <s v="08"/>
    <x v="2"/>
  </r>
  <r>
    <s v="24-02-2020"/>
    <s v="3G202"/>
    <s v="Pediatric"/>
    <x v="4"/>
    <s v="02"/>
    <x v="1"/>
  </r>
  <r>
    <s v="24-02-2020"/>
    <s v="3G204"/>
    <s v="General &amp; Acute"/>
    <x v="4"/>
    <s v="04"/>
    <x v="1"/>
  </r>
  <r>
    <s v="23-03-2020"/>
    <s v="3G311"/>
    <s v="General &amp; Acute"/>
    <x v="8"/>
    <s v="11"/>
    <x v="1"/>
  </r>
  <r>
    <s v="23-03-2020"/>
    <s v="1SG08"/>
    <s v="Surgical"/>
    <x v="3"/>
    <s v="08"/>
    <x v="2"/>
  </r>
  <r>
    <s v="23-03-2020"/>
    <s v="2MU112"/>
    <s v="Maternity"/>
    <x v="5"/>
    <s v="12"/>
    <x v="1"/>
  </r>
  <r>
    <s v="23-03-2020"/>
    <s v="4MH07"/>
    <s v="Psychiatry"/>
    <x v="9"/>
    <s v="07"/>
    <x v="1"/>
  </r>
  <r>
    <s v="23-03-2020"/>
    <s v="1OR05"/>
    <s v="Ortho"/>
    <x v="7"/>
    <s v="05"/>
    <x v="2"/>
  </r>
  <r>
    <s v="23-03-2020"/>
    <s v="1SG06"/>
    <s v="Surgical"/>
    <x v="3"/>
    <s v="06"/>
    <x v="2"/>
  </r>
  <r>
    <s v="23-03-2020"/>
    <s v="3G210"/>
    <s v="General &amp; Acute"/>
    <x v="4"/>
    <s v="10"/>
    <x v="2"/>
  </r>
  <r>
    <s v="23-03-2020"/>
    <s v="1SG09"/>
    <s v="Surgical"/>
    <x v="3"/>
    <s v="09"/>
    <x v="1"/>
  </r>
  <r>
    <s v="23-03-2020"/>
    <s v="2PD108"/>
    <s v="Pediatric"/>
    <x v="10"/>
    <s v="08"/>
    <x v="1"/>
  </r>
  <r>
    <s v="23-03-2020"/>
    <s v="1OR02"/>
    <s v="Ortho"/>
    <x v="7"/>
    <s v="02"/>
    <x v="2"/>
  </r>
  <r>
    <s v="22-02-2020"/>
    <s v="2MU309"/>
    <s v="Maternity"/>
    <x v="11"/>
    <s v="09"/>
    <x v="2"/>
  </r>
  <r>
    <s v="22-02-2020"/>
    <s v="4MH03"/>
    <s v="Psychiatry"/>
    <x v="9"/>
    <s v="03"/>
    <x v="2"/>
  </r>
  <r>
    <s v="22-02-2020"/>
    <s v="2MU108"/>
    <s v="Maternity"/>
    <x v="5"/>
    <s v="08"/>
    <x v="0"/>
  </r>
  <r>
    <s v="22-02-2020"/>
    <s v="3G205"/>
    <s v="General &amp; Acute"/>
    <x v="4"/>
    <s v="05"/>
    <x v="1"/>
  </r>
  <r>
    <m/>
    <m/>
    <m/>
    <x v="12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39C22-F936-4253-95F0-B26479E29BC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dmission Date">
  <location ref="A3:B11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8">
        <item x="6"/>
        <item x="4"/>
        <item x="5"/>
        <item x="3"/>
        <item x="0"/>
        <item x="1"/>
        <item x="2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Patients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8D402-5DA0-4E1F-AA87-13B22F4EA7BC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2" firstHeaderRow="1" firstDataRow="1" firstDataCol="1"/>
  <pivotFields count="6">
    <pivotField showAll="0"/>
    <pivotField showAll="0"/>
    <pivotField showAll="0"/>
    <pivotField axis="axisRow" showAll="0">
      <items count="14">
        <item x="1"/>
        <item x="2"/>
        <item x="7"/>
        <item x="3"/>
        <item x="5"/>
        <item x="6"/>
        <item x="11"/>
        <item x="10"/>
        <item x="0"/>
        <item x="4"/>
        <item x="8"/>
        <item x="9"/>
        <item x="12"/>
        <item t="default"/>
      </items>
    </pivotField>
    <pivotField dataField="1" showAll="0"/>
    <pivotField axis="axisRow" showAll="0">
      <items count="5">
        <item x="1"/>
        <item x="2"/>
        <item x="0"/>
        <item x="3"/>
        <item t="default"/>
      </items>
    </pivotField>
  </pivotFields>
  <rowFields count="2">
    <field x="3"/>
    <field x="5"/>
  </rowFields>
  <rowItems count="39">
    <i>
      <x/>
    </i>
    <i r="1">
      <x v="2"/>
    </i>
    <i>
      <x v="1"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2"/>
    </i>
    <i>
      <x v="5"/>
    </i>
    <i r="1">
      <x v="2"/>
    </i>
    <i>
      <x v="6"/>
    </i>
    <i r="1">
      <x v="1"/>
    </i>
    <i>
      <x v="7"/>
    </i>
    <i r="1">
      <x/>
    </i>
    <i r="1">
      <x v="2"/>
    </i>
    <i>
      <x v="8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2"/>
    </i>
    <i>
      <x v="11"/>
    </i>
    <i r="1">
      <x/>
    </i>
    <i r="1">
      <x v="1"/>
    </i>
    <i r="1">
      <x v="2"/>
    </i>
    <i>
      <x v="12"/>
    </i>
    <i r="1">
      <x v="3"/>
    </i>
    <i t="grand">
      <x/>
    </i>
  </rowItems>
  <colItems count="1">
    <i/>
  </colItems>
  <dataFields count="1">
    <dataField name="Count of Bed N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59E82-0FBD-4250-A3E5-146D086F09F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3">
    <pivotField showAll="0">
      <items count="9">
        <item x="1"/>
        <item x="0"/>
        <item x="3"/>
        <item x="4"/>
        <item x="6"/>
        <item x="5"/>
        <item x="2"/>
        <item x="7"/>
        <item t="default"/>
      </items>
    </pivotField>
    <pivotField axis="axisRow" showAll="0">
      <items count="14">
        <item x="1"/>
        <item x="2"/>
        <item x="7"/>
        <item x="3"/>
        <item x="5"/>
        <item x="6"/>
        <item x="11"/>
        <item x="10"/>
        <item x="0"/>
        <item x="4"/>
        <item x="8"/>
        <item x="9"/>
        <item x="12"/>
        <item t="default"/>
      </items>
    </pivotField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Bed N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A102-E773-4FD7-B82B-15E0F4FEC98B}">
  <dimension ref="A1:L31"/>
  <sheetViews>
    <sheetView zoomScaleNormal="100" workbookViewId="0">
      <selection activeCell="I14" sqref="I14"/>
    </sheetView>
  </sheetViews>
  <sheetFormatPr defaultRowHeight="14.4" x14ac:dyDescent="0.3"/>
  <cols>
    <col min="1" max="1" width="17.44140625" style="11" customWidth="1"/>
    <col min="2" max="2" width="20.44140625" style="3" customWidth="1"/>
    <col min="3" max="3" width="15.88671875" customWidth="1"/>
    <col min="5" max="5" width="9.109375" style="8"/>
    <col min="6" max="6" width="12.6640625" bestFit="1" customWidth="1"/>
    <col min="7" max="7" width="6" hidden="1" customWidth="1"/>
    <col min="8" max="8" width="17.77734375" hidden="1" customWidth="1"/>
    <col min="9" max="9" width="17.44140625" style="11" customWidth="1"/>
    <col min="10" max="10" width="20.44140625" bestFit="1" customWidth="1"/>
    <col min="11" max="11" width="16.88671875" style="11" customWidth="1"/>
    <col min="12" max="12" width="13" style="4" bestFit="1" customWidth="1"/>
    <col min="13" max="13" width="6" bestFit="1" customWidth="1"/>
  </cols>
  <sheetData>
    <row r="1" spans="1:12" x14ac:dyDescent="0.3">
      <c r="A1" s="10" t="s">
        <v>184</v>
      </c>
      <c r="B1" s="9" t="s">
        <v>20</v>
      </c>
      <c r="C1" s="6" t="s">
        <v>3</v>
      </c>
      <c r="D1" s="6" t="s">
        <v>4</v>
      </c>
      <c r="E1" s="7" t="s">
        <v>0</v>
      </c>
      <c r="F1" s="6" t="s">
        <v>2</v>
      </c>
      <c r="G1" s="6" t="s">
        <v>5</v>
      </c>
      <c r="H1" s="6" t="s">
        <v>1</v>
      </c>
      <c r="I1" s="10" t="s">
        <v>19</v>
      </c>
      <c r="J1" s="6" t="s">
        <v>21</v>
      </c>
      <c r="K1" s="10" t="s">
        <v>146</v>
      </c>
      <c r="L1" s="12" t="s">
        <v>188</v>
      </c>
    </row>
    <row r="2" spans="1:12" x14ac:dyDescent="0.3">
      <c r="A2" s="11" t="s">
        <v>185</v>
      </c>
      <c r="B2" s="3" t="str">
        <f>_xlfn.CONCAT(D2,E2)</f>
        <v>3G110</v>
      </c>
      <c r="C2" t="s">
        <v>25</v>
      </c>
      <c r="D2" t="s">
        <v>170</v>
      </c>
      <c r="E2" s="8" t="s">
        <v>173</v>
      </c>
      <c r="F2" t="s">
        <v>114</v>
      </c>
      <c r="G2">
        <v>24726</v>
      </c>
      <c r="H2" t="s">
        <v>27</v>
      </c>
      <c r="I2" s="11">
        <v>43882</v>
      </c>
      <c r="K2" s="11">
        <v>43885</v>
      </c>
    </row>
    <row r="3" spans="1:12" x14ac:dyDescent="0.3">
      <c r="A3" s="11" t="s">
        <v>185</v>
      </c>
      <c r="B3" s="3" t="str">
        <f t="shared" ref="B3:B31" si="0">_xlfn.CONCAT(D3,E3)</f>
        <v>1EU109</v>
      </c>
      <c r="C3" t="s">
        <v>154</v>
      </c>
      <c r="D3" t="s">
        <v>160</v>
      </c>
      <c r="E3" s="8" t="s">
        <v>174</v>
      </c>
      <c r="F3" t="s">
        <v>114</v>
      </c>
      <c r="G3">
        <v>20504</v>
      </c>
      <c r="H3" t="s">
        <v>28</v>
      </c>
      <c r="I3" s="11">
        <v>43884</v>
      </c>
      <c r="K3" s="11">
        <v>43887</v>
      </c>
    </row>
    <row r="4" spans="1:12" x14ac:dyDescent="0.3">
      <c r="A4" s="11" t="s">
        <v>185</v>
      </c>
      <c r="B4" s="3" t="str">
        <f t="shared" si="0"/>
        <v>1EU208</v>
      </c>
      <c r="C4" t="s">
        <v>154</v>
      </c>
      <c r="D4" t="s">
        <v>161</v>
      </c>
      <c r="E4" s="8" t="s">
        <v>175</v>
      </c>
      <c r="F4" t="s">
        <v>114</v>
      </c>
      <c r="G4">
        <v>81361</v>
      </c>
      <c r="H4" t="s">
        <v>29</v>
      </c>
      <c r="I4" s="11">
        <v>43885</v>
      </c>
      <c r="K4" s="11">
        <v>43888</v>
      </c>
    </row>
    <row r="5" spans="1:12" x14ac:dyDescent="0.3">
      <c r="A5" s="11" t="s">
        <v>185</v>
      </c>
      <c r="B5" s="3" t="str">
        <f t="shared" si="0"/>
        <v>1SG02</v>
      </c>
      <c r="C5" t="s">
        <v>155</v>
      </c>
      <c r="D5" t="s">
        <v>167</v>
      </c>
      <c r="E5" s="8" t="s">
        <v>176</v>
      </c>
      <c r="F5" t="s">
        <v>114</v>
      </c>
      <c r="G5">
        <v>62352</v>
      </c>
      <c r="H5" t="s">
        <v>30</v>
      </c>
      <c r="I5" s="11">
        <v>43884</v>
      </c>
      <c r="K5" s="11">
        <v>43887</v>
      </c>
    </row>
    <row r="6" spans="1:12" x14ac:dyDescent="0.3">
      <c r="A6" s="11" t="s">
        <v>185</v>
      </c>
      <c r="B6" s="3" t="str">
        <f t="shared" si="0"/>
        <v>3G209</v>
      </c>
      <c r="C6" t="s">
        <v>25</v>
      </c>
      <c r="D6" t="s">
        <v>171</v>
      </c>
      <c r="E6" s="8" t="s">
        <v>174</v>
      </c>
      <c r="F6" t="s">
        <v>114</v>
      </c>
      <c r="G6">
        <v>12948</v>
      </c>
      <c r="H6" t="s">
        <v>31</v>
      </c>
      <c r="I6" s="11">
        <v>43885</v>
      </c>
      <c r="K6" s="11">
        <v>43888</v>
      </c>
    </row>
    <row r="7" spans="1:12" x14ac:dyDescent="0.3">
      <c r="A7" s="11" t="s">
        <v>185</v>
      </c>
      <c r="B7" s="3" t="str">
        <f t="shared" si="0"/>
        <v>2MU111</v>
      </c>
      <c r="C7" t="s">
        <v>26</v>
      </c>
      <c r="D7" t="s">
        <v>162</v>
      </c>
      <c r="E7" s="8" t="s">
        <v>177</v>
      </c>
      <c r="F7" t="s">
        <v>114</v>
      </c>
      <c r="G7">
        <v>57938</v>
      </c>
      <c r="H7" t="s">
        <v>32</v>
      </c>
      <c r="I7" s="11">
        <v>43881</v>
      </c>
      <c r="K7" s="11">
        <v>43884</v>
      </c>
    </row>
    <row r="8" spans="1:12" x14ac:dyDescent="0.3">
      <c r="A8" s="11" t="s">
        <v>185</v>
      </c>
      <c r="B8" s="3" t="str">
        <f t="shared" si="0"/>
        <v>2MU208</v>
      </c>
      <c r="C8" t="s">
        <v>26</v>
      </c>
      <c r="D8" t="s">
        <v>163</v>
      </c>
      <c r="E8" s="8" t="s">
        <v>175</v>
      </c>
      <c r="F8" t="s">
        <v>114</v>
      </c>
      <c r="G8">
        <v>63289</v>
      </c>
      <c r="H8" t="s">
        <v>33</v>
      </c>
      <c r="I8" s="11">
        <v>43878</v>
      </c>
      <c r="K8" s="11">
        <v>43881</v>
      </c>
    </row>
    <row r="9" spans="1:12" x14ac:dyDescent="0.3">
      <c r="A9" s="11" t="s">
        <v>185</v>
      </c>
      <c r="B9" s="3" t="str">
        <f t="shared" si="0"/>
        <v>1OR12</v>
      </c>
      <c r="C9" t="s">
        <v>157</v>
      </c>
      <c r="D9" t="s">
        <v>166</v>
      </c>
      <c r="E9" s="8" t="s">
        <v>178</v>
      </c>
      <c r="F9" t="s">
        <v>114</v>
      </c>
      <c r="G9">
        <v>83099</v>
      </c>
      <c r="H9" t="s">
        <v>34</v>
      </c>
      <c r="I9" s="11">
        <v>43878</v>
      </c>
      <c r="K9" s="11">
        <v>43881</v>
      </c>
    </row>
    <row r="10" spans="1:12" x14ac:dyDescent="0.3">
      <c r="A10" s="11" t="s">
        <v>185</v>
      </c>
      <c r="B10" s="3" t="str">
        <f t="shared" si="0"/>
        <v>3G307</v>
      </c>
      <c r="C10" t="s">
        <v>25</v>
      </c>
      <c r="D10" t="s">
        <v>172</v>
      </c>
      <c r="E10" s="8" t="s">
        <v>179</v>
      </c>
      <c r="F10" t="s">
        <v>114</v>
      </c>
      <c r="G10">
        <v>74463</v>
      </c>
      <c r="H10" t="s">
        <v>35</v>
      </c>
      <c r="I10" s="11">
        <v>43881</v>
      </c>
      <c r="L10" s="5" t="s">
        <v>185</v>
      </c>
    </row>
    <row r="11" spans="1:12" x14ac:dyDescent="0.3">
      <c r="A11" s="11" t="s">
        <v>185</v>
      </c>
      <c r="B11" s="3" t="str">
        <f t="shared" si="0"/>
        <v>1EU105</v>
      </c>
      <c r="C11" t="s">
        <v>154</v>
      </c>
      <c r="D11" t="s">
        <v>160</v>
      </c>
      <c r="E11" s="8" t="s">
        <v>180</v>
      </c>
      <c r="F11" t="s">
        <v>114</v>
      </c>
      <c r="G11">
        <v>29572</v>
      </c>
      <c r="H11" t="s">
        <v>36</v>
      </c>
      <c r="I11" s="11">
        <v>43879</v>
      </c>
      <c r="L11" s="5" t="s">
        <v>185</v>
      </c>
    </row>
    <row r="12" spans="1:12" x14ac:dyDescent="0.3">
      <c r="A12" s="11" t="s">
        <v>185</v>
      </c>
      <c r="B12" s="3" t="str">
        <f t="shared" si="0"/>
        <v>4MH06</v>
      </c>
      <c r="C12" t="s">
        <v>156</v>
      </c>
      <c r="D12" t="s">
        <v>165</v>
      </c>
      <c r="E12" s="8" t="s">
        <v>181</v>
      </c>
      <c r="F12" t="s">
        <v>114</v>
      </c>
      <c r="G12">
        <v>73323</v>
      </c>
      <c r="H12" t="s">
        <v>37</v>
      </c>
      <c r="I12" s="11">
        <v>43883</v>
      </c>
      <c r="L12" s="5" t="s">
        <v>185</v>
      </c>
    </row>
    <row r="13" spans="1:12" x14ac:dyDescent="0.3">
      <c r="A13" s="11" t="s">
        <v>185</v>
      </c>
      <c r="B13" s="3" t="str">
        <f t="shared" si="0"/>
        <v>2PD110</v>
      </c>
      <c r="C13" t="s">
        <v>158</v>
      </c>
      <c r="D13" t="s">
        <v>168</v>
      </c>
      <c r="E13" s="8" t="s">
        <v>173</v>
      </c>
      <c r="F13" t="s">
        <v>114</v>
      </c>
      <c r="G13">
        <v>50248</v>
      </c>
      <c r="H13" t="s">
        <v>38</v>
      </c>
      <c r="I13" s="11">
        <v>43881</v>
      </c>
      <c r="L13" s="4" t="s">
        <v>189</v>
      </c>
    </row>
    <row r="14" spans="1:12" x14ac:dyDescent="0.3">
      <c r="A14" s="11" t="s">
        <v>185</v>
      </c>
      <c r="B14" s="3" t="str">
        <f t="shared" si="0"/>
        <v>1OR09</v>
      </c>
      <c r="C14" t="s">
        <v>157</v>
      </c>
      <c r="D14" t="s">
        <v>166</v>
      </c>
      <c r="E14" s="8" t="s">
        <v>174</v>
      </c>
      <c r="F14" t="s">
        <v>116</v>
      </c>
    </row>
    <row r="15" spans="1:12" x14ac:dyDescent="0.3">
      <c r="A15" s="11" t="s">
        <v>185</v>
      </c>
      <c r="B15" s="3" t="str">
        <f t="shared" si="0"/>
        <v>1EU208</v>
      </c>
      <c r="C15" t="s">
        <v>154</v>
      </c>
      <c r="D15" t="s">
        <v>161</v>
      </c>
      <c r="E15" s="8" t="s">
        <v>175</v>
      </c>
      <c r="F15" t="s">
        <v>115</v>
      </c>
    </row>
    <row r="16" spans="1:12" x14ac:dyDescent="0.3">
      <c r="A16" s="11" t="s">
        <v>185</v>
      </c>
      <c r="B16" s="3" t="str">
        <f t="shared" si="0"/>
        <v>3G202</v>
      </c>
      <c r="C16" t="s">
        <v>158</v>
      </c>
      <c r="D16" t="s">
        <v>171</v>
      </c>
      <c r="E16" s="8" t="s">
        <v>176</v>
      </c>
      <c r="F16" t="s">
        <v>116</v>
      </c>
    </row>
    <row r="17" spans="1:6" x14ac:dyDescent="0.3">
      <c r="A17" s="11" t="s">
        <v>185</v>
      </c>
      <c r="B17" s="3" t="str">
        <f t="shared" si="0"/>
        <v>3G204</v>
      </c>
      <c r="C17" t="s">
        <v>25</v>
      </c>
      <c r="D17" t="s">
        <v>171</v>
      </c>
      <c r="E17" s="8" t="s">
        <v>183</v>
      </c>
      <c r="F17" t="s">
        <v>116</v>
      </c>
    </row>
    <row r="18" spans="1:6" x14ac:dyDescent="0.3">
      <c r="A18" s="11" t="s">
        <v>186</v>
      </c>
      <c r="B18" s="3" t="str">
        <f t="shared" si="0"/>
        <v>3G311</v>
      </c>
      <c r="C18" t="s">
        <v>25</v>
      </c>
      <c r="D18" t="s">
        <v>172</v>
      </c>
      <c r="E18" s="8" t="s">
        <v>177</v>
      </c>
      <c r="F18" t="s">
        <v>116</v>
      </c>
    </row>
    <row r="19" spans="1:6" x14ac:dyDescent="0.3">
      <c r="A19" s="11" t="s">
        <v>186</v>
      </c>
      <c r="B19" s="3" t="str">
        <f t="shared" si="0"/>
        <v>1SG08</v>
      </c>
      <c r="C19" t="s">
        <v>155</v>
      </c>
      <c r="D19" t="s">
        <v>167</v>
      </c>
      <c r="E19" s="8" t="s">
        <v>175</v>
      </c>
      <c r="F19" t="s">
        <v>115</v>
      </c>
    </row>
    <row r="20" spans="1:6" x14ac:dyDescent="0.3">
      <c r="A20" s="11" t="s">
        <v>186</v>
      </c>
      <c r="B20" s="3" t="str">
        <f t="shared" si="0"/>
        <v>2MU112</v>
      </c>
      <c r="C20" t="s">
        <v>26</v>
      </c>
      <c r="D20" t="s">
        <v>162</v>
      </c>
      <c r="E20" s="8" t="s">
        <v>178</v>
      </c>
      <c r="F20" t="s">
        <v>116</v>
      </c>
    </row>
    <row r="21" spans="1:6" x14ac:dyDescent="0.3">
      <c r="A21" s="11" t="s">
        <v>186</v>
      </c>
      <c r="B21" s="3" t="str">
        <f t="shared" si="0"/>
        <v>4MH07</v>
      </c>
      <c r="C21" t="s">
        <v>156</v>
      </c>
      <c r="D21" t="s">
        <v>165</v>
      </c>
      <c r="E21" s="8" t="s">
        <v>179</v>
      </c>
      <c r="F21" t="s">
        <v>116</v>
      </c>
    </row>
    <row r="22" spans="1:6" x14ac:dyDescent="0.3">
      <c r="A22" s="11" t="s">
        <v>186</v>
      </c>
      <c r="B22" s="3" t="str">
        <f t="shared" si="0"/>
        <v>1OR05</v>
      </c>
      <c r="C22" t="s">
        <v>157</v>
      </c>
      <c r="D22" t="s">
        <v>166</v>
      </c>
      <c r="E22" s="8" t="s">
        <v>180</v>
      </c>
      <c r="F22" t="s">
        <v>115</v>
      </c>
    </row>
    <row r="23" spans="1:6" x14ac:dyDescent="0.3">
      <c r="A23" s="11" t="s">
        <v>186</v>
      </c>
      <c r="B23" s="3" t="str">
        <f t="shared" si="0"/>
        <v>1SG06</v>
      </c>
      <c r="C23" t="s">
        <v>155</v>
      </c>
      <c r="D23" t="s">
        <v>167</v>
      </c>
      <c r="E23" s="8" t="s">
        <v>181</v>
      </c>
      <c r="F23" t="s">
        <v>115</v>
      </c>
    </row>
    <row r="24" spans="1:6" x14ac:dyDescent="0.3">
      <c r="A24" s="11" t="s">
        <v>186</v>
      </c>
      <c r="B24" s="3" t="str">
        <f t="shared" si="0"/>
        <v>3G210</v>
      </c>
      <c r="C24" t="s">
        <v>25</v>
      </c>
      <c r="D24" t="s">
        <v>171</v>
      </c>
      <c r="E24" s="8" t="s">
        <v>173</v>
      </c>
      <c r="F24" t="s">
        <v>115</v>
      </c>
    </row>
    <row r="25" spans="1:6" x14ac:dyDescent="0.3">
      <c r="A25" s="11" t="s">
        <v>186</v>
      </c>
      <c r="B25" s="3" t="str">
        <f t="shared" si="0"/>
        <v>1SG09</v>
      </c>
      <c r="C25" t="s">
        <v>155</v>
      </c>
      <c r="D25" t="s">
        <v>167</v>
      </c>
      <c r="E25" s="8" t="s">
        <v>174</v>
      </c>
      <c r="F25" t="s">
        <v>116</v>
      </c>
    </row>
    <row r="26" spans="1:6" x14ac:dyDescent="0.3">
      <c r="A26" s="11" t="s">
        <v>186</v>
      </c>
      <c r="B26" s="3" t="str">
        <f t="shared" si="0"/>
        <v>2PD108</v>
      </c>
      <c r="C26" t="s">
        <v>158</v>
      </c>
      <c r="D26" t="s">
        <v>168</v>
      </c>
      <c r="E26" s="8" t="s">
        <v>175</v>
      </c>
      <c r="F26" t="s">
        <v>116</v>
      </c>
    </row>
    <row r="27" spans="1:6" x14ac:dyDescent="0.3">
      <c r="A27" s="11" t="s">
        <v>186</v>
      </c>
      <c r="B27" s="3" t="str">
        <f t="shared" si="0"/>
        <v>1OR02</v>
      </c>
      <c r="C27" t="s">
        <v>157</v>
      </c>
      <c r="D27" t="s">
        <v>166</v>
      </c>
      <c r="E27" s="8" t="s">
        <v>176</v>
      </c>
      <c r="F27" t="s">
        <v>115</v>
      </c>
    </row>
    <row r="28" spans="1:6" x14ac:dyDescent="0.3">
      <c r="A28" s="11" t="s">
        <v>187</v>
      </c>
      <c r="B28" s="3" t="str">
        <f t="shared" si="0"/>
        <v>2MU309</v>
      </c>
      <c r="C28" t="s">
        <v>26</v>
      </c>
      <c r="D28" t="s">
        <v>164</v>
      </c>
      <c r="E28" s="8" t="s">
        <v>174</v>
      </c>
      <c r="F28" t="s">
        <v>115</v>
      </c>
    </row>
    <row r="29" spans="1:6" x14ac:dyDescent="0.3">
      <c r="A29" s="11" t="s">
        <v>187</v>
      </c>
      <c r="B29" s="3" t="str">
        <f t="shared" si="0"/>
        <v>4MH03</v>
      </c>
      <c r="C29" t="s">
        <v>156</v>
      </c>
      <c r="D29" t="s">
        <v>165</v>
      </c>
      <c r="E29" s="8" t="s">
        <v>182</v>
      </c>
      <c r="F29" t="s">
        <v>115</v>
      </c>
    </row>
    <row r="30" spans="1:6" x14ac:dyDescent="0.3">
      <c r="A30" s="11" t="s">
        <v>187</v>
      </c>
      <c r="B30" s="3" t="str">
        <f t="shared" si="0"/>
        <v>2MU108</v>
      </c>
      <c r="C30" t="s">
        <v>26</v>
      </c>
      <c r="D30" t="s">
        <v>162</v>
      </c>
      <c r="E30" s="8" t="s">
        <v>175</v>
      </c>
      <c r="F30" t="s">
        <v>114</v>
      </c>
    </row>
    <row r="31" spans="1:6" x14ac:dyDescent="0.3">
      <c r="A31" s="11" t="s">
        <v>187</v>
      </c>
      <c r="B31" s="3" t="str">
        <f t="shared" si="0"/>
        <v>3G205</v>
      </c>
      <c r="C31" t="s">
        <v>25</v>
      </c>
      <c r="D31" t="s">
        <v>171</v>
      </c>
      <c r="E31" s="8" t="s">
        <v>180</v>
      </c>
      <c r="F31" t="s">
        <v>116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BB34D9-092E-490B-B676-ACB73399B60A}">
          <x14:formula1>
            <xm:f>DEPT!$B$2:$B$14</xm:f>
          </x14:formula1>
          <xm:sqref>D1:D1048576</xm:sqref>
        </x14:dataValidation>
        <x14:dataValidation type="list" allowBlank="1" showInputMessage="1" showErrorMessage="1" xr:uid="{E6180DC9-4AC2-404B-8549-52E3C95D6EEA}">
          <x14:formula1>
            <xm:f>DEPT!$A$2:$A$14</xm:f>
          </x14:formula1>
          <xm:sqref>C1:C1048576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C2E9-48AB-4C82-82F7-5488A246D229}">
  <dimension ref="A1:C14"/>
  <sheetViews>
    <sheetView zoomScale="115" zoomScaleNormal="115" workbookViewId="0">
      <selection activeCell="C14" sqref="A2:C14"/>
    </sheetView>
  </sheetViews>
  <sheetFormatPr defaultRowHeight="14.4" x14ac:dyDescent="0.3"/>
  <cols>
    <col min="1" max="1" width="19.44140625" customWidth="1"/>
    <col min="2" max="2" width="10.5546875" customWidth="1"/>
  </cols>
  <sheetData>
    <row r="1" spans="1:3" x14ac:dyDescent="0.3">
      <c r="A1" s="6" t="s">
        <v>3</v>
      </c>
      <c r="B1" s="6" t="s">
        <v>4</v>
      </c>
      <c r="C1" t="s">
        <v>159</v>
      </c>
    </row>
    <row r="2" spans="1:3" x14ac:dyDescent="0.3">
      <c r="A2" t="s">
        <v>25</v>
      </c>
      <c r="B2" t="s">
        <v>170</v>
      </c>
      <c r="C2">
        <v>10</v>
      </c>
    </row>
    <row r="3" spans="1:3" x14ac:dyDescent="0.3">
      <c r="A3" t="s">
        <v>25</v>
      </c>
      <c r="B3" t="s">
        <v>171</v>
      </c>
      <c r="C3">
        <v>10</v>
      </c>
    </row>
    <row r="4" spans="1:3" x14ac:dyDescent="0.3">
      <c r="A4" t="s">
        <v>25</v>
      </c>
      <c r="B4" t="s">
        <v>172</v>
      </c>
      <c r="C4">
        <v>10</v>
      </c>
    </row>
    <row r="5" spans="1:3" x14ac:dyDescent="0.3">
      <c r="A5" t="s">
        <v>154</v>
      </c>
      <c r="B5" t="s">
        <v>160</v>
      </c>
      <c r="C5">
        <v>15</v>
      </c>
    </row>
    <row r="6" spans="1:3" x14ac:dyDescent="0.3">
      <c r="A6" t="s">
        <v>154</v>
      </c>
      <c r="B6" t="s">
        <v>161</v>
      </c>
      <c r="C6">
        <v>10</v>
      </c>
    </row>
    <row r="7" spans="1:3" x14ac:dyDescent="0.3">
      <c r="A7" t="s">
        <v>155</v>
      </c>
      <c r="B7" t="s">
        <v>167</v>
      </c>
      <c r="C7">
        <v>8</v>
      </c>
    </row>
    <row r="8" spans="1:3" x14ac:dyDescent="0.3">
      <c r="A8" t="s">
        <v>26</v>
      </c>
      <c r="B8" t="s">
        <v>162</v>
      </c>
      <c r="C8">
        <v>10</v>
      </c>
    </row>
    <row r="9" spans="1:3" x14ac:dyDescent="0.3">
      <c r="A9" t="s">
        <v>26</v>
      </c>
      <c r="B9" t="s">
        <v>163</v>
      </c>
      <c r="C9">
        <v>10</v>
      </c>
    </row>
    <row r="10" spans="1:3" x14ac:dyDescent="0.3">
      <c r="A10" t="s">
        <v>26</v>
      </c>
      <c r="B10" t="s">
        <v>164</v>
      </c>
      <c r="C10">
        <v>5</v>
      </c>
    </row>
    <row r="11" spans="1:3" x14ac:dyDescent="0.3">
      <c r="A11" t="s">
        <v>156</v>
      </c>
      <c r="B11" t="s">
        <v>165</v>
      </c>
      <c r="C11">
        <v>10</v>
      </c>
    </row>
    <row r="12" spans="1:3" x14ac:dyDescent="0.3">
      <c r="A12" t="s">
        <v>157</v>
      </c>
      <c r="B12" t="s">
        <v>166</v>
      </c>
      <c r="C12">
        <v>15</v>
      </c>
    </row>
    <row r="13" spans="1:3" x14ac:dyDescent="0.3">
      <c r="A13" t="s">
        <v>158</v>
      </c>
      <c r="B13" t="s">
        <v>168</v>
      </c>
      <c r="C13">
        <v>15</v>
      </c>
    </row>
    <row r="14" spans="1:3" x14ac:dyDescent="0.3">
      <c r="A14" t="s">
        <v>158</v>
      </c>
      <c r="B14" t="s">
        <v>169</v>
      </c>
      <c r="C14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9388-8F09-466C-9D14-CEDAC7EC34F1}">
  <dimension ref="A1"/>
  <sheetViews>
    <sheetView workbookViewId="0">
      <selection activeCell="B31" sqref="B31"/>
    </sheetView>
  </sheetViews>
  <sheetFormatPr defaultRowHeight="14.4" x14ac:dyDescent="0.3"/>
  <cols>
    <col min="1" max="1" width="21.21875" customWidth="1"/>
    <col min="2" max="2" width="19.44140625" bestFit="1" customWidth="1"/>
    <col min="3" max="19" width="5.109375" bestFit="1" customWidth="1"/>
    <col min="20" max="25" width="4.109375" bestFit="1" customWidth="1"/>
    <col min="26" max="26" width="10.7773437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AE58-2771-4A31-A5D4-F179244DC8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45BD-D1E0-4EFB-BEFF-A5E7304CB0F8}">
  <dimension ref="A1:E11"/>
  <sheetViews>
    <sheetView zoomScaleNormal="100" workbookViewId="0">
      <selection activeCell="G11" sqref="G11"/>
    </sheetView>
  </sheetViews>
  <sheetFormatPr defaultRowHeight="14.4" x14ac:dyDescent="0.3"/>
  <cols>
    <col min="1" max="1" width="6.6640625" bestFit="1" customWidth="1"/>
    <col min="2" max="2" width="9.77734375" bestFit="1" customWidth="1"/>
    <col min="3" max="3" width="9.6640625" bestFit="1" customWidth="1"/>
    <col min="5" max="5" width="12.5546875" bestFit="1" customWidth="1"/>
  </cols>
  <sheetData>
    <row r="1" spans="1:5" x14ac:dyDescent="0.3">
      <c r="A1" s="6" t="s">
        <v>22</v>
      </c>
      <c r="B1" s="6" t="s">
        <v>6</v>
      </c>
      <c r="C1" s="6" t="s">
        <v>7</v>
      </c>
      <c r="D1" s="6" t="s">
        <v>23</v>
      </c>
      <c r="E1" s="6" t="s">
        <v>24</v>
      </c>
    </row>
    <row r="2" spans="1:5" x14ac:dyDescent="0.3">
      <c r="A2">
        <v>603</v>
      </c>
      <c r="B2" t="s">
        <v>117</v>
      </c>
      <c r="C2" t="s">
        <v>118</v>
      </c>
      <c r="D2" t="s">
        <v>137</v>
      </c>
      <c r="E2" t="s">
        <v>139</v>
      </c>
    </row>
    <row r="3" spans="1:5" x14ac:dyDescent="0.3">
      <c r="A3">
        <v>773</v>
      </c>
      <c r="B3" t="s">
        <v>119</v>
      </c>
      <c r="C3" t="s">
        <v>120</v>
      </c>
      <c r="D3" t="s">
        <v>137</v>
      </c>
      <c r="E3" t="s">
        <v>139</v>
      </c>
    </row>
    <row r="4" spans="1:5" x14ac:dyDescent="0.3">
      <c r="A4">
        <v>745</v>
      </c>
      <c r="B4" t="s">
        <v>121</v>
      </c>
      <c r="C4" t="s">
        <v>122</v>
      </c>
      <c r="D4" t="s">
        <v>138</v>
      </c>
      <c r="E4" t="s">
        <v>140</v>
      </c>
    </row>
    <row r="5" spans="1:5" x14ac:dyDescent="0.3">
      <c r="A5">
        <v>668</v>
      </c>
      <c r="B5" t="s">
        <v>123</v>
      </c>
      <c r="C5" t="s">
        <v>124</v>
      </c>
      <c r="D5" t="s">
        <v>138</v>
      </c>
      <c r="E5" t="s">
        <v>141</v>
      </c>
    </row>
    <row r="6" spans="1:5" x14ac:dyDescent="0.3">
      <c r="A6">
        <v>787</v>
      </c>
      <c r="B6" t="s">
        <v>125</v>
      </c>
      <c r="C6" t="s">
        <v>126</v>
      </c>
      <c r="D6" t="s">
        <v>138</v>
      </c>
      <c r="E6" t="s">
        <v>139</v>
      </c>
    </row>
    <row r="7" spans="1:5" x14ac:dyDescent="0.3">
      <c r="A7">
        <v>726</v>
      </c>
      <c r="B7" t="s">
        <v>127</v>
      </c>
      <c r="C7" t="s">
        <v>128</v>
      </c>
      <c r="D7" t="s">
        <v>137</v>
      </c>
      <c r="E7" t="s">
        <v>139</v>
      </c>
    </row>
    <row r="8" spans="1:5" x14ac:dyDescent="0.3">
      <c r="A8">
        <v>965</v>
      </c>
      <c r="B8" t="s">
        <v>129</v>
      </c>
      <c r="C8" t="s">
        <v>130</v>
      </c>
      <c r="D8" t="s">
        <v>138</v>
      </c>
      <c r="E8" t="s">
        <v>140</v>
      </c>
    </row>
    <row r="9" spans="1:5" x14ac:dyDescent="0.3">
      <c r="A9">
        <v>667</v>
      </c>
      <c r="B9" t="s">
        <v>131</v>
      </c>
      <c r="C9" t="s">
        <v>132</v>
      </c>
      <c r="D9" t="s">
        <v>137</v>
      </c>
      <c r="E9" t="s">
        <v>139</v>
      </c>
    </row>
    <row r="10" spans="1:5" x14ac:dyDescent="0.3">
      <c r="A10">
        <v>907</v>
      </c>
      <c r="B10" t="s">
        <v>133</v>
      </c>
      <c r="C10" t="s">
        <v>134</v>
      </c>
      <c r="D10" t="s">
        <v>138</v>
      </c>
      <c r="E10" t="s">
        <v>142</v>
      </c>
    </row>
    <row r="11" spans="1:5" x14ac:dyDescent="0.3">
      <c r="A11">
        <v>592</v>
      </c>
      <c r="B11" t="s">
        <v>135</v>
      </c>
      <c r="C11" t="s">
        <v>136</v>
      </c>
      <c r="D11" t="s">
        <v>138</v>
      </c>
      <c r="E11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0102-3DC9-4947-BA0F-76752E316B95}">
  <dimension ref="A1:N13"/>
  <sheetViews>
    <sheetView zoomScale="115" zoomScaleNormal="115" workbookViewId="0">
      <selection activeCell="O1" sqref="O1:Q1"/>
    </sheetView>
  </sheetViews>
  <sheetFormatPr defaultRowHeight="14.4" x14ac:dyDescent="0.3"/>
  <cols>
    <col min="1" max="1" width="6" bestFit="1" customWidth="1"/>
    <col min="2" max="2" width="10" bestFit="1" customWidth="1"/>
    <col min="3" max="3" width="10.33203125" bestFit="1" customWidth="1"/>
    <col min="4" max="4" width="6.88671875" bestFit="1" customWidth="1"/>
    <col min="5" max="5" width="4" bestFit="1" customWidth="1"/>
    <col min="6" max="6" width="13.5546875" bestFit="1" customWidth="1"/>
    <col min="7" max="7" width="21.109375" bestFit="1" customWidth="1"/>
    <col min="8" max="8" width="8.77734375" bestFit="1" customWidth="1"/>
    <col min="9" max="9" width="15" bestFit="1" customWidth="1"/>
    <col min="10" max="10" width="8" bestFit="1" customWidth="1"/>
    <col min="11" max="11" width="10.6640625" bestFit="1" customWidth="1"/>
    <col min="12" max="12" width="8.88671875" bestFit="1" customWidth="1"/>
    <col min="13" max="13" width="13.6640625" bestFit="1" customWidth="1"/>
    <col min="14" max="14" width="13.33203125" bestFit="1" customWidth="1"/>
  </cols>
  <sheetData>
    <row r="1" spans="1:14" x14ac:dyDescent="0.3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</row>
    <row r="2" spans="1:14" x14ac:dyDescent="0.3">
      <c r="A2">
        <v>24726</v>
      </c>
      <c r="B2" t="s">
        <v>39</v>
      </c>
      <c r="C2" t="s">
        <v>40</v>
      </c>
      <c r="D2" t="s">
        <v>63</v>
      </c>
      <c r="E2">
        <v>48</v>
      </c>
      <c r="F2" t="s">
        <v>67</v>
      </c>
      <c r="G2" t="s">
        <v>81</v>
      </c>
      <c r="I2" t="s">
        <v>83</v>
      </c>
      <c r="J2" t="s">
        <v>66</v>
      </c>
      <c r="K2" t="s">
        <v>82</v>
      </c>
      <c r="L2" t="s">
        <v>112</v>
      </c>
      <c r="M2" s="1">
        <v>43882</v>
      </c>
      <c r="N2" s="1"/>
    </row>
    <row r="3" spans="1:14" x14ac:dyDescent="0.3">
      <c r="A3">
        <v>20504</v>
      </c>
      <c r="B3" t="s">
        <v>41</v>
      </c>
      <c r="C3" t="s">
        <v>42</v>
      </c>
      <c r="D3" t="s">
        <v>63</v>
      </c>
      <c r="E3">
        <v>49</v>
      </c>
      <c r="F3" t="s">
        <v>68</v>
      </c>
      <c r="G3" t="s">
        <v>79</v>
      </c>
      <c r="I3" t="s">
        <v>84</v>
      </c>
      <c r="J3" t="s">
        <v>66</v>
      </c>
      <c r="K3" t="s">
        <v>80</v>
      </c>
      <c r="L3" t="s">
        <v>113</v>
      </c>
      <c r="M3" s="1">
        <v>43884</v>
      </c>
      <c r="N3" s="1"/>
    </row>
    <row r="4" spans="1:14" x14ac:dyDescent="0.3">
      <c r="A4">
        <v>81361</v>
      </c>
      <c r="B4" t="s">
        <v>43</v>
      </c>
      <c r="C4" t="s">
        <v>44</v>
      </c>
      <c r="D4" t="s">
        <v>65</v>
      </c>
      <c r="E4">
        <v>51</v>
      </c>
      <c r="F4" t="s">
        <v>69</v>
      </c>
      <c r="G4" t="s">
        <v>85</v>
      </c>
      <c r="I4" t="s">
        <v>86</v>
      </c>
      <c r="J4" t="s">
        <v>66</v>
      </c>
      <c r="K4" t="s">
        <v>87</v>
      </c>
      <c r="L4" t="s">
        <v>112</v>
      </c>
      <c r="M4" s="1">
        <v>43885</v>
      </c>
      <c r="N4" s="1"/>
    </row>
    <row r="5" spans="1:14" x14ac:dyDescent="0.3">
      <c r="A5">
        <v>62352</v>
      </c>
      <c r="B5" t="s">
        <v>45</v>
      </c>
      <c r="C5" t="s">
        <v>46</v>
      </c>
      <c r="D5" t="s">
        <v>63</v>
      </c>
      <c r="E5">
        <v>36</v>
      </c>
      <c r="F5" t="s">
        <v>70</v>
      </c>
      <c r="G5" t="s">
        <v>88</v>
      </c>
      <c r="I5" t="s">
        <v>89</v>
      </c>
      <c r="J5" t="s">
        <v>66</v>
      </c>
      <c r="K5" t="s">
        <v>90</v>
      </c>
      <c r="L5" t="s">
        <v>113</v>
      </c>
      <c r="M5" s="1">
        <v>43884</v>
      </c>
      <c r="N5" s="1"/>
    </row>
    <row r="6" spans="1:14" x14ac:dyDescent="0.3">
      <c r="A6">
        <v>12948</v>
      </c>
      <c r="B6" t="s">
        <v>47</v>
      </c>
      <c r="C6" t="s">
        <v>48</v>
      </c>
      <c r="D6" t="s">
        <v>63</v>
      </c>
      <c r="E6">
        <v>48</v>
      </c>
      <c r="F6" t="s">
        <v>71</v>
      </c>
      <c r="G6" t="s">
        <v>91</v>
      </c>
      <c r="I6" t="s">
        <v>92</v>
      </c>
      <c r="J6" t="s">
        <v>66</v>
      </c>
      <c r="K6" t="s">
        <v>93</v>
      </c>
      <c r="L6" t="s">
        <v>64</v>
      </c>
      <c r="M6" s="1">
        <v>43885</v>
      </c>
      <c r="N6" s="1"/>
    </row>
    <row r="7" spans="1:14" x14ac:dyDescent="0.3">
      <c r="A7">
        <v>57938</v>
      </c>
      <c r="B7" t="s">
        <v>49</v>
      </c>
      <c r="C7" t="s">
        <v>50</v>
      </c>
      <c r="D7" t="s">
        <v>65</v>
      </c>
      <c r="E7">
        <v>53</v>
      </c>
      <c r="F7" t="s">
        <v>72</v>
      </c>
      <c r="G7" t="s">
        <v>94</v>
      </c>
      <c r="I7" t="s">
        <v>95</v>
      </c>
      <c r="J7" t="s">
        <v>66</v>
      </c>
      <c r="K7" t="s">
        <v>96</v>
      </c>
      <c r="L7" t="s">
        <v>112</v>
      </c>
      <c r="M7" s="1">
        <v>43881</v>
      </c>
      <c r="N7" s="1"/>
    </row>
    <row r="8" spans="1:14" x14ac:dyDescent="0.3">
      <c r="A8">
        <v>63289</v>
      </c>
      <c r="B8" t="s">
        <v>51</v>
      </c>
      <c r="C8" t="s">
        <v>52</v>
      </c>
      <c r="D8" t="s">
        <v>65</v>
      </c>
      <c r="E8">
        <v>57</v>
      </c>
      <c r="F8" t="s">
        <v>73</v>
      </c>
      <c r="G8" t="s">
        <v>97</v>
      </c>
      <c r="I8" t="s">
        <v>84</v>
      </c>
      <c r="J8" t="s">
        <v>66</v>
      </c>
      <c r="K8" t="s">
        <v>98</v>
      </c>
      <c r="L8" t="s">
        <v>113</v>
      </c>
      <c r="M8" s="1">
        <v>43878</v>
      </c>
      <c r="N8" s="1"/>
    </row>
    <row r="9" spans="1:14" x14ac:dyDescent="0.3">
      <c r="A9">
        <v>83099</v>
      </c>
      <c r="B9" t="s">
        <v>53</v>
      </c>
      <c r="C9" t="s">
        <v>54</v>
      </c>
      <c r="D9" t="s">
        <v>65</v>
      </c>
      <c r="E9">
        <v>39</v>
      </c>
      <c r="F9" t="s">
        <v>74</v>
      </c>
      <c r="G9" t="s">
        <v>99</v>
      </c>
      <c r="I9" t="s">
        <v>100</v>
      </c>
      <c r="J9" t="s">
        <v>66</v>
      </c>
      <c r="K9" t="s">
        <v>101</v>
      </c>
      <c r="L9" t="s">
        <v>64</v>
      </c>
      <c r="M9" s="1">
        <v>43878</v>
      </c>
      <c r="N9" s="1"/>
    </row>
    <row r="10" spans="1:14" x14ac:dyDescent="0.3">
      <c r="A10">
        <v>74463</v>
      </c>
      <c r="B10" t="s">
        <v>55</v>
      </c>
      <c r="C10" t="s">
        <v>56</v>
      </c>
      <c r="D10" t="s">
        <v>63</v>
      </c>
      <c r="E10">
        <v>44</v>
      </c>
      <c r="F10" t="s">
        <v>75</v>
      </c>
      <c r="G10" t="s">
        <v>102</v>
      </c>
      <c r="I10" t="s">
        <v>95</v>
      </c>
      <c r="J10" t="s">
        <v>66</v>
      </c>
      <c r="K10" t="s">
        <v>103</v>
      </c>
      <c r="L10" t="s">
        <v>112</v>
      </c>
      <c r="M10" s="1">
        <v>43881</v>
      </c>
      <c r="N10" s="1"/>
    </row>
    <row r="11" spans="1:14" x14ac:dyDescent="0.3">
      <c r="A11">
        <v>29572</v>
      </c>
      <c r="B11" t="s">
        <v>57</v>
      </c>
      <c r="C11" t="s">
        <v>58</v>
      </c>
      <c r="D11" t="s">
        <v>63</v>
      </c>
      <c r="E11">
        <v>45</v>
      </c>
      <c r="F11" t="s">
        <v>76</v>
      </c>
      <c r="G11" t="s">
        <v>104</v>
      </c>
      <c r="I11" t="s">
        <v>84</v>
      </c>
      <c r="J11" t="s">
        <v>66</v>
      </c>
      <c r="K11" t="s">
        <v>105</v>
      </c>
      <c r="L11" t="s">
        <v>113</v>
      </c>
      <c r="M11" s="1">
        <v>43879</v>
      </c>
      <c r="N11" s="1"/>
    </row>
    <row r="12" spans="1:14" x14ac:dyDescent="0.3">
      <c r="A12">
        <v>73323</v>
      </c>
      <c r="B12" t="s">
        <v>59</v>
      </c>
      <c r="C12" t="s">
        <v>60</v>
      </c>
      <c r="D12" t="s">
        <v>63</v>
      </c>
      <c r="E12">
        <v>23</v>
      </c>
      <c r="F12" t="s">
        <v>77</v>
      </c>
      <c r="G12" t="s">
        <v>106</v>
      </c>
      <c r="I12" t="s">
        <v>107</v>
      </c>
      <c r="J12" t="s">
        <v>66</v>
      </c>
      <c r="K12" t="s">
        <v>108</v>
      </c>
      <c r="L12" t="s">
        <v>112</v>
      </c>
      <c r="M12" s="1">
        <v>43876</v>
      </c>
      <c r="N12" s="1">
        <v>43881</v>
      </c>
    </row>
    <row r="13" spans="1:14" x14ac:dyDescent="0.3">
      <c r="A13">
        <v>50248</v>
      </c>
      <c r="B13" t="s">
        <v>61</v>
      </c>
      <c r="C13" t="s">
        <v>62</v>
      </c>
      <c r="D13" t="s">
        <v>65</v>
      </c>
      <c r="E13">
        <v>22</v>
      </c>
      <c r="F13" t="s">
        <v>78</v>
      </c>
      <c r="G13" t="s">
        <v>109</v>
      </c>
      <c r="I13" t="s">
        <v>110</v>
      </c>
      <c r="J13" t="s">
        <v>66</v>
      </c>
      <c r="K13" t="s">
        <v>111</v>
      </c>
      <c r="L13" t="s">
        <v>113</v>
      </c>
      <c r="M13" s="1">
        <v>43881</v>
      </c>
      <c r="N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1D0C-07B6-4026-BCF2-755DAE753036}">
  <dimension ref="A3:B11"/>
  <sheetViews>
    <sheetView workbookViewId="0">
      <selection activeCell="A2" sqref="A2:XFD2"/>
    </sheetView>
  </sheetViews>
  <sheetFormatPr defaultRowHeight="14.4" x14ac:dyDescent="0.3"/>
  <cols>
    <col min="1" max="1" width="16.33203125" bestFit="1" customWidth="1"/>
    <col min="2" max="2" width="12.44140625" bestFit="1" customWidth="1"/>
  </cols>
  <sheetData>
    <row r="3" spans="1:2" x14ac:dyDescent="0.3">
      <c r="A3" s="2" t="s">
        <v>17</v>
      </c>
      <c r="B3" t="s">
        <v>153</v>
      </c>
    </row>
    <row r="4" spans="1:2" x14ac:dyDescent="0.3">
      <c r="A4" s="5">
        <v>43876</v>
      </c>
      <c r="B4" s="3">
        <v>1</v>
      </c>
    </row>
    <row r="5" spans="1:2" x14ac:dyDescent="0.3">
      <c r="A5" s="5">
        <v>43878</v>
      </c>
      <c r="B5" s="3">
        <v>2</v>
      </c>
    </row>
    <row r="6" spans="1:2" x14ac:dyDescent="0.3">
      <c r="A6" s="5">
        <v>43879</v>
      </c>
      <c r="B6" s="3">
        <v>1</v>
      </c>
    </row>
    <row r="7" spans="1:2" x14ac:dyDescent="0.3">
      <c r="A7" s="5">
        <v>43881</v>
      </c>
      <c r="B7" s="3">
        <v>3</v>
      </c>
    </row>
    <row r="8" spans="1:2" x14ac:dyDescent="0.3">
      <c r="A8" s="5">
        <v>43882</v>
      </c>
      <c r="B8" s="3">
        <v>1</v>
      </c>
    </row>
    <row r="9" spans="1:2" x14ac:dyDescent="0.3">
      <c r="A9" s="5">
        <v>43884</v>
      </c>
      <c r="B9" s="3">
        <v>2</v>
      </c>
    </row>
    <row r="10" spans="1:2" x14ac:dyDescent="0.3">
      <c r="A10" s="5">
        <v>43885</v>
      </c>
      <c r="B10" s="3">
        <v>2</v>
      </c>
    </row>
    <row r="11" spans="1:2" x14ac:dyDescent="0.3">
      <c r="A11" s="5" t="s">
        <v>143</v>
      </c>
      <c r="B11" s="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6598-B0BA-4AAB-8E66-776DDE49E687}">
  <dimension ref="A1:E24"/>
  <sheetViews>
    <sheetView tabSelected="1" zoomScale="115" zoomScaleNormal="115" workbookViewId="0">
      <selection activeCell="D14" sqref="D14"/>
    </sheetView>
  </sheetViews>
  <sheetFormatPr defaultRowHeight="14.4" x14ac:dyDescent="0.3"/>
  <cols>
    <col min="1" max="1" width="10.33203125" bestFit="1" customWidth="1"/>
    <col min="3" max="3" width="14.6640625" bestFit="1" customWidth="1"/>
    <col min="4" max="4" width="21.33203125" bestFit="1" customWidth="1"/>
    <col min="5" max="5" width="13.5546875" bestFit="1" customWidth="1"/>
  </cols>
  <sheetData>
    <row r="1" spans="1:5" x14ac:dyDescent="0.3">
      <c r="A1" s="6" t="s">
        <v>144</v>
      </c>
      <c r="B1" s="6" t="s">
        <v>5</v>
      </c>
      <c r="C1" s="6" t="s">
        <v>145</v>
      </c>
      <c r="D1" s="6" t="s">
        <v>146</v>
      </c>
      <c r="E1" s="6" t="s">
        <v>18</v>
      </c>
    </row>
    <row r="2" spans="1:5" x14ac:dyDescent="0.3">
      <c r="A2" s="1">
        <v>43880</v>
      </c>
      <c r="B2">
        <v>24726</v>
      </c>
      <c r="C2" t="s">
        <v>147</v>
      </c>
      <c r="D2" s="1">
        <v>43885</v>
      </c>
    </row>
    <row r="3" spans="1:5" x14ac:dyDescent="0.3">
      <c r="A3" s="1">
        <v>43880</v>
      </c>
      <c r="B3">
        <v>20504</v>
      </c>
      <c r="C3" t="s">
        <v>147</v>
      </c>
      <c r="D3" s="1">
        <v>43887</v>
      </c>
    </row>
    <row r="4" spans="1:5" x14ac:dyDescent="0.3">
      <c r="A4" s="1">
        <v>43880</v>
      </c>
      <c r="B4">
        <v>81361</v>
      </c>
      <c r="C4" t="s">
        <v>147</v>
      </c>
      <c r="D4" s="1">
        <v>43888</v>
      </c>
    </row>
    <row r="5" spans="1:5" x14ac:dyDescent="0.3">
      <c r="A5" s="1">
        <v>43880</v>
      </c>
      <c r="B5">
        <v>62352</v>
      </c>
      <c r="C5" t="s">
        <v>148</v>
      </c>
      <c r="D5" s="1">
        <v>43887</v>
      </c>
    </row>
    <row r="6" spans="1:5" x14ac:dyDescent="0.3">
      <c r="A6" s="1">
        <v>43880</v>
      </c>
      <c r="B6">
        <v>12948</v>
      </c>
      <c r="C6" t="s">
        <v>148</v>
      </c>
      <c r="D6" s="1">
        <v>43888</v>
      </c>
    </row>
    <row r="7" spans="1:5" x14ac:dyDescent="0.3">
      <c r="A7" s="1">
        <v>43880</v>
      </c>
      <c r="B7">
        <v>57938</v>
      </c>
      <c r="C7" t="s">
        <v>151</v>
      </c>
      <c r="D7" s="1">
        <v>43884</v>
      </c>
    </row>
    <row r="8" spans="1:5" x14ac:dyDescent="0.3">
      <c r="A8" s="1">
        <v>43880</v>
      </c>
      <c r="B8">
        <v>63289</v>
      </c>
      <c r="C8" t="s">
        <v>151</v>
      </c>
      <c r="D8" s="1">
        <v>43881</v>
      </c>
    </row>
    <row r="9" spans="1:5" x14ac:dyDescent="0.3">
      <c r="A9" s="1">
        <v>43880</v>
      </c>
      <c r="B9">
        <v>83099</v>
      </c>
      <c r="C9" t="s">
        <v>148</v>
      </c>
      <c r="D9" s="1">
        <v>43881</v>
      </c>
    </row>
    <row r="10" spans="1:5" x14ac:dyDescent="0.3">
      <c r="A10" s="1">
        <v>43880</v>
      </c>
      <c r="B10">
        <v>74463</v>
      </c>
      <c r="C10" t="s">
        <v>148</v>
      </c>
      <c r="D10" s="1">
        <v>43884</v>
      </c>
    </row>
    <row r="11" spans="1:5" x14ac:dyDescent="0.3">
      <c r="A11" s="1">
        <v>43880</v>
      </c>
      <c r="B11">
        <v>29572</v>
      </c>
      <c r="C11" t="s">
        <v>149</v>
      </c>
      <c r="D11" s="1">
        <v>43882</v>
      </c>
    </row>
    <row r="12" spans="1:5" x14ac:dyDescent="0.3">
      <c r="A12" s="1">
        <v>43880</v>
      </c>
      <c r="B12">
        <v>73323</v>
      </c>
      <c r="C12" t="s">
        <v>150</v>
      </c>
      <c r="D12" s="1">
        <v>43881</v>
      </c>
      <c r="E12" s="1">
        <v>43881</v>
      </c>
    </row>
    <row r="13" spans="1:5" x14ac:dyDescent="0.3">
      <c r="A13" s="1">
        <v>43880</v>
      </c>
      <c r="B13">
        <v>50248</v>
      </c>
      <c r="C13" t="s">
        <v>149</v>
      </c>
      <c r="D13" s="1">
        <v>43884</v>
      </c>
    </row>
    <row r="14" spans="1:5" x14ac:dyDescent="0.3">
      <c r="A14" s="1">
        <f ca="1">TODAY()</f>
        <v>43888</v>
      </c>
      <c r="B14">
        <v>24726</v>
      </c>
      <c r="C14" t="s">
        <v>147</v>
      </c>
      <c r="D14" s="1">
        <v>43885</v>
      </c>
    </row>
    <row r="15" spans="1:5" x14ac:dyDescent="0.3">
      <c r="A15" s="1">
        <f t="shared" ref="A15:A24" ca="1" si="0">TODAY()</f>
        <v>43888</v>
      </c>
      <c r="B15">
        <v>20504</v>
      </c>
      <c r="C15" t="s">
        <v>147</v>
      </c>
      <c r="D15" s="1">
        <v>43887</v>
      </c>
    </row>
    <row r="16" spans="1:5" x14ac:dyDescent="0.3">
      <c r="A16" s="1">
        <f t="shared" ca="1" si="0"/>
        <v>43888</v>
      </c>
      <c r="B16">
        <v>81361</v>
      </c>
      <c r="C16" t="s">
        <v>147</v>
      </c>
      <c r="D16" s="1">
        <v>43888</v>
      </c>
    </row>
    <row r="17" spans="1:4" x14ac:dyDescent="0.3">
      <c r="A17" s="1">
        <f t="shared" ca="1" si="0"/>
        <v>43888</v>
      </c>
      <c r="B17">
        <v>62352</v>
      </c>
      <c r="C17" t="s">
        <v>148</v>
      </c>
      <c r="D17" s="1">
        <v>43887</v>
      </c>
    </row>
    <row r="18" spans="1:4" x14ac:dyDescent="0.3">
      <c r="A18" s="1">
        <f t="shared" ca="1" si="0"/>
        <v>43888</v>
      </c>
      <c r="B18">
        <v>12948</v>
      </c>
      <c r="C18" t="s">
        <v>148</v>
      </c>
      <c r="D18" s="1">
        <v>43888</v>
      </c>
    </row>
    <row r="19" spans="1:4" x14ac:dyDescent="0.3">
      <c r="A19" s="1">
        <f t="shared" ca="1" si="0"/>
        <v>43888</v>
      </c>
      <c r="B19">
        <v>57938</v>
      </c>
      <c r="C19" t="s">
        <v>148</v>
      </c>
      <c r="D19" s="1">
        <v>43884</v>
      </c>
    </row>
    <row r="20" spans="1:4" x14ac:dyDescent="0.3">
      <c r="A20" s="1">
        <f t="shared" ca="1" si="0"/>
        <v>43888</v>
      </c>
      <c r="B20">
        <v>63289</v>
      </c>
      <c r="C20" t="s">
        <v>148</v>
      </c>
      <c r="D20" s="1">
        <v>43881</v>
      </c>
    </row>
    <row r="21" spans="1:4" x14ac:dyDescent="0.3">
      <c r="A21" s="1">
        <f t="shared" ca="1" si="0"/>
        <v>43888</v>
      </c>
      <c r="B21">
        <v>83099</v>
      </c>
      <c r="C21" t="s">
        <v>148</v>
      </c>
      <c r="D21" s="1">
        <v>43881</v>
      </c>
    </row>
    <row r="22" spans="1:4" x14ac:dyDescent="0.3">
      <c r="A22" s="1">
        <f t="shared" ca="1" si="0"/>
        <v>43888</v>
      </c>
      <c r="B22">
        <v>74463</v>
      </c>
      <c r="C22" t="s">
        <v>148</v>
      </c>
      <c r="D22" s="1">
        <v>43884</v>
      </c>
    </row>
    <row r="23" spans="1:4" x14ac:dyDescent="0.3">
      <c r="A23" s="1">
        <f t="shared" ca="1" si="0"/>
        <v>43888</v>
      </c>
      <c r="B23">
        <v>29572</v>
      </c>
      <c r="C23" t="s">
        <v>152</v>
      </c>
      <c r="D23" s="1">
        <v>43882</v>
      </c>
    </row>
    <row r="24" spans="1:4" x14ac:dyDescent="0.3">
      <c r="A24" s="1">
        <f t="shared" ca="1" si="0"/>
        <v>43888</v>
      </c>
      <c r="B24">
        <v>50248</v>
      </c>
      <c r="C24" t="s">
        <v>152</v>
      </c>
      <c r="D24" s="1">
        <v>43884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346F-3DBE-4EA6-8B6F-EF230D57FE45}">
  <dimension ref="A3:B42"/>
  <sheetViews>
    <sheetView workbookViewId="0">
      <selection activeCell="H13" sqref="H13"/>
    </sheetView>
  </sheetViews>
  <sheetFormatPr defaultRowHeight="14.4" x14ac:dyDescent="0.3"/>
  <cols>
    <col min="1" max="1" width="16.109375" bestFit="1" customWidth="1"/>
    <col min="2" max="2" width="15" bestFit="1" customWidth="1"/>
  </cols>
  <sheetData>
    <row r="3" spans="1:2" x14ac:dyDescent="0.3">
      <c r="A3" s="2" t="s">
        <v>190</v>
      </c>
      <c r="B3" t="s">
        <v>192</v>
      </c>
    </row>
    <row r="4" spans="1:2" x14ac:dyDescent="0.3">
      <c r="A4" s="4" t="s">
        <v>160</v>
      </c>
      <c r="B4" s="3">
        <v>2</v>
      </c>
    </row>
    <row r="5" spans="1:2" x14ac:dyDescent="0.3">
      <c r="A5" s="13" t="s">
        <v>114</v>
      </c>
      <c r="B5" s="3">
        <v>2</v>
      </c>
    </row>
    <row r="6" spans="1:2" x14ac:dyDescent="0.3">
      <c r="A6" s="4" t="s">
        <v>161</v>
      </c>
      <c r="B6" s="3">
        <v>2</v>
      </c>
    </row>
    <row r="7" spans="1:2" x14ac:dyDescent="0.3">
      <c r="A7" s="13" t="s">
        <v>115</v>
      </c>
      <c r="B7" s="3">
        <v>1</v>
      </c>
    </row>
    <row r="8" spans="1:2" x14ac:dyDescent="0.3">
      <c r="A8" s="13" t="s">
        <v>114</v>
      </c>
      <c r="B8" s="3">
        <v>1</v>
      </c>
    </row>
    <row r="9" spans="1:2" x14ac:dyDescent="0.3">
      <c r="A9" s="4" t="s">
        <v>166</v>
      </c>
      <c r="B9" s="3">
        <v>4</v>
      </c>
    </row>
    <row r="10" spans="1:2" x14ac:dyDescent="0.3">
      <c r="A10" s="13" t="s">
        <v>116</v>
      </c>
      <c r="B10" s="3">
        <v>1</v>
      </c>
    </row>
    <row r="11" spans="1:2" x14ac:dyDescent="0.3">
      <c r="A11" s="13" t="s">
        <v>115</v>
      </c>
      <c r="B11" s="3">
        <v>2</v>
      </c>
    </row>
    <row r="12" spans="1:2" x14ac:dyDescent="0.3">
      <c r="A12" s="13" t="s">
        <v>114</v>
      </c>
      <c r="B12" s="3">
        <v>1</v>
      </c>
    </row>
    <row r="13" spans="1:2" x14ac:dyDescent="0.3">
      <c r="A13" s="4" t="s">
        <v>167</v>
      </c>
      <c r="B13" s="3">
        <v>4</v>
      </c>
    </row>
    <row r="14" spans="1:2" x14ac:dyDescent="0.3">
      <c r="A14" s="13" t="s">
        <v>116</v>
      </c>
      <c r="B14" s="3">
        <v>1</v>
      </c>
    </row>
    <row r="15" spans="1:2" x14ac:dyDescent="0.3">
      <c r="A15" s="13" t="s">
        <v>115</v>
      </c>
      <c r="B15" s="3">
        <v>2</v>
      </c>
    </row>
    <row r="16" spans="1:2" x14ac:dyDescent="0.3">
      <c r="A16" s="13" t="s">
        <v>114</v>
      </c>
      <c r="B16" s="3">
        <v>1</v>
      </c>
    </row>
    <row r="17" spans="1:2" x14ac:dyDescent="0.3">
      <c r="A17" s="4" t="s">
        <v>162</v>
      </c>
      <c r="B17" s="3">
        <v>3</v>
      </c>
    </row>
    <row r="18" spans="1:2" x14ac:dyDescent="0.3">
      <c r="A18" s="13" t="s">
        <v>116</v>
      </c>
      <c r="B18" s="3">
        <v>1</v>
      </c>
    </row>
    <row r="19" spans="1:2" x14ac:dyDescent="0.3">
      <c r="A19" s="13" t="s">
        <v>114</v>
      </c>
      <c r="B19" s="3">
        <v>2</v>
      </c>
    </row>
    <row r="20" spans="1:2" x14ac:dyDescent="0.3">
      <c r="A20" s="4" t="s">
        <v>163</v>
      </c>
      <c r="B20" s="3">
        <v>1</v>
      </c>
    </row>
    <row r="21" spans="1:2" x14ac:dyDescent="0.3">
      <c r="A21" s="13" t="s">
        <v>114</v>
      </c>
      <c r="B21" s="3">
        <v>1</v>
      </c>
    </row>
    <row r="22" spans="1:2" x14ac:dyDescent="0.3">
      <c r="A22" s="4" t="s">
        <v>164</v>
      </c>
      <c r="B22" s="3">
        <v>1</v>
      </c>
    </row>
    <row r="23" spans="1:2" x14ac:dyDescent="0.3">
      <c r="A23" s="13" t="s">
        <v>115</v>
      </c>
      <c r="B23" s="3">
        <v>1</v>
      </c>
    </row>
    <row r="24" spans="1:2" x14ac:dyDescent="0.3">
      <c r="A24" s="4" t="s">
        <v>168</v>
      </c>
      <c r="B24" s="3">
        <v>2</v>
      </c>
    </row>
    <row r="25" spans="1:2" x14ac:dyDescent="0.3">
      <c r="A25" s="13" t="s">
        <v>116</v>
      </c>
      <c r="B25" s="3">
        <v>1</v>
      </c>
    </row>
    <row r="26" spans="1:2" x14ac:dyDescent="0.3">
      <c r="A26" s="13" t="s">
        <v>114</v>
      </c>
      <c r="B26" s="3">
        <v>1</v>
      </c>
    </row>
    <row r="27" spans="1:2" x14ac:dyDescent="0.3">
      <c r="A27" s="4" t="s">
        <v>170</v>
      </c>
      <c r="B27" s="3">
        <v>1</v>
      </c>
    </row>
    <row r="28" spans="1:2" x14ac:dyDescent="0.3">
      <c r="A28" s="13" t="s">
        <v>114</v>
      </c>
      <c r="B28" s="3">
        <v>1</v>
      </c>
    </row>
    <row r="29" spans="1:2" x14ac:dyDescent="0.3">
      <c r="A29" s="4" t="s">
        <v>171</v>
      </c>
      <c r="B29" s="3">
        <v>5</v>
      </c>
    </row>
    <row r="30" spans="1:2" x14ac:dyDescent="0.3">
      <c r="A30" s="13" t="s">
        <v>116</v>
      </c>
      <c r="B30" s="3">
        <v>3</v>
      </c>
    </row>
    <row r="31" spans="1:2" x14ac:dyDescent="0.3">
      <c r="A31" s="13" t="s">
        <v>115</v>
      </c>
      <c r="B31" s="3">
        <v>1</v>
      </c>
    </row>
    <row r="32" spans="1:2" x14ac:dyDescent="0.3">
      <c r="A32" s="13" t="s">
        <v>114</v>
      </c>
      <c r="B32" s="3">
        <v>1</v>
      </c>
    </row>
    <row r="33" spans="1:2" x14ac:dyDescent="0.3">
      <c r="A33" s="4" t="s">
        <v>172</v>
      </c>
      <c r="B33" s="3">
        <v>2</v>
      </c>
    </row>
    <row r="34" spans="1:2" x14ac:dyDescent="0.3">
      <c r="A34" s="13" t="s">
        <v>116</v>
      </c>
      <c r="B34" s="3">
        <v>1</v>
      </c>
    </row>
    <row r="35" spans="1:2" x14ac:dyDescent="0.3">
      <c r="A35" s="13" t="s">
        <v>114</v>
      </c>
      <c r="B35" s="3">
        <v>1</v>
      </c>
    </row>
    <row r="36" spans="1:2" x14ac:dyDescent="0.3">
      <c r="A36" s="4" t="s">
        <v>165</v>
      </c>
      <c r="B36" s="3">
        <v>3</v>
      </c>
    </row>
    <row r="37" spans="1:2" x14ac:dyDescent="0.3">
      <c r="A37" s="13" t="s">
        <v>116</v>
      </c>
      <c r="B37" s="3">
        <v>1</v>
      </c>
    </row>
    <row r="38" spans="1:2" x14ac:dyDescent="0.3">
      <c r="A38" s="13" t="s">
        <v>115</v>
      </c>
      <c r="B38" s="3">
        <v>1</v>
      </c>
    </row>
    <row r="39" spans="1:2" x14ac:dyDescent="0.3">
      <c r="A39" s="13" t="s">
        <v>114</v>
      </c>
      <c r="B39" s="3">
        <v>1</v>
      </c>
    </row>
    <row r="40" spans="1:2" x14ac:dyDescent="0.3">
      <c r="A40" s="4" t="s">
        <v>191</v>
      </c>
      <c r="B40" s="3"/>
    </row>
    <row r="41" spans="1:2" x14ac:dyDescent="0.3">
      <c r="A41" s="13" t="s">
        <v>191</v>
      </c>
      <c r="B41" s="3"/>
    </row>
    <row r="42" spans="1:2" x14ac:dyDescent="0.3">
      <c r="A42" s="4" t="s">
        <v>143</v>
      </c>
      <c r="B42" s="3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C739-7065-4910-8BDF-9A1F19CA4208}">
  <dimension ref="A1:L31"/>
  <sheetViews>
    <sheetView zoomScale="115" zoomScaleNormal="115" workbookViewId="0">
      <selection activeCell="I9" sqref="I9"/>
    </sheetView>
  </sheetViews>
  <sheetFormatPr defaultRowHeight="14.4" x14ac:dyDescent="0.3"/>
  <cols>
    <col min="1" max="1" width="17.44140625" style="11" customWidth="1"/>
    <col min="2" max="2" width="20.44140625" style="3" customWidth="1"/>
    <col min="3" max="3" width="15.88671875" customWidth="1"/>
    <col min="5" max="5" width="9.109375" style="8"/>
    <col min="6" max="6" width="12.6640625" bestFit="1" customWidth="1"/>
    <col min="7" max="7" width="6" hidden="1" customWidth="1"/>
    <col min="8" max="8" width="17.77734375" hidden="1" customWidth="1"/>
    <col min="9" max="9" width="17.44140625" style="11" customWidth="1"/>
    <col min="10" max="10" width="20.44140625" bestFit="1" customWidth="1"/>
    <col min="11" max="11" width="16.88671875" style="11" customWidth="1"/>
    <col min="12" max="12" width="13" style="4" bestFit="1" customWidth="1"/>
    <col min="13" max="13" width="6" bestFit="1" customWidth="1"/>
  </cols>
  <sheetData>
    <row r="1" spans="1:12" x14ac:dyDescent="0.3">
      <c r="A1" s="10" t="s">
        <v>184</v>
      </c>
      <c r="B1" s="9" t="s">
        <v>20</v>
      </c>
      <c r="C1" s="6" t="s">
        <v>3</v>
      </c>
      <c r="D1" s="6" t="s">
        <v>4</v>
      </c>
      <c r="E1" s="7" t="s">
        <v>0</v>
      </c>
      <c r="F1" s="6" t="s">
        <v>2</v>
      </c>
      <c r="G1" s="6" t="s">
        <v>5</v>
      </c>
      <c r="H1" s="6" t="s">
        <v>1</v>
      </c>
      <c r="I1" s="10" t="s">
        <v>19</v>
      </c>
      <c r="J1" s="6" t="s">
        <v>21</v>
      </c>
      <c r="K1" s="10" t="s">
        <v>146</v>
      </c>
      <c r="L1" s="12" t="s">
        <v>188</v>
      </c>
    </row>
    <row r="2" spans="1:12" x14ac:dyDescent="0.3">
      <c r="A2" s="11" t="s">
        <v>185</v>
      </c>
      <c r="B2" s="3" t="str">
        <f>_xlfn.CONCAT(D2,E2)</f>
        <v>3G110</v>
      </c>
      <c r="C2" t="s">
        <v>25</v>
      </c>
      <c r="D2" t="s">
        <v>170</v>
      </c>
      <c r="E2" s="8" t="s">
        <v>173</v>
      </c>
      <c r="F2" t="s">
        <v>114</v>
      </c>
      <c r="G2">
        <v>24726</v>
      </c>
      <c r="H2" t="s">
        <v>27</v>
      </c>
      <c r="I2" s="11">
        <v>43882</v>
      </c>
      <c r="K2" s="11">
        <v>43885</v>
      </c>
    </row>
    <row r="3" spans="1:12" x14ac:dyDescent="0.3">
      <c r="A3" s="11" t="s">
        <v>185</v>
      </c>
      <c r="B3" s="3" t="str">
        <f t="shared" ref="B3:B31" si="0">_xlfn.CONCAT(D3,E3)</f>
        <v>1EU109</v>
      </c>
      <c r="C3" t="s">
        <v>154</v>
      </c>
      <c r="D3" t="s">
        <v>160</v>
      </c>
      <c r="E3" s="8" t="s">
        <v>174</v>
      </c>
      <c r="F3" t="s">
        <v>114</v>
      </c>
      <c r="G3">
        <v>20504</v>
      </c>
      <c r="H3" t="s">
        <v>28</v>
      </c>
      <c r="I3" s="11">
        <v>43884</v>
      </c>
      <c r="K3" s="11">
        <v>43887</v>
      </c>
    </row>
    <row r="4" spans="1:12" x14ac:dyDescent="0.3">
      <c r="A4" s="11" t="s">
        <v>185</v>
      </c>
      <c r="B4" s="3" t="str">
        <f t="shared" si="0"/>
        <v>1EU208</v>
      </c>
      <c r="C4" t="s">
        <v>154</v>
      </c>
      <c r="D4" t="s">
        <v>161</v>
      </c>
      <c r="E4" s="8" t="s">
        <v>175</v>
      </c>
      <c r="F4" t="s">
        <v>114</v>
      </c>
      <c r="G4">
        <v>81361</v>
      </c>
      <c r="H4" t="s">
        <v>29</v>
      </c>
      <c r="I4" s="11">
        <v>43885</v>
      </c>
      <c r="K4" s="11">
        <v>43888</v>
      </c>
    </row>
    <row r="5" spans="1:12" x14ac:dyDescent="0.3">
      <c r="A5" s="11" t="s">
        <v>185</v>
      </c>
      <c r="B5" s="3" t="str">
        <f t="shared" si="0"/>
        <v>1SG02</v>
      </c>
      <c r="C5" t="s">
        <v>155</v>
      </c>
      <c r="D5" t="s">
        <v>167</v>
      </c>
      <c r="E5" s="8" t="s">
        <v>176</v>
      </c>
      <c r="F5" t="s">
        <v>114</v>
      </c>
      <c r="G5">
        <v>62352</v>
      </c>
      <c r="H5" t="s">
        <v>30</v>
      </c>
      <c r="I5" s="11">
        <v>43884</v>
      </c>
      <c r="K5" s="11">
        <v>43887</v>
      </c>
    </row>
    <row r="6" spans="1:12" x14ac:dyDescent="0.3">
      <c r="A6" s="11" t="s">
        <v>185</v>
      </c>
      <c r="B6" s="3" t="str">
        <f t="shared" si="0"/>
        <v>3G209</v>
      </c>
      <c r="C6" t="s">
        <v>25</v>
      </c>
      <c r="D6" t="s">
        <v>171</v>
      </c>
      <c r="E6" s="8" t="s">
        <v>174</v>
      </c>
      <c r="F6" t="s">
        <v>114</v>
      </c>
      <c r="G6">
        <v>12948</v>
      </c>
      <c r="H6" t="s">
        <v>31</v>
      </c>
      <c r="I6" s="11">
        <v>43885</v>
      </c>
      <c r="K6" s="11">
        <v>43888</v>
      </c>
    </row>
    <row r="7" spans="1:12" x14ac:dyDescent="0.3">
      <c r="A7" s="11" t="s">
        <v>185</v>
      </c>
      <c r="B7" s="3" t="str">
        <f t="shared" si="0"/>
        <v>2MU111</v>
      </c>
      <c r="C7" t="s">
        <v>26</v>
      </c>
      <c r="D7" t="s">
        <v>162</v>
      </c>
      <c r="E7" s="8" t="s">
        <v>177</v>
      </c>
      <c r="F7" t="s">
        <v>114</v>
      </c>
      <c r="G7">
        <v>57938</v>
      </c>
      <c r="H7" t="s">
        <v>32</v>
      </c>
      <c r="I7" s="11">
        <v>43881</v>
      </c>
      <c r="K7" s="11">
        <v>43884</v>
      </c>
    </row>
    <row r="8" spans="1:12" x14ac:dyDescent="0.3">
      <c r="A8" s="11" t="s">
        <v>185</v>
      </c>
      <c r="B8" s="3" t="str">
        <f t="shared" si="0"/>
        <v>2MU208</v>
      </c>
      <c r="C8" t="s">
        <v>26</v>
      </c>
      <c r="D8" t="s">
        <v>163</v>
      </c>
      <c r="E8" s="8" t="s">
        <v>175</v>
      </c>
      <c r="F8" t="s">
        <v>114</v>
      </c>
      <c r="G8">
        <v>63289</v>
      </c>
      <c r="H8" t="s">
        <v>33</v>
      </c>
      <c r="I8" s="11">
        <v>43878</v>
      </c>
      <c r="K8" s="11">
        <v>43881</v>
      </c>
    </row>
    <row r="9" spans="1:12" x14ac:dyDescent="0.3">
      <c r="A9" s="11" t="s">
        <v>185</v>
      </c>
      <c r="B9" s="3" t="str">
        <f t="shared" si="0"/>
        <v>1OR12</v>
      </c>
      <c r="C9" t="s">
        <v>157</v>
      </c>
      <c r="D9" t="s">
        <v>166</v>
      </c>
      <c r="E9" s="8" t="s">
        <v>178</v>
      </c>
      <c r="F9" t="s">
        <v>114</v>
      </c>
      <c r="G9">
        <v>83099</v>
      </c>
      <c r="H9" t="s">
        <v>34</v>
      </c>
      <c r="I9" s="11">
        <v>43878</v>
      </c>
      <c r="K9" s="11">
        <v>43881</v>
      </c>
    </row>
    <row r="10" spans="1:12" x14ac:dyDescent="0.3">
      <c r="A10" s="11" t="s">
        <v>185</v>
      </c>
      <c r="B10" s="3" t="str">
        <f t="shared" si="0"/>
        <v>3G307</v>
      </c>
      <c r="C10" t="s">
        <v>25</v>
      </c>
      <c r="D10" t="s">
        <v>172</v>
      </c>
      <c r="E10" s="8" t="s">
        <v>179</v>
      </c>
      <c r="F10" t="s">
        <v>114</v>
      </c>
      <c r="G10">
        <v>74463</v>
      </c>
      <c r="H10" t="s">
        <v>35</v>
      </c>
      <c r="I10" s="11">
        <v>43881</v>
      </c>
      <c r="L10" s="5" t="s">
        <v>185</v>
      </c>
    </row>
    <row r="11" spans="1:12" x14ac:dyDescent="0.3">
      <c r="A11" s="11" t="s">
        <v>185</v>
      </c>
      <c r="B11" s="3" t="str">
        <f t="shared" si="0"/>
        <v>1EU105</v>
      </c>
      <c r="C11" t="s">
        <v>154</v>
      </c>
      <c r="D11" t="s">
        <v>160</v>
      </c>
      <c r="E11" s="8" t="s">
        <v>180</v>
      </c>
      <c r="F11" t="s">
        <v>114</v>
      </c>
      <c r="G11">
        <v>29572</v>
      </c>
      <c r="H11" t="s">
        <v>36</v>
      </c>
      <c r="I11" s="11">
        <v>43879</v>
      </c>
      <c r="L11" s="5" t="s">
        <v>185</v>
      </c>
    </row>
    <row r="12" spans="1:12" x14ac:dyDescent="0.3">
      <c r="A12" s="11" t="s">
        <v>185</v>
      </c>
      <c r="B12" s="3" t="str">
        <f t="shared" si="0"/>
        <v>4MH06</v>
      </c>
      <c r="C12" t="s">
        <v>156</v>
      </c>
      <c r="D12" t="s">
        <v>165</v>
      </c>
      <c r="E12" s="8" t="s">
        <v>181</v>
      </c>
      <c r="F12" t="s">
        <v>114</v>
      </c>
      <c r="G12">
        <v>73323</v>
      </c>
      <c r="H12" t="s">
        <v>37</v>
      </c>
      <c r="I12" s="11">
        <v>43883</v>
      </c>
      <c r="L12" s="5" t="s">
        <v>185</v>
      </c>
    </row>
    <row r="13" spans="1:12" x14ac:dyDescent="0.3">
      <c r="A13" s="11" t="s">
        <v>185</v>
      </c>
      <c r="B13" s="3" t="str">
        <f t="shared" si="0"/>
        <v>2PD110</v>
      </c>
      <c r="C13" t="s">
        <v>158</v>
      </c>
      <c r="D13" t="s">
        <v>168</v>
      </c>
      <c r="E13" s="8" t="s">
        <v>173</v>
      </c>
      <c r="F13" t="s">
        <v>114</v>
      </c>
      <c r="G13">
        <v>50248</v>
      </c>
      <c r="H13" t="s">
        <v>38</v>
      </c>
      <c r="I13" s="11">
        <v>43881</v>
      </c>
      <c r="L13" s="4" t="s">
        <v>189</v>
      </c>
    </row>
    <row r="14" spans="1:12" x14ac:dyDescent="0.3">
      <c r="A14" s="11" t="s">
        <v>185</v>
      </c>
      <c r="B14" s="3" t="str">
        <f t="shared" si="0"/>
        <v>1OR09</v>
      </c>
      <c r="C14" t="s">
        <v>157</v>
      </c>
      <c r="D14" t="s">
        <v>166</v>
      </c>
      <c r="E14" s="8" t="s">
        <v>174</v>
      </c>
      <c r="F14" t="s">
        <v>116</v>
      </c>
    </row>
    <row r="15" spans="1:12" x14ac:dyDescent="0.3">
      <c r="A15" s="11" t="s">
        <v>185</v>
      </c>
      <c r="B15" s="3" t="str">
        <f t="shared" si="0"/>
        <v>1EU208</v>
      </c>
      <c r="C15" t="s">
        <v>154</v>
      </c>
      <c r="D15" t="s">
        <v>161</v>
      </c>
      <c r="E15" s="8" t="s">
        <v>175</v>
      </c>
      <c r="F15" t="s">
        <v>115</v>
      </c>
    </row>
    <row r="16" spans="1:12" x14ac:dyDescent="0.3">
      <c r="A16" s="11" t="s">
        <v>185</v>
      </c>
      <c r="B16" s="3" t="str">
        <f t="shared" si="0"/>
        <v>3G202</v>
      </c>
      <c r="C16" t="s">
        <v>158</v>
      </c>
      <c r="D16" t="s">
        <v>171</v>
      </c>
      <c r="E16" s="8" t="s">
        <v>176</v>
      </c>
      <c r="F16" t="s">
        <v>116</v>
      </c>
    </row>
    <row r="17" spans="1:6" x14ac:dyDescent="0.3">
      <c r="A17" s="11" t="s">
        <v>185</v>
      </c>
      <c r="B17" s="3" t="str">
        <f t="shared" si="0"/>
        <v>3G204</v>
      </c>
      <c r="C17" t="s">
        <v>25</v>
      </c>
      <c r="D17" t="s">
        <v>171</v>
      </c>
      <c r="E17" s="8" t="s">
        <v>183</v>
      </c>
      <c r="F17" t="s">
        <v>116</v>
      </c>
    </row>
    <row r="18" spans="1:6" x14ac:dyDescent="0.3">
      <c r="A18" s="11" t="s">
        <v>186</v>
      </c>
      <c r="B18" s="3" t="str">
        <f t="shared" si="0"/>
        <v>3G311</v>
      </c>
      <c r="C18" t="s">
        <v>25</v>
      </c>
      <c r="D18" t="s">
        <v>172</v>
      </c>
      <c r="E18" s="8" t="s">
        <v>177</v>
      </c>
      <c r="F18" t="s">
        <v>116</v>
      </c>
    </row>
    <row r="19" spans="1:6" x14ac:dyDescent="0.3">
      <c r="A19" s="11" t="s">
        <v>186</v>
      </c>
      <c r="B19" s="3" t="str">
        <f t="shared" si="0"/>
        <v>1SG08</v>
      </c>
      <c r="C19" t="s">
        <v>155</v>
      </c>
      <c r="D19" t="s">
        <v>167</v>
      </c>
      <c r="E19" s="8" t="s">
        <v>175</v>
      </c>
      <c r="F19" t="s">
        <v>115</v>
      </c>
    </row>
    <row r="20" spans="1:6" x14ac:dyDescent="0.3">
      <c r="A20" s="11" t="s">
        <v>186</v>
      </c>
      <c r="B20" s="3" t="str">
        <f t="shared" si="0"/>
        <v>2MU112</v>
      </c>
      <c r="C20" t="s">
        <v>26</v>
      </c>
      <c r="D20" t="s">
        <v>162</v>
      </c>
      <c r="E20" s="8" t="s">
        <v>178</v>
      </c>
      <c r="F20" t="s">
        <v>116</v>
      </c>
    </row>
    <row r="21" spans="1:6" x14ac:dyDescent="0.3">
      <c r="A21" s="11" t="s">
        <v>186</v>
      </c>
      <c r="B21" s="3" t="str">
        <f t="shared" si="0"/>
        <v>4MH07</v>
      </c>
      <c r="C21" t="s">
        <v>156</v>
      </c>
      <c r="D21" t="s">
        <v>165</v>
      </c>
      <c r="E21" s="8" t="s">
        <v>179</v>
      </c>
      <c r="F21" t="s">
        <v>116</v>
      </c>
    </row>
    <row r="22" spans="1:6" x14ac:dyDescent="0.3">
      <c r="A22" s="11" t="s">
        <v>186</v>
      </c>
      <c r="B22" s="3" t="str">
        <f t="shared" si="0"/>
        <v>1OR05</v>
      </c>
      <c r="C22" t="s">
        <v>157</v>
      </c>
      <c r="D22" t="s">
        <v>166</v>
      </c>
      <c r="E22" s="8" t="s">
        <v>180</v>
      </c>
      <c r="F22" t="s">
        <v>115</v>
      </c>
    </row>
    <row r="23" spans="1:6" x14ac:dyDescent="0.3">
      <c r="A23" s="11" t="s">
        <v>186</v>
      </c>
      <c r="B23" s="3" t="str">
        <f t="shared" si="0"/>
        <v>1SG06</v>
      </c>
      <c r="C23" t="s">
        <v>155</v>
      </c>
      <c r="D23" t="s">
        <v>167</v>
      </c>
      <c r="E23" s="8" t="s">
        <v>181</v>
      </c>
      <c r="F23" t="s">
        <v>115</v>
      </c>
    </row>
    <row r="24" spans="1:6" x14ac:dyDescent="0.3">
      <c r="A24" s="11" t="s">
        <v>186</v>
      </c>
      <c r="B24" s="3" t="str">
        <f t="shared" si="0"/>
        <v>3G210</v>
      </c>
      <c r="C24" t="s">
        <v>25</v>
      </c>
      <c r="D24" t="s">
        <v>171</v>
      </c>
      <c r="E24" s="8" t="s">
        <v>173</v>
      </c>
      <c r="F24" t="s">
        <v>115</v>
      </c>
    </row>
    <row r="25" spans="1:6" x14ac:dyDescent="0.3">
      <c r="A25" s="11" t="s">
        <v>186</v>
      </c>
      <c r="B25" s="3" t="str">
        <f t="shared" si="0"/>
        <v>1SG09</v>
      </c>
      <c r="C25" t="s">
        <v>155</v>
      </c>
      <c r="D25" t="s">
        <v>167</v>
      </c>
      <c r="E25" s="8" t="s">
        <v>174</v>
      </c>
      <c r="F25" t="s">
        <v>116</v>
      </c>
    </row>
    <row r="26" spans="1:6" x14ac:dyDescent="0.3">
      <c r="A26" s="11" t="s">
        <v>186</v>
      </c>
      <c r="B26" s="3" t="str">
        <f t="shared" si="0"/>
        <v>2PD108</v>
      </c>
      <c r="C26" t="s">
        <v>158</v>
      </c>
      <c r="D26" t="s">
        <v>168</v>
      </c>
      <c r="E26" s="8" t="s">
        <v>175</v>
      </c>
      <c r="F26" t="s">
        <v>116</v>
      </c>
    </row>
    <row r="27" spans="1:6" x14ac:dyDescent="0.3">
      <c r="A27" s="11" t="s">
        <v>186</v>
      </c>
      <c r="B27" s="3" t="str">
        <f t="shared" si="0"/>
        <v>1OR02</v>
      </c>
      <c r="C27" t="s">
        <v>157</v>
      </c>
      <c r="D27" t="s">
        <v>166</v>
      </c>
      <c r="E27" s="8" t="s">
        <v>176</v>
      </c>
      <c r="F27" t="s">
        <v>115</v>
      </c>
    </row>
    <row r="28" spans="1:6" x14ac:dyDescent="0.3">
      <c r="A28" s="11" t="s">
        <v>187</v>
      </c>
      <c r="B28" s="3" t="str">
        <f t="shared" si="0"/>
        <v>2MU309</v>
      </c>
      <c r="C28" t="s">
        <v>26</v>
      </c>
      <c r="D28" t="s">
        <v>164</v>
      </c>
      <c r="E28" s="8" t="s">
        <v>174</v>
      </c>
      <c r="F28" t="s">
        <v>115</v>
      </c>
    </row>
    <row r="29" spans="1:6" x14ac:dyDescent="0.3">
      <c r="A29" s="11" t="s">
        <v>187</v>
      </c>
      <c r="B29" s="3" t="str">
        <f t="shared" si="0"/>
        <v>4MH03</v>
      </c>
      <c r="C29" t="s">
        <v>156</v>
      </c>
      <c r="D29" t="s">
        <v>165</v>
      </c>
      <c r="E29" s="8" t="s">
        <v>182</v>
      </c>
      <c r="F29" t="s">
        <v>115</v>
      </c>
    </row>
    <row r="30" spans="1:6" x14ac:dyDescent="0.3">
      <c r="A30" s="11" t="s">
        <v>187</v>
      </c>
      <c r="B30" s="3" t="str">
        <f t="shared" si="0"/>
        <v>2MU108</v>
      </c>
      <c r="C30" t="s">
        <v>26</v>
      </c>
      <c r="D30" t="s">
        <v>162</v>
      </c>
      <c r="E30" s="8" t="s">
        <v>175</v>
      </c>
      <c r="F30" t="s">
        <v>114</v>
      </c>
    </row>
    <row r="31" spans="1:6" x14ac:dyDescent="0.3">
      <c r="A31" s="11" t="s">
        <v>187</v>
      </c>
      <c r="B31" s="3" t="str">
        <f t="shared" si="0"/>
        <v>3G205</v>
      </c>
      <c r="C31" t="s">
        <v>25</v>
      </c>
      <c r="D31" t="s">
        <v>171</v>
      </c>
      <c r="E31" s="8" t="s">
        <v>180</v>
      </c>
      <c r="F31" t="s">
        <v>116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004057-F27B-4FD2-8133-EA46201CA7A4}">
          <x14:formula1>
            <xm:f>DEPT!$A$2:$A$14</xm:f>
          </x14:formula1>
          <xm:sqref>C1:C1048576</xm:sqref>
        </x14:dataValidation>
        <x14:dataValidation type="list" allowBlank="1" showInputMessage="1" showErrorMessage="1" xr:uid="{D14338ED-E752-4848-B950-C4000EAD60FE}">
          <x14:formula1>
            <xm:f>DEPT!$B$2:$B$14</xm:f>
          </x14:formula1>
          <xm:sqref>D1:D1048576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8CA2-FAE2-4E18-9EF3-88E083855784}">
  <dimension ref="A3:B17"/>
  <sheetViews>
    <sheetView workbookViewId="0">
      <selection activeCell="J20" sqref="J20"/>
    </sheetView>
  </sheetViews>
  <sheetFormatPr defaultRowHeight="14.4" x14ac:dyDescent="0.3"/>
  <cols>
    <col min="1" max="1" width="12.5546875" bestFit="1" customWidth="1"/>
    <col min="2" max="2" width="15" bestFit="1" customWidth="1"/>
  </cols>
  <sheetData>
    <row r="3" spans="1:2" x14ac:dyDescent="0.3">
      <c r="A3" s="2" t="s">
        <v>190</v>
      </c>
      <c r="B3" t="s">
        <v>192</v>
      </c>
    </row>
    <row r="4" spans="1:2" x14ac:dyDescent="0.3">
      <c r="A4" s="4" t="s">
        <v>160</v>
      </c>
      <c r="B4" s="3">
        <v>2</v>
      </c>
    </row>
    <row r="5" spans="1:2" x14ac:dyDescent="0.3">
      <c r="A5" s="4" t="s">
        <v>161</v>
      </c>
      <c r="B5" s="3">
        <v>2</v>
      </c>
    </row>
    <row r="6" spans="1:2" x14ac:dyDescent="0.3">
      <c r="A6" s="4" t="s">
        <v>166</v>
      </c>
      <c r="B6" s="3">
        <v>4</v>
      </c>
    </row>
    <row r="7" spans="1:2" x14ac:dyDescent="0.3">
      <c r="A7" s="4" t="s">
        <v>167</v>
      </c>
      <c r="B7" s="3">
        <v>4</v>
      </c>
    </row>
    <row r="8" spans="1:2" x14ac:dyDescent="0.3">
      <c r="A8" s="4" t="s">
        <v>162</v>
      </c>
      <c r="B8" s="3">
        <v>3</v>
      </c>
    </row>
    <row r="9" spans="1:2" x14ac:dyDescent="0.3">
      <c r="A9" s="4" t="s">
        <v>163</v>
      </c>
      <c r="B9" s="3">
        <v>1</v>
      </c>
    </row>
    <row r="10" spans="1:2" x14ac:dyDescent="0.3">
      <c r="A10" s="4" t="s">
        <v>164</v>
      </c>
      <c r="B10" s="3">
        <v>1</v>
      </c>
    </row>
    <row r="11" spans="1:2" x14ac:dyDescent="0.3">
      <c r="A11" s="4" t="s">
        <v>168</v>
      </c>
      <c r="B11" s="3">
        <v>2</v>
      </c>
    </row>
    <row r="12" spans="1:2" x14ac:dyDescent="0.3">
      <c r="A12" s="4" t="s">
        <v>170</v>
      </c>
      <c r="B12" s="3">
        <v>1</v>
      </c>
    </row>
    <row r="13" spans="1:2" x14ac:dyDescent="0.3">
      <c r="A13" s="4" t="s">
        <v>171</v>
      </c>
      <c r="B13" s="3">
        <v>5</v>
      </c>
    </row>
    <row r="14" spans="1:2" x14ac:dyDescent="0.3">
      <c r="A14" s="4" t="s">
        <v>172</v>
      </c>
      <c r="B14" s="3">
        <v>2</v>
      </c>
    </row>
    <row r="15" spans="1:2" x14ac:dyDescent="0.3">
      <c r="A15" s="4" t="s">
        <v>165</v>
      </c>
      <c r="B15" s="3">
        <v>3</v>
      </c>
    </row>
    <row r="16" spans="1:2" x14ac:dyDescent="0.3">
      <c r="A16" s="4" t="s">
        <v>191</v>
      </c>
      <c r="B16" s="3"/>
    </row>
    <row r="17" spans="1:2" x14ac:dyDescent="0.3">
      <c r="A17" s="4" t="s">
        <v>143</v>
      </c>
      <c r="B17" s="3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6D91-E808-482B-B03F-5054CFA22C2F}">
  <dimension ref="A1:C31"/>
  <sheetViews>
    <sheetView topLeftCell="A4" workbookViewId="0">
      <selection sqref="A1:C1048576"/>
    </sheetView>
  </sheetViews>
  <sheetFormatPr defaultRowHeight="14.4" x14ac:dyDescent="0.3"/>
  <cols>
    <col min="1" max="1" width="14.33203125" bestFit="1" customWidth="1"/>
    <col min="2" max="2" width="6" bestFit="1" customWidth="1"/>
    <col min="3" max="3" width="7.109375" bestFit="1" customWidth="1"/>
  </cols>
  <sheetData>
    <row r="1" spans="1:3" x14ac:dyDescent="0.3">
      <c r="A1" s="6" t="s">
        <v>3</v>
      </c>
      <c r="B1" s="6" t="s">
        <v>4</v>
      </c>
      <c r="C1" s="7" t="s">
        <v>0</v>
      </c>
    </row>
    <row r="2" spans="1:3" x14ac:dyDescent="0.3">
      <c r="A2" t="s">
        <v>25</v>
      </c>
      <c r="B2" t="s">
        <v>170</v>
      </c>
      <c r="C2" s="8" t="s">
        <v>173</v>
      </c>
    </row>
    <row r="3" spans="1:3" x14ac:dyDescent="0.3">
      <c r="A3" t="s">
        <v>154</v>
      </c>
      <c r="B3" t="s">
        <v>160</v>
      </c>
      <c r="C3" s="8" t="s">
        <v>174</v>
      </c>
    </row>
    <row r="4" spans="1:3" x14ac:dyDescent="0.3">
      <c r="A4" t="s">
        <v>154</v>
      </c>
      <c r="B4" t="s">
        <v>161</v>
      </c>
      <c r="C4" s="8" t="s">
        <v>175</v>
      </c>
    </row>
    <row r="5" spans="1:3" x14ac:dyDescent="0.3">
      <c r="A5" t="s">
        <v>155</v>
      </c>
      <c r="B5" t="s">
        <v>167</v>
      </c>
      <c r="C5" s="8" t="s">
        <v>176</v>
      </c>
    </row>
    <row r="6" spans="1:3" x14ac:dyDescent="0.3">
      <c r="A6" t="s">
        <v>25</v>
      </c>
      <c r="B6" t="s">
        <v>171</v>
      </c>
      <c r="C6" s="8" t="s">
        <v>174</v>
      </c>
    </row>
    <row r="7" spans="1:3" x14ac:dyDescent="0.3">
      <c r="A7" t="s">
        <v>26</v>
      </c>
      <c r="B7" t="s">
        <v>162</v>
      </c>
      <c r="C7" s="8" t="s">
        <v>177</v>
      </c>
    </row>
    <row r="8" spans="1:3" x14ac:dyDescent="0.3">
      <c r="A8" t="s">
        <v>26</v>
      </c>
      <c r="B8" t="s">
        <v>163</v>
      </c>
      <c r="C8" s="8" t="s">
        <v>175</v>
      </c>
    </row>
    <row r="9" spans="1:3" x14ac:dyDescent="0.3">
      <c r="A9" t="s">
        <v>157</v>
      </c>
      <c r="B9" t="s">
        <v>166</v>
      </c>
      <c r="C9" s="8" t="s">
        <v>178</v>
      </c>
    </row>
    <row r="10" spans="1:3" x14ac:dyDescent="0.3">
      <c r="A10" t="s">
        <v>25</v>
      </c>
      <c r="B10" t="s">
        <v>172</v>
      </c>
      <c r="C10" s="8" t="s">
        <v>179</v>
      </c>
    </row>
    <row r="11" spans="1:3" x14ac:dyDescent="0.3">
      <c r="A11" t="s">
        <v>154</v>
      </c>
      <c r="B11" t="s">
        <v>160</v>
      </c>
      <c r="C11" s="8" t="s">
        <v>180</v>
      </c>
    </row>
    <row r="12" spans="1:3" x14ac:dyDescent="0.3">
      <c r="A12" t="s">
        <v>156</v>
      </c>
      <c r="B12" t="s">
        <v>165</v>
      </c>
      <c r="C12" s="8" t="s">
        <v>181</v>
      </c>
    </row>
    <row r="13" spans="1:3" x14ac:dyDescent="0.3">
      <c r="A13" t="s">
        <v>158</v>
      </c>
      <c r="B13" t="s">
        <v>168</v>
      </c>
      <c r="C13" s="8" t="s">
        <v>173</v>
      </c>
    </row>
    <row r="14" spans="1:3" x14ac:dyDescent="0.3">
      <c r="A14" t="s">
        <v>157</v>
      </c>
      <c r="B14" t="s">
        <v>166</v>
      </c>
      <c r="C14" s="8" t="s">
        <v>174</v>
      </c>
    </row>
    <row r="15" spans="1:3" x14ac:dyDescent="0.3">
      <c r="A15" t="s">
        <v>154</v>
      </c>
      <c r="B15" t="s">
        <v>161</v>
      </c>
      <c r="C15" s="8" t="s">
        <v>175</v>
      </c>
    </row>
    <row r="16" spans="1:3" x14ac:dyDescent="0.3">
      <c r="A16" t="s">
        <v>158</v>
      </c>
      <c r="B16" t="s">
        <v>171</v>
      </c>
      <c r="C16" s="8" t="s">
        <v>176</v>
      </c>
    </row>
    <row r="17" spans="1:3" x14ac:dyDescent="0.3">
      <c r="A17" t="s">
        <v>25</v>
      </c>
      <c r="B17" t="s">
        <v>171</v>
      </c>
      <c r="C17" s="8" t="s">
        <v>183</v>
      </c>
    </row>
    <row r="18" spans="1:3" x14ac:dyDescent="0.3">
      <c r="A18" t="s">
        <v>25</v>
      </c>
      <c r="B18" t="s">
        <v>172</v>
      </c>
      <c r="C18" s="8" t="s">
        <v>177</v>
      </c>
    </row>
    <row r="19" spans="1:3" x14ac:dyDescent="0.3">
      <c r="A19" t="s">
        <v>155</v>
      </c>
      <c r="B19" t="s">
        <v>167</v>
      </c>
      <c r="C19" s="8" t="s">
        <v>175</v>
      </c>
    </row>
    <row r="20" spans="1:3" x14ac:dyDescent="0.3">
      <c r="A20" t="s">
        <v>26</v>
      </c>
      <c r="B20" t="s">
        <v>162</v>
      </c>
      <c r="C20" s="8" t="s">
        <v>178</v>
      </c>
    </row>
    <row r="21" spans="1:3" x14ac:dyDescent="0.3">
      <c r="A21" t="s">
        <v>156</v>
      </c>
      <c r="B21" t="s">
        <v>165</v>
      </c>
      <c r="C21" s="8" t="s">
        <v>179</v>
      </c>
    </row>
    <row r="22" spans="1:3" x14ac:dyDescent="0.3">
      <c r="A22" t="s">
        <v>157</v>
      </c>
      <c r="B22" t="s">
        <v>166</v>
      </c>
      <c r="C22" s="8" t="s">
        <v>180</v>
      </c>
    </row>
    <row r="23" spans="1:3" x14ac:dyDescent="0.3">
      <c r="A23" t="s">
        <v>155</v>
      </c>
      <c r="B23" t="s">
        <v>167</v>
      </c>
      <c r="C23" s="8" t="s">
        <v>181</v>
      </c>
    </row>
    <row r="24" spans="1:3" x14ac:dyDescent="0.3">
      <c r="A24" t="s">
        <v>25</v>
      </c>
      <c r="B24" t="s">
        <v>171</v>
      </c>
      <c r="C24" s="8" t="s">
        <v>173</v>
      </c>
    </row>
    <row r="25" spans="1:3" x14ac:dyDescent="0.3">
      <c r="A25" t="s">
        <v>155</v>
      </c>
      <c r="B25" t="s">
        <v>167</v>
      </c>
      <c r="C25" s="8" t="s">
        <v>174</v>
      </c>
    </row>
    <row r="26" spans="1:3" x14ac:dyDescent="0.3">
      <c r="A26" t="s">
        <v>158</v>
      </c>
      <c r="B26" t="s">
        <v>168</v>
      </c>
      <c r="C26" s="8" t="s">
        <v>175</v>
      </c>
    </row>
    <row r="27" spans="1:3" x14ac:dyDescent="0.3">
      <c r="A27" t="s">
        <v>157</v>
      </c>
      <c r="B27" t="s">
        <v>166</v>
      </c>
      <c r="C27" s="8" t="s">
        <v>176</v>
      </c>
    </row>
    <row r="28" spans="1:3" x14ac:dyDescent="0.3">
      <c r="A28" t="s">
        <v>26</v>
      </c>
      <c r="B28" t="s">
        <v>164</v>
      </c>
      <c r="C28" s="8" t="s">
        <v>174</v>
      </c>
    </row>
    <row r="29" spans="1:3" x14ac:dyDescent="0.3">
      <c r="A29" t="s">
        <v>156</v>
      </c>
      <c r="B29" t="s">
        <v>165</v>
      </c>
      <c r="C29" s="8" t="s">
        <v>182</v>
      </c>
    </row>
    <row r="30" spans="1:3" x14ac:dyDescent="0.3">
      <c r="A30" t="s">
        <v>26</v>
      </c>
      <c r="B30" t="s">
        <v>162</v>
      </c>
      <c r="C30" s="8" t="s">
        <v>175</v>
      </c>
    </row>
    <row r="31" spans="1:3" x14ac:dyDescent="0.3">
      <c r="A31" t="s">
        <v>25</v>
      </c>
      <c r="B31" t="s">
        <v>171</v>
      </c>
      <c r="C31" s="8" t="s">
        <v>180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BAC052D-65BB-4A62-B108-B0529EE49DC8}">
          <x14:formula1>
            <xm:f>DEPT!$B$2:$B$14</xm:f>
          </x14:formula1>
          <xm:sqref>B1:B31</xm:sqref>
        </x14:dataValidation>
        <x14:dataValidation type="list" allowBlank="1" showInputMessage="1" showErrorMessage="1" xr:uid="{DB44DEB9-4F91-4917-87A0-CAB630B7C97E}">
          <x14:formula1>
            <xm:f>DEPT!$A$2:$A$14</xm:f>
          </x14:formula1>
          <xm:sqref>A1:A31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9299-9348-4257-BA19-E4320484C79D}">
  <dimension ref="A1:D1"/>
  <sheetViews>
    <sheetView workbookViewId="0">
      <selection sqref="A1:D29"/>
    </sheetView>
  </sheetViews>
  <sheetFormatPr defaultRowHeight="14.4" x14ac:dyDescent="0.3"/>
  <cols>
    <col min="1" max="1" width="18.5546875" customWidth="1"/>
    <col min="2" max="2" width="14.88671875" customWidth="1"/>
    <col min="3" max="3" width="12.77734375" customWidth="1"/>
    <col min="4" max="4" width="21.88671875" customWidth="1"/>
  </cols>
  <sheetData>
    <row r="1" spans="1:4" x14ac:dyDescent="0.3">
      <c r="A1" s="6"/>
      <c r="B1" s="6"/>
      <c r="C1" s="6"/>
      <c r="D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Bed (2)</vt:lpstr>
      <vt:lpstr>Patient</vt:lpstr>
      <vt:lpstr>Patient Summary</vt:lpstr>
      <vt:lpstr>Daily Status</vt:lpstr>
      <vt:lpstr>Sheet5</vt:lpstr>
      <vt:lpstr>Bed</vt:lpstr>
      <vt:lpstr>Sheet4</vt:lpstr>
      <vt:lpstr>Sheet1</vt:lpstr>
      <vt:lpstr>Sheet2</vt:lpstr>
      <vt:lpstr>DEPT</vt:lpstr>
      <vt:lpstr>Bed Summary</vt:lpstr>
      <vt:lpstr>Sheet3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</dc:creator>
  <cp:lastModifiedBy>Paddy</cp:lastModifiedBy>
  <dcterms:created xsi:type="dcterms:W3CDTF">2020-02-19T23:08:40Z</dcterms:created>
  <dcterms:modified xsi:type="dcterms:W3CDTF">2020-02-27T19:09:37Z</dcterms:modified>
</cp:coreProperties>
</file>