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Category_dim" sheetId="2" r:id="rId5"/>
    <sheet state="visible" name="Geography_dim" sheetId="3" r:id="rId6"/>
    <sheet state="visible" name="Filtered Data 8to15" sheetId="4" r:id="rId7"/>
    <sheet state="visible" name="Rep1_Top_Trans " sheetId="5" r:id="rId8"/>
    <sheet state="visible" name="Rep2_Prod_sales" sheetId="6" r:id="rId9"/>
    <sheet state="visible" name="State_analytics" sheetId="7" r:id="rId10"/>
    <sheet state="visible" name="User_Per_State" sheetId="8" r:id="rId11"/>
    <sheet state="visible" name="User_Per_City" sheetId="9" r:id="rId12"/>
    <sheet state="visible" name="City_analytics" sheetId="10" r:id="rId13"/>
    <sheet state="visible" name="City_level_bkup" sheetId="11" r:id="rId14"/>
  </sheets>
  <definedNames>
    <definedName name="Prod_desc">Category_dim!$A$1:$B$31</definedName>
    <definedName name="Geography">Geography_dim!$A$1:$D$11</definedName>
    <definedName name="State_info">Geography_dim!$A$1:$D$11</definedName>
    <definedName name="Category_info">Category_dim!$A$1:$F$31</definedName>
    <definedName hidden="1" localSheetId="4" name="_xlnm._FilterDatabase">'Rep1_Top_Trans '!$A$3:$C$53</definedName>
  </definedNames>
  <calcPr/>
  <extLst>
    <ext uri="GoogleSheetsCustomDataVersion1">
      <go:sheetsCustomData xmlns:go="http://customooxmlschemas.google.com/" r:id="rId15" roundtripDataSignature="AMtx7mipaSr8HehF9bx1h7UiksEesWVmhw=="/>
    </ext>
  </extLst>
</workbook>
</file>

<file path=xl/sharedStrings.xml><?xml version="1.0" encoding="utf-8"?>
<sst xmlns="http://schemas.openxmlformats.org/spreadsheetml/2006/main" count="303" uniqueCount="84">
  <si>
    <t>Date</t>
  </si>
  <si>
    <t>Transaction_id</t>
  </si>
  <si>
    <t>Customer_id</t>
  </si>
  <si>
    <t>Product_id</t>
  </si>
  <si>
    <t>Category_Desc</t>
  </si>
  <si>
    <t>Store_id</t>
  </si>
  <si>
    <t>City</t>
  </si>
  <si>
    <t>State_Name</t>
  </si>
  <si>
    <t>Quantity</t>
  </si>
  <si>
    <t>Price (INR)</t>
  </si>
  <si>
    <t>Sales</t>
  </si>
  <si>
    <t>Product_desc</t>
  </si>
  <si>
    <t>Category_No</t>
  </si>
  <si>
    <t>Category_desc</t>
  </si>
  <si>
    <t>Subcategory_No</t>
  </si>
  <si>
    <t>Subcategory_desc</t>
  </si>
  <si>
    <t>Soda_1L</t>
  </si>
  <si>
    <t>Drinks &amp; Bevrages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</si>
  <si>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</si>
  <si>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</si>
  <si>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</si>
  <si>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</si>
  <si>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</si>
  <si>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</si>
  <si>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</si>
  <si>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</si>
  <si>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</si>
  <si>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</si>
  <si>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</si>
  <si>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</si>
  <si>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</si>
  <si>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</si>
  <si>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</si>
  <si>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Dairy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</si>
  <si>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</si>
  <si>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</si>
  <si>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</si>
  <si>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</si>
  <si>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</si>
  <si>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</si>
  <si>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</si>
  <si>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</si>
  <si>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</si>
  <si>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</si>
  <si>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</si>
  <si>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</si>
  <si>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</si>
  <si>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</si>
  <si>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</si>
  <si>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</si>
  <si>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Cereals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</si>
  <si>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</si>
  <si>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</si>
  <si>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</si>
  <si>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</si>
  <si>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</si>
  <si>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</si>
  <si>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</si>
  <si>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</si>
  <si>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</si>
  <si>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State</t>
  </si>
  <si>
    <t>Country</t>
  </si>
  <si>
    <t>Mumbai</t>
  </si>
  <si>
    <t>Maharashtra</t>
  </si>
  <si>
    <t>India</t>
  </si>
  <si>
    <t>Delhi</t>
  </si>
  <si>
    <t>Bangalore</t>
  </si>
  <si>
    <t>Karnataka</t>
  </si>
  <si>
    <t>Hyderabad</t>
  </si>
  <si>
    <t>Telangana</t>
  </si>
  <si>
    <t>Pune</t>
  </si>
  <si>
    <t>Chennai</t>
  </si>
  <si>
    <t>Tamil Nadu</t>
  </si>
  <si>
    <t>Kolkata</t>
  </si>
  <si>
    <t>West Bengal</t>
  </si>
  <si>
    <t>Mysore</t>
  </si>
  <si>
    <t>Lucknow</t>
  </si>
  <si>
    <t>Uttar Pradesh</t>
  </si>
  <si>
    <t>Kanpur</t>
  </si>
  <si>
    <t>Report 1 : Customers with top transactions</t>
  </si>
  <si>
    <t>Report 2 : Product sales for a period 8th Dec to 15th Dec</t>
  </si>
  <si>
    <t>Users Per State</t>
  </si>
  <si>
    <t>ARPU</t>
  </si>
  <si>
    <t>Users Per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</si>
</sst>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1.0"/>
      <color theme="1"/>
      <name val="Arial"/>
      <scheme val="minor"/>
    </font>
    <font>
      <sz val="11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0" fillId="0" fontId="2" numFmtId="0" xfId="0" applyFont="1"/>
    <xf borderId="3" fillId="0" fontId="3" numFmtId="164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2" xfId="0" applyAlignment="1" applyBorder="1" applyFont="1" applyNumberFormat="1">
      <alignment horizontal="right" shrinkToFit="0" vertical="bottom" wrapText="0"/>
    </xf>
    <xf borderId="1" fillId="0" fontId="3" numFmtId="2" xfId="0" applyAlignment="1" applyBorder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4" numFmtId="164" xfId="0" applyFont="1" applyNumberFormat="1"/>
    <xf borderId="5" fillId="3" fontId="5" numFmtId="0" xfId="0" applyAlignment="1" applyBorder="1" applyFill="1" applyFont="1">
      <alignment horizontal="center"/>
    </xf>
    <xf borderId="6" fillId="3" fontId="5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7" numFmtId="0" xfId="0" applyFont="1"/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" fillId="3" fontId="5" numFmtId="0" xfId="0" applyBorder="1" applyFont="1"/>
    <xf borderId="1" fillId="0" fontId="6" numFmtId="0" xfId="0" applyBorder="1" applyFont="1"/>
    <xf borderId="14" fillId="4" fontId="8" numFmtId="0" xfId="0" applyAlignment="1" applyBorder="1" applyFill="1" applyFont="1">
      <alignment horizontal="left" readingOrder="0"/>
    </xf>
    <xf borderId="15" fillId="0" fontId="9" numFmtId="0" xfId="0" applyBorder="1" applyFont="1"/>
    <xf borderId="2" fillId="0" fontId="9" numFmtId="0" xfId="0" applyBorder="1" applyFont="1"/>
    <xf borderId="0" fillId="0" fontId="8" numFmtId="0" xfId="0" applyAlignment="1" applyFont="1">
      <alignment horizontal="left"/>
    </xf>
    <xf borderId="0" fillId="0" fontId="2" numFmtId="1" xfId="0" applyFont="1" applyNumberFormat="1"/>
    <xf borderId="4" fillId="5" fontId="3" numFmtId="0" xfId="0" applyAlignment="1" applyBorder="1" applyFill="1" applyFont="1">
      <alignment horizontal="right" shrinkToFit="0" vertical="bottom" wrapText="0"/>
    </xf>
    <xf borderId="4" fillId="5" fontId="3" numFmtId="0" xfId="0" applyAlignment="1" applyBorder="1" applyFont="1">
      <alignment shrinkToFit="0" vertical="bottom" wrapText="0"/>
    </xf>
    <xf borderId="1" fillId="5" fontId="2" numFmtId="1" xfId="0" applyBorder="1" applyFont="1" applyNumberFormat="1"/>
    <xf borderId="1" fillId="0" fontId="2" numFmtId="1" xfId="0" applyBorder="1" applyFont="1" applyNumberFormat="1"/>
    <xf borderId="1" fillId="2" fontId="1" numFmtId="0" xfId="0" applyAlignment="1" applyBorder="1" applyFont="1">
      <alignment horizontal="center" shrinkToFit="0" vertical="bottom" wrapText="0"/>
    </xf>
    <xf borderId="1" fillId="5" fontId="3" numFmtId="0" xfId="0" applyAlignment="1" applyBorder="1" applyFont="1">
      <alignment horizontal="right" shrinkToFit="0" vertical="bottom" wrapText="0"/>
    </xf>
    <xf borderId="1" fillId="5" fontId="6" numFmtId="0" xfId="0" applyBorder="1" applyFont="1"/>
    <xf borderId="1" fillId="0" fontId="3" numFmtId="0" xfId="0" applyAlignment="1" applyBorder="1" applyFont="1">
      <alignment horizontal="right" shrinkToFit="0" vertical="bottom" wrapText="0"/>
    </xf>
    <xf borderId="1" fillId="0" fontId="6" numFmtId="0" xfId="0" applyBorder="1" applyFont="1"/>
    <xf borderId="1" fillId="3" fontId="5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1" fillId="5" fontId="6" numFmtId="0" xfId="0" applyBorder="1" applyFont="1"/>
    <xf borderId="1" fillId="5" fontId="6" numFmtId="2" xfId="0" applyBorder="1" applyFont="1" applyNumberFormat="1"/>
    <xf borderId="1" fillId="0" fontId="6" numFmtId="2" xfId="0" applyBorder="1" applyFont="1" applyNumberFormat="1"/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4" fillId="0" fontId="6" numFmtId="2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1" numFmtId="0" xfId="0" applyAlignment="1" applyBorder="1" applyFont="1">
      <alignment horizontal="center" vertical="bottom"/>
    </xf>
    <xf borderId="1" fillId="0" fontId="6" numFmtId="1" xfId="0" applyAlignment="1" applyBorder="1" applyFont="1" applyNumberFormat="1">
      <alignment horizontal="right" vertical="bottom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88"/>
    <col customWidth="1" min="2" max="2" width="11.88"/>
    <col customWidth="1" min="3" max="3" width="10.5"/>
    <col customWidth="1" min="4" max="4" width="9.13"/>
    <col customWidth="1" min="5" max="5" width="14.5"/>
    <col customWidth="1" min="6" max="6" width="7.25"/>
    <col customWidth="1" min="7" max="8" width="10.13"/>
    <col customWidth="1" min="9" max="9" width="7.5"/>
    <col customWidth="1" min="10" max="11" width="8.88"/>
    <col customWidth="1" min="12" max="13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M1" s="5"/>
    </row>
    <row r="2" ht="14.25" customHeight="1">
      <c r="A2" s="6">
        <v>44166.0</v>
      </c>
      <c r="B2" s="7">
        <v>3.1245001E7</v>
      </c>
      <c r="C2" s="8">
        <v>7.12345011E8</v>
      </c>
      <c r="D2" s="7">
        <v>1.0000346E7</v>
      </c>
      <c r="E2" s="7" t="str">
        <f>iferror(vlookup(D2,Category_info,4,false),"No Data")</f>
        <v>Cereals</v>
      </c>
      <c r="F2" s="7">
        <v>36001.0</v>
      </c>
      <c r="G2" s="9" t="str">
        <f>IFERROR(vlookup(F2,Geography,2,false),"No Data")</f>
        <v>Delhi</v>
      </c>
      <c r="H2" s="9" t="str">
        <f>iferror(vlookup(F2,State_info,3,false),"No Data")</f>
        <v>Delhi</v>
      </c>
      <c r="I2" s="9">
        <v>2.0</v>
      </c>
      <c r="J2" s="9">
        <v>192.0</v>
      </c>
      <c r="K2" s="10">
        <f t="shared" ref="K2:K570" si="1">I2*J2</f>
        <v>384</v>
      </c>
      <c r="L2" s="5"/>
      <c r="M2" s="5"/>
    </row>
    <row r="3" ht="14.25" customHeight="1">
      <c r="A3" s="6">
        <v>44166.0</v>
      </c>
      <c r="B3" s="7">
        <v>3.1245001E7</v>
      </c>
      <c r="C3" s="8">
        <v>7.12345011E8</v>
      </c>
      <c r="D3" s="7">
        <v>1.0000339E7</v>
      </c>
      <c r="E3" s="7" t="str">
        <f>iferror(vlookup(D3,Category_info,4,false),"No Data")</f>
        <v>Dairy</v>
      </c>
      <c r="F3" s="7">
        <v>36001.0</v>
      </c>
      <c r="G3" s="9" t="str">
        <f>IFERROR(vlookup(F3,Geography,2,false),"No Data")</f>
        <v>Delhi</v>
      </c>
      <c r="H3" s="9" t="str">
        <f>iferror(vlookup(F3,State_info,3,false),"No Data")</f>
        <v>Delhi</v>
      </c>
      <c r="I3" s="9">
        <v>2.0</v>
      </c>
      <c r="J3" s="9">
        <v>120.0</v>
      </c>
      <c r="K3" s="10">
        <f t="shared" si="1"/>
        <v>240</v>
      </c>
      <c r="L3" s="5"/>
      <c r="M3" s="5"/>
    </row>
    <row r="4" ht="14.25" customHeight="1">
      <c r="A4" s="6">
        <v>44166.0</v>
      </c>
      <c r="B4" s="7">
        <v>3.1245001E7</v>
      </c>
      <c r="C4" s="8">
        <v>7.12345011E8</v>
      </c>
      <c r="D4" s="7">
        <v>1.0000347E7</v>
      </c>
      <c r="E4" s="7" t="str">
        <f>iferror(vlookup(D4,Category_info,4,false),"No Data")</f>
        <v>Cereals</v>
      </c>
      <c r="F4" s="7">
        <v>36001.0</v>
      </c>
      <c r="G4" s="9" t="str">
        <f>IFERROR(vlookup(F4,Geography,2,false),"No Data")</f>
        <v>Delhi</v>
      </c>
      <c r="H4" s="9" t="str">
        <f>iferror(vlookup(F4,State_info,3,false),"No Data")</f>
        <v>Delhi</v>
      </c>
      <c r="I4" s="9">
        <v>2.0</v>
      </c>
      <c r="J4" s="9">
        <v>47.0</v>
      </c>
      <c r="K4" s="10">
        <f t="shared" si="1"/>
        <v>94</v>
      </c>
      <c r="L4" s="5"/>
      <c r="M4" s="5"/>
    </row>
    <row r="5" ht="14.25" customHeight="1">
      <c r="A5" s="6">
        <v>44166.0</v>
      </c>
      <c r="B5" s="7">
        <v>3.1245001E7</v>
      </c>
      <c r="C5" s="8">
        <v>7.12345011E8</v>
      </c>
      <c r="D5" s="7">
        <v>1.000035E7</v>
      </c>
      <c r="E5" s="7" t="str">
        <f>iferror(vlookup(D5,Category_info,4,false),"No Data")</f>
        <v>Cereals</v>
      </c>
      <c r="F5" s="7">
        <v>36001.0</v>
      </c>
      <c r="G5" s="9" t="str">
        <f>IFERROR(vlookup(F5,Geography,2,false),"No Data")</f>
        <v>Delhi</v>
      </c>
      <c r="H5" s="9" t="str">
        <f>iferror(vlookup(F5,State_info,3,false),"No Data")</f>
        <v>Delhi</v>
      </c>
      <c r="I5" s="9">
        <v>1.0</v>
      </c>
      <c r="J5" s="9">
        <v>67.0</v>
      </c>
      <c r="K5" s="10">
        <f t="shared" si="1"/>
        <v>67</v>
      </c>
      <c r="L5" s="5"/>
      <c r="M5" s="5"/>
    </row>
    <row r="6" ht="14.25" customHeight="1">
      <c r="A6" s="6">
        <v>44166.0</v>
      </c>
      <c r="B6" s="7">
        <v>3.1245001E7</v>
      </c>
      <c r="C6" s="8">
        <v>7.12345011E8</v>
      </c>
      <c r="D6" s="7">
        <v>1.0000332E7</v>
      </c>
      <c r="E6" s="7" t="str">
        <f>iferror(vlookup(D6,Category_info,4,false),"No Data")</f>
        <v>Dairy</v>
      </c>
      <c r="F6" s="7">
        <v>36001.0</v>
      </c>
      <c r="G6" s="9" t="str">
        <f>IFERROR(vlookup(F6,Geography,2,false),"No Data")</f>
        <v>Delhi</v>
      </c>
      <c r="H6" s="9" t="str">
        <f>iferror(vlookup(F6,State_info,3,false),"No Data")</f>
        <v>Delhi</v>
      </c>
      <c r="I6" s="9">
        <v>2.0</v>
      </c>
      <c r="J6" s="9">
        <v>28.0</v>
      </c>
      <c r="K6" s="10">
        <f t="shared" si="1"/>
        <v>56</v>
      </c>
      <c r="L6" s="5"/>
      <c r="M6" s="5"/>
    </row>
    <row r="7" ht="14.25" customHeight="1">
      <c r="A7" s="6">
        <v>44166.0</v>
      </c>
      <c r="B7" s="7">
        <v>3.1245001E7</v>
      </c>
      <c r="C7" s="8">
        <v>7.12345011E8</v>
      </c>
      <c r="D7" s="7">
        <v>1.0000332E7</v>
      </c>
      <c r="E7" s="7" t="str">
        <f>iferror(vlookup(D7,Category_info,4,false),"No Data")</f>
        <v>Dairy</v>
      </c>
      <c r="F7" s="7">
        <v>36001.0</v>
      </c>
      <c r="G7" s="9" t="str">
        <f>IFERROR(vlookup(F7,Geography,2,false),"No Data")</f>
        <v>Delhi</v>
      </c>
      <c r="H7" s="9" t="str">
        <f>iferror(vlookup(F7,State_info,3,false),"No Data")</f>
        <v>Delhi</v>
      </c>
      <c r="I7" s="9">
        <v>1.0</v>
      </c>
      <c r="J7" s="9">
        <v>28.0</v>
      </c>
      <c r="K7" s="10">
        <f t="shared" si="1"/>
        <v>28</v>
      </c>
      <c r="L7" s="5"/>
      <c r="M7" s="5"/>
    </row>
    <row r="8" ht="14.25" customHeight="1">
      <c r="A8" s="6">
        <v>44166.0</v>
      </c>
      <c r="B8" s="7">
        <v>3.1245001E7</v>
      </c>
      <c r="C8" s="8">
        <v>7.12345011E8</v>
      </c>
      <c r="D8" s="7">
        <v>1.0000343E7</v>
      </c>
      <c r="E8" s="7" t="str">
        <f>iferror(vlookup(D8,Category_info,4,false),"No Data")</f>
        <v>Dairy</v>
      </c>
      <c r="F8" s="7">
        <v>36001.0</v>
      </c>
      <c r="G8" s="9" t="str">
        <f>IFERROR(vlookup(F8,Geography,2,false),"No Data")</f>
        <v>Delhi</v>
      </c>
      <c r="H8" s="9" t="str">
        <f>iferror(vlookup(F8,State_info,3,false),"No Data")</f>
        <v>Delhi</v>
      </c>
      <c r="I8" s="9">
        <v>1.0</v>
      </c>
      <c r="J8" s="9">
        <v>54.0</v>
      </c>
      <c r="K8" s="10">
        <f t="shared" si="1"/>
        <v>54</v>
      </c>
      <c r="L8" s="5"/>
      <c r="M8" s="5"/>
    </row>
    <row r="9" ht="14.25" customHeight="1">
      <c r="A9" s="6">
        <v>44166.0</v>
      </c>
      <c r="B9" s="7">
        <v>3.1245001E7</v>
      </c>
      <c r="C9" s="8">
        <v>7.12345011E8</v>
      </c>
      <c r="D9" s="7">
        <v>1.0000333E7</v>
      </c>
      <c r="E9" s="7" t="str">
        <f>iferror(vlookup(D9,Category_info,4,false),"No Data")</f>
        <v>Dairy</v>
      </c>
      <c r="F9" s="7">
        <v>36001.0</v>
      </c>
      <c r="G9" s="9" t="str">
        <f>IFERROR(vlookup(F9,Geography,2,false),"No Data")</f>
        <v>Delhi</v>
      </c>
      <c r="H9" s="9" t="str">
        <f>iferror(vlookup(F9,State_info,3,false),"No Data")</f>
        <v>Delhi</v>
      </c>
      <c r="I9" s="9">
        <v>3.0</v>
      </c>
      <c r="J9" s="9">
        <v>54.0</v>
      </c>
      <c r="K9" s="10">
        <f t="shared" si="1"/>
        <v>162</v>
      </c>
      <c r="L9" s="5"/>
      <c r="M9" s="5"/>
    </row>
    <row r="10" ht="14.25" customHeight="1">
      <c r="A10" s="6">
        <v>44166.0</v>
      </c>
      <c r="B10" s="7">
        <v>3.1245001E7</v>
      </c>
      <c r="C10" s="8">
        <v>7.12345011E8</v>
      </c>
      <c r="D10" s="7">
        <v>1.0000342E7</v>
      </c>
      <c r="E10" s="7" t="str">
        <f>iferror(vlookup(D10,Category_info,4,false),"No Data")</f>
        <v>Dairy</v>
      </c>
      <c r="F10" s="7">
        <v>36001.0</v>
      </c>
      <c r="G10" s="9" t="str">
        <f>IFERROR(vlookup(F10,Geography,2,false),"No Data")</f>
        <v>Delhi</v>
      </c>
      <c r="H10" s="9" t="str">
        <f>iferror(vlookup(F10,State_info,3,false),"No Data")</f>
        <v>Delhi</v>
      </c>
      <c r="I10" s="9">
        <v>2.0</v>
      </c>
      <c r="J10" s="9">
        <v>56.0</v>
      </c>
      <c r="K10" s="10">
        <f t="shared" si="1"/>
        <v>112</v>
      </c>
      <c r="L10" s="5"/>
      <c r="M10" s="5"/>
    </row>
    <row r="11" ht="14.25" customHeight="1">
      <c r="A11" s="6">
        <v>44166.0</v>
      </c>
      <c r="B11" s="7">
        <v>3.1245001E7</v>
      </c>
      <c r="C11" s="8">
        <v>7.12345011E8</v>
      </c>
      <c r="D11" s="7">
        <v>1.0000321E7</v>
      </c>
      <c r="E11" s="7" t="str">
        <f>iferror(vlookup(D11,Category_info,4,false),"No Data")</f>
        <v>Drinks &amp; Bevrages</v>
      </c>
      <c r="F11" s="7">
        <v>36001.0</v>
      </c>
      <c r="G11" s="9" t="str">
        <f>IFERROR(vlookup(F11,Geography,2,false),"No Data")</f>
        <v>Delhi</v>
      </c>
      <c r="H11" s="9" t="str">
        <f>iferror(vlookup(F11,State_info,3,false),"No Data")</f>
        <v>Delhi</v>
      </c>
      <c r="I11" s="9">
        <v>2.0</v>
      </c>
      <c r="J11" s="9">
        <v>48.0</v>
      </c>
      <c r="K11" s="10">
        <f t="shared" si="1"/>
        <v>96</v>
      </c>
      <c r="L11" s="5"/>
      <c r="M11" s="5"/>
    </row>
    <row r="12" ht="14.25" customHeight="1">
      <c r="A12" s="6">
        <v>44166.0</v>
      </c>
      <c r="B12" s="7">
        <v>3.1245001E7</v>
      </c>
      <c r="C12" s="8">
        <v>7.12345011E8</v>
      </c>
      <c r="D12" s="7">
        <v>1.0000331E7</v>
      </c>
      <c r="E12" s="7" t="str">
        <f>iferror(vlookup(D12,Category_info,4,false),"No Data")</f>
        <v>Drinks &amp; Bevrages</v>
      </c>
      <c r="F12" s="7">
        <v>36001.0</v>
      </c>
      <c r="G12" s="9" t="str">
        <f>IFERROR(vlookup(F12,Geography,2,false),"No Data")</f>
        <v>Delhi</v>
      </c>
      <c r="H12" s="9" t="str">
        <f>iferror(vlookup(F12,State_info,3,false),"No Data")</f>
        <v>Delhi</v>
      </c>
      <c r="I12" s="9">
        <v>2.0</v>
      </c>
      <c r="J12" s="9">
        <v>57.0</v>
      </c>
      <c r="K12" s="10">
        <f t="shared" si="1"/>
        <v>114</v>
      </c>
      <c r="L12" s="5"/>
      <c r="M12" s="5"/>
    </row>
    <row r="13" ht="14.25" customHeight="1">
      <c r="A13" s="6">
        <v>44166.0</v>
      </c>
      <c r="B13" s="7">
        <v>3.1245001E7</v>
      </c>
      <c r="C13" s="8">
        <v>7.12345011E8</v>
      </c>
      <c r="D13" s="7">
        <v>1.0000326E7</v>
      </c>
      <c r="E13" s="7" t="str">
        <f>iferror(vlookup(D13,Category_info,4,false),"No Data")</f>
        <v>Drinks &amp; Bevrages</v>
      </c>
      <c r="F13" s="7">
        <v>36001.0</v>
      </c>
      <c r="G13" s="9" t="str">
        <f>IFERROR(vlookup(F13,Geography,2,false),"No Data")</f>
        <v>Delhi</v>
      </c>
      <c r="H13" s="9" t="str">
        <f>iferror(vlookup(F13,State_info,3,false),"No Data")</f>
        <v>Delhi</v>
      </c>
      <c r="I13" s="9">
        <v>3.0</v>
      </c>
      <c r="J13" s="9">
        <v>72.0</v>
      </c>
      <c r="K13" s="10">
        <f t="shared" si="1"/>
        <v>216</v>
      </c>
      <c r="L13" s="5"/>
      <c r="M13" s="5"/>
    </row>
    <row r="14" ht="14.25" customHeight="1">
      <c r="A14" s="6">
        <v>44167.0</v>
      </c>
      <c r="B14" s="7">
        <v>3.1245002E7</v>
      </c>
      <c r="C14" s="8">
        <v>7.12345022E8</v>
      </c>
      <c r="D14" s="7">
        <v>1.0000342E7</v>
      </c>
      <c r="E14" s="7" t="str">
        <f>iferror(vlookup(D14,Category_info,4,false),"No Data")</f>
        <v>Dairy</v>
      </c>
      <c r="F14" s="7">
        <v>36002.0</v>
      </c>
      <c r="G14" s="9" t="str">
        <f>IFERROR(vlookup(F14,Geography,2,false),"No Data")</f>
        <v>Bangalore</v>
      </c>
      <c r="H14" s="9" t="str">
        <f>iferror(vlookup(F14,State_info,3,false),"No Data")</f>
        <v>Karnataka</v>
      </c>
      <c r="I14" s="9">
        <v>1.0</v>
      </c>
      <c r="J14" s="9">
        <v>56.0</v>
      </c>
      <c r="K14" s="10">
        <f t="shared" si="1"/>
        <v>56</v>
      </c>
      <c r="L14" s="5"/>
      <c r="M14" s="5"/>
    </row>
    <row r="15" ht="14.25" customHeight="1">
      <c r="A15" s="6">
        <v>44167.0</v>
      </c>
      <c r="B15" s="7">
        <v>3.1245002E7</v>
      </c>
      <c r="C15" s="8">
        <v>7.12345022E8</v>
      </c>
      <c r="D15" s="7">
        <v>1.0000344E7</v>
      </c>
      <c r="E15" s="7" t="str">
        <f>iferror(vlookup(D15,Category_info,4,false),"No Data")</f>
        <v>Cereals</v>
      </c>
      <c r="F15" s="7">
        <v>36002.0</v>
      </c>
      <c r="G15" s="9" t="str">
        <f>IFERROR(vlookup(F15,Geography,2,false),"No Data")</f>
        <v>Bangalore</v>
      </c>
      <c r="H15" s="9" t="str">
        <f>iferror(vlookup(F15,State_info,3,false),"No Data")</f>
        <v>Karnataka</v>
      </c>
      <c r="I15" s="9">
        <v>3.0</v>
      </c>
      <c r="J15" s="9">
        <v>82.0</v>
      </c>
      <c r="K15" s="10">
        <f t="shared" si="1"/>
        <v>246</v>
      </c>
      <c r="L15" s="5"/>
      <c r="M15" s="5"/>
    </row>
    <row r="16" ht="14.25" customHeight="1">
      <c r="A16" s="6">
        <v>44167.0</v>
      </c>
      <c r="B16" s="7">
        <v>3.1245002E7</v>
      </c>
      <c r="C16" s="8">
        <v>7.12345022E8</v>
      </c>
      <c r="D16" s="7">
        <v>1.0000332E7</v>
      </c>
      <c r="E16" s="7" t="str">
        <f>iferror(vlookup(D16,Category_info,4,false),"No Data")</f>
        <v>Dairy</v>
      </c>
      <c r="F16" s="7">
        <v>36002.0</v>
      </c>
      <c r="G16" s="9" t="str">
        <f>IFERROR(vlookup(F16,Geography,2,false),"No Data")</f>
        <v>Bangalore</v>
      </c>
      <c r="H16" s="9" t="str">
        <f>iferror(vlookup(F16,State_info,3,false),"No Data")</f>
        <v>Karnataka</v>
      </c>
      <c r="I16" s="9">
        <v>1.0</v>
      </c>
      <c r="J16" s="9">
        <v>28.0</v>
      </c>
      <c r="K16" s="10">
        <f t="shared" si="1"/>
        <v>28</v>
      </c>
      <c r="L16" s="5"/>
      <c r="M16" s="5"/>
    </row>
    <row r="17" ht="14.25" customHeight="1">
      <c r="A17" s="6">
        <v>44167.0</v>
      </c>
      <c r="B17" s="7">
        <v>3.1245002E7</v>
      </c>
      <c r="C17" s="8">
        <v>7.12345022E8</v>
      </c>
      <c r="D17" s="7">
        <v>1.0000349E7</v>
      </c>
      <c r="E17" s="7" t="str">
        <f>iferror(vlookup(D17,Category_info,4,false),"No Data")</f>
        <v>Cereals</v>
      </c>
      <c r="F17" s="7">
        <v>36002.0</v>
      </c>
      <c r="G17" s="9" t="str">
        <f>IFERROR(vlookup(F17,Geography,2,false),"No Data")</f>
        <v>Bangalore</v>
      </c>
      <c r="H17" s="9" t="str">
        <f>iferror(vlookup(F17,State_info,3,false),"No Data")</f>
        <v>Karnataka</v>
      </c>
      <c r="I17" s="9">
        <v>1.0</v>
      </c>
      <c r="J17" s="9">
        <v>152.0</v>
      </c>
      <c r="K17" s="10">
        <f t="shared" si="1"/>
        <v>152</v>
      </c>
      <c r="L17" s="5"/>
      <c r="M17" s="5"/>
    </row>
    <row r="18" ht="14.25" customHeight="1">
      <c r="A18" s="6">
        <v>44167.0</v>
      </c>
      <c r="B18" s="7">
        <v>3.1245002E7</v>
      </c>
      <c r="C18" s="8">
        <v>7.12345022E8</v>
      </c>
      <c r="D18" s="7">
        <v>1.0000325E7</v>
      </c>
      <c r="E18" s="7" t="str">
        <f>iferror(vlookup(D18,Category_info,4,false),"No Data")</f>
        <v>Drinks &amp; Bevrages</v>
      </c>
      <c r="F18" s="7">
        <v>36002.0</v>
      </c>
      <c r="G18" s="9" t="str">
        <f>IFERROR(vlookup(F18,Geography,2,false),"No Data")</f>
        <v>Bangalore</v>
      </c>
      <c r="H18" s="9" t="str">
        <f>iferror(vlookup(F18,State_info,3,false),"No Data")</f>
        <v>Karnataka</v>
      </c>
      <c r="I18" s="9">
        <v>1.0</v>
      </c>
      <c r="J18" s="9">
        <v>20.0</v>
      </c>
      <c r="K18" s="10">
        <f t="shared" si="1"/>
        <v>20</v>
      </c>
      <c r="L18" s="5"/>
      <c r="M18" s="5"/>
    </row>
    <row r="19" ht="14.25" customHeight="1">
      <c r="A19" s="6">
        <v>44167.0</v>
      </c>
      <c r="B19" s="7">
        <v>3.1245002E7</v>
      </c>
      <c r="C19" s="8">
        <v>7.12345022E8</v>
      </c>
      <c r="D19" s="7">
        <v>1.0000342E7</v>
      </c>
      <c r="E19" s="7" t="str">
        <f>iferror(vlookup(D19,Category_info,4,false),"No Data")</f>
        <v>Dairy</v>
      </c>
      <c r="F19" s="7">
        <v>36002.0</v>
      </c>
      <c r="G19" s="9" t="str">
        <f>IFERROR(vlookup(F19,Geography,2,false),"No Data")</f>
        <v>Bangalore</v>
      </c>
      <c r="H19" s="9" t="str">
        <f>iferror(vlookup(F19,State_info,3,false),"No Data")</f>
        <v>Karnataka</v>
      </c>
      <c r="I19" s="9">
        <v>2.0</v>
      </c>
      <c r="J19" s="9">
        <v>56.0</v>
      </c>
      <c r="K19" s="10">
        <f t="shared" si="1"/>
        <v>112</v>
      </c>
      <c r="L19" s="5"/>
      <c r="M19" s="5"/>
    </row>
    <row r="20" ht="14.25" customHeight="1">
      <c r="A20" s="6">
        <v>44167.0</v>
      </c>
      <c r="B20" s="7">
        <v>3.1245002E7</v>
      </c>
      <c r="C20" s="8">
        <v>7.12345022E8</v>
      </c>
      <c r="D20" s="7">
        <v>1.0000323E7</v>
      </c>
      <c r="E20" s="7" t="str">
        <f>iferror(vlookup(D20,Category_info,4,false),"No Data")</f>
        <v>Drinks &amp; Bevrages</v>
      </c>
      <c r="F20" s="7">
        <v>36002.0</v>
      </c>
      <c r="G20" s="9" t="str">
        <f>IFERROR(vlookup(F20,Geography,2,false),"No Data")</f>
        <v>Bangalore</v>
      </c>
      <c r="H20" s="9" t="str">
        <f>iferror(vlookup(F20,State_info,3,false),"No Data")</f>
        <v>Karnataka</v>
      </c>
      <c r="I20" s="9">
        <v>1.0</v>
      </c>
      <c r="J20" s="9">
        <v>15.0</v>
      </c>
      <c r="K20" s="10">
        <f t="shared" si="1"/>
        <v>15</v>
      </c>
      <c r="L20" s="5"/>
      <c r="M20" s="5"/>
    </row>
    <row r="21" ht="14.25" customHeight="1">
      <c r="A21" s="6">
        <v>44167.0</v>
      </c>
      <c r="B21" s="7">
        <v>3.1245002E7</v>
      </c>
      <c r="C21" s="8">
        <v>7.12345022E8</v>
      </c>
      <c r="D21" s="7">
        <v>1.0000325E7</v>
      </c>
      <c r="E21" s="7" t="str">
        <f>iferror(vlookup(D21,Category_info,4,false),"No Data")</f>
        <v>Drinks &amp; Bevrages</v>
      </c>
      <c r="F21" s="7">
        <v>36002.0</v>
      </c>
      <c r="G21" s="9" t="str">
        <f>IFERROR(vlookup(F21,Geography,2,false),"No Data")</f>
        <v>Bangalore</v>
      </c>
      <c r="H21" s="9" t="str">
        <f>iferror(vlookup(F21,State_info,3,false),"No Data")</f>
        <v>Karnataka</v>
      </c>
      <c r="I21" s="9">
        <v>1.0</v>
      </c>
      <c r="J21" s="9">
        <v>20.0</v>
      </c>
      <c r="K21" s="10">
        <f t="shared" si="1"/>
        <v>20</v>
      </c>
      <c r="L21" s="5"/>
      <c r="M21" s="5"/>
    </row>
    <row r="22" ht="14.25" customHeight="1">
      <c r="A22" s="6">
        <v>44167.0</v>
      </c>
      <c r="B22" s="7">
        <v>3.1245002E7</v>
      </c>
      <c r="C22" s="8">
        <v>7.12345022E8</v>
      </c>
      <c r="D22" s="7">
        <v>1.0000338E7</v>
      </c>
      <c r="E22" s="7" t="str">
        <f>iferror(vlookup(D22,Category_info,4,false),"No Data")</f>
        <v>Dairy</v>
      </c>
      <c r="F22" s="7">
        <v>36002.0</v>
      </c>
      <c r="G22" s="9" t="str">
        <f>IFERROR(vlookup(F22,Geography,2,false),"No Data")</f>
        <v>Bangalore</v>
      </c>
      <c r="H22" s="9" t="str">
        <f>iferror(vlookup(F22,State_info,3,false),"No Data")</f>
        <v>Karnataka</v>
      </c>
      <c r="I22" s="9">
        <v>2.0</v>
      </c>
      <c r="J22" s="9">
        <v>100.0</v>
      </c>
      <c r="K22" s="10">
        <f t="shared" si="1"/>
        <v>200</v>
      </c>
      <c r="L22" s="5"/>
      <c r="M22" s="5"/>
    </row>
    <row r="23" ht="14.25" customHeight="1">
      <c r="A23" s="6">
        <v>44168.0</v>
      </c>
      <c r="B23" s="7">
        <v>3.1245003E7</v>
      </c>
      <c r="C23" s="8">
        <v>7.12345033E8</v>
      </c>
      <c r="D23" s="7">
        <v>1.0000349E7</v>
      </c>
      <c r="E23" s="7" t="str">
        <f>iferror(vlookup(D23,Category_info,4,false),"No Data")</f>
        <v>Cereals</v>
      </c>
      <c r="F23" s="7">
        <v>36003.0</v>
      </c>
      <c r="G23" s="9" t="str">
        <f>IFERROR(vlookup(F23,Geography,2,false),"No Data")</f>
        <v>Hyderabad</v>
      </c>
      <c r="H23" s="9" t="str">
        <f>iferror(vlookup(F23,State_info,3,false),"No Data")</f>
        <v>Telangana</v>
      </c>
      <c r="I23" s="9">
        <v>3.0</v>
      </c>
      <c r="J23" s="9">
        <v>152.0</v>
      </c>
      <c r="K23" s="10">
        <f t="shared" si="1"/>
        <v>456</v>
      </c>
      <c r="L23" s="5"/>
      <c r="M23" s="5"/>
    </row>
    <row r="24" ht="14.25" customHeight="1">
      <c r="A24" s="6">
        <v>44168.0</v>
      </c>
      <c r="B24" s="7">
        <v>3.1245003E7</v>
      </c>
      <c r="C24" s="8">
        <v>7.12345033E8</v>
      </c>
      <c r="D24" s="7">
        <v>1.0000348E7</v>
      </c>
      <c r="E24" s="7" t="str">
        <f>iferror(vlookup(D24,Category_info,4,false),"No Data")</f>
        <v>Cereals</v>
      </c>
      <c r="F24" s="7">
        <v>36003.0</v>
      </c>
      <c r="G24" s="9" t="str">
        <f>IFERROR(vlookup(F24,Geography,2,false),"No Data")</f>
        <v>Hyderabad</v>
      </c>
      <c r="H24" s="9" t="str">
        <f>iferror(vlookup(F24,State_info,3,false),"No Data")</f>
        <v>Telangana</v>
      </c>
      <c r="I24" s="9">
        <v>2.0</v>
      </c>
      <c r="J24" s="9">
        <v>80.0</v>
      </c>
      <c r="K24" s="10">
        <f t="shared" si="1"/>
        <v>160</v>
      </c>
      <c r="L24" s="5"/>
      <c r="M24" s="5"/>
    </row>
    <row r="25" ht="14.25" customHeight="1">
      <c r="A25" s="6">
        <v>44168.0</v>
      </c>
      <c r="B25" s="7">
        <v>3.1245003E7</v>
      </c>
      <c r="C25" s="8">
        <v>7.12345033E8</v>
      </c>
      <c r="D25" s="7">
        <v>1.0000325E7</v>
      </c>
      <c r="E25" s="7" t="str">
        <f>iferror(vlookup(D25,Category_info,4,false),"No Data")</f>
        <v>Drinks &amp; Bevrages</v>
      </c>
      <c r="F25" s="7">
        <v>36003.0</v>
      </c>
      <c r="G25" s="9" t="str">
        <f>IFERROR(vlookup(F25,Geography,2,false),"No Data")</f>
        <v>Hyderabad</v>
      </c>
      <c r="H25" s="9" t="str">
        <f>iferror(vlookup(F25,State_info,3,false),"No Data")</f>
        <v>Telangana</v>
      </c>
      <c r="I25" s="9">
        <v>2.0</v>
      </c>
      <c r="J25" s="9">
        <v>20.0</v>
      </c>
      <c r="K25" s="10">
        <f t="shared" si="1"/>
        <v>40</v>
      </c>
      <c r="L25" s="5"/>
      <c r="M25" s="5"/>
    </row>
    <row r="26" ht="14.25" customHeight="1">
      <c r="A26" s="6">
        <v>44168.0</v>
      </c>
      <c r="B26" s="7">
        <v>3.1245003E7</v>
      </c>
      <c r="C26" s="8">
        <v>7.12345033E8</v>
      </c>
      <c r="D26" s="7">
        <v>1.0000347E7</v>
      </c>
      <c r="E26" s="7" t="str">
        <f>iferror(vlookup(D26,Category_info,4,false),"No Data")</f>
        <v>Cereals</v>
      </c>
      <c r="F26" s="7">
        <v>36003.0</v>
      </c>
      <c r="G26" s="9" t="str">
        <f>IFERROR(vlookup(F26,Geography,2,false),"No Data")</f>
        <v>Hyderabad</v>
      </c>
      <c r="H26" s="9" t="str">
        <f>iferror(vlookup(F26,State_info,3,false),"No Data")</f>
        <v>Telangana</v>
      </c>
      <c r="I26" s="9">
        <v>3.0</v>
      </c>
      <c r="J26" s="9">
        <v>47.0</v>
      </c>
      <c r="K26" s="10">
        <f t="shared" si="1"/>
        <v>141</v>
      </c>
      <c r="L26" s="5"/>
      <c r="M26" s="5"/>
    </row>
    <row r="27" ht="14.25" customHeight="1">
      <c r="A27" s="6">
        <v>44168.0</v>
      </c>
      <c r="B27" s="7">
        <v>3.1245003E7</v>
      </c>
      <c r="C27" s="8">
        <v>7.12345033E8</v>
      </c>
      <c r="D27" s="7">
        <v>1.0000327E7</v>
      </c>
      <c r="E27" s="7" t="str">
        <f>iferror(vlookup(D27,Category_info,4,false),"No Data")</f>
        <v>Drinks &amp; Bevrages</v>
      </c>
      <c r="F27" s="7">
        <v>36003.0</v>
      </c>
      <c r="G27" s="9" t="str">
        <f>IFERROR(vlookup(F27,Geography,2,false),"No Data")</f>
        <v>Hyderabad</v>
      </c>
      <c r="H27" s="9" t="str">
        <f>iferror(vlookup(F27,State_info,3,false),"No Data")</f>
        <v>Telangana</v>
      </c>
      <c r="I27" s="9">
        <v>1.0</v>
      </c>
      <c r="J27" s="9">
        <v>40.0</v>
      </c>
      <c r="K27" s="10">
        <f t="shared" si="1"/>
        <v>40</v>
      </c>
      <c r="L27" s="5"/>
      <c r="M27" s="5"/>
    </row>
    <row r="28" ht="14.25" customHeight="1">
      <c r="A28" s="6">
        <v>44168.0</v>
      </c>
      <c r="B28" s="7">
        <v>3.1245003E7</v>
      </c>
      <c r="C28" s="8">
        <v>7.12345033E8</v>
      </c>
      <c r="D28" s="7">
        <v>1.000035E7</v>
      </c>
      <c r="E28" s="7" t="str">
        <f>iferror(vlookup(D28,Category_info,4,false),"No Data")</f>
        <v>Cereals</v>
      </c>
      <c r="F28" s="7">
        <v>36003.0</v>
      </c>
      <c r="G28" s="9" t="str">
        <f>IFERROR(vlookup(F28,Geography,2,false),"No Data")</f>
        <v>Hyderabad</v>
      </c>
      <c r="H28" s="9" t="str">
        <f>iferror(vlookup(F28,State_info,3,false),"No Data")</f>
        <v>Telangana</v>
      </c>
      <c r="I28" s="9">
        <v>3.0</v>
      </c>
      <c r="J28" s="9">
        <v>67.0</v>
      </c>
      <c r="K28" s="10">
        <f t="shared" si="1"/>
        <v>201</v>
      </c>
      <c r="L28" s="5"/>
      <c r="M28" s="5"/>
    </row>
    <row r="29" ht="14.25" customHeight="1">
      <c r="A29" s="6">
        <v>44168.0</v>
      </c>
      <c r="B29" s="7">
        <v>3.1245003E7</v>
      </c>
      <c r="C29" s="8">
        <v>7.12345033E8</v>
      </c>
      <c r="D29" s="7">
        <v>1.0000348E7</v>
      </c>
      <c r="E29" s="7" t="str">
        <f>iferror(vlookup(D29,Category_info,4,false),"No Data")</f>
        <v>Cereals</v>
      </c>
      <c r="F29" s="7">
        <v>36003.0</v>
      </c>
      <c r="G29" s="9" t="str">
        <f>IFERROR(vlookup(F29,Geography,2,false),"No Data")</f>
        <v>Hyderabad</v>
      </c>
      <c r="H29" s="9" t="str">
        <f>iferror(vlookup(F29,State_info,3,false),"No Data")</f>
        <v>Telangana</v>
      </c>
      <c r="I29" s="9">
        <v>2.0</v>
      </c>
      <c r="J29" s="9">
        <v>80.0</v>
      </c>
      <c r="K29" s="10">
        <f t="shared" si="1"/>
        <v>160</v>
      </c>
      <c r="L29" s="5"/>
      <c r="M29" s="5"/>
    </row>
    <row r="30" ht="14.25" customHeight="1">
      <c r="A30" s="6">
        <v>44168.0</v>
      </c>
      <c r="B30" s="7">
        <v>3.1245003E7</v>
      </c>
      <c r="C30" s="8">
        <v>7.12345033E8</v>
      </c>
      <c r="D30" s="7">
        <v>1.0000328E7</v>
      </c>
      <c r="E30" s="7" t="str">
        <f>iferror(vlookup(D30,Category_info,4,false),"No Data")</f>
        <v>Drinks &amp; Bevrages</v>
      </c>
      <c r="F30" s="7">
        <v>36003.0</v>
      </c>
      <c r="G30" s="9" t="str">
        <f>IFERROR(vlookup(F30,Geography,2,false),"No Data")</f>
        <v>Hyderabad</v>
      </c>
      <c r="H30" s="9" t="str">
        <f>iferror(vlookup(F30,State_info,3,false),"No Data")</f>
        <v>Telangana</v>
      </c>
      <c r="I30" s="9">
        <v>2.0</v>
      </c>
      <c r="J30" s="9">
        <v>220.0</v>
      </c>
      <c r="K30" s="10">
        <f t="shared" si="1"/>
        <v>440</v>
      </c>
      <c r="L30" s="5"/>
      <c r="M30" s="5"/>
    </row>
    <row r="31" ht="14.25" customHeight="1">
      <c r="A31" s="6">
        <v>44168.0</v>
      </c>
      <c r="B31" s="7">
        <v>3.1245003E7</v>
      </c>
      <c r="C31" s="8">
        <v>7.12345033E8</v>
      </c>
      <c r="D31" s="7">
        <v>1.0000342E7</v>
      </c>
      <c r="E31" s="7" t="str">
        <f>iferror(vlookup(D31,Category_info,4,false),"No Data")</f>
        <v>Dairy</v>
      </c>
      <c r="F31" s="7">
        <v>36003.0</v>
      </c>
      <c r="G31" s="9" t="str">
        <f>IFERROR(vlookup(F31,Geography,2,false),"No Data")</f>
        <v>Hyderabad</v>
      </c>
      <c r="H31" s="9" t="str">
        <f>iferror(vlookup(F31,State_info,3,false),"No Data")</f>
        <v>Telangana</v>
      </c>
      <c r="I31" s="9">
        <v>3.0</v>
      </c>
      <c r="J31" s="9">
        <v>56.0</v>
      </c>
      <c r="K31" s="10">
        <f t="shared" si="1"/>
        <v>168</v>
      </c>
      <c r="L31" s="5"/>
      <c r="M31" s="5"/>
    </row>
    <row r="32" ht="14.25" customHeight="1">
      <c r="A32" s="6">
        <v>44168.0</v>
      </c>
      <c r="B32" s="7">
        <v>3.1245003E7</v>
      </c>
      <c r="C32" s="8">
        <v>7.12345033E8</v>
      </c>
      <c r="D32" s="7">
        <v>1.0000339E7</v>
      </c>
      <c r="E32" s="7" t="str">
        <f>iferror(vlookup(D32,Category_info,4,false),"No Data")</f>
        <v>Dairy</v>
      </c>
      <c r="F32" s="7">
        <v>36003.0</v>
      </c>
      <c r="G32" s="9" t="str">
        <f>IFERROR(vlookup(F32,Geography,2,false),"No Data")</f>
        <v>Hyderabad</v>
      </c>
      <c r="H32" s="9" t="str">
        <f>iferror(vlookup(F32,State_info,3,false),"No Data")</f>
        <v>Telangana</v>
      </c>
      <c r="I32" s="9">
        <v>3.0</v>
      </c>
      <c r="J32" s="9">
        <v>120.0</v>
      </c>
      <c r="K32" s="10">
        <f t="shared" si="1"/>
        <v>360</v>
      </c>
      <c r="L32" s="5"/>
    </row>
    <row r="33" ht="14.25" customHeight="1">
      <c r="A33" s="6">
        <v>44168.0</v>
      </c>
      <c r="B33" s="7">
        <v>3.1245003E7</v>
      </c>
      <c r="C33" s="8">
        <v>7.12345033E8</v>
      </c>
      <c r="D33" s="7">
        <v>1.0000331E7</v>
      </c>
      <c r="E33" s="7" t="str">
        <f>iferror(vlookup(D33,Category_info,4,false),"No Data")</f>
        <v>Drinks &amp; Bevrages</v>
      </c>
      <c r="F33" s="7">
        <v>36003.0</v>
      </c>
      <c r="G33" s="9" t="str">
        <f>IFERROR(vlookup(F33,Geography,2,false),"No Data")</f>
        <v>Hyderabad</v>
      </c>
      <c r="H33" s="9" t="str">
        <f>iferror(vlookup(F33,State_info,3,false),"No Data")</f>
        <v>Telangana</v>
      </c>
      <c r="I33" s="9">
        <v>1.0</v>
      </c>
      <c r="J33" s="9">
        <v>57.0</v>
      </c>
      <c r="K33" s="10">
        <f t="shared" si="1"/>
        <v>57</v>
      </c>
      <c r="L33" s="5"/>
    </row>
    <row r="34" ht="14.25" customHeight="1">
      <c r="A34" s="6">
        <v>44168.0</v>
      </c>
      <c r="B34" s="7">
        <v>3.1245003E7</v>
      </c>
      <c r="C34" s="8">
        <v>7.12345033E8</v>
      </c>
      <c r="D34" s="7">
        <v>1.0000348E7</v>
      </c>
      <c r="E34" s="7" t="str">
        <f>iferror(vlookup(D34,Category_info,4,false),"No Data")</f>
        <v>Cereals</v>
      </c>
      <c r="F34" s="7">
        <v>36003.0</v>
      </c>
      <c r="G34" s="9" t="str">
        <f>IFERROR(vlookup(F34,Geography,2,false),"No Data")</f>
        <v>Hyderabad</v>
      </c>
      <c r="H34" s="9" t="str">
        <f>iferror(vlookup(F34,State_info,3,false),"No Data")</f>
        <v>Telangana</v>
      </c>
      <c r="I34" s="9">
        <v>1.0</v>
      </c>
      <c r="J34" s="9">
        <v>80.0</v>
      </c>
      <c r="K34" s="10">
        <f t="shared" si="1"/>
        <v>80</v>
      </c>
      <c r="L34" s="5"/>
    </row>
    <row r="35" ht="14.25" customHeight="1">
      <c r="A35" s="6">
        <v>44168.0</v>
      </c>
      <c r="B35" s="7">
        <v>3.1245003E7</v>
      </c>
      <c r="C35" s="8">
        <v>7.12345033E8</v>
      </c>
      <c r="D35" s="7">
        <v>1.0000345E7</v>
      </c>
      <c r="E35" s="7" t="str">
        <f>iferror(vlookup(D35,Category_info,4,false),"No Data")</f>
        <v>Cereals</v>
      </c>
      <c r="F35" s="7">
        <v>36003.0</v>
      </c>
      <c r="G35" s="9" t="str">
        <f>IFERROR(vlookup(F35,Geography,2,false),"No Data")</f>
        <v>Hyderabad</v>
      </c>
      <c r="H35" s="9" t="str">
        <f>iferror(vlookup(F35,State_info,3,false),"No Data")</f>
        <v>Telangana</v>
      </c>
      <c r="I35" s="9">
        <v>1.0</v>
      </c>
      <c r="J35" s="9">
        <v>158.0</v>
      </c>
      <c r="K35" s="10">
        <f t="shared" si="1"/>
        <v>158</v>
      </c>
      <c r="L35" s="5"/>
    </row>
    <row r="36" ht="14.25" customHeight="1">
      <c r="A36" s="6">
        <v>44168.0</v>
      </c>
      <c r="B36" s="7">
        <v>3.1245003E7</v>
      </c>
      <c r="C36" s="8">
        <v>7.12345033E8</v>
      </c>
      <c r="D36" s="7">
        <v>1.0000321E7</v>
      </c>
      <c r="E36" s="7" t="str">
        <f>iferror(vlookup(D36,Category_info,4,false),"No Data")</f>
        <v>Drinks &amp; Bevrages</v>
      </c>
      <c r="F36" s="7">
        <v>36003.0</v>
      </c>
      <c r="G36" s="9" t="str">
        <f>IFERROR(vlookup(F36,Geography,2,false),"No Data")</f>
        <v>Hyderabad</v>
      </c>
      <c r="H36" s="9" t="str">
        <f>iferror(vlookup(F36,State_info,3,false),"No Data")</f>
        <v>Telangana</v>
      </c>
      <c r="I36" s="9">
        <v>3.0</v>
      </c>
      <c r="J36" s="9">
        <v>48.0</v>
      </c>
      <c r="K36" s="10">
        <f t="shared" si="1"/>
        <v>144</v>
      </c>
      <c r="L36" s="5"/>
    </row>
    <row r="37" ht="14.25" customHeight="1">
      <c r="A37" s="6">
        <v>44168.0</v>
      </c>
      <c r="B37" s="7">
        <v>3.1245003E7</v>
      </c>
      <c r="C37" s="8">
        <v>7.12345033E8</v>
      </c>
      <c r="D37" s="7">
        <v>1.0000336E7</v>
      </c>
      <c r="E37" s="7" t="str">
        <f>iferror(vlookup(D37,Category_info,4,false),"No Data")</f>
        <v>Dairy</v>
      </c>
      <c r="F37" s="7">
        <v>36003.0</v>
      </c>
      <c r="G37" s="9" t="str">
        <f>IFERROR(vlookup(F37,Geography,2,false),"No Data")</f>
        <v>Hyderabad</v>
      </c>
      <c r="H37" s="9" t="str">
        <f>iferror(vlookup(F37,State_info,3,false),"No Data")</f>
        <v>Telangana</v>
      </c>
      <c r="I37" s="9">
        <v>2.0</v>
      </c>
      <c r="J37" s="9">
        <v>26.0</v>
      </c>
      <c r="K37" s="10">
        <f t="shared" si="1"/>
        <v>52</v>
      </c>
      <c r="L37" s="5"/>
    </row>
    <row r="38" ht="14.25" customHeight="1">
      <c r="A38" s="6">
        <v>44169.0</v>
      </c>
      <c r="B38" s="7">
        <v>3.1245004E7</v>
      </c>
      <c r="C38" s="8">
        <v>7.12345044E8</v>
      </c>
      <c r="D38" s="7">
        <v>1.0000327E7</v>
      </c>
      <c r="E38" s="7" t="str">
        <f>iferror(vlookup(D38,Category_info,4,false),"No Data")</f>
        <v>Drinks &amp; Bevrages</v>
      </c>
      <c r="F38" s="7">
        <v>36004.0</v>
      </c>
      <c r="G38" s="9" t="str">
        <f>IFERROR(vlookup(F38,Geography,2,false),"No Data")</f>
        <v>Pune</v>
      </c>
      <c r="H38" s="9" t="str">
        <f>iferror(vlookup(F38,State_info,3,false),"No Data")</f>
        <v>Maharashtra</v>
      </c>
      <c r="I38" s="9">
        <v>3.0</v>
      </c>
      <c r="J38" s="9">
        <v>40.0</v>
      </c>
      <c r="K38" s="10">
        <f t="shared" si="1"/>
        <v>120</v>
      </c>
      <c r="L38" s="5"/>
    </row>
    <row r="39" ht="14.25" customHeight="1">
      <c r="A39" s="6">
        <v>44169.0</v>
      </c>
      <c r="B39" s="7">
        <v>3.1245004E7</v>
      </c>
      <c r="C39" s="8">
        <v>7.12345044E8</v>
      </c>
      <c r="D39" s="7">
        <v>1.0000322E7</v>
      </c>
      <c r="E39" s="7" t="str">
        <f>iferror(vlookup(D39,Category_info,4,false),"No Data")</f>
        <v>Drinks &amp; Bevrages</v>
      </c>
      <c r="F39" s="7">
        <v>36004.0</v>
      </c>
      <c r="G39" s="9" t="str">
        <f>IFERROR(vlookup(F39,Geography,2,false),"No Data")</f>
        <v>Pune</v>
      </c>
      <c r="H39" s="9" t="str">
        <f>iferror(vlookup(F39,State_info,3,false),"No Data")</f>
        <v>Maharashtra</v>
      </c>
      <c r="I39" s="9">
        <v>3.0</v>
      </c>
      <c r="J39" s="9">
        <v>30.0</v>
      </c>
      <c r="K39" s="10">
        <f t="shared" si="1"/>
        <v>90</v>
      </c>
      <c r="L39" s="5"/>
    </row>
    <row r="40" ht="14.25" customHeight="1">
      <c r="A40" s="6">
        <v>44169.0</v>
      </c>
      <c r="B40" s="7">
        <v>3.1245004E7</v>
      </c>
      <c r="C40" s="8">
        <v>7.12345044E8</v>
      </c>
      <c r="D40" s="7">
        <v>1.0000326E7</v>
      </c>
      <c r="E40" s="7" t="str">
        <f>iferror(vlookup(D40,Category_info,4,false),"No Data")</f>
        <v>Drinks &amp; Bevrages</v>
      </c>
      <c r="F40" s="7">
        <v>36004.0</v>
      </c>
      <c r="G40" s="9" t="str">
        <f>IFERROR(vlookup(F40,Geography,2,false),"No Data")</f>
        <v>Pune</v>
      </c>
      <c r="H40" s="9" t="str">
        <f>iferror(vlookup(F40,State_info,3,false),"No Data")</f>
        <v>Maharashtra</v>
      </c>
      <c r="I40" s="9">
        <v>2.0</v>
      </c>
      <c r="J40" s="9">
        <v>72.0</v>
      </c>
      <c r="K40" s="10">
        <f t="shared" si="1"/>
        <v>144</v>
      </c>
      <c r="L40" s="5"/>
    </row>
    <row r="41" ht="14.25" customHeight="1">
      <c r="A41" s="6">
        <v>44169.0</v>
      </c>
      <c r="B41" s="7">
        <v>3.1245004E7</v>
      </c>
      <c r="C41" s="8">
        <v>7.12345044E8</v>
      </c>
      <c r="D41" s="7">
        <v>1.0000333E7</v>
      </c>
      <c r="E41" s="7" t="str">
        <f>iferror(vlookup(D41,Category_info,4,false),"No Data")</f>
        <v>Dairy</v>
      </c>
      <c r="F41" s="7">
        <v>36004.0</v>
      </c>
      <c r="G41" s="9" t="str">
        <f>IFERROR(vlookup(F41,Geography,2,false),"No Data")</f>
        <v>Pune</v>
      </c>
      <c r="H41" s="9" t="str">
        <f>iferror(vlookup(F41,State_info,3,false),"No Data")</f>
        <v>Maharashtra</v>
      </c>
      <c r="I41" s="9">
        <v>1.0</v>
      </c>
      <c r="J41" s="9">
        <v>54.0</v>
      </c>
      <c r="K41" s="10">
        <f t="shared" si="1"/>
        <v>54</v>
      </c>
      <c r="L41" s="5"/>
    </row>
    <row r="42" ht="14.25" customHeight="1">
      <c r="A42" s="6">
        <v>44169.0</v>
      </c>
      <c r="B42" s="7">
        <v>3.1245004E7</v>
      </c>
      <c r="C42" s="8">
        <v>7.12345044E8</v>
      </c>
      <c r="D42" s="7">
        <v>1.0000325E7</v>
      </c>
      <c r="E42" s="7" t="str">
        <f>iferror(vlookup(D42,Category_info,4,false),"No Data")</f>
        <v>Drinks &amp; Bevrages</v>
      </c>
      <c r="F42" s="7">
        <v>36004.0</v>
      </c>
      <c r="G42" s="9" t="str">
        <f>IFERROR(vlookup(F42,Geography,2,false),"No Data")</f>
        <v>Pune</v>
      </c>
      <c r="H42" s="9" t="str">
        <f>iferror(vlookup(F42,State_info,3,false),"No Data")</f>
        <v>Maharashtra</v>
      </c>
      <c r="I42" s="9">
        <v>3.0</v>
      </c>
      <c r="J42" s="9">
        <v>20.0</v>
      </c>
      <c r="K42" s="10">
        <f t="shared" si="1"/>
        <v>60</v>
      </c>
      <c r="L42" s="5"/>
    </row>
    <row r="43" ht="14.25" customHeight="1">
      <c r="A43" s="6">
        <v>44169.0</v>
      </c>
      <c r="B43" s="7">
        <v>3.1245004E7</v>
      </c>
      <c r="C43" s="8">
        <v>7.12345044E8</v>
      </c>
      <c r="D43" s="7">
        <v>1.0000336E7</v>
      </c>
      <c r="E43" s="7" t="str">
        <f>iferror(vlookup(D43,Category_info,4,false),"No Data")</f>
        <v>Dairy</v>
      </c>
      <c r="F43" s="7">
        <v>36004.0</v>
      </c>
      <c r="G43" s="9" t="str">
        <f>IFERROR(vlookup(F43,Geography,2,false),"No Data")</f>
        <v>Pune</v>
      </c>
      <c r="H43" s="9" t="str">
        <f>iferror(vlookup(F43,State_info,3,false),"No Data")</f>
        <v>Maharashtra</v>
      </c>
      <c r="I43" s="9">
        <v>3.0</v>
      </c>
      <c r="J43" s="9">
        <v>26.0</v>
      </c>
      <c r="K43" s="10">
        <f t="shared" si="1"/>
        <v>78</v>
      </c>
      <c r="L43" s="5"/>
    </row>
    <row r="44" ht="14.25" customHeight="1">
      <c r="A44" s="6">
        <v>44169.0</v>
      </c>
      <c r="B44" s="7">
        <v>3.1245004E7</v>
      </c>
      <c r="C44" s="8">
        <v>7.12345044E8</v>
      </c>
      <c r="D44" s="7">
        <v>1.0000334E7</v>
      </c>
      <c r="E44" s="7" t="str">
        <f>iferror(vlookup(D44,Category_info,4,false),"No Data")</f>
        <v>Dairy</v>
      </c>
      <c r="F44" s="7">
        <v>36004.0</v>
      </c>
      <c r="G44" s="9" t="str">
        <f>IFERROR(vlookup(F44,Geography,2,false),"No Data")</f>
        <v>Pune</v>
      </c>
      <c r="H44" s="9" t="str">
        <f>iferror(vlookup(F44,State_info,3,false),"No Data")</f>
        <v>Maharashtra</v>
      </c>
      <c r="I44" s="9">
        <v>1.0</v>
      </c>
      <c r="J44" s="9">
        <v>48.0</v>
      </c>
      <c r="K44" s="10">
        <f t="shared" si="1"/>
        <v>48</v>
      </c>
      <c r="L44" s="5"/>
    </row>
    <row r="45" ht="14.25" customHeight="1">
      <c r="A45" s="6">
        <v>44169.0</v>
      </c>
      <c r="B45" s="7">
        <v>3.1245004E7</v>
      </c>
      <c r="C45" s="8">
        <v>7.12345044E8</v>
      </c>
      <c r="D45" s="7">
        <v>1.0000333E7</v>
      </c>
      <c r="E45" s="7" t="str">
        <f>iferror(vlookup(D45,Category_info,4,false),"No Data")</f>
        <v>Dairy</v>
      </c>
      <c r="F45" s="7">
        <v>36004.0</v>
      </c>
      <c r="G45" s="9" t="str">
        <f>IFERROR(vlookup(F45,Geography,2,false),"No Data")</f>
        <v>Pune</v>
      </c>
      <c r="H45" s="9" t="str">
        <f>iferror(vlookup(F45,State_info,3,false),"No Data")</f>
        <v>Maharashtra</v>
      </c>
      <c r="I45" s="9">
        <v>3.0</v>
      </c>
      <c r="J45" s="9">
        <v>54.0</v>
      </c>
      <c r="K45" s="10">
        <f t="shared" si="1"/>
        <v>162</v>
      </c>
      <c r="L45" s="5"/>
    </row>
    <row r="46" ht="14.25" customHeight="1">
      <c r="A46" s="6">
        <v>44169.0</v>
      </c>
      <c r="B46" s="7">
        <v>3.1245004E7</v>
      </c>
      <c r="C46" s="8">
        <v>7.12345044E8</v>
      </c>
      <c r="D46" s="7">
        <v>1.0000338E7</v>
      </c>
      <c r="E46" s="7" t="str">
        <f>iferror(vlookup(D46,Category_info,4,false),"No Data")</f>
        <v>Dairy</v>
      </c>
      <c r="F46" s="7">
        <v>36004.0</v>
      </c>
      <c r="G46" s="9" t="str">
        <f>IFERROR(vlookup(F46,Geography,2,false),"No Data")</f>
        <v>Pune</v>
      </c>
      <c r="H46" s="9" t="str">
        <f>iferror(vlookup(F46,State_info,3,false),"No Data")</f>
        <v>Maharashtra</v>
      </c>
      <c r="I46" s="9">
        <v>3.0</v>
      </c>
      <c r="J46" s="9">
        <v>100.0</v>
      </c>
      <c r="K46" s="10">
        <f t="shared" si="1"/>
        <v>300</v>
      </c>
      <c r="L46" s="5"/>
    </row>
    <row r="47" ht="14.25" customHeight="1">
      <c r="A47" s="6">
        <v>44169.0</v>
      </c>
      <c r="B47" s="7">
        <v>3.1245004E7</v>
      </c>
      <c r="C47" s="8">
        <v>7.12345044E8</v>
      </c>
      <c r="D47" s="7">
        <v>1.0000329E7</v>
      </c>
      <c r="E47" s="7" t="str">
        <f>iferror(vlookup(D47,Category_info,4,false),"No Data")</f>
        <v>Drinks &amp; Bevrages</v>
      </c>
      <c r="F47" s="7">
        <v>36004.0</v>
      </c>
      <c r="G47" s="9" t="str">
        <f>IFERROR(vlookup(F47,Geography,2,false),"No Data")</f>
        <v>Pune</v>
      </c>
      <c r="H47" s="9" t="str">
        <f>iferror(vlookup(F47,State_info,3,false),"No Data")</f>
        <v>Maharashtra</v>
      </c>
      <c r="I47" s="9">
        <v>1.0</v>
      </c>
      <c r="J47" s="9">
        <v>30.0</v>
      </c>
      <c r="K47" s="10">
        <f t="shared" si="1"/>
        <v>30</v>
      </c>
      <c r="L47" s="5"/>
    </row>
    <row r="48" ht="14.25" customHeight="1">
      <c r="A48" s="6">
        <v>44170.0</v>
      </c>
      <c r="B48" s="7">
        <v>3.1245005E7</v>
      </c>
      <c r="C48" s="8">
        <v>7.12345055E8</v>
      </c>
      <c r="D48" s="7">
        <v>1.0000336E7</v>
      </c>
      <c r="E48" s="7" t="str">
        <f>iferror(vlookup(D48,Category_info,4,false),"No Data")</f>
        <v>Dairy</v>
      </c>
      <c r="F48" s="7">
        <v>36005.0</v>
      </c>
      <c r="G48" s="9" t="str">
        <f>IFERROR(vlookup(F48,Geography,2,false),"No Data")</f>
        <v>Chennai</v>
      </c>
      <c r="H48" s="9" t="str">
        <f>iferror(vlookup(F48,State_info,3,false),"No Data")</f>
        <v>Tamil Nadu</v>
      </c>
      <c r="I48" s="9">
        <v>6.0</v>
      </c>
      <c r="J48" s="9">
        <v>26.0</v>
      </c>
      <c r="K48" s="10">
        <f t="shared" si="1"/>
        <v>156</v>
      </c>
      <c r="L48" s="5"/>
    </row>
    <row r="49" ht="14.25" customHeight="1">
      <c r="A49" s="6">
        <v>44170.0</v>
      </c>
      <c r="B49" s="7">
        <v>3.1245005E7</v>
      </c>
      <c r="C49" s="8">
        <v>7.12345055E8</v>
      </c>
      <c r="D49" s="7">
        <v>1.0000333E7</v>
      </c>
      <c r="E49" s="7" t="str">
        <f>iferror(vlookup(D49,Category_info,4,false),"No Data")</f>
        <v>Dairy</v>
      </c>
      <c r="F49" s="7">
        <v>36005.0</v>
      </c>
      <c r="G49" s="9" t="str">
        <f>IFERROR(vlookup(F49,Geography,2,false),"No Data")</f>
        <v>Chennai</v>
      </c>
      <c r="H49" s="9" t="str">
        <f>iferror(vlookup(F49,State_info,3,false),"No Data")</f>
        <v>Tamil Nadu</v>
      </c>
      <c r="I49" s="9">
        <v>5.0</v>
      </c>
      <c r="J49" s="9">
        <v>54.0</v>
      </c>
      <c r="K49" s="10">
        <f t="shared" si="1"/>
        <v>270</v>
      </c>
      <c r="L49" s="5"/>
    </row>
    <row r="50" ht="14.25" customHeight="1">
      <c r="A50" s="6">
        <v>44170.0</v>
      </c>
      <c r="B50" s="7">
        <v>3.1245005E7</v>
      </c>
      <c r="C50" s="8">
        <v>7.12345055E8</v>
      </c>
      <c r="D50" s="7">
        <v>1.0000344E7</v>
      </c>
      <c r="E50" s="7" t="str">
        <f>iferror(vlookup(D50,Category_info,4,false),"No Data")</f>
        <v>Cereals</v>
      </c>
      <c r="F50" s="7">
        <v>36005.0</v>
      </c>
      <c r="G50" s="9" t="str">
        <f>IFERROR(vlookup(F50,Geography,2,false),"No Data")</f>
        <v>Chennai</v>
      </c>
      <c r="H50" s="9" t="str">
        <f>iferror(vlookup(F50,State_info,3,false),"No Data")</f>
        <v>Tamil Nadu</v>
      </c>
      <c r="I50" s="9">
        <v>5.0</v>
      </c>
      <c r="J50" s="9">
        <v>82.0</v>
      </c>
      <c r="K50" s="10">
        <f t="shared" si="1"/>
        <v>410</v>
      </c>
      <c r="L50" s="5"/>
    </row>
    <row r="51" ht="14.25" customHeight="1">
      <c r="A51" s="6">
        <v>44170.0</v>
      </c>
      <c r="B51" s="7">
        <v>3.1245005E7</v>
      </c>
      <c r="C51" s="8">
        <v>7.12345055E8</v>
      </c>
      <c r="D51" s="7">
        <v>1.0000322E7</v>
      </c>
      <c r="E51" s="7" t="str">
        <f>iferror(vlookup(D51,Category_info,4,false),"No Data")</f>
        <v>Drinks &amp; Bevrages</v>
      </c>
      <c r="F51" s="7">
        <v>36005.0</v>
      </c>
      <c r="G51" s="9" t="str">
        <f>IFERROR(vlookup(F51,Geography,2,false),"No Data")</f>
        <v>Chennai</v>
      </c>
      <c r="H51" s="9" t="str">
        <f>iferror(vlookup(F51,State_info,3,false),"No Data")</f>
        <v>Tamil Nadu</v>
      </c>
      <c r="I51" s="9">
        <v>4.0</v>
      </c>
      <c r="J51" s="9">
        <v>30.0</v>
      </c>
      <c r="K51" s="10">
        <f t="shared" si="1"/>
        <v>120</v>
      </c>
      <c r="L51" s="5"/>
    </row>
    <row r="52" ht="14.25" customHeight="1">
      <c r="A52" s="6">
        <v>44170.0</v>
      </c>
      <c r="B52" s="7">
        <v>3.1245005E7</v>
      </c>
      <c r="C52" s="8">
        <v>7.12345055E8</v>
      </c>
      <c r="D52" s="7">
        <v>1.0000334E7</v>
      </c>
      <c r="E52" s="7" t="str">
        <f>iferror(vlookup(D52,Category_info,4,false),"No Data")</f>
        <v>Dairy</v>
      </c>
      <c r="F52" s="7">
        <v>36005.0</v>
      </c>
      <c r="G52" s="9" t="str">
        <f>IFERROR(vlookup(F52,Geography,2,false),"No Data")</f>
        <v>Chennai</v>
      </c>
      <c r="H52" s="9" t="str">
        <f>iferror(vlookup(F52,State_info,3,false),"No Data")</f>
        <v>Tamil Nadu</v>
      </c>
      <c r="I52" s="9">
        <v>5.0</v>
      </c>
      <c r="J52" s="9">
        <v>48.0</v>
      </c>
      <c r="K52" s="10">
        <f t="shared" si="1"/>
        <v>240</v>
      </c>
      <c r="L52" s="5"/>
    </row>
    <row r="53" ht="14.25" customHeight="1">
      <c r="A53" s="6">
        <v>44170.0</v>
      </c>
      <c r="B53" s="7">
        <v>3.1245005E7</v>
      </c>
      <c r="C53" s="8">
        <v>7.12345055E8</v>
      </c>
      <c r="D53" s="7">
        <v>1.0000325E7</v>
      </c>
      <c r="E53" s="7" t="str">
        <f>iferror(vlookup(D53,Category_info,4,false),"No Data")</f>
        <v>Drinks &amp; Bevrages</v>
      </c>
      <c r="F53" s="7">
        <v>36005.0</v>
      </c>
      <c r="G53" s="9" t="str">
        <f>IFERROR(vlookup(F53,Geography,2,false),"No Data")</f>
        <v>Chennai</v>
      </c>
      <c r="H53" s="9" t="str">
        <f>iferror(vlookup(F53,State_info,3,false),"No Data")</f>
        <v>Tamil Nadu</v>
      </c>
      <c r="I53" s="9">
        <v>5.0</v>
      </c>
      <c r="J53" s="9">
        <v>20.0</v>
      </c>
      <c r="K53" s="10">
        <f t="shared" si="1"/>
        <v>100</v>
      </c>
      <c r="L53" s="5"/>
    </row>
    <row r="54" ht="14.25" customHeight="1">
      <c r="A54" s="6">
        <v>44171.0</v>
      </c>
      <c r="B54" s="7">
        <v>3.1245006E7</v>
      </c>
      <c r="C54" s="8">
        <v>7.12345066E8</v>
      </c>
      <c r="D54" s="7">
        <v>1.0000325E7</v>
      </c>
      <c r="E54" s="7" t="str">
        <f>iferror(vlookup(D54,Category_info,4,false),"No Data")</f>
        <v>Drinks &amp; Bevrages</v>
      </c>
      <c r="F54" s="7">
        <v>36006.0</v>
      </c>
      <c r="G54" s="9" t="str">
        <f>IFERROR(vlookup(F54,Geography,2,false),"No Data")</f>
        <v>Kolkata</v>
      </c>
      <c r="H54" s="9" t="str">
        <f>iferror(vlookup(F54,State_info,3,false),"No Data")</f>
        <v>West Bengal</v>
      </c>
      <c r="I54" s="9">
        <v>4.0</v>
      </c>
      <c r="J54" s="9">
        <v>20.0</v>
      </c>
      <c r="K54" s="10">
        <f t="shared" si="1"/>
        <v>80</v>
      </c>
      <c r="L54" s="5"/>
    </row>
    <row r="55" ht="14.25" customHeight="1">
      <c r="A55" s="6">
        <v>44171.0</v>
      </c>
      <c r="B55" s="7">
        <v>3.1245006E7</v>
      </c>
      <c r="C55" s="8">
        <v>7.12345066E8</v>
      </c>
      <c r="D55" s="7">
        <v>1.0000338E7</v>
      </c>
      <c r="E55" s="7" t="str">
        <f>iferror(vlookup(D55,Category_info,4,false),"No Data")</f>
        <v>Dairy</v>
      </c>
      <c r="F55" s="7">
        <v>36006.0</v>
      </c>
      <c r="G55" s="9" t="str">
        <f>IFERROR(vlookup(F55,Geography,2,false),"No Data")</f>
        <v>Kolkata</v>
      </c>
      <c r="H55" s="9" t="str">
        <f>iferror(vlookup(F55,State_info,3,false),"No Data")</f>
        <v>West Bengal</v>
      </c>
      <c r="I55" s="9">
        <v>4.0</v>
      </c>
      <c r="J55" s="9">
        <v>100.0</v>
      </c>
      <c r="K55" s="10">
        <f t="shared" si="1"/>
        <v>400</v>
      </c>
      <c r="L55" s="5"/>
    </row>
    <row r="56" ht="14.25" customHeight="1">
      <c r="A56" s="6">
        <v>44171.0</v>
      </c>
      <c r="B56" s="7">
        <v>3.1245006E7</v>
      </c>
      <c r="C56" s="8">
        <v>7.12345066E8</v>
      </c>
      <c r="D56" s="7">
        <v>1.0000342E7</v>
      </c>
      <c r="E56" s="7" t="str">
        <f>iferror(vlookup(D56,Category_info,4,false),"No Data")</f>
        <v>Dairy</v>
      </c>
      <c r="F56" s="7">
        <v>36006.0</v>
      </c>
      <c r="G56" s="9" t="str">
        <f>IFERROR(vlookup(F56,Geography,2,false),"No Data")</f>
        <v>Kolkata</v>
      </c>
      <c r="H56" s="9" t="str">
        <f>iferror(vlookup(F56,State_info,3,false),"No Data")</f>
        <v>West Bengal</v>
      </c>
      <c r="I56" s="9">
        <v>4.0</v>
      </c>
      <c r="J56" s="9">
        <v>56.0</v>
      </c>
      <c r="K56" s="10">
        <f t="shared" si="1"/>
        <v>224</v>
      </c>
      <c r="L56" s="5"/>
    </row>
    <row r="57" ht="14.25" customHeight="1">
      <c r="A57" s="6">
        <v>44171.0</v>
      </c>
      <c r="B57" s="7">
        <v>3.1245006E7</v>
      </c>
      <c r="C57" s="8">
        <v>7.12345066E8</v>
      </c>
      <c r="D57" s="7">
        <v>1.0000325E7</v>
      </c>
      <c r="E57" s="7" t="str">
        <f>iferror(vlookup(D57,Category_info,4,false),"No Data")</f>
        <v>Drinks &amp; Bevrages</v>
      </c>
      <c r="F57" s="7">
        <v>36006.0</v>
      </c>
      <c r="G57" s="9" t="str">
        <f>IFERROR(vlookup(F57,Geography,2,false),"No Data")</f>
        <v>Kolkata</v>
      </c>
      <c r="H57" s="9" t="str">
        <f>iferror(vlookup(F57,State_info,3,false),"No Data")</f>
        <v>West Bengal</v>
      </c>
      <c r="I57" s="9">
        <v>4.0</v>
      </c>
      <c r="J57" s="9">
        <v>20.0</v>
      </c>
      <c r="K57" s="10">
        <f t="shared" si="1"/>
        <v>80</v>
      </c>
      <c r="L57" s="5"/>
    </row>
    <row r="58" ht="14.25" customHeight="1">
      <c r="A58" s="6">
        <v>44171.0</v>
      </c>
      <c r="B58" s="7">
        <v>3.1245006E7</v>
      </c>
      <c r="C58" s="8">
        <v>7.12345066E8</v>
      </c>
      <c r="D58" s="7">
        <v>1.0000331E7</v>
      </c>
      <c r="E58" s="7" t="str">
        <f>iferror(vlookup(D58,Category_info,4,false),"No Data")</f>
        <v>Drinks &amp; Bevrages</v>
      </c>
      <c r="F58" s="7">
        <v>36006.0</v>
      </c>
      <c r="G58" s="9" t="str">
        <f>IFERROR(vlookup(F58,Geography,2,false),"No Data")</f>
        <v>Kolkata</v>
      </c>
      <c r="H58" s="9" t="str">
        <f>iferror(vlookup(F58,State_info,3,false),"No Data")</f>
        <v>West Bengal</v>
      </c>
      <c r="I58" s="9">
        <v>5.0</v>
      </c>
      <c r="J58" s="9">
        <v>57.0</v>
      </c>
      <c r="K58" s="10">
        <f t="shared" si="1"/>
        <v>285</v>
      </c>
      <c r="L58" s="5"/>
    </row>
    <row r="59" ht="14.25" customHeight="1">
      <c r="A59" s="6">
        <v>44171.0</v>
      </c>
      <c r="B59" s="7">
        <v>3.1245006E7</v>
      </c>
      <c r="C59" s="8">
        <v>7.12345066E8</v>
      </c>
      <c r="D59" s="7">
        <v>1.0000326E7</v>
      </c>
      <c r="E59" s="7" t="str">
        <f>iferror(vlookup(D59,Category_info,4,false),"No Data")</f>
        <v>Drinks &amp; Bevrages</v>
      </c>
      <c r="F59" s="7">
        <v>36006.0</v>
      </c>
      <c r="G59" s="9" t="str">
        <f>IFERROR(vlookup(F59,Geography,2,false),"No Data")</f>
        <v>Kolkata</v>
      </c>
      <c r="H59" s="9" t="str">
        <f>iferror(vlookup(F59,State_info,3,false),"No Data")</f>
        <v>West Bengal</v>
      </c>
      <c r="I59" s="9">
        <v>6.0</v>
      </c>
      <c r="J59" s="9">
        <v>72.0</v>
      </c>
      <c r="K59" s="10">
        <f t="shared" si="1"/>
        <v>432</v>
      </c>
      <c r="L59" s="5"/>
    </row>
    <row r="60" ht="14.25" customHeight="1">
      <c r="A60" s="6">
        <v>44171.0</v>
      </c>
      <c r="B60" s="7">
        <v>3.1245006E7</v>
      </c>
      <c r="C60" s="8">
        <v>7.12345066E8</v>
      </c>
      <c r="D60" s="7">
        <v>1.000035E7</v>
      </c>
      <c r="E60" s="7" t="str">
        <f>iferror(vlookup(D60,Category_info,4,false),"No Data")</f>
        <v>Cereals</v>
      </c>
      <c r="F60" s="7">
        <v>36006.0</v>
      </c>
      <c r="G60" s="9" t="str">
        <f>IFERROR(vlookup(F60,Geography,2,false),"No Data")</f>
        <v>Kolkata</v>
      </c>
      <c r="H60" s="9" t="str">
        <f>iferror(vlookup(F60,State_info,3,false),"No Data")</f>
        <v>West Bengal</v>
      </c>
      <c r="I60" s="9">
        <v>4.0</v>
      </c>
      <c r="J60" s="9">
        <v>67.0</v>
      </c>
      <c r="K60" s="10">
        <f t="shared" si="1"/>
        <v>268</v>
      </c>
      <c r="L60" s="5"/>
    </row>
    <row r="61" ht="14.25" customHeight="1">
      <c r="A61" s="6">
        <v>44171.0</v>
      </c>
      <c r="B61" s="7">
        <v>3.1245006E7</v>
      </c>
      <c r="C61" s="8">
        <v>7.12345066E8</v>
      </c>
      <c r="D61" s="7">
        <v>1.0000345E7</v>
      </c>
      <c r="E61" s="7" t="str">
        <f>iferror(vlookup(D61,Category_info,4,false),"No Data")</f>
        <v>Cereals</v>
      </c>
      <c r="F61" s="7">
        <v>36006.0</v>
      </c>
      <c r="G61" s="9" t="str">
        <f>IFERROR(vlookup(F61,Geography,2,false),"No Data")</f>
        <v>Kolkata</v>
      </c>
      <c r="H61" s="9" t="str">
        <f>iferror(vlookup(F61,State_info,3,false),"No Data")</f>
        <v>West Bengal</v>
      </c>
      <c r="I61" s="9">
        <v>6.0</v>
      </c>
      <c r="J61" s="9">
        <v>158.0</v>
      </c>
      <c r="K61" s="10">
        <f t="shared" si="1"/>
        <v>948</v>
      </c>
      <c r="L61" s="5"/>
    </row>
    <row r="62" ht="14.25" customHeight="1">
      <c r="A62" s="6">
        <v>44172.0</v>
      </c>
      <c r="B62" s="7">
        <v>3.1245007E7</v>
      </c>
      <c r="C62" s="8">
        <v>7.12345077E8</v>
      </c>
      <c r="D62" s="7">
        <v>1.0000333E7</v>
      </c>
      <c r="E62" s="7" t="str">
        <f>iferror(vlookup(D62,Category_info,4,false),"No Data")</f>
        <v>Dairy</v>
      </c>
      <c r="F62" s="7">
        <v>36000.0</v>
      </c>
      <c r="G62" s="9" t="str">
        <f>IFERROR(vlookup(F62,Geography,2,false),"No Data")</f>
        <v>Mumbai</v>
      </c>
      <c r="H62" s="9" t="str">
        <f>iferror(vlookup(F62,State_info,3,false),"No Data")</f>
        <v>Maharashtra</v>
      </c>
      <c r="I62" s="9">
        <v>4.0</v>
      </c>
      <c r="J62" s="9">
        <v>54.0</v>
      </c>
      <c r="K62" s="10">
        <f t="shared" si="1"/>
        <v>216</v>
      </c>
      <c r="L62" s="5"/>
    </row>
    <row r="63" ht="14.25" customHeight="1">
      <c r="A63" s="6">
        <v>44172.0</v>
      </c>
      <c r="B63" s="7">
        <v>3.1245007E7</v>
      </c>
      <c r="C63" s="8">
        <v>7.12345077E8</v>
      </c>
      <c r="D63" s="7">
        <v>1.0000337E7</v>
      </c>
      <c r="E63" s="7" t="str">
        <f>iferror(vlookup(D63,Category_info,4,false),"No Data")</f>
        <v>Dairy</v>
      </c>
      <c r="F63" s="7">
        <v>36000.0</v>
      </c>
      <c r="G63" s="9" t="str">
        <f>IFERROR(vlookup(F63,Geography,2,false),"No Data")</f>
        <v>Mumbai</v>
      </c>
      <c r="H63" s="9" t="str">
        <f>iferror(vlookup(F63,State_info,3,false),"No Data")</f>
        <v>Maharashtra</v>
      </c>
      <c r="I63" s="9">
        <v>4.0</v>
      </c>
      <c r="J63" s="9">
        <v>20.0</v>
      </c>
      <c r="K63" s="10">
        <f t="shared" si="1"/>
        <v>80</v>
      </c>
      <c r="L63" s="5"/>
    </row>
    <row r="64" ht="14.25" customHeight="1">
      <c r="A64" s="6">
        <v>44172.0</v>
      </c>
      <c r="B64" s="7">
        <v>3.1245007E7</v>
      </c>
      <c r="C64" s="8">
        <v>7.12345077E8</v>
      </c>
      <c r="D64" s="7">
        <v>1.0000323E7</v>
      </c>
      <c r="E64" s="7" t="str">
        <f>iferror(vlookup(D64,Category_info,4,false),"No Data")</f>
        <v>Drinks &amp; Bevrages</v>
      </c>
      <c r="F64" s="7">
        <v>36000.0</v>
      </c>
      <c r="G64" s="9" t="str">
        <f>IFERROR(vlookup(F64,Geography,2,false),"No Data")</f>
        <v>Mumbai</v>
      </c>
      <c r="H64" s="9" t="str">
        <f>iferror(vlookup(F64,State_info,3,false),"No Data")</f>
        <v>Maharashtra</v>
      </c>
      <c r="I64" s="9">
        <v>4.0</v>
      </c>
      <c r="J64" s="9">
        <v>15.0</v>
      </c>
      <c r="K64" s="10">
        <f t="shared" si="1"/>
        <v>60</v>
      </c>
      <c r="L64" s="5"/>
    </row>
    <row r="65" ht="14.25" customHeight="1">
      <c r="A65" s="6">
        <v>44172.0</v>
      </c>
      <c r="B65" s="7">
        <v>3.1245007E7</v>
      </c>
      <c r="C65" s="8">
        <v>7.12345077E8</v>
      </c>
      <c r="D65" s="7">
        <v>1.0000325E7</v>
      </c>
      <c r="E65" s="7" t="str">
        <f>iferror(vlookup(D65,Category_info,4,false),"No Data")</f>
        <v>Drinks &amp; Bevrages</v>
      </c>
      <c r="F65" s="7">
        <v>36000.0</v>
      </c>
      <c r="G65" s="9" t="str">
        <f>IFERROR(vlookup(F65,Geography,2,false),"No Data")</f>
        <v>Mumbai</v>
      </c>
      <c r="H65" s="9" t="str">
        <f>iferror(vlookup(F65,State_info,3,false),"No Data")</f>
        <v>Maharashtra</v>
      </c>
      <c r="I65" s="9">
        <v>2.0</v>
      </c>
      <c r="J65" s="9">
        <v>20.0</v>
      </c>
      <c r="K65" s="10">
        <f t="shared" si="1"/>
        <v>40</v>
      </c>
      <c r="L65" s="5"/>
    </row>
    <row r="66" ht="14.25" customHeight="1">
      <c r="A66" s="6">
        <v>44172.0</v>
      </c>
      <c r="B66" s="7">
        <v>3.1245007E7</v>
      </c>
      <c r="C66" s="8">
        <v>7.12345077E8</v>
      </c>
      <c r="D66" s="7">
        <v>1.0000333E7</v>
      </c>
      <c r="E66" s="7" t="str">
        <f>iferror(vlookup(D66,Category_info,4,false),"No Data")</f>
        <v>Dairy</v>
      </c>
      <c r="F66" s="7">
        <v>36000.0</v>
      </c>
      <c r="G66" s="9" t="str">
        <f>IFERROR(vlookup(F66,Geography,2,false),"No Data")</f>
        <v>Mumbai</v>
      </c>
      <c r="H66" s="9" t="str">
        <f>iferror(vlookup(F66,State_info,3,false),"No Data")</f>
        <v>Maharashtra</v>
      </c>
      <c r="I66" s="9">
        <v>4.0</v>
      </c>
      <c r="J66" s="9">
        <v>54.0</v>
      </c>
      <c r="K66" s="10">
        <f t="shared" si="1"/>
        <v>216</v>
      </c>
      <c r="L66" s="5"/>
    </row>
    <row r="67" ht="14.25" customHeight="1">
      <c r="A67" s="6">
        <v>44172.0</v>
      </c>
      <c r="B67" s="7">
        <v>3.1245007E7</v>
      </c>
      <c r="C67" s="8">
        <v>7.12345077E8</v>
      </c>
      <c r="D67" s="7">
        <v>1.0000323E7</v>
      </c>
      <c r="E67" s="7" t="str">
        <f>iferror(vlookup(D67,Category_info,4,false),"No Data")</f>
        <v>Drinks &amp; Bevrages</v>
      </c>
      <c r="F67" s="7">
        <v>36000.0</v>
      </c>
      <c r="G67" s="9" t="str">
        <f>IFERROR(vlookup(F67,Geography,2,false),"No Data")</f>
        <v>Mumbai</v>
      </c>
      <c r="H67" s="9" t="str">
        <f>iferror(vlookup(F67,State_info,3,false),"No Data")</f>
        <v>Maharashtra</v>
      </c>
      <c r="I67" s="9">
        <v>4.0</v>
      </c>
      <c r="J67" s="9">
        <v>15.0</v>
      </c>
      <c r="K67" s="10">
        <f t="shared" si="1"/>
        <v>60</v>
      </c>
      <c r="L67" s="5"/>
    </row>
    <row r="68" ht="14.25" customHeight="1">
      <c r="A68" s="6">
        <v>44172.0</v>
      </c>
      <c r="B68" s="7">
        <v>3.1245007E7</v>
      </c>
      <c r="C68" s="8">
        <v>7.12345077E8</v>
      </c>
      <c r="D68" s="7">
        <v>1.000033E7</v>
      </c>
      <c r="E68" s="7" t="str">
        <f>iferror(vlookup(D68,Category_info,4,false),"No Data")</f>
        <v>Drinks &amp; Bevrages</v>
      </c>
      <c r="F68" s="7">
        <v>36000.0</v>
      </c>
      <c r="G68" s="9" t="str">
        <f>IFERROR(vlookup(F68,Geography,2,false),"No Data")</f>
        <v>Mumbai</v>
      </c>
      <c r="H68" s="9" t="str">
        <f>iferror(vlookup(F68,State_info,3,false),"No Data")</f>
        <v>Maharashtra</v>
      </c>
      <c r="I68" s="9">
        <v>4.0</v>
      </c>
      <c r="J68" s="9">
        <v>160.0</v>
      </c>
      <c r="K68" s="10">
        <f t="shared" si="1"/>
        <v>640</v>
      </c>
      <c r="L68" s="5"/>
    </row>
    <row r="69" ht="14.25" customHeight="1">
      <c r="A69" s="6">
        <v>44172.0</v>
      </c>
      <c r="B69" s="7">
        <v>3.1245007E7</v>
      </c>
      <c r="C69" s="8">
        <v>7.12345077E8</v>
      </c>
      <c r="D69" s="7">
        <v>1.0000344E7</v>
      </c>
      <c r="E69" s="7" t="str">
        <f>iferror(vlookup(D69,Category_info,4,false),"No Data")</f>
        <v>Cereals</v>
      </c>
      <c r="F69" s="7">
        <v>36000.0</v>
      </c>
      <c r="G69" s="9" t="str">
        <f>IFERROR(vlookup(F69,Geography,2,false),"No Data")</f>
        <v>Mumbai</v>
      </c>
      <c r="H69" s="9" t="str">
        <f>iferror(vlookup(F69,State_info,3,false),"No Data")</f>
        <v>Maharashtra</v>
      </c>
      <c r="I69" s="9">
        <v>4.0</v>
      </c>
      <c r="J69" s="9">
        <v>82.0</v>
      </c>
      <c r="K69" s="10">
        <f t="shared" si="1"/>
        <v>328</v>
      </c>
      <c r="L69" s="5"/>
    </row>
    <row r="70" ht="14.25" customHeight="1">
      <c r="A70" s="6">
        <v>44173.0</v>
      </c>
      <c r="B70" s="7">
        <v>3.1245008E7</v>
      </c>
      <c r="C70" s="8">
        <v>7.12345088E8</v>
      </c>
      <c r="D70" s="7">
        <v>1.0000337E7</v>
      </c>
      <c r="E70" s="7" t="str">
        <f>iferror(vlookup(D70,Category_info,4,false),"No Data")</f>
        <v>Dairy</v>
      </c>
      <c r="F70" s="7">
        <v>36008.0</v>
      </c>
      <c r="G70" s="9" t="str">
        <f>IFERROR(vlookup(F70,Geography,2,false),"No Data")</f>
        <v>Lucknow</v>
      </c>
      <c r="H70" s="9" t="str">
        <f>iferror(vlookup(F70,State_info,3,false),"No Data")</f>
        <v>Uttar Pradesh</v>
      </c>
      <c r="I70" s="9">
        <v>4.0</v>
      </c>
      <c r="J70" s="9">
        <v>20.0</v>
      </c>
      <c r="K70" s="10">
        <f t="shared" si="1"/>
        <v>80</v>
      </c>
      <c r="L70" s="5"/>
    </row>
    <row r="71" ht="14.25" customHeight="1">
      <c r="A71" s="6">
        <v>44173.0</v>
      </c>
      <c r="B71" s="7">
        <v>3.1245008E7</v>
      </c>
      <c r="C71" s="8">
        <v>7.12345088E8</v>
      </c>
      <c r="D71" s="7">
        <v>1.0000344E7</v>
      </c>
      <c r="E71" s="7" t="str">
        <f>iferror(vlookup(D71,Category_info,4,false),"No Data")</f>
        <v>Cereals</v>
      </c>
      <c r="F71" s="7">
        <v>36008.0</v>
      </c>
      <c r="G71" s="9" t="str">
        <f>IFERROR(vlookup(F71,Geography,2,false),"No Data")</f>
        <v>Lucknow</v>
      </c>
      <c r="H71" s="9" t="str">
        <f>iferror(vlookup(F71,State_info,3,false),"No Data")</f>
        <v>Uttar Pradesh</v>
      </c>
      <c r="I71" s="9">
        <v>4.0</v>
      </c>
      <c r="J71" s="9">
        <v>82.0</v>
      </c>
      <c r="K71" s="10">
        <f t="shared" si="1"/>
        <v>328</v>
      </c>
      <c r="L71" s="5"/>
    </row>
    <row r="72" ht="14.25" customHeight="1">
      <c r="A72" s="6">
        <v>44173.0</v>
      </c>
      <c r="B72" s="7">
        <v>3.1245008E7</v>
      </c>
      <c r="C72" s="8">
        <v>7.12345088E8</v>
      </c>
      <c r="D72" s="7">
        <v>1.0000337E7</v>
      </c>
      <c r="E72" s="7" t="str">
        <f>iferror(vlookup(D72,Category_info,4,false),"No Data")</f>
        <v>Dairy</v>
      </c>
      <c r="F72" s="7">
        <v>36008.0</v>
      </c>
      <c r="G72" s="9" t="str">
        <f>IFERROR(vlookup(F72,Geography,2,false),"No Data")</f>
        <v>Lucknow</v>
      </c>
      <c r="H72" s="9" t="str">
        <f>iferror(vlookup(F72,State_info,3,false),"No Data")</f>
        <v>Uttar Pradesh</v>
      </c>
      <c r="I72" s="9">
        <v>2.0</v>
      </c>
      <c r="J72" s="9">
        <v>20.0</v>
      </c>
      <c r="K72" s="10">
        <f t="shared" si="1"/>
        <v>40</v>
      </c>
      <c r="L72" s="5"/>
    </row>
    <row r="73" ht="14.25" customHeight="1">
      <c r="A73" s="6">
        <v>44173.0</v>
      </c>
      <c r="B73" s="7">
        <v>3.1245008E7</v>
      </c>
      <c r="C73" s="8">
        <v>7.12345088E8</v>
      </c>
      <c r="D73" s="7">
        <v>1.0000325E7</v>
      </c>
      <c r="E73" s="7" t="str">
        <f>iferror(vlookup(D73,Category_info,4,false),"No Data")</f>
        <v>Drinks &amp; Bevrages</v>
      </c>
      <c r="F73" s="7">
        <v>36008.0</v>
      </c>
      <c r="G73" s="9" t="str">
        <f>IFERROR(vlookup(F73,Geography,2,false),"No Data")</f>
        <v>Lucknow</v>
      </c>
      <c r="H73" s="9" t="str">
        <f>iferror(vlookup(F73,State_info,3,false),"No Data")</f>
        <v>Uttar Pradesh</v>
      </c>
      <c r="I73" s="9">
        <v>3.0</v>
      </c>
      <c r="J73" s="9">
        <v>20.0</v>
      </c>
      <c r="K73" s="10">
        <f t="shared" si="1"/>
        <v>60</v>
      </c>
      <c r="L73" s="5"/>
    </row>
    <row r="74" ht="14.25" customHeight="1">
      <c r="A74" s="6">
        <v>44173.0</v>
      </c>
      <c r="B74" s="7">
        <v>3.1245008E7</v>
      </c>
      <c r="C74" s="8">
        <v>7.12345088E8</v>
      </c>
      <c r="D74" s="7">
        <v>1.0000338E7</v>
      </c>
      <c r="E74" s="7" t="str">
        <f>iferror(vlookup(D74,Category_info,4,false),"No Data")</f>
        <v>Dairy</v>
      </c>
      <c r="F74" s="7">
        <v>36008.0</v>
      </c>
      <c r="G74" s="9" t="str">
        <f>IFERROR(vlookup(F74,Geography,2,false),"No Data")</f>
        <v>Lucknow</v>
      </c>
      <c r="H74" s="9" t="str">
        <f>iferror(vlookup(F74,State_info,3,false),"No Data")</f>
        <v>Uttar Pradesh</v>
      </c>
      <c r="I74" s="9">
        <v>2.0</v>
      </c>
      <c r="J74" s="9">
        <v>100.0</v>
      </c>
      <c r="K74" s="10">
        <f t="shared" si="1"/>
        <v>200</v>
      </c>
      <c r="L74" s="5"/>
    </row>
    <row r="75" ht="14.25" customHeight="1">
      <c r="A75" s="6">
        <v>44173.0</v>
      </c>
      <c r="B75" s="7">
        <v>3.1245008E7</v>
      </c>
      <c r="C75" s="8">
        <v>7.12345088E8</v>
      </c>
      <c r="D75" s="7">
        <v>1.0000322E7</v>
      </c>
      <c r="E75" s="7" t="str">
        <f>iferror(vlookup(D75,Category_info,4,false),"No Data")</f>
        <v>Drinks &amp; Bevrages</v>
      </c>
      <c r="F75" s="7">
        <v>36008.0</v>
      </c>
      <c r="G75" s="9" t="str">
        <f>IFERROR(vlookup(F75,Geography,2,false),"No Data")</f>
        <v>Lucknow</v>
      </c>
      <c r="H75" s="9" t="str">
        <f>iferror(vlookup(F75,State_info,3,false),"No Data")</f>
        <v>Uttar Pradesh</v>
      </c>
      <c r="I75" s="9">
        <v>3.0</v>
      </c>
      <c r="J75" s="9">
        <v>30.0</v>
      </c>
      <c r="K75" s="10">
        <f t="shared" si="1"/>
        <v>90</v>
      </c>
      <c r="L75" s="5"/>
    </row>
    <row r="76" ht="14.25" customHeight="1">
      <c r="A76" s="6">
        <v>44173.0</v>
      </c>
      <c r="B76" s="7">
        <v>3.1245008E7</v>
      </c>
      <c r="C76" s="8">
        <v>7.12345088E8</v>
      </c>
      <c r="D76" s="7">
        <v>1.0000333E7</v>
      </c>
      <c r="E76" s="7" t="str">
        <f>iferror(vlookup(D76,Category_info,4,false),"No Data")</f>
        <v>Dairy</v>
      </c>
      <c r="F76" s="7">
        <v>36008.0</v>
      </c>
      <c r="G76" s="9" t="str">
        <f>IFERROR(vlookup(F76,Geography,2,false),"No Data")</f>
        <v>Lucknow</v>
      </c>
      <c r="H76" s="9" t="str">
        <f>iferror(vlookup(F76,State_info,3,false),"No Data")</f>
        <v>Uttar Pradesh</v>
      </c>
      <c r="I76" s="9">
        <v>2.0</v>
      </c>
      <c r="J76" s="9">
        <v>54.0</v>
      </c>
      <c r="K76" s="10">
        <f t="shared" si="1"/>
        <v>108</v>
      </c>
      <c r="L76" s="5"/>
    </row>
    <row r="77" ht="14.25" customHeight="1">
      <c r="A77" s="6">
        <v>44173.0</v>
      </c>
      <c r="B77" s="7">
        <v>3.1245008E7</v>
      </c>
      <c r="C77" s="8">
        <v>7.12345088E8</v>
      </c>
      <c r="D77" s="7">
        <v>1.0000323E7</v>
      </c>
      <c r="E77" s="7" t="str">
        <f>iferror(vlookup(D77,Category_info,4,false),"No Data")</f>
        <v>Drinks &amp; Bevrages</v>
      </c>
      <c r="F77" s="7">
        <v>36008.0</v>
      </c>
      <c r="G77" s="9" t="str">
        <f>IFERROR(vlookup(F77,Geography,2,false),"No Data")</f>
        <v>Lucknow</v>
      </c>
      <c r="H77" s="9" t="str">
        <f>iferror(vlookup(F77,State_info,3,false),"No Data")</f>
        <v>Uttar Pradesh</v>
      </c>
      <c r="I77" s="9">
        <v>4.0</v>
      </c>
      <c r="J77" s="9">
        <v>15.0</v>
      </c>
      <c r="K77" s="10">
        <f t="shared" si="1"/>
        <v>60</v>
      </c>
      <c r="L77" s="5"/>
    </row>
    <row r="78" ht="14.25" customHeight="1">
      <c r="A78" s="6">
        <v>44173.0</v>
      </c>
      <c r="B78" s="7">
        <v>3.1245008E7</v>
      </c>
      <c r="C78" s="8">
        <v>7.12345088E8</v>
      </c>
      <c r="D78" s="7">
        <v>1.0000339E7</v>
      </c>
      <c r="E78" s="7" t="str">
        <f>iferror(vlookup(D78,Category_info,4,false),"No Data")</f>
        <v>Dairy</v>
      </c>
      <c r="F78" s="7">
        <v>36008.0</v>
      </c>
      <c r="G78" s="9" t="str">
        <f>IFERROR(vlookup(F78,Geography,2,false),"No Data")</f>
        <v>Lucknow</v>
      </c>
      <c r="H78" s="9" t="str">
        <f>iferror(vlookup(F78,State_info,3,false),"No Data")</f>
        <v>Uttar Pradesh</v>
      </c>
      <c r="I78" s="9">
        <v>2.0</v>
      </c>
      <c r="J78" s="9">
        <v>120.0</v>
      </c>
      <c r="K78" s="10">
        <f t="shared" si="1"/>
        <v>240</v>
      </c>
      <c r="L78" s="5"/>
    </row>
    <row r="79" ht="14.25" customHeight="1">
      <c r="A79" s="6">
        <v>44173.0</v>
      </c>
      <c r="B79" s="7">
        <v>3.1245008E7</v>
      </c>
      <c r="C79" s="8">
        <v>7.12345088E8</v>
      </c>
      <c r="D79" s="7">
        <v>1.0000322E7</v>
      </c>
      <c r="E79" s="7" t="str">
        <f>iferror(vlookup(D79,Category_info,4,false),"No Data")</f>
        <v>Drinks &amp; Bevrages</v>
      </c>
      <c r="F79" s="7">
        <v>36008.0</v>
      </c>
      <c r="G79" s="9" t="str">
        <f>IFERROR(vlookup(F79,Geography,2,false),"No Data")</f>
        <v>Lucknow</v>
      </c>
      <c r="H79" s="9" t="str">
        <f>iferror(vlookup(F79,State_info,3,false),"No Data")</f>
        <v>Uttar Pradesh</v>
      </c>
      <c r="I79" s="9">
        <v>3.0</v>
      </c>
      <c r="J79" s="9">
        <v>30.0</v>
      </c>
      <c r="K79" s="10">
        <f t="shared" si="1"/>
        <v>90</v>
      </c>
      <c r="L79" s="5"/>
    </row>
    <row r="80" ht="14.25" customHeight="1">
      <c r="A80" s="6">
        <v>44173.0</v>
      </c>
      <c r="B80" s="7">
        <v>3.1245008E7</v>
      </c>
      <c r="C80" s="8">
        <v>7.12345088E8</v>
      </c>
      <c r="D80" s="7">
        <v>1.0000345E7</v>
      </c>
      <c r="E80" s="7" t="str">
        <f>iferror(vlookup(D80,Category_info,4,false),"No Data")</f>
        <v>Cereals</v>
      </c>
      <c r="F80" s="7">
        <v>36008.0</v>
      </c>
      <c r="G80" s="9" t="str">
        <f>IFERROR(vlookup(F80,Geography,2,false),"No Data")</f>
        <v>Lucknow</v>
      </c>
      <c r="H80" s="9" t="str">
        <f>iferror(vlookup(F80,State_info,3,false),"No Data")</f>
        <v>Uttar Pradesh</v>
      </c>
      <c r="I80" s="9">
        <v>3.0</v>
      </c>
      <c r="J80" s="9">
        <v>158.0</v>
      </c>
      <c r="K80" s="10">
        <f t="shared" si="1"/>
        <v>474</v>
      </c>
      <c r="L80" s="5"/>
    </row>
    <row r="81" ht="14.25" customHeight="1">
      <c r="A81" s="6">
        <v>44174.0</v>
      </c>
      <c r="B81" s="7">
        <v>3.1245009E7</v>
      </c>
      <c r="C81" s="8">
        <v>7.12345099E8</v>
      </c>
      <c r="D81" s="7">
        <v>1.0000332E7</v>
      </c>
      <c r="E81" s="7" t="str">
        <f>iferror(vlookup(D81,Category_info,4,false),"No Data")</f>
        <v>Dairy</v>
      </c>
      <c r="F81" s="7">
        <v>36001.0</v>
      </c>
      <c r="G81" s="9" t="str">
        <f>IFERROR(vlookup(F81,Geography,2,false),"No Data")</f>
        <v>Delhi</v>
      </c>
      <c r="H81" s="9" t="str">
        <f>iferror(vlookup(F81,State_info,3,false),"No Data")</f>
        <v>Delhi</v>
      </c>
      <c r="I81" s="9">
        <v>5.0</v>
      </c>
      <c r="J81" s="9">
        <v>28.0</v>
      </c>
      <c r="K81" s="10">
        <f t="shared" si="1"/>
        <v>140</v>
      </c>
      <c r="L81" s="5"/>
    </row>
    <row r="82" ht="14.25" customHeight="1">
      <c r="A82" s="6">
        <v>44174.0</v>
      </c>
      <c r="B82" s="7">
        <v>3.1245009E7</v>
      </c>
      <c r="C82" s="8">
        <v>7.12345099E8</v>
      </c>
      <c r="D82" s="7">
        <v>1.0000329E7</v>
      </c>
      <c r="E82" s="7" t="str">
        <f>iferror(vlookup(D82,Category_info,4,false),"No Data")</f>
        <v>Drinks &amp; Bevrages</v>
      </c>
      <c r="F82" s="7">
        <v>36001.0</v>
      </c>
      <c r="G82" s="9" t="str">
        <f>IFERROR(vlookup(F82,Geography,2,false),"No Data")</f>
        <v>Delhi</v>
      </c>
      <c r="H82" s="9" t="str">
        <f>iferror(vlookup(F82,State_info,3,false),"No Data")</f>
        <v>Delhi</v>
      </c>
      <c r="I82" s="9">
        <v>5.0</v>
      </c>
      <c r="J82" s="9">
        <v>30.0</v>
      </c>
      <c r="K82" s="10">
        <f t="shared" si="1"/>
        <v>150</v>
      </c>
      <c r="L82" s="5"/>
    </row>
    <row r="83" ht="14.25" customHeight="1">
      <c r="A83" s="6">
        <v>44174.0</v>
      </c>
      <c r="B83" s="7">
        <v>3.1245009E7</v>
      </c>
      <c r="C83" s="8">
        <v>7.12345099E8</v>
      </c>
      <c r="D83" s="7">
        <v>1.0000337E7</v>
      </c>
      <c r="E83" s="7" t="str">
        <f>iferror(vlookup(D83,Category_info,4,false),"No Data")</f>
        <v>Dairy</v>
      </c>
      <c r="F83" s="7">
        <v>36001.0</v>
      </c>
      <c r="G83" s="9" t="str">
        <f>IFERROR(vlookup(F83,Geography,2,false),"No Data")</f>
        <v>Delhi</v>
      </c>
      <c r="H83" s="9" t="str">
        <f>iferror(vlookup(F83,State_info,3,false),"No Data")</f>
        <v>Delhi</v>
      </c>
      <c r="I83" s="9">
        <v>3.0</v>
      </c>
      <c r="J83" s="9">
        <v>20.0</v>
      </c>
      <c r="K83" s="10">
        <f t="shared" si="1"/>
        <v>60</v>
      </c>
      <c r="L83" s="5"/>
    </row>
    <row r="84" ht="14.25" customHeight="1">
      <c r="A84" s="6">
        <v>44174.0</v>
      </c>
      <c r="B84" s="7">
        <v>3.1245009E7</v>
      </c>
      <c r="C84" s="8">
        <v>7.12345099E8</v>
      </c>
      <c r="D84" s="7">
        <v>1.0000335E7</v>
      </c>
      <c r="E84" s="7" t="str">
        <f>iferror(vlookup(D84,Category_info,4,false),"No Data")</f>
        <v>Dairy</v>
      </c>
      <c r="F84" s="7">
        <v>36001.0</v>
      </c>
      <c r="G84" s="9" t="str">
        <f>IFERROR(vlookup(F84,Geography,2,false),"No Data")</f>
        <v>Delhi</v>
      </c>
      <c r="H84" s="9" t="str">
        <f>iferror(vlookup(F84,State_info,3,false),"No Data")</f>
        <v>Delhi</v>
      </c>
      <c r="I84" s="9">
        <v>3.0</v>
      </c>
      <c r="J84" s="9">
        <v>52.0</v>
      </c>
      <c r="K84" s="10">
        <f t="shared" si="1"/>
        <v>156</v>
      </c>
      <c r="L84" s="5"/>
    </row>
    <row r="85" ht="14.25" customHeight="1">
      <c r="A85" s="6">
        <v>44174.0</v>
      </c>
      <c r="B85" s="7">
        <v>3.1245009E7</v>
      </c>
      <c r="C85" s="8">
        <v>7.12345099E8</v>
      </c>
      <c r="D85" s="7">
        <v>1.0000326E7</v>
      </c>
      <c r="E85" s="7" t="str">
        <f>iferror(vlookup(D85,Category_info,4,false),"No Data")</f>
        <v>Drinks &amp; Bevrages</v>
      </c>
      <c r="F85" s="7">
        <v>36001.0</v>
      </c>
      <c r="G85" s="9" t="str">
        <f>IFERROR(vlookup(F85,Geography,2,false),"No Data")</f>
        <v>Delhi</v>
      </c>
      <c r="H85" s="9" t="str">
        <f>iferror(vlookup(F85,State_info,3,false),"No Data")</f>
        <v>Delhi</v>
      </c>
      <c r="I85" s="9">
        <v>5.0</v>
      </c>
      <c r="J85" s="9">
        <v>72.0</v>
      </c>
      <c r="K85" s="10">
        <f t="shared" si="1"/>
        <v>360</v>
      </c>
      <c r="L85" s="5"/>
    </row>
    <row r="86" ht="14.25" customHeight="1">
      <c r="A86" s="6">
        <v>44174.0</v>
      </c>
      <c r="B86" s="7">
        <v>3.1245009E7</v>
      </c>
      <c r="C86" s="8">
        <v>7.12345099E8</v>
      </c>
      <c r="D86" s="7">
        <v>1.000035E7</v>
      </c>
      <c r="E86" s="7" t="str">
        <f>iferror(vlookup(D86,Category_info,4,false),"No Data")</f>
        <v>Cereals</v>
      </c>
      <c r="F86" s="7">
        <v>36001.0</v>
      </c>
      <c r="G86" s="9" t="str">
        <f>IFERROR(vlookup(F86,Geography,2,false),"No Data")</f>
        <v>Delhi</v>
      </c>
      <c r="H86" s="9" t="str">
        <f>iferror(vlookup(F86,State_info,3,false),"No Data")</f>
        <v>Delhi</v>
      </c>
      <c r="I86" s="9">
        <v>5.0</v>
      </c>
      <c r="J86" s="9">
        <v>67.0</v>
      </c>
      <c r="K86" s="10">
        <f t="shared" si="1"/>
        <v>335</v>
      </c>
      <c r="L86" s="5"/>
    </row>
    <row r="87" ht="14.25" customHeight="1">
      <c r="A87" s="6">
        <v>44174.0</v>
      </c>
      <c r="B87" s="7">
        <v>3.1245009E7</v>
      </c>
      <c r="C87" s="8">
        <v>7.12345099E8</v>
      </c>
      <c r="D87" s="7">
        <v>1.0000329E7</v>
      </c>
      <c r="E87" s="7" t="str">
        <f>iferror(vlookup(D87,Category_info,4,false),"No Data")</f>
        <v>Drinks &amp; Bevrages</v>
      </c>
      <c r="F87" s="7">
        <v>36001.0</v>
      </c>
      <c r="G87" s="9" t="str">
        <f>IFERROR(vlookup(F87,Geography,2,false),"No Data")</f>
        <v>Delhi</v>
      </c>
      <c r="H87" s="9" t="str">
        <f>iferror(vlookup(F87,State_info,3,false),"No Data")</f>
        <v>Delhi</v>
      </c>
      <c r="I87" s="9">
        <v>5.0</v>
      </c>
      <c r="J87" s="9">
        <v>30.0</v>
      </c>
      <c r="K87" s="10">
        <f t="shared" si="1"/>
        <v>150</v>
      </c>
      <c r="L87" s="5"/>
    </row>
    <row r="88" ht="14.25" customHeight="1">
      <c r="A88" s="6">
        <v>44174.0</v>
      </c>
      <c r="B88" s="7">
        <v>3.1245009E7</v>
      </c>
      <c r="C88" s="8">
        <v>7.12345099E8</v>
      </c>
      <c r="D88" s="7">
        <v>1.0000338E7</v>
      </c>
      <c r="E88" s="7" t="str">
        <f>iferror(vlookup(D88,Category_info,4,false),"No Data")</f>
        <v>Dairy</v>
      </c>
      <c r="F88" s="7">
        <v>36001.0</v>
      </c>
      <c r="G88" s="9" t="str">
        <f>IFERROR(vlookup(F88,Geography,2,false),"No Data")</f>
        <v>Delhi</v>
      </c>
      <c r="H88" s="9" t="str">
        <f>iferror(vlookup(F88,State_info,3,false),"No Data")</f>
        <v>Delhi</v>
      </c>
      <c r="I88" s="9">
        <v>4.0</v>
      </c>
      <c r="J88" s="9">
        <v>100.0</v>
      </c>
      <c r="K88" s="10">
        <f t="shared" si="1"/>
        <v>400</v>
      </c>
      <c r="L88" s="5"/>
    </row>
    <row r="89" ht="14.25" customHeight="1">
      <c r="A89" s="6">
        <v>44174.0</v>
      </c>
      <c r="B89" s="7">
        <v>3.1245009E7</v>
      </c>
      <c r="C89" s="8">
        <v>7.12345099E8</v>
      </c>
      <c r="D89" s="7">
        <v>1.0000345E7</v>
      </c>
      <c r="E89" s="7" t="str">
        <f>iferror(vlookup(D89,Category_info,4,false),"No Data")</f>
        <v>Cereals</v>
      </c>
      <c r="F89" s="7">
        <v>36001.0</v>
      </c>
      <c r="G89" s="9" t="str">
        <f>IFERROR(vlookup(F89,Geography,2,false),"No Data")</f>
        <v>Delhi</v>
      </c>
      <c r="H89" s="9" t="str">
        <f>iferror(vlookup(F89,State_info,3,false),"No Data")</f>
        <v>Delhi</v>
      </c>
      <c r="I89" s="9">
        <v>3.0</v>
      </c>
      <c r="J89" s="9">
        <v>158.0</v>
      </c>
      <c r="K89" s="10">
        <f t="shared" si="1"/>
        <v>474</v>
      </c>
      <c r="L89" s="5"/>
    </row>
    <row r="90" ht="14.25" customHeight="1">
      <c r="A90" s="6">
        <v>44174.0</v>
      </c>
      <c r="B90" s="7">
        <v>3.1245009E7</v>
      </c>
      <c r="C90" s="8">
        <v>7.12345099E8</v>
      </c>
      <c r="D90" s="7">
        <v>1.0000341E7</v>
      </c>
      <c r="E90" s="7" t="str">
        <f>iferror(vlookup(D90,Category_info,4,false),"No Data")</f>
        <v>Dairy</v>
      </c>
      <c r="F90" s="7">
        <v>36001.0</v>
      </c>
      <c r="G90" s="9" t="str">
        <f>IFERROR(vlookup(F90,Geography,2,false),"No Data")</f>
        <v>Delhi</v>
      </c>
      <c r="H90" s="9" t="str">
        <f>iferror(vlookup(F90,State_info,3,false),"No Data")</f>
        <v>Delhi</v>
      </c>
      <c r="I90" s="9">
        <v>3.0</v>
      </c>
      <c r="J90" s="9">
        <v>29.0</v>
      </c>
      <c r="K90" s="10">
        <f t="shared" si="1"/>
        <v>87</v>
      </c>
      <c r="L90" s="5"/>
    </row>
    <row r="91" ht="14.25" customHeight="1">
      <c r="A91" s="6">
        <v>44174.0</v>
      </c>
      <c r="B91" s="7">
        <v>3.1245009E7</v>
      </c>
      <c r="C91" s="8">
        <v>7.12345099E8</v>
      </c>
      <c r="D91" s="7">
        <v>1.0000341E7</v>
      </c>
      <c r="E91" s="7" t="str">
        <f>iferror(vlookup(D91,Category_info,4,false),"No Data")</f>
        <v>Dairy</v>
      </c>
      <c r="F91" s="7">
        <v>36001.0</v>
      </c>
      <c r="G91" s="9" t="str">
        <f>IFERROR(vlookup(F91,Geography,2,false),"No Data")</f>
        <v>Delhi</v>
      </c>
      <c r="H91" s="9" t="str">
        <f>iferror(vlookup(F91,State_info,3,false),"No Data")</f>
        <v>Delhi</v>
      </c>
      <c r="I91" s="9">
        <v>5.0</v>
      </c>
      <c r="J91" s="9">
        <v>29.0</v>
      </c>
      <c r="K91" s="10">
        <f t="shared" si="1"/>
        <v>145</v>
      </c>
      <c r="L91" s="5"/>
    </row>
    <row r="92" ht="14.25" customHeight="1">
      <c r="A92" s="6">
        <v>44174.0</v>
      </c>
      <c r="B92" s="7">
        <v>3.1245009E7</v>
      </c>
      <c r="C92" s="8">
        <v>7.12345099E8</v>
      </c>
      <c r="D92" s="7">
        <v>1.0000326E7</v>
      </c>
      <c r="E92" s="7" t="str">
        <f>iferror(vlookup(D92,Category_info,4,false),"No Data")</f>
        <v>Drinks &amp; Bevrages</v>
      </c>
      <c r="F92" s="7">
        <v>36001.0</v>
      </c>
      <c r="G92" s="9" t="str">
        <f>IFERROR(vlookup(F92,Geography,2,false),"No Data")</f>
        <v>Delhi</v>
      </c>
      <c r="H92" s="9" t="str">
        <f>iferror(vlookup(F92,State_info,3,false),"No Data")</f>
        <v>Delhi</v>
      </c>
      <c r="I92" s="9">
        <v>5.0</v>
      </c>
      <c r="J92" s="9">
        <v>72.0</v>
      </c>
      <c r="K92" s="10">
        <f t="shared" si="1"/>
        <v>360</v>
      </c>
      <c r="L92" s="5"/>
    </row>
    <row r="93" ht="14.25" customHeight="1">
      <c r="A93" s="6">
        <v>44174.0</v>
      </c>
      <c r="B93" s="7">
        <v>3.1245009E7</v>
      </c>
      <c r="C93" s="8">
        <v>7.12345099E8</v>
      </c>
      <c r="D93" s="7">
        <v>1.0000342E7</v>
      </c>
      <c r="E93" s="7" t="str">
        <f>iferror(vlookup(D93,Category_info,4,false),"No Data")</f>
        <v>Dairy</v>
      </c>
      <c r="F93" s="7">
        <v>36001.0</v>
      </c>
      <c r="G93" s="9" t="str">
        <f>IFERROR(vlookup(F93,Geography,2,false),"No Data")</f>
        <v>Delhi</v>
      </c>
      <c r="H93" s="9" t="str">
        <f>iferror(vlookup(F93,State_info,3,false),"No Data")</f>
        <v>Delhi</v>
      </c>
      <c r="I93" s="9">
        <v>3.0</v>
      </c>
      <c r="J93" s="9">
        <v>56.0</v>
      </c>
      <c r="K93" s="10">
        <f t="shared" si="1"/>
        <v>168</v>
      </c>
      <c r="L93" s="5"/>
    </row>
    <row r="94" ht="14.25" customHeight="1">
      <c r="A94" s="6">
        <v>44174.0</v>
      </c>
      <c r="B94" s="7">
        <v>3.1245009E7</v>
      </c>
      <c r="C94" s="8">
        <v>7.12345099E8</v>
      </c>
      <c r="D94" s="7">
        <v>1.0000325E7</v>
      </c>
      <c r="E94" s="7" t="str">
        <f>iferror(vlookup(D94,Category_info,4,false),"No Data")</f>
        <v>Drinks &amp; Bevrages</v>
      </c>
      <c r="F94" s="7">
        <v>36001.0</v>
      </c>
      <c r="G94" s="9" t="str">
        <f>IFERROR(vlookup(F94,Geography,2,false),"No Data")</f>
        <v>Delhi</v>
      </c>
      <c r="H94" s="9" t="str">
        <f>iferror(vlookup(F94,State_info,3,false),"No Data")</f>
        <v>Delhi</v>
      </c>
      <c r="I94" s="9">
        <v>4.0</v>
      </c>
      <c r="J94" s="9">
        <v>20.0</v>
      </c>
      <c r="K94" s="10">
        <f t="shared" si="1"/>
        <v>80</v>
      </c>
      <c r="L94" s="5"/>
    </row>
    <row r="95" ht="14.25" customHeight="1">
      <c r="A95" s="6">
        <v>44175.0</v>
      </c>
      <c r="B95" s="7">
        <v>3.124501E7</v>
      </c>
      <c r="C95" s="8">
        <v>7.123451E8</v>
      </c>
      <c r="D95" s="7">
        <v>1.0000332E7</v>
      </c>
      <c r="E95" s="7" t="str">
        <f>iferror(vlookup(D95,Category_info,4,false),"No Data")</f>
        <v>Dairy</v>
      </c>
      <c r="F95" s="7">
        <v>36000.0</v>
      </c>
      <c r="G95" s="9" t="str">
        <f>IFERROR(vlookup(F95,Geography,2,false),"No Data")</f>
        <v>Mumbai</v>
      </c>
      <c r="H95" s="9" t="str">
        <f>iferror(vlookup(F95,State_info,3,false),"No Data")</f>
        <v>Maharashtra</v>
      </c>
      <c r="I95" s="9">
        <v>4.0</v>
      </c>
      <c r="J95" s="9">
        <v>28.0</v>
      </c>
      <c r="K95" s="10">
        <f t="shared" si="1"/>
        <v>112</v>
      </c>
      <c r="L95" s="5"/>
    </row>
    <row r="96" ht="14.25" customHeight="1">
      <c r="A96" s="6">
        <v>44175.0</v>
      </c>
      <c r="B96" s="7">
        <v>3.124501E7</v>
      </c>
      <c r="C96" s="8">
        <v>7.123451E8</v>
      </c>
      <c r="D96" s="7">
        <v>1.0000347E7</v>
      </c>
      <c r="E96" s="7" t="str">
        <f>iferror(vlookup(D96,Category_info,4,false),"No Data")</f>
        <v>Cereals</v>
      </c>
      <c r="F96" s="7">
        <v>36000.0</v>
      </c>
      <c r="G96" s="9" t="str">
        <f>IFERROR(vlookup(F96,Geography,2,false),"No Data")</f>
        <v>Mumbai</v>
      </c>
      <c r="H96" s="9" t="str">
        <f>iferror(vlookup(F96,State_info,3,false),"No Data")</f>
        <v>Maharashtra</v>
      </c>
      <c r="I96" s="9">
        <v>3.0</v>
      </c>
      <c r="J96" s="9">
        <v>47.0</v>
      </c>
      <c r="K96" s="10">
        <f t="shared" si="1"/>
        <v>141</v>
      </c>
      <c r="L96" s="5"/>
    </row>
    <row r="97" ht="14.25" customHeight="1">
      <c r="A97" s="6">
        <v>44175.0</v>
      </c>
      <c r="B97" s="7">
        <v>3.124501E7</v>
      </c>
      <c r="C97" s="8">
        <v>7.123451E8</v>
      </c>
      <c r="D97" s="7">
        <v>1.0000334E7</v>
      </c>
      <c r="E97" s="7" t="str">
        <f>iferror(vlookup(D97,Category_info,4,false),"No Data")</f>
        <v>Dairy</v>
      </c>
      <c r="F97" s="7">
        <v>36000.0</v>
      </c>
      <c r="G97" s="9" t="str">
        <f>IFERROR(vlookup(F97,Geography,2,false),"No Data")</f>
        <v>Mumbai</v>
      </c>
      <c r="H97" s="9" t="str">
        <f>iferror(vlookup(F97,State_info,3,false),"No Data")</f>
        <v>Maharashtra</v>
      </c>
      <c r="I97" s="9">
        <v>4.0</v>
      </c>
      <c r="J97" s="9">
        <v>48.0</v>
      </c>
      <c r="K97" s="10">
        <f t="shared" si="1"/>
        <v>192</v>
      </c>
      <c r="L97" s="5"/>
    </row>
    <row r="98" ht="14.25" customHeight="1">
      <c r="A98" s="6">
        <v>44175.0</v>
      </c>
      <c r="B98" s="7">
        <v>3.124501E7</v>
      </c>
      <c r="C98" s="8">
        <v>7.123451E8</v>
      </c>
      <c r="D98" s="7">
        <v>1.0000326E7</v>
      </c>
      <c r="E98" s="7" t="str">
        <f>iferror(vlookup(D98,Category_info,4,false),"No Data")</f>
        <v>Drinks &amp; Bevrages</v>
      </c>
      <c r="F98" s="7">
        <v>36000.0</v>
      </c>
      <c r="G98" s="9" t="str">
        <f>IFERROR(vlookup(F98,Geography,2,false),"No Data")</f>
        <v>Mumbai</v>
      </c>
      <c r="H98" s="9" t="str">
        <f>iferror(vlookup(F98,State_info,3,false),"No Data")</f>
        <v>Maharashtra</v>
      </c>
      <c r="I98" s="9">
        <v>3.0</v>
      </c>
      <c r="J98" s="9">
        <v>72.0</v>
      </c>
      <c r="K98" s="10">
        <f t="shared" si="1"/>
        <v>216</v>
      </c>
      <c r="L98" s="5"/>
    </row>
    <row r="99" ht="14.25" customHeight="1">
      <c r="A99" s="6">
        <v>44175.0</v>
      </c>
      <c r="B99" s="7">
        <v>3.124501E7</v>
      </c>
      <c r="C99" s="8">
        <v>7.123451E8</v>
      </c>
      <c r="D99" s="7">
        <v>1.0000338E7</v>
      </c>
      <c r="E99" s="7" t="str">
        <f>iferror(vlookup(D99,Category_info,4,false),"No Data")</f>
        <v>Dairy</v>
      </c>
      <c r="F99" s="7">
        <v>36000.0</v>
      </c>
      <c r="G99" s="9" t="str">
        <f>IFERROR(vlookup(F99,Geography,2,false),"No Data")</f>
        <v>Mumbai</v>
      </c>
      <c r="H99" s="9" t="str">
        <f>iferror(vlookup(F99,State_info,3,false),"No Data")</f>
        <v>Maharashtra</v>
      </c>
      <c r="I99" s="9">
        <v>3.0</v>
      </c>
      <c r="J99" s="9">
        <v>100.0</v>
      </c>
      <c r="K99" s="10">
        <f t="shared" si="1"/>
        <v>300</v>
      </c>
      <c r="L99" s="5"/>
    </row>
    <row r="100" ht="14.25" customHeight="1">
      <c r="A100" s="6">
        <v>44175.0</v>
      </c>
      <c r="B100" s="7">
        <v>3.124501E7</v>
      </c>
      <c r="C100" s="8">
        <v>7.123451E8</v>
      </c>
      <c r="D100" s="7">
        <v>1.0000333E7</v>
      </c>
      <c r="E100" s="7" t="str">
        <f>iferror(vlookup(D100,Category_info,4,false),"No Data")</f>
        <v>Dairy</v>
      </c>
      <c r="F100" s="7">
        <v>36000.0</v>
      </c>
      <c r="G100" s="9" t="str">
        <f>IFERROR(vlookup(F100,Geography,2,false),"No Data")</f>
        <v>Mumbai</v>
      </c>
      <c r="H100" s="9" t="str">
        <f>iferror(vlookup(F100,State_info,3,false),"No Data")</f>
        <v>Maharashtra</v>
      </c>
      <c r="I100" s="9">
        <v>5.0</v>
      </c>
      <c r="J100" s="9">
        <v>54.0</v>
      </c>
      <c r="K100" s="10">
        <f t="shared" si="1"/>
        <v>270</v>
      </c>
      <c r="L100" s="5"/>
    </row>
    <row r="101" ht="14.25" customHeight="1">
      <c r="A101" s="6">
        <v>44176.0</v>
      </c>
      <c r="B101" s="7">
        <v>3.1245011E7</v>
      </c>
      <c r="C101" s="8">
        <v>7.12345111E8</v>
      </c>
      <c r="D101" s="7">
        <v>1.0000332E7</v>
      </c>
      <c r="E101" s="7" t="str">
        <f>iferror(vlookup(D101,Category_info,4,false),"No Data")</f>
        <v>Dairy</v>
      </c>
      <c r="F101" s="7">
        <v>36001.0</v>
      </c>
      <c r="G101" s="9" t="str">
        <f>IFERROR(vlookup(F101,Geography,2,false),"No Data")</f>
        <v>Delhi</v>
      </c>
      <c r="H101" s="9" t="str">
        <f>iferror(vlookup(F101,State_info,3,false),"No Data")</f>
        <v>Delhi</v>
      </c>
      <c r="I101" s="9">
        <v>5.0</v>
      </c>
      <c r="J101" s="9">
        <v>28.0</v>
      </c>
      <c r="K101" s="10">
        <f t="shared" si="1"/>
        <v>140</v>
      </c>
      <c r="L101" s="5"/>
    </row>
    <row r="102" ht="14.25" customHeight="1">
      <c r="A102" s="6">
        <v>44176.0</v>
      </c>
      <c r="B102" s="7">
        <v>3.1245011E7</v>
      </c>
      <c r="C102" s="8">
        <v>7.12345111E8</v>
      </c>
      <c r="D102" s="7">
        <v>1.000034E7</v>
      </c>
      <c r="E102" s="7" t="str">
        <f>iferror(vlookup(D102,Category_info,4,false),"No Data")</f>
        <v>Dairy</v>
      </c>
      <c r="F102" s="7">
        <v>36001.0</v>
      </c>
      <c r="G102" s="9" t="str">
        <f>IFERROR(vlookup(F102,Geography,2,false),"No Data")</f>
        <v>Delhi</v>
      </c>
      <c r="H102" s="9" t="str">
        <f>iferror(vlookup(F102,State_info,3,false),"No Data")</f>
        <v>Delhi</v>
      </c>
      <c r="I102" s="9">
        <v>4.0</v>
      </c>
      <c r="J102" s="9">
        <v>30.0</v>
      </c>
      <c r="K102" s="10">
        <f t="shared" si="1"/>
        <v>120</v>
      </c>
      <c r="L102" s="5"/>
    </row>
    <row r="103" ht="14.25" customHeight="1">
      <c r="A103" s="6">
        <v>44176.0</v>
      </c>
      <c r="B103" s="7">
        <v>3.1245011E7</v>
      </c>
      <c r="C103" s="8">
        <v>7.12345111E8</v>
      </c>
      <c r="D103" s="7">
        <v>1.0000328E7</v>
      </c>
      <c r="E103" s="7" t="str">
        <f>iferror(vlookup(D103,Category_info,4,false),"No Data")</f>
        <v>Drinks &amp; Bevrages</v>
      </c>
      <c r="F103" s="7">
        <v>36001.0</v>
      </c>
      <c r="G103" s="9" t="str">
        <f>IFERROR(vlookup(F103,Geography,2,false),"No Data")</f>
        <v>Delhi</v>
      </c>
      <c r="H103" s="9" t="str">
        <f>iferror(vlookup(F103,State_info,3,false),"No Data")</f>
        <v>Delhi</v>
      </c>
      <c r="I103" s="9">
        <v>4.0</v>
      </c>
      <c r="J103" s="9">
        <v>220.0</v>
      </c>
      <c r="K103" s="10">
        <f t="shared" si="1"/>
        <v>880</v>
      </c>
      <c r="L103" s="5"/>
    </row>
    <row r="104" ht="14.25" customHeight="1">
      <c r="A104" s="6">
        <v>44176.0</v>
      </c>
      <c r="B104" s="7">
        <v>3.1245011E7</v>
      </c>
      <c r="C104" s="8">
        <v>7.12345111E8</v>
      </c>
      <c r="D104" s="7">
        <v>1.0000328E7</v>
      </c>
      <c r="E104" s="7" t="str">
        <f>iferror(vlookup(D104,Category_info,4,false),"No Data")</f>
        <v>Drinks &amp; Bevrages</v>
      </c>
      <c r="F104" s="7">
        <v>36001.0</v>
      </c>
      <c r="G104" s="9" t="str">
        <f>IFERROR(vlookup(F104,Geography,2,false),"No Data")</f>
        <v>Delhi</v>
      </c>
      <c r="H104" s="9" t="str">
        <f>iferror(vlookup(F104,State_info,3,false),"No Data")</f>
        <v>Delhi</v>
      </c>
      <c r="I104" s="9">
        <v>5.0</v>
      </c>
      <c r="J104" s="9">
        <v>220.0</v>
      </c>
      <c r="K104" s="10">
        <f t="shared" si="1"/>
        <v>1100</v>
      </c>
      <c r="L104" s="5"/>
    </row>
    <row r="105" ht="14.25" customHeight="1">
      <c r="A105" s="6">
        <v>44176.0</v>
      </c>
      <c r="B105" s="7">
        <v>3.1245011E7</v>
      </c>
      <c r="C105" s="8">
        <v>7.12345111E8</v>
      </c>
      <c r="D105" s="7">
        <v>1.0000347E7</v>
      </c>
      <c r="E105" s="7" t="str">
        <f>iferror(vlookup(D105,Category_info,4,false),"No Data")</f>
        <v>Cereals</v>
      </c>
      <c r="F105" s="7">
        <v>36001.0</v>
      </c>
      <c r="G105" s="9" t="str">
        <f>IFERROR(vlookup(F105,Geography,2,false),"No Data")</f>
        <v>Delhi</v>
      </c>
      <c r="H105" s="9" t="str">
        <f>iferror(vlookup(F105,State_info,3,false),"No Data")</f>
        <v>Delhi</v>
      </c>
      <c r="I105" s="9">
        <v>5.0</v>
      </c>
      <c r="J105" s="9">
        <v>47.0</v>
      </c>
      <c r="K105" s="10">
        <f t="shared" si="1"/>
        <v>235</v>
      </c>
      <c r="L105" s="5"/>
    </row>
    <row r="106" ht="14.25" customHeight="1">
      <c r="A106" s="6">
        <v>44176.0</v>
      </c>
      <c r="B106" s="7">
        <v>3.1245011E7</v>
      </c>
      <c r="C106" s="8">
        <v>7.12345111E8</v>
      </c>
      <c r="D106" s="7">
        <v>1.0000339E7</v>
      </c>
      <c r="E106" s="7" t="str">
        <f>iferror(vlookup(D106,Category_info,4,false),"No Data")</f>
        <v>Dairy</v>
      </c>
      <c r="F106" s="7">
        <v>36001.0</v>
      </c>
      <c r="G106" s="9" t="str">
        <f>IFERROR(vlookup(F106,Geography,2,false),"No Data")</f>
        <v>Delhi</v>
      </c>
      <c r="H106" s="9" t="str">
        <f>iferror(vlookup(F106,State_info,3,false),"No Data")</f>
        <v>Delhi</v>
      </c>
      <c r="I106" s="9">
        <v>4.0</v>
      </c>
      <c r="J106" s="9">
        <v>120.0</v>
      </c>
      <c r="K106" s="10">
        <f t="shared" si="1"/>
        <v>480</v>
      </c>
      <c r="L106" s="5"/>
    </row>
    <row r="107" ht="14.25" customHeight="1">
      <c r="A107" s="6">
        <v>44176.0</v>
      </c>
      <c r="B107" s="7">
        <v>3.1245011E7</v>
      </c>
      <c r="C107" s="8">
        <v>7.12345111E8</v>
      </c>
      <c r="D107" s="7">
        <v>1.0000341E7</v>
      </c>
      <c r="E107" s="7" t="str">
        <f>iferror(vlookup(D107,Category_info,4,false),"No Data")</f>
        <v>Dairy</v>
      </c>
      <c r="F107" s="7">
        <v>36001.0</v>
      </c>
      <c r="G107" s="9" t="str">
        <f>IFERROR(vlookup(F107,Geography,2,false),"No Data")</f>
        <v>Delhi</v>
      </c>
      <c r="H107" s="9" t="str">
        <f>iferror(vlookup(F107,State_info,3,false),"No Data")</f>
        <v>Delhi</v>
      </c>
      <c r="I107" s="9">
        <v>3.0</v>
      </c>
      <c r="J107" s="9">
        <v>29.0</v>
      </c>
      <c r="K107" s="10">
        <f t="shared" si="1"/>
        <v>87</v>
      </c>
      <c r="L107" s="5"/>
    </row>
    <row r="108" ht="14.25" customHeight="1">
      <c r="A108" s="6">
        <v>44176.0</v>
      </c>
      <c r="B108" s="7">
        <v>3.1245011E7</v>
      </c>
      <c r="C108" s="8">
        <v>7.12345111E8</v>
      </c>
      <c r="D108" s="7">
        <v>1.0000326E7</v>
      </c>
      <c r="E108" s="7" t="str">
        <f>iferror(vlookup(D108,Category_info,4,false),"No Data")</f>
        <v>Drinks &amp; Bevrages</v>
      </c>
      <c r="F108" s="7">
        <v>36001.0</v>
      </c>
      <c r="G108" s="9" t="str">
        <f>IFERROR(vlookup(F108,Geography,2,false),"No Data")</f>
        <v>Delhi</v>
      </c>
      <c r="H108" s="9" t="str">
        <f>iferror(vlookup(F108,State_info,3,false),"No Data")</f>
        <v>Delhi</v>
      </c>
      <c r="I108" s="9">
        <v>4.0</v>
      </c>
      <c r="J108" s="9">
        <v>72.0</v>
      </c>
      <c r="K108" s="10">
        <f t="shared" si="1"/>
        <v>288</v>
      </c>
      <c r="L108" s="5"/>
    </row>
    <row r="109" ht="14.25" customHeight="1">
      <c r="A109" s="6">
        <v>44176.0</v>
      </c>
      <c r="B109" s="7">
        <v>3.1245011E7</v>
      </c>
      <c r="C109" s="8">
        <v>7.12345111E8</v>
      </c>
      <c r="D109" s="7">
        <v>1.0000324E7</v>
      </c>
      <c r="E109" s="7" t="str">
        <f>iferror(vlookup(D109,Category_info,4,false),"No Data")</f>
        <v>Drinks &amp; Bevrages</v>
      </c>
      <c r="F109" s="7">
        <v>36001.0</v>
      </c>
      <c r="G109" s="9" t="str">
        <f>IFERROR(vlookup(F109,Geography,2,false),"No Data")</f>
        <v>Delhi</v>
      </c>
      <c r="H109" s="9" t="str">
        <f>iferror(vlookup(F109,State_info,3,false),"No Data")</f>
        <v>Delhi</v>
      </c>
      <c r="I109" s="9">
        <v>3.0</v>
      </c>
      <c r="J109" s="9">
        <v>36.0</v>
      </c>
      <c r="K109" s="10">
        <f t="shared" si="1"/>
        <v>108</v>
      </c>
      <c r="L109" s="5"/>
    </row>
    <row r="110" ht="14.25" customHeight="1">
      <c r="A110" s="6">
        <v>44176.0</v>
      </c>
      <c r="B110" s="7">
        <v>3.1245011E7</v>
      </c>
      <c r="C110" s="8">
        <v>7.12345111E8</v>
      </c>
      <c r="D110" s="7">
        <v>1.0000337E7</v>
      </c>
      <c r="E110" s="7" t="str">
        <f>iferror(vlookup(D110,Category_info,4,false),"No Data")</f>
        <v>Dairy</v>
      </c>
      <c r="F110" s="7">
        <v>36001.0</v>
      </c>
      <c r="G110" s="9" t="str">
        <f>IFERROR(vlookup(F110,Geography,2,false),"No Data")</f>
        <v>Delhi</v>
      </c>
      <c r="H110" s="9" t="str">
        <f>iferror(vlookup(F110,State_info,3,false),"No Data")</f>
        <v>Delhi</v>
      </c>
      <c r="I110" s="9">
        <v>3.0</v>
      </c>
      <c r="J110" s="9">
        <v>20.0</v>
      </c>
      <c r="K110" s="10">
        <f t="shared" si="1"/>
        <v>60</v>
      </c>
      <c r="L110" s="5"/>
    </row>
    <row r="111" ht="14.25" customHeight="1">
      <c r="A111" s="6">
        <v>44176.0</v>
      </c>
      <c r="B111" s="7">
        <v>3.1245011E7</v>
      </c>
      <c r="C111" s="8">
        <v>7.12345111E8</v>
      </c>
      <c r="D111" s="7">
        <v>1.0000341E7</v>
      </c>
      <c r="E111" s="7" t="str">
        <f>iferror(vlookup(D111,Category_info,4,false),"No Data")</f>
        <v>Dairy</v>
      </c>
      <c r="F111" s="7">
        <v>36001.0</v>
      </c>
      <c r="G111" s="9" t="str">
        <f>IFERROR(vlookup(F111,Geography,2,false),"No Data")</f>
        <v>Delhi</v>
      </c>
      <c r="H111" s="9" t="str">
        <f>iferror(vlookup(F111,State_info,3,false),"No Data")</f>
        <v>Delhi</v>
      </c>
      <c r="I111" s="9">
        <v>5.0</v>
      </c>
      <c r="J111" s="9">
        <v>29.0</v>
      </c>
      <c r="K111" s="10">
        <f t="shared" si="1"/>
        <v>145</v>
      </c>
      <c r="L111" s="5"/>
    </row>
    <row r="112" ht="14.25" customHeight="1">
      <c r="A112" s="6">
        <v>44176.0</v>
      </c>
      <c r="B112" s="7">
        <v>3.1245011E7</v>
      </c>
      <c r="C112" s="8">
        <v>7.12345111E8</v>
      </c>
      <c r="D112" s="7">
        <v>1.0000327E7</v>
      </c>
      <c r="E112" s="7" t="str">
        <f>iferror(vlookup(D112,Category_info,4,false),"No Data")</f>
        <v>Drinks &amp; Bevrages</v>
      </c>
      <c r="F112" s="7">
        <v>36001.0</v>
      </c>
      <c r="G112" s="9" t="str">
        <f>IFERROR(vlookup(F112,Geography,2,false),"No Data")</f>
        <v>Delhi</v>
      </c>
      <c r="H112" s="9" t="str">
        <f>iferror(vlookup(F112,State_info,3,false),"No Data")</f>
        <v>Delhi</v>
      </c>
      <c r="I112" s="9">
        <v>3.0</v>
      </c>
      <c r="J112" s="9">
        <v>40.0</v>
      </c>
      <c r="K112" s="10">
        <f t="shared" si="1"/>
        <v>120</v>
      </c>
      <c r="L112" s="5"/>
    </row>
    <row r="113" ht="14.25" customHeight="1">
      <c r="A113" s="6">
        <v>44176.0</v>
      </c>
      <c r="B113" s="7">
        <v>3.1245011E7</v>
      </c>
      <c r="C113" s="8">
        <v>7.12345111E8</v>
      </c>
      <c r="D113" s="7">
        <v>1.0000326E7</v>
      </c>
      <c r="E113" s="7" t="str">
        <f>iferror(vlookup(D113,Category_info,4,false),"No Data")</f>
        <v>Drinks &amp; Bevrages</v>
      </c>
      <c r="F113" s="7">
        <v>36001.0</v>
      </c>
      <c r="G113" s="9" t="str">
        <f>IFERROR(vlookup(F113,Geography,2,false),"No Data")</f>
        <v>Delhi</v>
      </c>
      <c r="H113" s="9" t="str">
        <f>iferror(vlookup(F113,State_info,3,false),"No Data")</f>
        <v>Delhi</v>
      </c>
      <c r="I113" s="9">
        <v>3.0</v>
      </c>
      <c r="J113" s="9">
        <v>72.0</v>
      </c>
      <c r="K113" s="10">
        <f t="shared" si="1"/>
        <v>216</v>
      </c>
      <c r="L113" s="5"/>
    </row>
    <row r="114" ht="14.25" customHeight="1">
      <c r="A114" s="6">
        <v>44177.0</v>
      </c>
      <c r="B114" s="7">
        <v>3.1245012E7</v>
      </c>
      <c r="C114" s="8">
        <v>7.12345122E8</v>
      </c>
      <c r="D114" s="7">
        <v>1.0000334E7</v>
      </c>
      <c r="E114" s="7" t="str">
        <f>iferror(vlookup(D114,Category_info,4,false),"No Data")</f>
        <v>Dairy</v>
      </c>
      <c r="F114" s="7">
        <v>36002.0</v>
      </c>
      <c r="G114" s="9" t="str">
        <f>IFERROR(vlookup(F114,Geography,2,false),"No Data")</f>
        <v>Bangalore</v>
      </c>
      <c r="H114" s="9" t="str">
        <f>iferror(vlookup(F114,State_info,3,false),"No Data")</f>
        <v>Karnataka</v>
      </c>
      <c r="I114" s="9">
        <v>4.0</v>
      </c>
      <c r="J114" s="9">
        <v>48.0</v>
      </c>
      <c r="K114" s="10">
        <f t="shared" si="1"/>
        <v>192</v>
      </c>
      <c r="L114" s="5"/>
    </row>
    <row r="115" ht="14.25" customHeight="1">
      <c r="A115" s="6">
        <v>44177.0</v>
      </c>
      <c r="B115" s="7">
        <v>3.1245012E7</v>
      </c>
      <c r="C115" s="8">
        <v>7.12345122E8</v>
      </c>
      <c r="D115" s="7">
        <v>1.000035E7</v>
      </c>
      <c r="E115" s="7" t="str">
        <f>iferror(vlookup(D115,Category_info,4,false),"No Data")</f>
        <v>Cereals</v>
      </c>
      <c r="F115" s="7">
        <v>36002.0</v>
      </c>
      <c r="G115" s="9" t="str">
        <f>IFERROR(vlookup(F115,Geography,2,false),"No Data")</f>
        <v>Bangalore</v>
      </c>
      <c r="H115" s="9" t="str">
        <f>iferror(vlookup(F115,State_info,3,false),"No Data")</f>
        <v>Karnataka</v>
      </c>
      <c r="I115" s="9">
        <v>4.0</v>
      </c>
      <c r="J115" s="9">
        <v>67.0</v>
      </c>
      <c r="K115" s="10">
        <f t="shared" si="1"/>
        <v>268</v>
      </c>
      <c r="L115" s="5"/>
    </row>
    <row r="116" ht="14.25" customHeight="1">
      <c r="A116" s="6">
        <v>44177.0</v>
      </c>
      <c r="B116" s="7">
        <v>3.1245012E7</v>
      </c>
      <c r="C116" s="8">
        <v>7.12345122E8</v>
      </c>
      <c r="D116" s="7">
        <v>1.0000321E7</v>
      </c>
      <c r="E116" s="7" t="str">
        <f>iferror(vlookup(D116,Category_info,4,false),"No Data")</f>
        <v>Drinks &amp; Bevrages</v>
      </c>
      <c r="F116" s="7">
        <v>36002.0</v>
      </c>
      <c r="G116" s="9" t="str">
        <f>IFERROR(vlookup(F116,Geography,2,false),"No Data")</f>
        <v>Bangalore</v>
      </c>
      <c r="H116" s="9" t="str">
        <f>iferror(vlookup(F116,State_info,3,false),"No Data")</f>
        <v>Karnataka</v>
      </c>
      <c r="I116" s="9">
        <v>4.0</v>
      </c>
      <c r="J116" s="9">
        <v>48.0</v>
      </c>
      <c r="K116" s="10">
        <f t="shared" si="1"/>
        <v>192</v>
      </c>
      <c r="L116" s="5"/>
    </row>
    <row r="117" ht="14.25" customHeight="1">
      <c r="A117" s="6">
        <v>44177.0</v>
      </c>
      <c r="B117" s="7">
        <v>3.1245012E7</v>
      </c>
      <c r="C117" s="8">
        <v>7.12345122E8</v>
      </c>
      <c r="D117" s="7">
        <v>1.000034E7</v>
      </c>
      <c r="E117" s="7" t="str">
        <f>iferror(vlookup(D117,Category_info,4,false),"No Data")</f>
        <v>Dairy</v>
      </c>
      <c r="F117" s="7">
        <v>36002.0</v>
      </c>
      <c r="G117" s="9" t="str">
        <f>IFERROR(vlookup(F117,Geography,2,false),"No Data")</f>
        <v>Bangalore</v>
      </c>
      <c r="H117" s="9" t="str">
        <f>iferror(vlookup(F117,State_info,3,false),"No Data")</f>
        <v>Karnataka</v>
      </c>
      <c r="I117" s="9">
        <v>4.0</v>
      </c>
      <c r="J117" s="9">
        <v>30.0</v>
      </c>
      <c r="K117" s="10">
        <f t="shared" si="1"/>
        <v>120</v>
      </c>
      <c r="L117" s="5"/>
    </row>
    <row r="118" ht="14.25" customHeight="1">
      <c r="A118" s="6">
        <v>44177.0</v>
      </c>
      <c r="B118" s="7">
        <v>3.1245012E7</v>
      </c>
      <c r="C118" s="8">
        <v>7.12345122E8</v>
      </c>
      <c r="D118" s="7">
        <v>1.000033E7</v>
      </c>
      <c r="E118" s="7" t="str">
        <f>iferror(vlookup(D118,Category_info,4,false),"No Data")</f>
        <v>Drinks &amp; Bevrages</v>
      </c>
      <c r="F118" s="7">
        <v>36002.0</v>
      </c>
      <c r="G118" s="9" t="str">
        <f>IFERROR(vlookup(F118,Geography,2,false),"No Data")</f>
        <v>Bangalore</v>
      </c>
      <c r="H118" s="9" t="str">
        <f>iferror(vlookup(F118,State_info,3,false),"No Data")</f>
        <v>Karnataka</v>
      </c>
      <c r="I118" s="9">
        <v>6.0</v>
      </c>
      <c r="J118" s="9">
        <v>160.0</v>
      </c>
      <c r="K118" s="10">
        <f t="shared" si="1"/>
        <v>960</v>
      </c>
      <c r="L118" s="5"/>
    </row>
    <row r="119" ht="14.25" customHeight="1">
      <c r="A119" s="6">
        <v>44177.0</v>
      </c>
      <c r="B119" s="7">
        <v>3.1245012E7</v>
      </c>
      <c r="C119" s="8">
        <v>7.12345122E8</v>
      </c>
      <c r="D119" s="7">
        <v>1.0000324E7</v>
      </c>
      <c r="E119" s="7" t="str">
        <f>iferror(vlookup(D119,Category_info,4,false),"No Data")</f>
        <v>Drinks &amp; Bevrages</v>
      </c>
      <c r="F119" s="7">
        <v>36002.0</v>
      </c>
      <c r="G119" s="9" t="str">
        <f>IFERROR(vlookup(F119,Geography,2,false),"No Data")</f>
        <v>Bangalore</v>
      </c>
      <c r="H119" s="9" t="str">
        <f>iferror(vlookup(F119,State_info,3,false),"No Data")</f>
        <v>Karnataka</v>
      </c>
      <c r="I119" s="9">
        <v>6.0</v>
      </c>
      <c r="J119" s="9">
        <v>36.0</v>
      </c>
      <c r="K119" s="10">
        <f t="shared" si="1"/>
        <v>216</v>
      </c>
      <c r="L119" s="5"/>
    </row>
    <row r="120" ht="14.25" customHeight="1">
      <c r="A120" s="6">
        <v>44177.0</v>
      </c>
      <c r="B120" s="7">
        <v>3.1245012E7</v>
      </c>
      <c r="C120" s="8">
        <v>7.12345122E8</v>
      </c>
      <c r="D120" s="7">
        <v>1.0000342E7</v>
      </c>
      <c r="E120" s="7" t="str">
        <f>iferror(vlookup(D120,Category_info,4,false),"No Data")</f>
        <v>Dairy</v>
      </c>
      <c r="F120" s="7">
        <v>36002.0</v>
      </c>
      <c r="G120" s="9" t="str">
        <f>IFERROR(vlookup(F120,Geography,2,false),"No Data")</f>
        <v>Bangalore</v>
      </c>
      <c r="H120" s="9" t="str">
        <f>iferror(vlookup(F120,State_info,3,false),"No Data")</f>
        <v>Karnataka</v>
      </c>
      <c r="I120" s="9">
        <v>4.0</v>
      </c>
      <c r="J120" s="9">
        <v>56.0</v>
      </c>
      <c r="K120" s="10">
        <f t="shared" si="1"/>
        <v>224</v>
      </c>
      <c r="L120" s="5"/>
    </row>
    <row r="121" ht="14.25" customHeight="1">
      <c r="A121" s="6">
        <v>44177.0</v>
      </c>
      <c r="B121" s="7">
        <v>3.1245012E7</v>
      </c>
      <c r="C121" s="8">
        <v>7.12345122E8</v>
      </c>
      <c r="D121" s="7">
        <v>1.0000327E7</v>
      </c>
      <c r="E121" s="7" t="str">
        <f>iferror(vlookup(D121,Category_info,4,false),"No Data")</f>
        <v>Drinks &amp; Bevrages</v>
      </c>
      <c r="F121" s="7">
        <v>36002.0</v>
      </c>
      <c r="G121" s="9" t="str">
        <f>IFERROR(vlookup(F121,Geography,2,false),"No Data")</f>
        <v>Bangalore</v>
      </c>
      <c r="H121" s="9" t="str">
        <f>iferror(vlookup(F121,State_info,3,false),"No Data")</f>
        <v>Karnataka</v>
      </c>
      <c r="I121" s="9">
        <v>6.0</v>
      </c>
      <c r="J121" s="9">
        <v>40.0</v>
      </c>
      <c r="K121" s="10">
        <f t="shared" si="1"/>
        <v>240</v>
      </c>
      <c r="L121" s="5"/>
    </row>
    <row r="122" ht="14.25" customHeight="1">
      <c r="A122" s="6">
        <v>44177.0</v>
      </c>
      <c r="B122" s="7">
        <v>3.1245012E7</v>
      </c>
      <c r="C122" s="8">
        <v>7.12345122E8</v>
      </c>
      <c r="D122" s="7">
        <v>1.0000322E7</v>
      </c>
      <c r="E122" s="7" t="str">
        <f>iferror(vlookup(D122,Category_info,4,false),"No Data")</f>
        <v>Drinks &amp; Bevrages</v>
      </c>
      <c r="F122" s="7">
        <v>36002.0</v>
      </c>
      <c r="G122" s="9" t="str">
        <f>IFERROR(vlookup(F122,Geography,2,false),"No Data")</f>
        <v>Bangalore</v>
      </c>
      <c r="H122" s="9" t="str">
        <f>iferror(vlookup(F122,State_info,3,false),"No Data")</f>
        <v>Karnataka</v>
      </c>
      <c r="I122" s="9">
        <v>6.0</v>
      </c>
      <c r="J122" s="9">
        <v>30.0</v>
      </c>
      <c r="K122" s="10">
        <f t="shared" si="1"/>
        <v>180</v>
      </c>
      <c r="L122" s="5"/>
    </row>
    <row r="123" ht="14.25" customHeight="1">
      <c r="A123" s="6">
        <v>44177.0</v>
      </c>
      <c r="B123" s="7">
        <v>3.1245012E7</v>
      </c>
      <c r="C123" s="8">
        <v>7.12345122E8</v>
      </c>
      <c r="D123" s="7">
        <v>1.0000323E7</v>
      </c>
      <c r="E123" s="7" t="str">
        <f>iferror(vlookup(D123,Category_info,4,false),"No Data")</f>
        <v>Drinks &amp; Bevrages</v>
      </c>
      <c r="F123" s="7">
        <v>36002.0</v>
      </c>
      <c r="G123" s="9" t="str">
        <f>IFERROR(vlookup(F123,Geography,2,false),"No Data")</f>
        <v>Bangalore</v>
      </c>
      <c r="H123" s="9" t="str">
        <f>iferror(vlookup(F123,State_info,3,false),"No Data")</f>
        <v>Karnataka</v>
      </c>
      <c r="I123" s="9">
        <v>5.0</v>
      </c>
      <c r="J123" s="9">
        <v>15.0</v>
      </c>
      <c r="K123" s="10">
        <f t="shared" si="1"/>
        <v>75</v>
      </c>
      <c r="L123" s="5"/>
    </row>
    <row r="124" ht="14.25" customHeight="1">
      <c r="A124" s="6">
        <v>44177.0</v>
      </c>
      <c r="B124" s="7">
        <v>3.1245012E7</v>
      </c>
      <c r="C124" s="8">
        <v>7.12345122E8</v>
      </c>
      <c r="D124" s="7">
        <v>1.0000331E7</v>
      </c>
      <c r="E124" s="7" t="str">
        <f>iferror(vlookup(D124,Category_info,4,false),"No Data")</f>
        <v>Drinks &amp; Bevrages</v>
      </c>
      <c r="F124" s="7">
        <v>36002.0</v>
      </c>
      <c r="G124" s="9" t="str">
        <f>IFERROR(vlookup(F124,Geography,2,false),"No Data")</f>
        <v>Bangalore</v>
      </c>
      <c r="H124" s="9" t="str">
        <f>iferror(vlookup(F124,State_info,3,false),"No Data")</f>
        <v>Karnataka</v>
      </c>
      <c r="I124" s="9">
        <v>6.0</v>
      </c>
      <c r="J124" s="9">
        <v>57.0</v>
      </c>
      <c r="K124" s="10">
        <f t="shared" si="1"/>
        <v>342</v>
      </c>
      <c r="L124" s="5"/>
    </row>
    <row r="125" ht="14.25" customHeight="1">
      <c r="A125" s="6">
        <v>44177.0</v>
      </c>
      <c r="B125" s="7">
        <v>3.1245012E7</v>
      </c>
      <c r="C125" s="8">
        <v>7.12345122E8</v>
      </c>
      <c r="D125" s="7">
        <v>1.0000345E7</v>
      </c>
      <c r="E125" s="7" t="str">
        <f>iferror(vlookup(D125,Category_info,4,false),"No Data")</f>
        <v>Cereals</v>
      </c>
      <c r="F125" s="7">
        <v>36002.0</v>
      </c>
      <c r="G125" s="9" t="str">
        <f>IFERROR(vlookup(F125,Geography,2,false),"No Data")</f>
        <v>Bangalore</v>
      </c>
      <c r="H125" s="9" t="str">
        <f>iferror(vlookup(F125,State_info,3,false),"No Data")</f>
        <v>Karnataka</v>
      </c>
      <c r="I125" s="9">
        <v>6.0</v>
      </c>
      <c r="J125" s="9">
        <v>158.0</v>
      </c>
      <c r="K125" s="10">
        <f t="shared" si="1"/>
        <v>948</v>
      </c>
      <c r="L125" s="5"/>
    </row>
    <row r="126" ht="14.25" customHeight="1">
      <c r="A126" s="6">
        <v>44177.0</v>
      </c>
      <c r="B126" s="7">
        <v>3.1245012E7</v>
      </c>
      <c r="C126" s="8">
        <v>7.12345122E8</v>
      </c>
      <c r="D126" s="7">
        <v>1.0000346E7</v>
      </c>
      <c r="E126" s="7" t="str">
        <f>iferror(vlookup(D126,Category_info,4,false),"No Data")</f>
        <v>Cereals</v>
      </c>
      <c r="F126" s="7">
        <v>36002.0</v>
      </c>
      <c r="G126" s="9" t="str">
        <f>IFERROR(vlookup(F126,Geography,2,false),"No Data")</f>
        <v>Bangalore</v>
      </c>
      <c r="H126" s="9" t="str">
        <f>iferror(vlookup(F126,State_info,3,false),"No Data")</f>
        <v>Karnataka</v>
      </c>
      <c r="I126" s="9">
        <v>6.0</v>
      </c>
      <c r="J126" s="9">
        <v>192.0</v>
      </c>
      <c r="K126" s="10">
        <f t="shared" si="1"/>
        <v>1152</v>
      </c>
      <c r="L126" s="5"/>
    </row>
    <row r="127" ht="14.25" customHeight="1">
      <c r="A127" s="6">
        <v>44177.0</v>
      </c>
      <c r="B127" s="7">
        <v>3.1245012E7</v>
      </c>
      <c r="C127" s="8">
        <v>7.12345122E8</v>
      </c>
      <c r="D127" s="7">
        <v>1.0000324E7</v>
      </c>
      <c r="E127" s="7" t="str">
        <f>iferror(vlookup(D127,Category_info,4,false),"No Data")</f>
        <v>Drinks &amp; Bevrages</v>
      </c>
      <c r="F127" s="7">
        <v>36002.0</v>
      </c>
      <c r="G127" s="9" t="str">
        <f>IFERROR(vlookup(F127,Geography,2,false),"No Data")</f>
        <v>Bangalore</v>
      </c>
      <c r="H127" s="9" t="str">
        <f>iferror(vlookup(F127,State_info,3,false),"No Data")</f>
        <v>Karnataka</v>
      </c>
      <c r="I127" s="9">
        <v>5.0</v>
      </c>
      <c r="J127" s="9">
        <v>36.0</v>
      </c>
      <c r="K127" s="10">
        <f t="shared" si="1"/>
        <v>180</v>
      </c>
      <c r="L127" s="5"/>
    </row>
    <row r="128" ht="14.25" customHeight="1">
      <c r="A128" s="6">
        <v>44177.0</v>
      </c>
      <c r="B128" s="7">
        <v>3.1245012E7</v>
      </c>
      <c r="C128" s="8">
        <v>7.12345122E8</v>
      </c>
      <c r="D128" s="7">
        <v>1.0000331E7</v>
      </c>
      <c r="E128" s="7" t="str">
        <f>iferror(vlookup(D128,Category_info,4,false),"No Data")</f>
        <v>Drinks &amp; Bevrages</v>
      </c>
      <c r="F128" s="7">
        <v>36002.0</v>
      </c>
      <c r="G128" s="9" t="str">
        <f>IFERROR(vlookup(F128,Geography,2,false),"No Data")</f>
        <v>Bangalore</v>
      </c>
      <c r="H128" s="9" t="str">
        <f>iferror(vlookup(F128,State_info,3,false),"No Data")</f>
        <v>Karnataka</v>
      </c>
      <c r="I128" s="9">
        <v>5.0</v>
      </c>
      <c r="J128" s="9">
        <v>57.0</v>
      </c>
      <c r="K128" s="10">
        <f t="shared" si="1"/>
        <v>285</v>
      </c>
      <c r="L128" s="5"/>
    </row>
    <row r="129" ht="14.25" customHeight="1">
      <c r="A129" s="6">
        <v>44177.0</v>
      </c>
      <c r="B129" s="7">
        <v>3.1245012E7</v>
      </c>
      <c r="C129" s="8">
        <v>7.12345122E8</v>
      </c>
      <c r="D129" s="7">
        <v>1.000035E7</v>
      </c>
      <c r="E129" s="7" t="str">
        <f>iferror(vlookup(D129,Category_info,4,false),"No Data")</f>
        <v>Cereals</v>
      </c>
      <c r="F129" s="7">
        <v>36002.0</v>
      </c>
      <c r="G129" s="9" t="str">
        <f>IFERROR(vlookup(F129,Geography,2,false),"No Data")</f>
        <v>Bangalore</v>
      </c>
      <c r="H129" s="9" t="str">
        <f>iferror(vlookup(F129,State_info,3,false),"No Data")</f>
        <v>Karnataka</v>
      </c>
      <c r="I129" s="9">
        <v>6.0</v>
      </c>
      <c r="J129" s="9">
        <v>67.0</v>
      </c>
      <c r="K129" s="10">
        <f t="shared" si="1"/>
        <v>402</v>
      </c>
      <c r="L129" s="5"/>
    </row>
    <row r="130" ht="14.25" customHeight="1">
      <c r="A130" s="6">
        <v>44177.0</v>
      </c>
      <c r="B130" s="7">
        <v>3.1245012E7</v>
      </c>
      <c r="C130" s="8">
        <v>7.12345122E8</v>
      </c>
      <c r="D130" s="7">
        <v>1.0000343E7</v>
      </c>
      <c r="E130" s="7" t="str">
        <f>iferror(vlookup(D130,Category_info,4,false),"No Data")</f>
        <v>Dairy</v>
      </c>
      <c r="F130" s="7">
        <v>36002.0</v>
      </c>
      <c r="G130" s="9" t="str">
        <f>IFERROR(vlookup(F130,Geography,2,false),"No Data")</f>
        <v>Bangalore</v>
      </c>
      <c r="H130" s="9" t="str">
        <f>iferror(vlookup(F130,State_info,3,false),"No Data")</f>
        <v>Karnataka</v>
      </c>
      <c r="I130" s="9">
        <v>4.0</v>
      </c>
      <c r="J130" s="9">
        <v>54.0</v>
      </c>
      <c r="K130" s="10">
        <f t="shared" si="1"/>
        <v>216</v>
      </c>
      <c r="L130" s="5"/>
    </row>
    <row r="131" ht="14.25" customHeight="1">
      <c r="A131" s="6">
        <v>44177.0</v>
      </c>
      <c r="B131" s="7">
        <v>3.1245012E7</v>
      </c>
      <c r="C131" s="8">
        <v>7.12345122E8</v>
      </c>
      <c r="D131" s="7">
        <v>1.0000335E7</v>
      </c>
      <c r="E131" s="7" t="str">
        <f>iferror(vlookup(D131,Category_info,4,false),"No Data")</f>
        <v>Dairy</v>
      </c>
      <c r="F131" s="7">
        <v>36002.0</v>
      </c>
      <c r="G131" s="9" t="str">
        <f>IFERROR(vlookup(F131,Geography,2,false),"No Data")</f>
        <v>Bangalore</v>
      </c>
      <c r="H131" s="9" t="str">
        <f>iferror(vlookup(F131,State_info,3,false),"No Data")</f>
        <v>Karnataka</v>
      </c>
      <c r="I131" s="9">
        <v>4.0</v>
      </c>
      <c r="J131" s="9">
        <v>52.0</v>
      </c>
      <c r="K131" s="10">
        <f t="shared" si="1"/>
        <v>208</v>
      </c>
      <c r="L131" s="5"/>
    </row>
    <row r="132" ht="14.25" customHeight="1">
      <c r="A132" s="6">
        <v>44177.0</v>
      </c>
      <c r="B132" s="7">
        <v>3.1245012E7</v>
      </c>
      <c r="C132" s="8">
        <v>7.12345122E8</v>
      </c>
      <c r="D132" s="7">
        <v>1.0000348E7</v>
      </c>
      <c r="E132" s="7" t="str">
        <f>iferror(vlookup(D132,Category_info,4,false),"No Data")</f>
        <v>Cereals</v>
      </c>
      <c r="F132" s="7">
        <v>36002.0</v>
      </c>
      <c r="G132" s="9" t="str">
        <f>IFERROR(vlookup(F132,Geography,2,false),"No Data")</f>
        <v>Bangalore</v>
      </c>
      <c r="H132" s="9" t="str">
        <f>iferror(vlookup(F132,State_info,3,false),"No Data")</f>
        <v>Karnataka</v>
      </c>
      <c r="I132" s="9">
        <v>6.0</v>
      </c>
      <c r="J132" s="9">
        <v>80.0</v>
      </c>
      <c r="K132" s="10">
        <f t="shared" si="1"/>
        <v>480</v>
      </c>
      <c r="L132" s="5"/>
    </row>
    <row r="133" ht="14.25" customHeight="1">
      <c r="A133" s="6">
        <v>44178.0</v>
      </c>
      <c r="B133" s="7">
        <v>3.1245013E7</v>
      </c>
      <c r="C133" s="8">
        <v>7.12345133E8</v>
      </c>
      <c r="D133" s="7">
        <v>1.0000344E7</v>
      </c>
      <c r="E133" s="7" t="str">
        <f>iferror(vlookup(D133,Category_info,4,false),"No Data")</f>
        <v>Cereals</v>
      </c>
      <c r="F133" s="7">
        <v>36003.0</v>
      </c>
      <c r="G133" s="9" t="str">
        <f>IFERROR(vlookup(F133,Geography,2,false),"No Data")</f>
        <v>Hyderabad</v>
      </c>
      <c r="H133" s="9" t="str">
        <f>iferror(vlookup(F133,State_info,3,false),"No Data")</f>
        <v>Telangana</v>
      </c>
      <c r="I133" s="9">
        <v>6.0</v>
      </c>
      <c r="J133" s="9">
        <v>82.0</v>
      </c>
      <c r="K133" s="10">
        <f t="shared" si="1"/>
        <v>492</v>
      </c>
      <c r="L133" s="5"/>
    </row>
    <row r="134" ht="14.25" customHeight="1">
      <c r="A134" s="6">
        <v>44178.0</v>
      </c>
      <c r="B134" s="7">
        <v>3.1245013E7</v>
      </c>
      <c r="C134" s="8">
        <v>7.12345133E8</v>
      </c>
      <c r="D134" s="7">
        <v>1.0000344E7</v>
      </c>
      <c r="E134" s="7" t="str">
        <f>iferror(vlookup(D134,Category_info,4,false),"No Data")</f>
        <v>Cereals</v>
      </c>
      <c r="F134" s="7">
        <v>36003.0</v>
      </c>
      <c r="G134" s="9" t="str">
        <f>IFERROR(vlookup(F134,Geography,2,false),"No Data")</f>
        <v>Hyderabad</v>
      </c>
      <c r="H134" s="9" t="str">
        <f>iferror(vlookup(F134,State_info,3,false),"No Data")</f>
        <v>Telangana</v>
      </c>
      <c r="I134" s="9">
        <v>4.0</v>
      </c>
      <c r="J134" s="9">
        <v>82.0</v>
      </c>
      <c r="K134" s="10">
        <f t="shared" si="1"/>
        <v>328</v>
      </c>
      <c r="L134" s="5"/>
    </row>
    <row r="135" ht="14.25" customHeight="1">
      <c r="A135" s="6">
        <v>44178.0</v>
      </c>
      <c r="B135" s="7">
        <v>3.1245013E7</v>
      </c>
      <c r="C135" s="8">
        <v>7.12345133E8</v>
      </c>
      <c r="D135" s="7">
        <v>1.0000327E7</v>
      </c>
      <c r="E135" s="7" t="str">
        <f>iferror(vlookup(D135,Category_info,4,false),"No Data")</f>
        <v>Drinks &amp; Bevrages</v>
      </c>
      <c r="F135" s="7">
        <v>36003.0</v>
      </c>
      <c r="G135" s="9" t="str">
        <f>IFERROR(vlookup(F135,Geography,2,false),"No Data")</f>
        <v>Hyderabad</v>
      </c>
      <c r="H135" s="9" t="str">
        <f>iferror(vlookup(F135,State_info,3,false),"No Data")</f>
        <v>Telangana</v>
      </c>
      <c r="I135" s="9">
        <v>4.0</v>
      </c>
      <c r="J135" s="9">
        <v>40.0</v>
      </c>
      <c r="K135" s="10">
        <f t="shared" si="1"/>
        <v>160</v>
      </c>
      <c r="L135" s="5"/>
    </row>
    <row r="136" ht="14.25" customHeight="1">
      <c r="A136" s="6">
        <v>44178.0</v>
      </c>
      <c r="B136" s="7">
        <v>3.1245013E7</v>
      </c>
      <c r="C136" s="8">
        <v>7.12345133E8</v>
      </c>
      <c r="D136" s="7">
        <v>1.0000328E7</v>
      </c>
      <c r="E136" s="7" t="str">
        <f>iferror(vlookup(D136,Category_info,4,false),"No Data")</f>
        <v>Drinks &amp; Bevrages</v>
      </c>
      <c r="F136" s="7">
        <v>36003.0</v>
      </c>
      <c r="G136" s="9" t="str">
        <f>IFERROR(vlookup(F136,Geography,2,false),"No Data")</f>
        <v>Hyderabad</v>
      </c>
      <c r="H136" s="9" t="str">
        <f>iferror(vlookup(F136,State_info,3,false),"No Data")</f>
        <v>Telangana</v>
      </c>
      <c r="I136" s="9">
        <v>6.0</v>
      </c>
      <c r="J136" s="9">
        <v>220.0</v>
      </c>
      <c r="K136" s="10">
        <f t="shared" si="1"/>
        <v>1320</v>
      </c>
      <c r="L136" s="5"/>
    </row>
    <row r="137" ht="14.25" customHeight="1">
      <c r="A137" s="6">
        <v>44178.0</v>
      </c>
      <c r="B137" s="7">
        <v>3.1245013E7</v>
      </c>
      <c r="C137" s="8">
        <v>7.12345133E8</v>
      </c>
      <c r="D137" s="7">
        <v>1.0000334E7</v>
      </c>
      <c r="E137" s="7" t="str">
        <f>iferror(vlookup(D137,Category_info,4,false),"No Data")</f>
        <v>Dairy</v>
      </c>
      <c r="F137" s="7">
        <v>36003.0</v>
      </c>
      <c r="G137" s="9" t="str">
        <f>IFERROR(vlookup(F137,Geography,2,false),"No Data")</f>
        <v>Hyderabad</v>
      </c>
      <c r="H137" s="9" t="str">
        <f>iferror(vlookup(F137,State_info,3,false),"No Data")</f>
        <v>Telangana</v>
      </c>
      <c r="I137" s="9">
        <v>5.0</v>
      </c>
      <c r="J137" s="9">
        <v>48.0</v>
      </c>
      <c r="K137" s="10">
        <f t="shared" si="1"/>
        <v>240</v>
      </c>
      <c r="L137" s="5"/>
    </row>
    <row r="138" ht="14.25" customHeight="1">
      <c r="A138" s="6">
        <v>44178.0</v>
      </c>
      <c r="B138" s="7">
        <v>3.1245013E7</v>
      </c>
      <c r="C138" s="8">
        <v>7.12345133E8</v>
      </c>
      <c r="D138" s="7">
        <v>1.0000326E7</v>
      </c>
      <c r="E138" s="7" t="str">
        <f>iferror(vlookup(D138,Category_info,4,false),"No Data")</f>
        <v>Drinks &amp; Bevrages</v>
      </c>
      <c r="F138" s="7">
        <v>36003.0</v>
      </c>
      <c r="G138" s="9" t="str">
        <f>IFERROR(vlookup(F138,Geography,2,false),"No Data")</f>
        <v>Hyderabad</v>
      </c>
      <c r="H138" s="9" t="str">
        <f>iferror(vlookup(F138,State_info,3,false),"No Data")</f>
        <v>Telangana</v>
      </c>
      <c r="I138" s="9">
        <v>5.0</v>
      </c>
      <c r="J138" s="9">
        <v>72.0</v>
      </c>
      <c r="K138" s="10">
        <f t="shared" si="1"/>
        <v>360</v>
      </c>
      <c r="L138" s="5"/>
    </row>
    <row r="139" ht="14.25" customHeight="1">
      <c r="A139" s="6">
        <v>44178.0</v>
      </c>
      <c r="B139" s="7">
        <v>3.1245013E7</v>
      </c>
      <c r="C139" s="8">
        <v>7.12345133E8</v>
      </c>
      <c r="D139" s="7">
        <v>1.0000321E7</v>
      </c>
      <c r="E139" s="7" t="str">
        <f>iferror(vlookup(D139,Category_info,4,false),"No Data")</f>
        <v>Drinks &amp; Bevrages</v>
      </c>
      <c r="F139" s="7">
        <v>36003.0</v>
      </c>
      <c r="G139" s="9" t="str">
        <f>IFERROR(vlookup(F139,Geography,2,false),"No Data")</f>
        <v>Hyderabad</v>
      </c>
      <c r="H139" s="9" t="str">
        <f>iferror(vlookup(F139,State_info,3,false),"No Data")</f>
        <v>Telangana</v>
      </c>
      <c r="I139" s="9">
        <v>4.0</v>
      </c>
      <c r="J139" s="9">
        <v>48.0</v>
      </c>
      <c r="K139" s="10">
        <f t="shared" si="1"/>
        <v>192</v>
      </c>
      <c r="L139" s="5"/>
    </row>
    <row r="140" ht="14.25" customHeight="1">
      <c r="A140" s="6">
        <v>44179.0</v>
      </c>
      <c r="B140" s="7">
        <v>3.1245014E7</v>
      </c>
      <c r="C140" s="8">
        <v>7.12345144E8</v>
      </c>
      <c r="D140" s="7">
        <v>1.000034E7</v>
      </c>
      <c r="E140" s="7" t="str">
        <f>iferror(vlookup(D140,Category_info,4,false),"No Data")</f>
        <v>Dairy</v>
      </c>
      <c r="F140" s="7">
        <v>36004.0</v>
      </c>
      <c r="G140" s="9" t="str">
        <f>IFERROR(vlookup(F140,Geography,2,false),"No Data")</f>
        <v>Pune</v>
      </c>
      <c r="H140" s="9" t="str">
        <f>iferror(vlookup(F140,State_info,3,false),"No Data")</f>
        <v>Maharashtra</v>
      </c>
      <c r="I140" s="9">
        <v>3.0</v>
      </c>
      <c r="J140" s="9">
        <v>30.0</v>
      </c>
      <c r="K140" s="10">
        <f t="shared" si="1"/>
        <v>90</v>
      </c>
      <c r="L140" s="5"/>
    </row>
    <row r="141" ht="14.25" customHeight="1">
      <c r="A141" s="6">
        <v>44179.0</v>
      </c>
      <c r="B141" s="7">
        <v>3.1245014E7</v>
      </c>
      <c r="C141" s="8">
        <v>7.12345144E8</v>
      </c>
      <c r="D141" s="7">
        <v>1.0000343E7</v>
      </c>
      <c r="E141" s="7" t="str">
        <f>iferror(vlookup(D141,Category_info,4,false),"No Data")</f>
        <v>Dairy</v>
      </c>
      <c r="F141" s="7">
        <v>36004.0</v>
      </c>
      <c r="G141" s="9" t="str">
        <f>IFERROR(vlookup(F141,Geography,2,false),"No Data")</f>
        <v>Pune</v>
      </c>
      <c r="H141" s="9" t="str">
        <f>iferror(vlookup(F141,State_info,3,false),"No Data")</f>
        <v>Maharashtra</v>
      </c>
      <c r="I141" s="9">
        <v>2.0</v>
      </c>
      <c r="J141" s="9">
        <v>54.0</v>
      </c>
      <c r="K141" s="10">
        <f t="shared" si="1"/>
        <v>108</v>
      </c>
      <c r="L141" s="5"/>
    </row>
    <row r="142" ht="14.25" customHeight="1">
      <c r="A142" s="6">
        <v>44179.0</v>
      </c>
      <c r="B142" s="7">
        <v>3.1245014E7</v>
      </c>
      <c r="C142" s="8">
        <v>7.12345144E8</v>
      </c>
      <c r="D142" s="7">
        <v>1.0000349E7</v>
      </c>
      <c r="E142" s="7" t="str">
        <f>iferror(vlookup(D142,Category_info,4,false),"No Data")</f>
        <v>Cereals</v>
      </c>
      <c r="F142" s="7">
        <v>36004.0</v>
      </c>
      <c r="G142" s="9" t="str">
        <f>IFERROR(vlookup(F142,Geography,2,false),"No Data")</f>
        <v>Pune</v>
      </c>
      <c r="H142" s="9" t="str">
        <f>iferror(vlookup(F142,State_info,3,false),"No Data")</f>
        <v>Maharashtra</v>
      </c>
      <c r="I142" s="9">
        <v>4.0</v>
      </c>
      <c r="J142" s="9">
        <v>152.0</v>
      </c>
      <c r="K142" s="10">
        <f t="shared" si="1"/>
        <v>608</v>
      </c>
      <c r="L142" s="5"/>
    </row>
    <row r="143" ht="14.25" customHeight="1">
      <c r="A143" s="6">
        <v>44179.0</v>
      </c>
      <c r="B143" s="7">
        <v>3.1245014E7</v>
      </c>
      <c r="C143" s="8">
        <v>7.12345144E8</v>
      </c>
      <c r="D143" s="7">
        <v>1.0000331E7</v>
      </c>
      <c r="E143" s="7" t="str">
        <f>iferror(vlookup(D143,Category_info,4,false),"No Data")</f>
        <v>Drinks &amp; Bevrages</v>
      </c>
      <c r="F143" s="7">
        <v>36004.0</v>
      </c>
      <c r="G143" s="9" t="str">
        <f>IFERROR(vlookup(F143,Geography,2,false),"No Data")</f>
        <v>Pune</v>
      </c>
      <c r="H143" s="9" t="str">
        <f>iferror(vlookup(F143,State_info,3,false),"No Data")</f>
        <v>Maharashtra</v>
      </c>
      <c r="I143" s="9">
        <v>2.0</v>
      </c>
      <c r="J143" s="9">
        <v>57.0</v>
      </c>
      <c r="K143" s="10">
        <f t="shared" si="1"/>
        <v>114</v>
      </c>
      <c r="L143" s="5"/>
    </row>
    <row r="144" ht="14.25" customHeight="1">
      <c r="A144" s="6">
        <v>44179.0</v>
      </c>
      <c r="B144" s="7">
        <v>3.1245014E7</v>
      </c>
      <c r="C144" s="8">
        <v>7.12345144E8</v>
      </c>
      <c r="D144" s="7">
        <v>1.0000323E7</v>
      </c>
      <c r="E144" s="7" t="str">
        <f>iferror(vlookup(D144,Category_info,4,false),"No Data")</f>
        <v>Drinks &amp; Bevrages</v>
      </c>
      <c r="F144" s="7">
        <v>36004.0</v>
      </c>
      <c r="G144" s="9" t="str">
        <f>IFERROR(vlookup(F144,Geography,2,false),"No Data")</f>
        <v>Pune</v>
      </c>
      <c r="H144" s="9" t="str">
        <f>iferror(vlookup(F144,State_info,3,false),"No Data")</f>
        <v>Maharashtra</v>
      </c>
      <c r="I144" s="9">
        <v>2.0</v>
      </c>
      <c r="J144" s="9">
        <v>15.0</v>
      </c>
      <c r="K144" s="10">
        <f t="shared" si="1"/>
        <v>30</v>
      </c>
      <c r="L144" s="5"/>
    </row>
    <row r="145" ht="14.25" customHeight="1">
      <c r="A145" s="6">
        <v>44179.0</v>
      </c>
      <c r="B145" s="7">
        <v>3.1245014E7</v>
      </c>
      <c r="C145" s="8">
        <v>7.12345144E8</v>
      </c>
      <c r="D145" s="7">
        <v>1.0000335E7</v>
      </c>
      <c r="E145" s="7" t="str">
        <f>iferror(vlookup(D145,Category_info,4,false),"No Data")</f>
        <v>Dairy</v>
      </c>
      <c r="F145" s="7">
        <v>36004.0</v>
      </c>
      <c r="G145" s="9" t="str">
        <f>IFERROR(vlookup(F145,Geography,2,false),"No Data")</f>
        <v>Pune</v>
      </c>
      <c r="H145" s="9" t="str">
        <f>iferror(vlookup(F145,State_info,3,false),"No Data")</f>
        <v>Maharashtra</v>
      </c>
      <c r="I145" s="9">
        <v>3.0</v>
      </c>
      <c r="J145" s="9">
        <v>52.0</v>
      </c>
      <c r="K145" s="10">
        <f t="shared" si="1"/>
        <v>156</v>
      </c>
      <c r="L145" s="5"/>
    </row>
    <row r="146" ht="14.25" customHeight="1">
      <c r="A146" s="6">
        <v>44179.0</v>
      </c>
      <c r="B146" s="7">
        <v>3.1245014E7</v>
      </c>
      <c r="C146" s="8">
        <v>7.12345144E8</v>
      </c>
      <c r="D146" s="7">
        <v>1.0000329E7</v>
      </c>
      <c r="E146" s="7" t="str">
        <f>iferror(vlookup(D146,Category_info,4,false),"No Data")</f>
        <v>Drinks &amp; Bevrages</v>
      </c>
      <c r="F146" s="7">
        <v>36004.0</v>
      </c>
      <c r="G146" s="9" t="str">
        <f>IFERROR(vlookup(F146,Geography,2,false),"No Data")</f>
        <v>Pune</v>
      </c>
      <c r="H146" s="9" t="str">
        <f>iferror(vlookup(F146,State_info,3,false),"No Data")</f>
        <v>Maharashtra</v>
      </c>
      <c r="I146" s="9">
        <v>3.0</v>
      </c>
      <c r="J146" s="9">
        <v>30.0</v>
      </c>
      <c r="K146" s="10">
        <f t="shared" si="1"/>
        <v>90</v>
      </c>
      <c r="L146" s="5"/>
    </row>
    <row r="147" ht="14.25" customHeight="1">
      <c r="A147" s="6">
        <v>44179.0</v>
      </c>
      <c r="B147" s="7">
        <v>3.1245014E7</v>
      </c>
      <c r="C147" s="8">
        <v>7.12345144E8</v>
      </c>
      <c r="D147" s="7">
        <v>1.0000348E7</v>
      </c>
      <c r="E147" s="7" t="str">
        <f>iferror(vlookup(D147,Category_info,4,false),"No Data")</f>
        <v>Cereals</v>
      </c>
      <c r="F147" s="7">
        <v>36004.0</v>
      </c>
      <c r="G147" s="9" t="str">
        <f>IFERROR(vlookup(F147,Geography,2,false),"No Data")</f>
        <v>Pune</v>
      </c>
      <c r="H147" s="9" t="str">
        <f>iferror(vlookup(F147,State_info,3,false),"No Data")</f>
        <v>Maharashtra</v>
      </c>
      <c r="I147" s="9">
        <v>4.0</v>
      </c>
      <c r="J147" s="9">
        <v>80.0</v>
      </c>
      <c r="K147" s="10">
        <f t="shared" si="1"/>
        <v>320</v>
      </c>
      <c r="L147" s="5"/>
    </row>
    <row r="148" ht="14.25" customHeight="1">
      <c r="A148" s="6">
        <v>44179.0</v>
      </c>
      <c r="B148" s="7">
        <v>3.1245014E7</v>
      </c>
      <c r="C148" s="8">
        <v>7.12345144E8</v>
      </c>
      <c r="D148" s="7">
        <v>1.0000336E7</v>
      </c>
      <c r="E148" s="7" t="str">
        <f>iferror(vlookup(D148,Category_info,4,false),"No Data")</f>
        <v>Dairy</v>
      </c>
      <c r="F148" s="7">
        <v>36004.0</v>
      </c>
      <c r="G148" s="9" t="str">
        <f>IFERROR(vlookup(F148,Geography,2,false),"No Data")</f>
        <v>Pune</v>
      </c>
      <c r="H148" s="9" t="str">
        <f>iferror(vlookup(F148,State_info,3,false),"No Data")</f>
        <v>Maharashtra</v>
      </c>
      <c r="I148" s="9">
        <v>2.0</v>
      </c>
      <c r="J148" s="9">
        <v>26.0</v>
      </c>
      <c r="K148" s="10">
        <f t="shared" si="1"/>
        <v>52</v>
      </c>
      <c r="L148" s="5"/>
    </row>
    <row r="149" ht="14.25" customHeight="1">
      <c r="A149" s="6">
        <v>44179.0</v>
      </c>
      <c r="B149" s="7">
        <v>3.1245014E7</v>
      </c>
      <c r="C149" s="8">
        <v>7.12345144E8</v>
      </c>
      <c r="D149" s="7">
        <v>1.0000347E7</v>
      </c>
      <c r="E149" s="7" t="str">
        <f>iferror(vlookup(D149,Category_info,4,false),"No Data")</f>
        <v>Cereals</v>
      </c>
      <c r="F149" s="7">
        <v>36004.0</v>
      </c>
      <c r="G149" s="9" t="str">
        <f>IFERROR(vlookup(F149,Geography,2,false),"No Data")</f>
        <v>Pune</v>
      </c>
      <c r="H149" s="9" t="str">
        <f>iferror(vlookup(F149,State_info,3,false),"No Data")</f>
        <v>Maharashtra</v>
      </c>
      <c r="I149" s="9">
        <v>2.0</v>
      </c>
      <c r="J149" s="9">
        <v>47.0</v>
      </c>
      <c r="K149" s="10">
        <f t="shared" si="1"/>
        <v>94</v>
      </c>
      <c r="L149" s="5"/>
    </row>
    <row r="150" ht="14.25" customHeight="1">
      <c r="A150" s="6">
        <v>44180.0</v>
      </c>
      <c r="B150" s="7">
        <v>3.1245015E7</v>
      </c>
      <c r="C150" s="8">
        <v>7.12345155E8</v>
      </c>
      <c r="D150" s="7">
        <v>1.0000325E7</v>
      </c>
      <c r="E150" s="7" t="str">
        <f>iferror(vlookup(D150,Category_info,4,false),"No Data")</f>
        <v>Drinks &amp; Bevrages</v>
      </c>
      <c r="F150" s="7">
        <v>36005.0</v>
      </c>
      <c r="G150" s="9" t="str">
        <f>IFERROR(vlookup(F150,Geography,2,false),"No Data")</f>
        <v>Chennai</v>
      </c>
      <c r="H150" s="9" t="str">
        <f>iferror(vlookup(F150,State_info,3,false),"No Data")</f>
        <v>Tamil Nadu</v>
      </c>
      <c r="I150" s="9">
        <v>3.0</v>
      </c>
      <c r="J150" s="9">
        <v>20.0</v>
      </c>
      <c r="K150" s="10">
        <f t="shared" si="1"/>
        <v>60</v>
      </c>
      <c r="L150" s="5"/>
    </row>
    <row r="151" ht="14.25" customHeight="1">
      <c r="A151" s="6">
        <v>44180.0</v>
      </c>
      <c r="B151" s="7">
        <v>3.1245015E7</v>
      </c>
      <c r="C151" s="8">
        <v>7.12345155E8</v>
      </c>
      <c r="D151" s="7">
        <v>1.0000326E7</v>
      </c>
      <c r="E151" s="7" t="str">
        <f>iferror(vlookup(D151,Category_info,4,false),"No Data")</f>
        <v>Drinks &amp; Bevrages</v>
      </c>
      <c r="F151" s="7">
        <v>36005.0</v>
      </c>
      <c r="G151" s="9" t="str">
        <f>IFERROR(vlookup(F151,Geography,2,false),"No Data")</f>
        <v>Chennai</v>
      </c>
      <c r="H151" s="9" t="str">
        <f>iferror(vlookup(F151,State_info,3,false),"No Data")</f>
        <v>Tamil Nadu</v>
      </c>
      <c r="I151" s="9">
        <v>3.0</v>
      </c>
      <c r="J151" s="9">
        <v>72.0</v>
      </c>
      <c r="K151" s="10">
        <f t="shared" si="1"/>
        <v>216</v>
      </c>
      <c r="L151" s="5"/>
    </row>
    <row r="152" ht="14.25" customHeight="1">
      <c r="A152" s="6">
        <v>44180.0</v>
      </c>
      <c r="B152" s="7">
        <v>3.1245015E7</v>
      </c>
      <c r="C152" s="8">
        <v>7.12345155E8</v>
      </c>
      <c r="D152" s="7">
        <v>1.0000349E7</v>
      </c>
      <c r="E152" s="7" t="str">
        <f>iferror(vlookup(D152,Category_info,4,false),"No Data")</f>
        <v>Cereals</v>
      </c>
      <c r="F152" s="7">
        <v>36005.0</v>
      </c>
      <c r="G152" s="9" t="str">
        <f>IFERROR(vlookup(F152,Geography,2,false),"No Data")</f>
        <v>Chennai</v>
      </c>
      <c r="H152" s="9" t="str">
        <f>iferror(vlookup(F152,State_info,3,false),"No Data")</f>
        <v>Tamil Nadu</v>
      </c>
      <c r="I152" s="9">
        <v>3.0</v>
      </c>
      <c r="J152" s="9">
        <v>152.0</v>
      </c>
      <c r="K152" s="10">
        <f t="shared" si="1"/>
        <v>456</v>
      </c>
      <c r="L152" s="5"/>
    </row>
    <row r="153" ht="14.25" customHeight="1">
      <c r="A153" s="6">
        <v>44180.0</v>
      </c>
      <c r="B153" s="7">
        <v>3.1245015E7</v>
      </c>
      <c r="C153" s="8">
        <v>7.12345155E8</v>
      </c>
      <c r="D153" s="7">
        <v>1.0000334E7</v>
      </c>
      <c r="E153" s="7" t="str">
        <f>iferror(vlookup(D153,Category_info,4,false),"No Data")</f>
        <v>Dairy</v>
      </c>
      <c r="F153" s="7">
        <v>36005.0</v>
      </c>
      <c r="G153" s="9" t="str">
        <f>IFERROR(vlookup(F153,Geography,2,false),"No Data")</f>
        <v>Chennai</v>
      </c>
      <c r="H153" s="9" t="str">
        <f>iferror(vlookup(F153,State_info,3,false),"No Data")</f>
        <v>Tamil Nadu</v>
      </c>
      <c r="I153" s="9">
        <v>3.0</v>
      </c>
      <c r="J153" s="9">
        <v>48.0</v>
      </c>
      <c r="K153" s="10">
        <f t="shared" si="1"/>
        <v>144</v>
      </c>
      <c r="L153" s="5"/>
    </row>
    <row r="154" ht="14.25" customHeight="1">
      <c r="A154" s="6">
        <v>44180.0</v>
      </c>
      <c r="B154" s="7">
        <v>3.1245015E7</v>
      </c>
      <c r="C154" s="8">
        <v>7.12345155E8</v>
      </c>
      <c r="D154" s="7">
        <v>1.0000347E7</v>
      </c>
      <c r="E154" s="7" t="str">
        <f>iferror(vlookup(D154,Category_info,4,false),"No Data")</f>
        <v>Cereals</v>
      </c>
      <c r="F154" s="7">
        <v>36005.0</v>
      </c>
      <c r="G154" s="9" t="str">
        <f>IFERROR(vlookup(F154,Geography,2,false),"No Data")</f>
        <v>Chennai</v>
      </c>
      <c r="H154" s="9" t="str">
        <f>iferror(vlookup(F154,State_info,3,false),"No Data")</f>
        <v>Tamil Nadu</v>
      </c>
      <c r="I154" s="9">
        <v>3.0</v>
      </c>
      <c r="J154" s="9">
        <v>47.0</v>
      </c>
      <c r="K154" s="10">
        <f t="shared" si="1"/>
        <v>141</v>
      </c>
      <c r="L154" s="5"/>
    </row>
    <row r="155" ht="14.25" customHeight="1">
      <c r="A155" s="6">
        <v>44180.0</v>
      </c>
      <c r="B155" s="7">
        <v>3.1245015E7</v>
      </c>
      <c r="C155" s="8">
        <v>7.12345155E8</v>
      </c>
      <c r="D155" s="7">
        <v>1.0000323E7</v>
      </c>
      <c r="E155" s="7" t="str">
        <f>iferror(vlookup(D155,Category_info,4,false),"No Data")</f>
        <v>Drinks &amp; Bevrages</v>
      </c>
      <c r="F155" s="7">
        <v>36005.0</v>
      </c>
      <c r="G155" s="9" t="str">
        <f>IFERROR(vlookup(F155,Geography,2,false),"No Data")</f>
        <v>Chennai</v>
      </c>
      <c r="H155" s="9" t="str">
        <f>iferror(vlookup(F155,State_info,3,false),"No Data")</f>
        <v>Tamil Nadu</v>
      </c>
      <c r="I155" s="9">
        <v>2.0</v>
      </c>
      <c r="J155" s="9">
        <v>15.0</v>
      </c>
      <c r="K155" s="10">
        <f t="shared" si="1"/>
        <v>30</v>
      </c>
      <c r="L155" s="5"/>
    </row>
    <row r="156" ht="14.25" customHeight="1">
      <c r="A156" s="6">
        <v>44180.0</v>
      </c>
      <c r="B156" s="7">
        <v>3.1245015E7</v>
      </c>
      <c r="C156" s="8">
        <v>7.12345155E8</v>
      </c>
      <c r="D156" s="7">
        <v>1.0000348E7</v>
      </c>
      <c r="E156" s="7" t="str">
        <f>iferror(vlookup(D156,Category_info,4,false),"No Data")</f>
        <v>Cereals</v>
      </c>
      <c r="F156" s="7">
        <v>36005.0</v>
      </c>
      <c r="G156" s="9" t="str">
        <f>IFERROR(vlookup(F156,Geography,2,false),"No Data")</f>
        <v>Chennai</v>
      </c>
      <c r="H156" s="9" t="str">
        <f>iferror(vlookup(F156,State_info,3,false),"No Data")</f>
        <v>Tamil Nadu</v>
      </c>
      <c r="I156" s="9">
        <v>2.0</v>
      </c>
      <c r="J156" s="9">
        <v>80.0</v>
      </c>
      <c r="K156" s="10">
        <f t="shared" si="1"/>
        <v>160</v>
      </c>
      <c r="L156" s="5"/>
    </row>
    <row r="157" ht="14.25" customHeight="1">
      <c r="A157" s="6">
        <v>44180.0</v>
      </c>
      <c r="B157" s="7">
        <v>3.1245015E7</v>
      </c>
      <c r="C157" s="8">
        <v>7.12345155E8</v>
      </c>
      <c r="D157" s="7">
        <v>1.0000346E7</v>
      </c>
      <c r="E157" s="7" t="str">
        <f>iferror(vlookup(D157,Category_info,4,false),"No Data")</f>
        <v>Cereals</v>
      </c>
      <c r="F157" s="7">
        <v>36005.0</v>
      </c>
      <c r="G157" s="9" t="str">
        <f>IFERROR(vlookup(F157,Geography,2,false),"No Data")</f>
        <v>Chennai</v>
      </c>
      <c r="H157" s="9" t="str">
        <f>iferror(vlookup(F157,State_info,3,false),"No Data")</f>
        <v>Tamil Nadu</v>
      </c>
      <c r="I157" s="9">
        <v>3.0</v>
      </c>
      <c r="J157" s="9">
        <v>192.0</v>
      </c>
      <c r="K157" s="10">
        <f t="shared" si="1"/>
        <v>576</v>
      </c>
      <c r="L157" s="5"/>
    </row>
    <row r="158" ht="14.25" customHeight="1">
      <c r="A158" s="6">
        <v>44180.0</v>
      </c>
      <c r="B158" s="7">
        <v>3.1245015E7</v>
      </c>
      <c r="C158" s="8">
        <v>7.12345155E8</v>
      </c>
      <c r="D158" s="7">
        <v>1.0000325E7</v>
      </c>
      <c r="E158" s="7" t="str">
        <f>iferror(vlookup(D158,Category_info,4,false),"No Data")</f>
        <v>Drinks &amp; Bevrages</v>
      </c>
      <c r="F158" s="7">
        <v>36005.0</v>
      </c>
      <c r="G158" s="9" t="str">
        <f>IFERROR(vlookup(F158,Geography,2,false),"No Data")</f>
        <v>Chennai</v>
      </c>
      <c r="H158" s="9" t="str">
        <f>iferror(vlookup(F158,State_info,3,false),"No Data")</f>
        <v>Tamil Nadu</v>
      </c>
      <c r="I158" s="9">
        <v>3.0</v>
      </c>
      <c r="J158" s="9">
        <v>20.0</v>
      </c>
      <c r="K158" s="10">
        <f t="shared" si="1"/>
        <v>60</v>
      </c>
      <c r="L158" s="5"/>
    </row>
    <row r="159" ht="14.25" customHeight="1">
      <c r="A159" s="6">
        <v>44165.0</v>
      </c>
      <c r="B159" s="7">
        <v>3.1245016E7</v>
      </c>
      <c r="C159" s="8">
        <v>7.12345166E8</v>
      </c>
      <c r="D159" s="7">
        <v>1.0000328E7</v>
      </c>
      <c r="E159" s="7" t="str">
        <f>iferror(vlookup(D159,Category_info,4,false),"No Data")</f>
        <v>Drinks &amp; Bevrages</v>
      </c>
      <c r="F159" s="7">
        <v>36000.0</v>
      </c>
      <c r="G159" s="9" t="str">
        <f>IFERROR(vlookup(F159,Geography,2,false),"No Data")</f>
        <v>Mumbai</v>
      </c>
      <c r="H159" s="9" t="str">
        <f>iferror(vlookup(F159,State_info,3,false),"No Data")</f>
        <v>Maharashtra</v>
      </c>
      <c r="I159" s="9">
        <v>1.0</v>
      </c>
      <c r="J159" s="9">
        <v>220.0</v>
      </c>
      <c r="K159" s="10">
        <f t="shared" si="1"/>
        <v>220</v>
      </c>
      <c r="L159" s="5"/>
    </row>
    <row r="160" ht="14.25" customHeight="1">
      <c r="A160" s="6">
        <v>44165.0</v>
      </c>
      <c r="B160" s="7">
        <v>3.1245016E7</v>
      </c>
      <c r="C160" s="8">
        <v>7.12345166E8</v>
      </c>
      <c r="D160" s="7">
        <v>1.0000321E7</v>
      </c>
      <c r="E160" s="7" t="str">
        <f>iferror(vlookup(D160,Category_info,4,false),"No Data")</f>
        <v>Drinks &amp; Bevrages</v>
      </c>
      <c r="F160" s="7">
        <v>36000.0</v>
      </c>
      <c r="G160" s="9" t="str">
        <f>IFERROR(vlookup(F160,Geography,2,false),"No Data")</f>
        <v>Mumbai</v>
      </c>
      <c r="H160" s="9" t="str">
        <f>iferror(vlookup(F160,State_info,3,false),"No Data")</f>
        <v>Maharashtra</v>
      </c>
      <c r="I160" s="9">
        <v>1.0</v>
      </c>
      <c r="J160" s="9">
        <v>48.0</v>
      </c>
      <c r="K160" s="10">
        <f t="shared" si="1"/>
        <v>48</v>
      </c>
      <c r="L160" s="5"/>
    </row>
    <row r="161" ht="14.25" customHeight="1">
      <c r="A161" s="6">
        <v>44165.0</v>
      </c>
      <c r="B161" s="7">
        <v>3.1245016E7</v>
      </c>
      <c r="C161" s="8">
        <v>7.12345166E8</v>
      </c>
      <c r="D161" s="7">
        <v>1.0000333E7</v>
      </c>
      <c r="E161" s="7" t="str">
        <f>iferror(vlookup(D161,Category_info,4,false),"No Data")</f>
        <v>Dairy</v>
      </c>
      <c r="F161" s="7">
        <v>36000.0</v>
      </c>
      <c r="G161" s="9" t="str">
        <f>IFERROR(vlookup(F161,Geography,2,false),"No Data")</f>
        <v>Mumbai</v>
      </c>
      <c r="H161" s="9" t="str">
        <f>iferror(vlookup(F161,State_info,3,false),"No Data")</f>
        <v>Maharashtra</v>
      </c>
      <c r="I161" s="9">
        <v>3.0</v>
      </c>
      <c r="J161" s="9">
        <v>54.0</v>
      </c>
      <c r="K161" s="10">
        <f t="shared" si="1"/>
        <v>162</v>
      </c>
      <c r="L161" s="5"/>
    </row>
    <row r="162" ht="14.25" customHeight="1">
      <c r="A162" s="6">
        <v>44165.0</v>
      </c>
      <c r="B162" s="7">
        <v>3.1245016E7</v>
      </c>
      <c r="C162" s="8">
        <v>7.12345166E8</v>
      </c>
      <c r="D162" s="7">
        <v>1.0000336E7</v>
      </c>
      <c r="E162" s="7" t="str">
        <f>iferror(vlookup(D162,Category_info,4,false),"No Data")</f>
        <v>Dairy</v>
      </c>
      <c r="F162" s="7">
        <v>36000.0</v>
      </c>
      <c r="G162" s="9" t="str">
        <f>IFERROR(vlookup(F162,Geography,2,false),"No Data")</f>
        <v>Mumbai</v>
      </c>
      <c r="H162" s="9" t="str">
        <f>iferror(vlookup(F162,State_info,3,false),"No Data")</f>
        <v>Maharashtra</v>
      </c>
      <c r="I162" s="9">
        <v>1.0</v>
      </c>
      <c r="J162" s="9">
        <v>26.0</v>
      </c>
      <c r="K162" s="10">
        <f t="shared" si="1"/>
        <v>26</v>
      </c>
      <c r="L162" s="5"/>
    </row>
    <row r="163" ht="14.25" customHeight="1">
      <c r="A163" s="6">
        <v>44165.0</v>
      </c>
      <c r="B163" s="7">
        <v>3.1245016E7</v>
      </c>
      <c r="C163" s="8">
        <v>7.12345166E8</v>
      </c>
      <c r="D163" s="7">
        <v>1.0000336E7</v>
      </c>
      <c r="E163" s="7" t="str">
        <f>iferror(vlookup(D163,Category_info,4,false),"No Data")</f>
        <v>Dairy</v>
      </c>
      <c r="F163" s="7">
        <v>36000.0</v>
      </c>
      <c r="G163" s="9" t="str">
        <f>IFERROR(vlookup(F163,Geography,2,false),"No Data")</f>
        <v>Mumbai</v>
      </c>
      <c r="H163" s="9" t="str">
        <f>iferror(vlookup(F163,State_info,3,false),"No Data")</f>
        <v>Maharashtra</v>
      </c>
      <c r="I163" s="9">
        <v>2.0</v>
      </c>
      <c r="J163" s="9">
        <v>26.0</v>
      </c>
      <c r="K163" s="10">
        <f t="shared" si="1"/>
        <v>52</v>
      </c>
      <c r="L163" s="5"/>
    </row>
    <row r="164" ht="14.25" customHeight="1">
      <c r="A164" s="6">
        <v>44165.0</v>
      </c>
      <c r="B164" s="7">
        <v>3.1245016E7</v>
      </c>
      <c r="C164" s="8">
        <v>7.12345166E8</v>
      </c>
      <c r="D164" s="7">
        <v>1.0000325E7</v>
      </c>
      <c r="E164" s="7" t="str">
        <f>iferror(vlookup(D164,Category_info,4,false),"No Data")</f>
        <v>Drinks &amp; Bevrages</v>
      </c>
      <c r="F164" s="7">
        <v>36000.0</v>
      </c>
      <c r="G164" s="9" t="str">
        <f>IFERROR(vlookup(F164,Geography,2,false),"No Data")</f>
        <v>Mumbai</v>
      </c>
      <c r="H164" s="9" t="str">
        <f>iferror(vlookup(F164,State_info,3,false),"No Data")</f>
        <v>Maharashtra</v>
      </c>
      <c r="I164" s="9">
        <v>2.0</v>
      </c>
      <c r="J164" s="9">
        <v>20.0</v>
      </c>
      <c r="K164" s="10">
        <f t="shared" si="1"/>
        <v>40</v>
      </c>
      <c r="L164" s="5"/>
    </row>
    <row r="165" ht="14.25" customHeight="1">
      <c r="A165" s="6">
        <v>44165.0</v>
      </c>
      <c r="B165" s="7">
        <v>3.1245016E7</v>
      </c>
      <c r="C165" s="8">
        <v>7.12345166E8</v>
      </c>
      <c r="D165" s="7">
        <v>1.0000324E7</v>
      </c>
      <c r="E165" s="7" t="str">
        <f>iferror(vlookup(D165,Category_info,4,false),"No Data")</f>
        <v>Drinks &amp; Bevrages</v>
      </c>
      <c r="F165" s="7">
        <v>36000.0</v>
      </c>
      <c r="G165" s="9" t="str">
        <f>IFERROR(vlookup(F165,Geography,2,false),"No Data")</f>
        <v>Mumbai</v>
      </c>
      <c r="H165" s="9" t="str">
        <f>iferror(vlookup(F165,State_info,3,false),"No Data")</f>
        <v>Maharashtra</v>
      </c>
      <c r="I165" s="9">
        <v>3.0</v>
      </c>
      <c r="J165" s="9">
        <v>36.0</v>
      </c>
      <c r="K165" s="10">
        <f t="shared" si="1"/>
        <v>108</v>
      </c>
      <c r="L165" s="5"/>
    </row>
    <row r="166" ht="14.25" customHeight="1">
      <c r="A166" s="6">
        <v>44165.0</v>
      </c>
      <c r="B166" s="7">
        <v>3.1245016E7</v>
      </c>
      <c r="C166" s="8">
        <v>7.12345166E8</v>
      </c>
      <c r="D166" s="7">
        <v>1.000033E7</v>
      </c>
      <c r="E166" s="7" t="str">
        <f>iferror(vlookup(D166,Category_info,4,false),"No Data")</f>
        <v>Drinks &amp; Bevrages</v>
      </c>
      <c r="F166" s="7">
        <v>36000.0</v>
      </c>
      <c r="G166" s="9" t="str">
        <f>IFERROR(vlookup(F166,Geography,2,false),"No Data")</f>
        <v>Mumbai</v>
      </c>
      <c r="H166" s="9" t="str">
        <f>iferror(vlookup(F166,State_info,3,false),"No Data")</f>
        <v>Maharashtra</v>
      </c>
      <c r="I166" s="9">
        <v>1.0</v>
      </c>
      <c r="J166" s="9">
        <v>160.0</v>
      </c>
      <c r="K166" s="10">
        <f t="shared" si="1"/>
        <v>160</v>
      </c>
      <c r="L166" s="5"/>
    </row>
    <row r="167" ht="14.25" customHeight="1">
      <c r="A167" s="6">
        <v>44165.0</v>
      </c>
      <c r="B167" s="7">
        <v>3.1245016E7</v>
      </c>
      <c r="C167" s="8">
        <v>7.12345166E8</v>
      </c>
      <c r="D167" s="7">
        <v>1.0000339E7</v>
      </c>
      <c r="E167" s="7" t="str">
        <f>iferror(vlookup(D167,Category_info,4,false),"No Data")</f>
        <v>Dairy</v>
      </c>
      <c r="F167" s="7">
        <v>36000.0</v>
      </c>
      <c r="G167" s="9" t="str">
        <f>IFERROR(vlookup(F167,Geography,2,false),"No Data")</f>
        <v>Mumbai</v>
      </c>
      <c r="H167" s="9" t="str">
        <f>iferror(vlookup(F167,State_info,3,false),"No Data")</f>
        <v>Maharashtra</v>
      </c>
      <c r="I167" s="9">
        <v>2.0</v>
      </c>
      <c r="J167" s="9">
        <v>120.0</v>
      </c>
      <c r="K167" s="10">
        <f t="shared" si="1"/>
        <v>240</v>
      </c>
      <c r="L167" s="5"/>
    </row>
    <row r="168" ht="14.25" customHeight="1">
      <c r="A168" s="6">
        <v>44165.0</v>
      </c>
      <c r="B168" s="7">
        <v>3.1245016E7</v>
      </c>
      <c r="C168" s="8">
        <v>7.12345166E8</v>
      </c>
      <c r="D168" s="7">
        <v>1.0000329E7</v>
      </c>
      <c r="E168" s="7" t="str">
        <f>iferror(vlookup(D168,Category_info,4,false),"No Data")</f>
        <v>Drinks &amp; Bevrages</v>
      </c>
      <c r="F168" s="7">
        <v>36000.0</v>
      </c>
      <c r="G168" s="9" t="str">
        <f>IFERROR(vlookup(F168,Geography,2,false),"No Data")</f>
        <v>Mumbai</v>
      </c>
      <c r="H168" s="9" t="str">
        <f>iferror(vlookup(F168,State_info,3,false),"No Data")</f>
        <v>Maharashtra</v>
      </c>
      <c r="I168" s="9">
        <v>3.0</v>
      </c>
      <c r="J168" s="9">
        <v>30.0</v>
      </c>
      <c r="K168" s="10">
        <f t="shared" si="1"/>
        <v>90</v>
      </c>
      <c r="L168" s="5"/>
    </row>
    <row r="169" ht="14.25" customHeight="1">
      <c r="A169" s="6">
        <v>44165.0</v>
      </c>
      <c r="B169" s="7">
        <v>3.1245016E7</v>
      </c>
      <c r="C169" s="8">
        <v>7.12345166E8</v>
      </c>
      <c r="D169" s="7">
        <v>1.0000324E7</v>
      </c>
      <c r="E169" s="7" t="str">
        <f>iferror(vlookup(D169,Category_info,4,false),"No Data")</f>
        <v>Drinks &amp; Bevrages</v>
      </c>
      <c r="F169" s="7">
        <v>36000.0</v>
      </c>
      <c r="G169" s="9" t="str">
        <f>IFERROR(vlookup(F169,Geography,2,false),"No Data")</f>
        <v>Mumbai</v>
      </c>
      <c r="H169" s="9" t="str">
        <f>iferror(vlookup(F169,State_info,3,false),"No Data")</f>
        <v>Maharashtra</v>
      </c>
      <c r="I169" s="9">
        <v>1.0</v>
      </c>
      <c r="J169" s="9">
        <v>36.0</v>
      </c>
      <c r="K169" s="10">
        <f t="shared" si="1"/>
        <v>36</v>
      </c>
      <c r="L169" s="5"/>
    </row>
    <row r="170" ht="14.25" customHeight="1">
      <c r="A170" s="6">
        <v>44165.0</v>
      </c>
      <c r="B170" s="7">
        <v>3.1245016E7</v>
      </c>
      <c r="C170" s="8">
        <v>7.12345166E8</v>
      </c>
      <c r="D170" s="7">
        <v>1.000033E7</v>
      </c>
      <c r="E170" s="7" t="str">
        <f>iferror(vlookup(D170,Category_info,4,false),"No Data")</f>
        <v>Drinks &amp; Bevrages</v>
      </c>
      <c r="F170" s="7">
        <v>36000.0</v>
      </c>
      <c r="G170" s="9" t="str">
        <f>IFERROR(vlookup(F170,Geography,2,false),"No Data")</f>
        <v>Mumbai</v>
      </c>
      <c r="H170" s="9" t="str">
        <f>iferror(vlookup(F170,State_info,3,false),"No Data")</f>
        <v>Maharashtra</v>
      </c>
      <c r="I170" s="9">
        <v>3.0</v>
      </c>
      <c r="J170" s="9">
        <v>160.0</v>
      </c>
      <c r="K170" s="10">
        <f t="shared" si="1"/>
        <v>480</v>
      </c>
      <c r="L170" s="5"/>
    </row>
    <row r="171" ht="14.25" customHeight="1">
      <c r="A171" s="6">
        <v>44165.0</v>
      </c>
      <c r="B171" s="7">
        <v>3.1245016E7</v>
      </c>
      <c r="C171" s="8">
        <v>7.12345166E8</v>
      </c>
      <c r="D171" s="7">
        <v>1.0000346E7</v>
      </c>
      <c r="E171" s="7" t="str">
        <f>iferror(vlookup(D171,Category_info,4,false),"No Data")</f>
        <v>Cereals</v>
      </c>
      <c r="F171" s="7">
        <v>36000.0</v>
      </c>
      <c r="G171" s="9" t="str">
        <f>IFERROR(vlookup(F171,Geography,2,false),"No Data")</f>
        <v>Mumbai</v>
      </c>
      <c r="H171" s="9" t="str">
        <f>iferror(vlookup(F171,State_info,3,false),"No Data")</f>
        <v>Maharashtra</v>
      </c>
      <c r="I171" s="9">
        <v>3.0</v>
      </c>
      <c r="J171" s="9">
        <v>192.0</v>
      </c>
      <c r="K171" s="10">
        <f t="shared" si="1"/>
        <v>576</v>
      </c>
      <c r="L171" s="5"/>
    </row>
    <row r="172" ht="14.25" customHeight="1">
      <c r="A172" s="6">
        <v>44166.0</v>
      </c>
      <c r="B172" s="7">
        <v>3.1245017E7</v>
      </c>
      <c r="C172" s="8">
        <v>7.12345177E8</v>
      </c>
      <c r="D172" s="7">
        <v>1.0000321E7</v>
      </c>
      <c r="E172" s="7" t="str">
        <f>iferror(vlookup(D172,Category_info,4,false),"No Data")</f>
        <v>Drinks &amp; Bevrages</v>
      </c>
      <c r="F172" s="7">
        <v>36007.0</v>
      </c>
      <c r="G172" s="9" t="str">
        <f>IFERROR(vlookup(F172,Geography,2,false),"No Data")</f>
        <v>Mysore</v>
      </c>
      <c r="H172" s="9" t="str">
        <f>iferror(vlookup(F172,State_info,3,false),"No Data")</f>
        <v>Karnataka</v>
      </c>
      <c r="I172" s="9">
        <v>2.0</v>
      </c>
      <c r="J172" s="9">
        <v>48.0</v>
      </c>
      <c r="K172" s="10">
        <f t="shared" si="1"/>
        <v>96</v>
      </c>
      <c r="L172" s="5"/>
    </row>
    <row r="173" ht="14.25" customHeight="1">
      <c r="A173" s="6">
        <v>44166.0</v>
      </c>
      <c r="B173" s="7">
        <v>3.1245017E7</v>
      </c>
      <c r="C173" s="8">
        <v>7.12345177E8</v>
      </c>
      <c r="D173" s="7">
        <v>1.0000323E7</v>
      </c>
      <c r="E173" s="7" t="str">
        <f>iferror(vlookup(D173,Category_info,4,false),"No Data")</f>
        <v>Drinks &amp; Bevrages</v>
      </c>
      <c r="F173" s="7">
        <v>36007.0</v>
      </c>
      <c r="G173" s="9" t="str">
        <f>IFERROR(vlookup(F173,Geography,2,false),"No Data")</f>
        <v>Mysore</v>
      </c>
      <c r="H173" s="9" t="str">
        <f>iferror(vlookup(F173,State_info,3,false),"No Data")</f>
        <v>Karnataka</v>
      </c>
      <c r="I173" s="9">
        <v>3.0</v>
      </c>
      <c r="J173" s="9">
        <v>15.0</v>
      </c>
      <c r="K173" s="10">
        <f t="shared" si="1"/>
        <v>45</v>
      </c>
      <c r="L173" s="5"/>
    </row>
    <row r="174" ht="14.25" customHeight="1">
      <c r="A174" s="6">
        <v>44166.0</v>
      </c>
      <c r="B174" s="7">
        <v>3.1245017E7</v>
      </c>
      <c r="C174" s="8">
        <v>7.12345177E8</v>
      </c>
      <c r="D174" s="7">
        <v>1.0000323E7</v>
      </c>
      <c r="E174" s="7" t="str">
        <f>iferror(vlookup(D174,Category_info,4,false),"No Data")</f>
        <v>Drinks &amp; Bevrages</v>
      </c>
      <c r="F174" s="7">
        <v>36007.0</v>
      </c>
      <c r="G174" s="9" t="str">
        <f>IFERROR(vlookup(F174,Geography,2,false),"No Data")</f>
        <v>Mysore</v>
      </c>
      <c r="H174" s="9" t="str">
        <f>iferror(vlookup(F174,State_info,3,false),"No Data")</f>
        <v>Karnataka</v>
      </c>
      <c r="I174" s="9">
        <v>1.0</v>
      </c>
      <c r="J174" s="9">
        <v>15.0</v>
      </c>
      <c r="K174" s="10">
        <f t="shared" si="1"/>
        <v>15</v>
      </c>
      <c r="L174" s="5"/>
    </row>
    <row r="175" ht="14.25" customHeight="1">
      <c r="A175" s="6">
        <v>44166.0</v>
      </c>
      <c r="B175" s="7">
        <v>3.1245017E7</v>
      </c>
      <c r="C175" s="8">
        <v>7.12345177E8</v>
      </c>
      <c r="D175" s="7">
        <v>1.0000329E7</v>
      </c>
      <c r="E175" s="7" t="str">
        <f>iferror(vlookup(D175,Category_info,4,false),"No Data")</f>
        <v>Drinks &amp; Bevrages</v>
      </c>
      <c r="F175" s="7">
        <v>36007.0</v>
      </c>
      <c r="G175" s="9" t="str">
        <f>IFERROR(vlookup(F175,Geography,2,false),"No Data")</f>
        <v>Mysore</v>
      </c>
      <c r="H175" s="9" t="str">
        <f>iferror(vlookup(F175,State_info,3,false),"No Data")</f>
        <v>Karnataka</v>
      </c>
      <c r="I175" s="9">
        <v>3.0</v>
      </c>
      <c r="J175" s="9">
        <v>30.0</v>
      </c>
      <c r="K175" s="10">
        <f t="shared" si="1"/>
        <v>90</v>
      </c>
      <c r="L175" s="5"/>
    </row>
    <row r="176" ht="14.25" customHeight="1">
      <c r="A176" s="6">
        <v>44166.0</v>
      </c>
      <c r="B176" s="7">
        <v>3.1245017E7</v>
      </c>
      <c r="C176" s="8">
        <v>7.12345177E8</v>
      </c>
      <c r="D176" s="7">
        <v>1.000034E7</v>
      </c>
      <c r="E176" s="7" t="str">
        <f>iferror(vlookup(D176,Category_info,4,false),"No Data")</f>
        <v>Dairy</v>
      </c>
      <c r="F176" s="7">
        <v>36007.0</v>
      </c>
      <c r="G176" s="9" t="str">
        <f>IFERROR(vlookup(F176,Geography,2,false),"No Data")</f>
        <v>Mysore</v>
      </c>
      <c r="H176" s="9" t="str">
        <f>iferror(vlookup(F176,State_info,3,false),"No Data")</f>
        <v>Karnataka</v>
      </c>
      <c r="I176" s="9">
        <v>1.0</v>
      </c>
      <c r="J176" s="9">
        <v>30.0</v>
      </c>
      <c r="K176" s="10">
        <f t="shared" si="1"/>
        <v>30</v>
      </c>
      <c r="L176" s="5"/>
    </row>
    <row r="177" ht="14.25" customHeight="1">
      <c r="A177" s="6">
        <v>44166.0</v>
      </c>
      <c r="B177" s="7">
        <v>3.1245017E7</v>
      </c>
      <c r="C177" s="8">
        <v>7.12345177E8</v>
      </c>
      <c r="D177" s="7">
        <v>1.0000345E7</v>
      </c>
      <c r="E177" s="7" t="str">
        <f>iferror(vlookup(D177,Category_info,4,false),"No Data")</f>
        <v>Cereals</v>
      </c>
      <c r="F177" s="7">
        <v>36007.0</v>
      </c>
      <c r="G177" s="9" t="str">
        <f>IFERROR(vlookup(F177,Geography,2,false),"No Data")</f>
        <v>Mysore</v>
      </c>
      <c r="H177" s="9" t="str">
        <f>iferror(vlookup(F177,State_info,3,false),"No Data")</f>
        <v>Karnataka</v>
      </c>
      <c r="I177" s="9">
        <v>2.0</v>
      </c>
      <c r="J177" s="9">
        <v>158.0</v>
      </c>
      <c r="K177" s="10">
        <f t="shared" si="1"/>
        <v>316</v>
      </c>
      <c r="L177" s="5"/>
    </row>
    <row r="178" ht="14.25" customHeight="1">
      <c r="A178" s="6">
        <v>44166.0</v>
      </c>
      <c r="B178" s="7">
        <v>3.1245017E7</v>
      </c>
      <c r="C178" s="8">
        <v>7.12345177E8</v>
      </c>
      <c r="D178" s="7">
        <v>1.0000339E7</v>
      </c>
      <c r="E178" s="7" t="str">
        <f>iferror(vlookup(D178,Category_info,4,false),"No Data")</f>
        <v>Dairy</v>
      </c>
      <c r="F178" s="7">
        <v>36007.0</v>
      </c>
      <c r="G178" s="9" t="str">
        <f>IFERROR(vlookup(F178,Geography,2,false),"No Data")</f>
        <v>Mysore</v>
      </c>
      <c r="H178" s="9" t="str">
        <f>iferror(vlookup(F178,State_info,3,false),"No Data")</f>
        <v>Karnataka</v>
      </c>
      <c r="I178" s="9">
        <v>3.0</v>
      </c>
      <c r="J178" s="9">
        <v>120.0</v>
      </c>
      <c r="K178" s="10">
        <f t="shared" si="1"/>
        <v>360</v>
      </c>
      <c r="L178" s="5"/>
    </row>
    <row r="179" ht="14.25" customHeight="1">
      <c r="A179" s="6">
        <v>44166.0</v>
      </c>
      <c r="B179" s="7">
        <v>3.1245017E7</v>
      </c>
      <c r="C179" s="8">
        <v>7.12345177E8</v>
      </c>
      <c r="D179" s="7">
        <v>1.0000341E7</v>
      </c>
      <c r="E179" s="7" t="str">
        <f>iferror(vlookup(D179,Category_info,4,false),"No Data")</f>
        <v>Dairy</v>
      </c>
      <c r="F179" s="7">
        <v>36007.0</v>
      </c>
      <c r="G179" s="9" t="str">
        <f>IFERROR(vlookup(F179,Geography,2,false),"No Data")</f>
        <v>Mysore</v>
      </c>
      <c r="H179" s="9" t="str">
        <f>iferror(vlookup(F179,State_info,3,false),"No Data")</f>
        <v>Karnataka</v>
      </c>
      <c r="I179" s="9">
        <v>2.0</v>
      </c>
      <c r="J179" s="9">
        <v>29.0</v>
      </c>
      <c r="K179" s="10">
        <f t="shared" si="1"/>
        <v>58</v>
      </c>
      <c r="L179" s="5"/>
    </row>
    <row r="180" ht="14.25" customHeight="1">
      <c r="A180" s="6">
        <v>44166.0</v>
      </c>
      <c r="B180" s="7">
        <v>3.1245017E7</v>
      </c>
      <c r="C180" s="8">
        <v>7.12345177E8</v>
      </c>
      <c r="D180" s="7">
        <v>1.0000322E7</v>
      </c>
      <c r="E180" s="7" t="str">
        <f>iferror(vlookup(D180,Category_info,4,false),"No Data")</f>
        <v>Drinks &amp; Bevrages</v>
      </c>
      <c r="F180" s="7">
        <v>36007.0</v>
      </c>
      <c r="G180" s="9" t="str">
        <f>IFERROR(vlookup(F180,Geography,2,false),"No Data")</f>
        <v>Mysore</v>
      </c>
      <c r="H180" s="9" t="str">
        <f>iferror(vlookup(F180,State_info,3,false),"No Data")</f>
        <v>Karnataka</v>
      </c>
      <c r="I180" s="9">
        <v>3.0</v>
      </c>
      <c r="J180" s="9">
        <v>30.0</v>
      </c>
      <c r="K180" s="10">
        <f t="shared" si="1"/>
        <v>90</v>
      </c>
      <c r="L180" s="5"/>
    </row>
    <row r="181" ht="14.25" customHeight="1">
      <c r="A181" s="6">
        <v>44166.0</v>
      </c>
      <c r="B181" s="7">
        <v>3.1245017E7</v>
      </c>
      <c r="C181" s="8">
        <v>7.12345177E8</v>
      </c>
      <c r="D181" s="7">
        <v>1.0000325E7</v>
      </c>
      <c r="E181" s="7" t="str">
        <f>iferror(vlookup(D181,Category_info,4,false),"No Data")</f>
        <v>Drinks &amp; Bevrages</v>
      </c>
      <c r="F181" s="7">
        <v>36007.0</v>
      </c>
      <c r="G181" s="9" t="str">
        <f>IFERROR(vlookup(F181,Geography,2,false),"No Data")</f>
        <v>Mysore</v>
      </c>
      <c r="H181" s="9" t="str">
        <f>iferror(vlookup(F181,State_info,3,false),"No Data")</f>
        <v>Karnataka</v>
      </c>
      <c r="I181" s="9">
        <v>2.0</v>
      </c>
      <c r="J181" s="9">
        <v>20.0</v>
      </c>
      <c r="K181" s="10">
        <f t="shared" si="1"/>
        <v>40</v>
      </c>
      <c r="L181" s="5"/>
    </row>
    <row r="182" ht="14.25" customHeight="1">
      <c r="A182" s="6">
        <v>44166.0</v>
      </c>
      <c r="B182" s="7">
        <v>3.1245017E7</v>
      </c>
      <c r="C182" s="8">
        <v>7.12345177E8</v>
      </c>
      <c r="D182" s="7">
        <v>1.0000338E7</v>
      </c>
      <c r="E182" s="7" t="str">
        <f>iferror(vlookup(D182,Category_info,4,false),"No Data")</f>
        <v>Dairy</v>
      </c>
      <c r="F182" s="7">
        <v>36007.0</v>
      </c>
      <c r="G182" s="9" t="str">
        <f>IFERROR(vlookup(F182,Geography,2,false),"No Data")</f>
        <v>Mysore</v>
      </c>
      <c r="H182" s="9" t="str">
        <f>iferror(vlookup(F182,State_info,3,false),"No Data")</f>
        <v>Karnataka</v>
      </c>
      <c r="I182" s="9">
        <v>2.0</v>
      </c>
      <c r="J182" s="9">
        <v>100.0</v>
      </c>
      <c r="K182" s="10">
        <f t="shared" si="1"/>
        <v>200</v>
      </c>
      <c r="L182" s="5"/>
    </row>
    <row r="183" ht="14.25" customHeight="1">
      <c r="A183" s="6">
        <v>44166.0</v>
      </c>
      <c r="B183" s="7">
        <v>3.1245017E7</v>
      </c>
      <c r="C183" s="8">
        <v>7.12345177E8</v>
      </c>
      <c r="D183" s="7">
        <v>1.0000333E7</v>
      </c>
      <c r="E183" s="7" t="str">
        <f>iferror(vlookup(D183,Category_info,4,false),"No Data")</f>
        <v>Dairy</v>
      </c>
      <c r="F183" s="7">
        <v>36007.0</v>
      </c>
      <c r="G183" s="9" t="str">
        <f>IFERROR(vlookup(F183,Geography,2,false),"No Data")</f>
        <v>Mysore</v>
      </c>
      <c r="H183" s="9" t="str">
        <f>iferror(vlookup(F183,State_info,3,false),"No Data")</f>
        <v>Karnataka</v>
      </c>
      <c r="I183" s="9">
        <v>2.0</v>
      </c>
      <c r="J183" s="9">
        <v>54.0</v>
      </c>
      <c r="K183" s="10">
        <f t="shared" si="1"/>
        <v>108</v>
      </c>
      <c r="L183" s="5"/>
    </row>
    <row r="184" ht="14.25" customHeight="1">
      <c r="A184" s="6">
        <v>44166.0</v>
      </c>
      <c r="B184" s="7">
        <v>3.1245017E7</v>
      </c>
      <c r="C184" s="8">
        <v>7.12345177E8</v>
      </c>
      <c r="D184" s="7">
        <v>1.0000334E7</v>
      </c>
      <c r="E184" s="7" t="str">
        <f>iferror(vlookup(D184,Category_info,4,false),"No Data")</f>
        <v>Dairy</v>
      </c>
      <c r="F184" s="7">
        <v>36007.0</v>
      </c>
      <c r="G184" s="9" t="str">
        <f>IFERROR(vlookup(F184,Geography,2,false),"No Data")</f>
        <v>Mysore</v>
      </c>
      <c r="H184" s="9" t="str">
        <f>iferror(vlookup(F184,State_info,3,false),"No Data")</f>
        <v>Karnataka</v>
      </c>
      <c r="I184" s="9">
        <v>1.0</v>
      </c>
      <c r="J184" s="9">
        <v>48.0</v>
      </c>
      <c r="K184" s="10">
        <f t="shared" si="1"/>
        <v>48</v>
      </c>
      <c r="L184" s="5"/>
    </row>
    <row r="185" ht="14.25" customHeight="1">
      <c r="A185" s="6">
        <v>44166.0</v>
      </c>
      <c r="B185" s="7">
        <v>3.1245017E7</v>
      </c>
      <c r="C185" s="8">
        <v>7.12345177E8</v>
      </c>
      <c r="D185" s="7">
        <v>1.000034E7</v>
      </c>
      <c r="E185" s="7" t="str">
        <f>iferror(vlookup(D185,Category_info,4,false),"No Data")</f>
        <v>Dairy</v>
      </c>
      <c r="F185" s="7">
        <v>36007.0</v>
      </c>
      <c r="G185" s="9" t="str">
        <f>IFERROR(vlookup(F185,Geography,2,false),"No Data")</f>
        <v>Mysore</v>
      </c>
      <c r="H185" s="9" t="str">
        <f>iferror(vlookup(F185,State_info,3,false),"No Data")</f>
        <v>Karnataka</v>
      </c>
      <c r="I185" s="9">
        <v>2.0</v>
      </c>
      <c r="J185" s="9">
        <v>30.0</v>
      </c>
      <c r="K185" s="10">
        <f t="shared" si="1"/>
        <v>60</v>
      </c>
      <c r="L185" s="5"/>
    </row>
    <row r="186" ht="14.25" customHeight="1">
      <c r="A186" s="6">
        <v>44166.0</v>
      </c>
      <c r="B186" s="7">
        <v>3.1245017E7</v>
      </c>
      <c r="C186" s="8">
        <v>7.12345177E8</v>
      </c>
      <c r="D186" s="7">
        <v>1.0000336E7</v>
      </c>
      <c r="E186" s="7" t="str">
        <f>iferror(vlookup(D186,Category_info,4,false),"No Data")</f>
        <v>Dairy</v>
      </c>
      <c r="F186" s="7">
        <v>36007.0</v>
      </c>
      <c r="G186" s="9" t="str">
        <f>IFERROR(vlookup(F186,Geography,2,false),"No Data")</f>
        <v>Mysore</v>
      </c>
      <c r="H186" s="9" t="str">
        <f>iferror(vlookup(F186,State_info,3,false),"No Data")</f>
        <v>Karnataka</v>
      </c>
      <c r="I186" s="9">
        <v>3.0</v>
      </c>
      <c r="J186" s="9">
        <v>26.0</v>
      </c>
      <c r="K186" s="10">
        <f t="shared" si="1"/>
        <v>78</v>
      </c>
      <c r="L186" s="5"/>
    </row>
    <row r="187" ht="14.25" customHeight="1">
      <c r="A187" s="6">
        <v>44166.0</v>
      </c>
      <c r="B187" s="7">
        <v>3.1245017E7</v>
      </c>
      <c r="C187" s="8">
        <v>7.12345177E8</v>
      </c>
      <c r="D187" s="7">
        <v>1.0000348E7</v>
      </c>
      <c r="E187" s="7" t="str">
        <f>iferror(vlookup(D187,Category_info,4,false),"No Data")</f>
        <v>Cereals</v>
      </c>
      <c r="F187" s="7">
        <v>36007.0</v>
      </c>
      <c r="G187" s="9" t="str">
        <f>IFERROR(vlookup(F187,Geography,2,false),"No Data")</f>
        <v>Mysore</v>
      </c>
      <c r="H187" s="9" t="str">
        <f>iferror(vlookup(F187,State_info,3,false),"No Data")</f>
        <v>Karnataka</v>
      </c>
      <c r="I187" s="9">
        <v>3.0</v>
      </c>
      <c r="J187" s="9">
        <v>80.0</v>
      </c>
      <c r="K187" s="10">
        <f t="shared" si="1"/>
        <v>240</v>
      </c>
      <c r="L187" s="5"/>
    </row>
    <row r="188" ht="14.25" customHeight="1">
      <c r="A188" s="6">
        <v>44167.0</v>
      </c>
      <c r="B188" s="7">
        <v>3.1245018E7</v>
      </c>
      <c r="C188" s="8">
        <v>7.12345188E8</v>
      </c>
      <c r="D188" s="7">
        <v>1.000033E7</v>
      </c>
      <c r="E188" s="7" t="str">
        <f>iferror(vlookup(D188,Category_info,4,false),"No Data")</f>
        <v>Drinks &amp; Bevrages</v>
      </c>
      <c r="F188" s="7">
        <v>36002.0</v>
      </c>
      <c r="G188" s="9" t="str">
        <f>IFERROR(vlookup(F188,Geography,2,false),"No Data")</f>
        <v>Bangalore</v>
      </c>
      <c r="H188" s="9" t="str">
        <f>iferror(vlookup(F188,State_info,3,false),"No Data")</f>
        <v>Karnataka</v>
      </c>
      <c r="I188" s="9">
        <v>3.0</v>
      </c>
      <c r="J188" s="9">
        <v>160.0</v>
      </c>
      <c r="K188" s="10">
        <f t="shared" si="1"/>
        <v>480</v>
      </c>
      <c r="L188" s="5"/>
    </row>
    <row r="189" ht="14.25" customHeight="1">
      <c r="A189" s="6">
        <v>44167.0</v>
      </c>
      <c r="B189" s="7">
        <v>3.1245018E7</v>
      </c>
      <c r="C189" s="8">
        <v>7.12345188E8</v>
      </c>
      <c r="D189" s="7">
        <v>1.000033E7</v>
      </c>
      <c r="E189" s="7" t="str">
        <f>iferror(vlookup(D189,Category_info,4,false),"No Data")</f>
        <v>Drinks &amp; Bevrages</v>
      </c>
      <c r="F189" s="7">
        <v>36002.0</v>
      </c>
      <c r="G189" s="9" t="str">
        <f>IFERROR(vlookup(F189,Geography,2,false),"No Data")</f>
        <v>Bangalore</v>
      </c>
      <c r="H189" s="9" t="str">
        <f>iferror(vlookup(F189,State_info,3,false),"No Data")</f>
        <v>Karnataka</v>
      </c>
      <c r="I189" s="9">
        <v>2.0</v>
      </c>
      <c r="J189" s="9">
        <v>160.0</v>
      </c>
      <c r="K189" s="10">
        <f t="shared" si="1"/>
        <v>320</v>
      </c>
      <c r="L189" s="5"/>
    </row>
    <row r="190" ht="14.25" customHeight="1">
      <c r="A190" s="6">
        <v>44167.0</v>
      </c>
      <c r="B190" s="7">
        <v>3.1245018E7</v>
      </c>
      <c r="C190" s="8">
        <v>7.12345188E8</v>
      </c>
      <c r="D190" s="7">
        <v>1.0000343E7</v>
      </c>
      <c r="E190" s="7" t="str">
        <f>iferror(vlookup(D190,Category_info,4,false),"No Data")</f>
        <v>Dairy</v>
      </c>
      <c r="F190" s="7">
        <v>36002.0</v>
      </c>
      <c r="G190" s="9" t="str">
        <f>IFERROR(vlookup(F190,Geography,2,false),"No Data")</f>
        <v>Bangalore</v>
      </c>
      <c r="H190" s="9" t="str">
        <f>iferror(vlookup(F190,State_info,3,false),"No Data")</f>
        <v>Karnataka</v>
      </c>
      <c r="I190" s="9">
        <v>2.0</v>
      </c>
      <c r="J190" s="9">
        <v>54.0</v>
      </c>
      <c r="K190" s="10">
        <f t="shared" si="1"/>
        <v>108</v>
      </c>
      <c r="L190" s="5"/>
    </row>
    <row r="191" ht="14.25" customHeight="1">
      <c r="A191" s="6">
        <v>44167.0</v>
      </c>
      <c r="B191" s="7">
        <v>3.1245018E7</v>
      </c>
      <c r="C191" s="8">
        <v>7.12345188E8</v>
      </c>
      <c r="D191" s="7">
        <v>1.0000333E7</v>
      </c>
      <c r="E191" s="7" t="str">
        <f>iferror(vlookup(D191,Category_info,4,false),"No Data")</f>
        <v>Dairy</v>
      </c>
      <c r="F191" s="7">
        <v>36002.0</v>
      </c>
      <c r="G191" s="9" t="str">
        <f>IFERROR(vlookup(F191,Geography,2,false),"No Data")</f>
        <v>Bangalore</v>
      </c>
      <c r="H191" s="9" t="str">
        <f>iferror(vlookup(F191,State_info,3,false),"No Data")</f>
        <v>Karnataka</v>
      </c>
      <c r="I191" s="9">
        <v>3.0</v>
      </c>
      <c r="J191" s="9">
        <v>54.0</v>
      </c>
      <c r="K191" s="10">
        <f t="shared" si="1"/>
        <v>162</v>
      </c>
      <c r="L191" s="5"/>
    </row>
    <row r="192" ht="14.25" customHeight="1">
      <c r="A192" s="6">
        <v>44167.0</v>
      </c>
      <c r="B192" s="7">
        <v>3.1245018E7</v>
      </c>
      <c r="C192" s="8">
        <v>7.12345188E8</v>
      </c>
      <c r="D192" s="7">
        <v>1.0000328E7</v>
      </c>
      <c r="E192" s="7" t="str">
        <f>iferror(vlookup(D192,Category_info,4,false),"No Data")</f>
        <v>Drinks &amp; Bevrages</v>
      </c>
      <c r="F192" s="7">
        <v>36002.0</v>
      </c>
      <c r="G192" s="9" t="str">
        <f>IFERROR(vlookup(F192,Geography,2,false),"No Data")</f>
        <v>Bangalore</v>
      </c>
      <c r="H192" s="9" t="str">
        <f>iferror(vlookup(F192,State_info,3,false),"No Data")</f>
        <v>Karnataka</v>
      </c>
      <c r="I192" s="9">
        <v>3.0</v>
      </c>
      <c r="J192" s="9">
        <v>220.0</v>
      </c>
      <c r="K192" s="10">
        <f t="shared" si="1"/>
        <v>660</v>
      </c>
      <c r="L192" s="5"/>
    </row>
    <row r="193" ht="14.25" customHeight="1">
      <c r="A193" s="6">
        <v>44167.0</v>
      </c>
      <c r="B193" s="7">
        <v>3.1245018E7</v>
      </c>
      <c r="C193" s="8">
        <v>7.12345188E8</v>
      </c>
      <c r="D193" s="7">
        <v>1.0000332E7</v>
      </c>
      <c r="E193" s="7" t="str">
        <f>iferror(vlookup(D193,Category_info,4,false),"No Data")</f>
        <v>Dairy</v>
      </c>
      <c r="F193" s="7">
        <v>36002.0</v>
      </c>
      <c r="G193" s="9" t="str">
        <f>IFERROR(vlookup(F193,Geography,2,false),"No Data")</f>
        <v>Bangalore</v>
      </c>
      <c r="H193" s="9" t="str">
        <f>iferror(vlookup(F193,State_info,3,false),"No Data")</f>
        <v>Karnataka</v>
      </c>
      <c r="I193" s="9">
        <v>2.0</v>
      </c>
      <c r="J193" s="9">
        <v>28.0</v>
      </c>
      <c r="K193" s="10">
        <f t="shared" si="1"/>
        <v>56</v>
      </c>
      <c r="L193" s="5"/>
    </row>
    <row r="194" ht="14.25" customHeight="1">
      <c r="A194" s="6">
        <v>44167.0</v>
      </c>
      <c r="B194" s="7">
        <v>3.1245018E7</v>
      </c>
      <c r="C194" s="8">
        <v>7.12345188E8</v>
      </c>
      <c r="D194" s="7">
        <v>1.0000335E7</v>
      </c>
      <c r="E194" s="7" t="str">
        <f>iferror(vlookup(D194,Category_info,4,false),"No Data")</f>
        <v>Dairy</v>
      </c>
      <c r="F194" s="7">
        <v>36002.0</v>
      </c>
      <c r="G194" s="9" t="str">
        <f>IFERROR(vlookup(F194,Geography,2,false),"No Data")</f>
        <v>Bangalore</v>
      </c>
      <c r="H194" s="9" t="str">
        <f>iferror(vlookup(F194,State_info,3,false),"No Data")</f>
        <v>Karnataka</v>
      </c>
      <c r="I194" s="9">
        <v>3.0</v>
      </c>
      <c r="J194" s="9">
        <v>52.0</v>
      </c>
      <c r="K194" s="10">
        <f t="shared" si="1"/>
        <v>156</v>
      </c>
      <c r="L194" s="5"/>
    </row>
    <row r="195" ht="14.25" customHeight="1">
      <c r="A195" s="6">
        <v>44167.0</v>
      </c>
      <c r="B195" s="7">
        <v>3.1245018E7</v>
      </c>
      <c r="C195" s="8">
        <v>7.12345188E8</v>
      </c>
      <c r="D195" s="7">
        <v>1.0000334E7</v>
      </c>
      <c r="E195" s="7" t="str">
        <f>iferror(vlookup(D195,Category_info,4,false),"No Data")</f>
        <v>Dairy</v>
      </c>
      <c r="F195" s="7">
        <v>36002.0</v>
      </c>
      <c r="G195" s="9" t="str">
        <f>IFERROR(vlookup(F195,Geography,2,false),"No Data")</f>
        <v>Bangalore</v>
      </c>
      <c r="H195" s="9" t="str">
        <f>iferror(vlookup(F195,State_info,3,false),"No Data")</f>
        <v>Karnataka</v>
      </c>
      <c r="I195" s="9">
        <v>1.0</v>
      </c>
      <c r="J195" s="9">
        <v>48.0</v>
      </c>
      <c r="K195" s="10">
        <f t="shared" si="1"/>
        <v>48</v>
      </c>
      <c r="L195" s="5"/>
    </row>
    <row r="196" ht="14.25" customHeight="1">
      <c r="A196" s="6">
        <v>44167.0</v>
      </c>
      <c r="B196" s="7">
        <v>3.1245018E7</v>
      </c>
      <c r="C196" s="8">
        <v>7.12345188E8</v>
      </c>
      <c r="D196" s="7">
        <v>1.0000321E7</v>
      </c>
      <c r="E196" s="7" t="str">
        <f>iferror(vlookup(D196,Category_info,4,false),"No Data")</f>
        <v>Drinks &amp; Bevrages</v>
      </c>
      <c r="F196" s="7">
        <v>36002.0</v>
      </c>
      <c r="G196" s="9" t="str">
        <f>IFERROR(vlookup(F196,Geography,2,false),"No Data")</f>
        <v>Bangalore</v>
      </c>
      <c r="H196" s="9" t="str">
        <f>iferror(vlookup(F196,State_info,3,false),"No Data")</f>
        <v>Karnataka</v>
      </c>
      <c r="I196" s="9">
        <v>1.0</v>
      </c>
      <c r="J196" s="9">
        <v>48.0</v>
      </c>
      <c r="K196" s="10">
        <f t="shared" si="1"/>
        <v>48</v>
      </c>
      <c r="L196" s="5"/>
    </row>
    <row r="197" ht="14.25" customHeight="1">
      <c r="A197" s="6">
        <v>44167.0</v>
      </c>
      <c r="B197" s="7">
        <v>3.1245018E7</v>
      </c>
      <c r="C197" s="8">
        <v>7.12345188E8</v>
      </c>
      <c r="D197" s="7">
        <v>1.0000325E7</v>
      </c>
      <c r="E197" s="7" t="str">
        <f>iferror(vlookup(D197,Category_info,4,false),"No Data")</f>
        <v>Drinks &amp; Bevrages</v>
      </c>
      <c r="F197" s="7">
        <v>36002.0</v>
      </c>
      <c r="G197" s="9" t="str">
        <f>IFERROR(vlookup(F197,Geography,2,false),"No Data")</f>
        <v>Bangalore</v>
      </c>
      <c r="H197" s="9" t="str">
        <f>iferror(vlookup(F197,State_info,3,false),"No Data")</f>
        <v>Karnataka</v>
      </c>
      <c r="I197" s="9">
        <v>3.0</v>
      </c>
      <c r="J197" s="9">
        <v>20.0</v>
      </c>
      <c r="K197" s="10">
        <f t="shared" si="1"/>
        <v>60</v>
      </c>
      <c r="L197" s="5"/>
    </row>
    <row r="198" ht="14.25" customHeight="1">
      <c r="A198" s="6">
        <v>44168.0</v>
      </c>
      <c r="B198" s="7">
        <v>3.1245019E7</v>
      </c>
      <c r="C198" s="8">
        <v>7.12345199E8</v>
      </c>
      <c r="D198" s="7">
        <v>1.0000328E7</v>
      </c>
      <c r="E198" s="7" t="str">
        <f>iferror(vlookup(D198,Category_info,4,false),"No Data")</f>
        <v>Drinks &amp; Bevrages</v>
      </c>
      <c r="F198" s="7">
        <v>36001.0</v>
      </c>
      <c r="G198" s="9" t="str">
        <f>IFERROR(vlookup(F198,Geography,2,false),"No Data")</f>
        <v>Delhi</v>
      </c>
      <c r="H198" s="9" t="str">
        <f>iferror(vlookup(F198,State_info,3,false),"No Data")</f>
        <v>Delhi</v>
      </c>
      <c r="I198" s="9">
        <v>1.0</v>
      </c>
      <c r="J198" s="9">
        <v>220.0</v>
      </c>
      <c r="K198" s="10">
        <f t="shared" si="1"/>
        <v>220</v>
      </c>
      <c r="L198" s="5"/>
    </row>
    <row r="199" ht="14.25" customHeight="1">
      <c r="A199" s="6">
        <v>44168.0</v>
      </c>
      <c r="B199" s="7">
        <v>3.1245019E7</v>
      </c>
      <c r="C199" s="8">
        <v>7.12345199E8</v>
      </c>
      <c r="D199" s="7">
        <v>1.0000333E7</v>
      </c>
      <c r="E199" s="7" t="str">
        <f>iferror(vlookup(D199,Category_info,4,false),"No Data")</f>
        <v>Dairy</v>
      </c>
      <c r="F199" s="7">
        <v>36001.0</v>
      </c>
      <c r="G199" s="9" t="str">
        <f>IFERROR(vlookup(F199,Geography,2,false),"No Data")</f>
        <v>Delhi</v>
      </c>
      <c r="H199" s="9" t="str">
        <f>iferror(vlookup(F199,State_info,3,false),"No Data")</f>
        <v>Delhi</v>
      </c>
      <c r="I199" s="9">
        <v>1.0</v>
      </c>
      <c r="J199" s="9">
        <v>54.0</v>
      </c>
      <c r="K199" s="10">
        <f t="shared" si="1"/>
        <v>54</v>
      </c>
      <c r="L199" s="5"/>
    </row>
    <row r="200" ht="14.25" customHeight="1">
      <c r="A200" s="6">
        <v>44168.0</v>
      </c>
      <c r="B200" s="7">
        <v>3.1245019E7</v>
      </c>
      <c r="C200" s="8">
        <v>7.12345199E8</v>
      </c>
      <c r="D200" s="7">
        <v>1.000035E7</v>
      </c>
      <c r="E200" s="7" t="str">
        <f>iferror(vlookup(D200,Category_info,4,false),"No Data")</f>
        <v>Cereals</v>
      </c>
      <c r="F200" s="7">
        <v>36001.0</v>
      </c>
      <c r="G200" s="9" t="str">
        <f>IFERROR(vlookup(F200,Geography,2,false),"No Data")</f>
        <v>Delhi</v>
      </c>
      <c r="H200" s="9" t="str">
        <f>iferror(vlookup(F200,State_info,3,false),"No Data")</f>
        <v>Delhi</v>
      </c>
      <c r="I200" s="9">
        <v>1.0</v>
      </c>
      <c r="J200" s="9">
        <v>67.0</v>
      </c>
      <c r="K200" s="10">
        <f t="shared" si="1"/>
        <v>67</v>
      </c>
      <c r="L200" s="5"/>
    </row>
    <row r="201" ht="14.25" customHeight="1">
      <c r="A201" s="6">
        <v>44168.0</v>
      </c>
      <c r="B201" s="7">
        <v>3.1245019E7</v>
      </c>
      <c r="C201" s="8">
        <v>7.12345199E8</v>
      </c>
      <c r="D201" s="7">
        <v>1.0000345E7</v>
      </c>
      <c r="E201" s="7" t="str">
        <f>iferror(vlookup(D201,Category_info,4,false),"No Data")</f>
        <v>Cereals</v>
      </c>
      <c r="F201" s="7">
        <v>36001.0</v>
      </c>
      <c r="G201" s="9" t="str">
        <f>IFERROR(vlookup(F201,Geography,2,false),"No Data")</f>
        <v>Delhi</v>
      </c>
      <c r="H201" s="9" t="str">
        <f>iferror(vlookup(F201,State_info,3,false),"No Data")</f>
        <v>Delhi</v>
      </c>
      <c r="I201" s="9">
        <v>2.0</v>
      </c>
      <c r="J201" s="9">
        <v>158.0</v>
      </c>
      <c r="K201" s="10">
        <f t="shared" si="1"/>
        <v>316</v>
      </c>
      <c r="L201" s="5"/>
    </row>
    <row r="202" ht="14.25" customHeight="1">
      <c r="A202" s="6">
        <v>44168.0</v>
      </c>
      <c r="B202" s="7">
        <v>3.1245019E7</v>
      </c>
      <c r="C202" s="8">
        <v>7.12345199E8</v>
      </c>
      <c r="D202" s="7">
        <v>1.0000336E7</v>
      </c>
      <c r="E202" s="7" t="str">
        <f>iferror(vlookup(D202,Category_info,4,false),"No Data")</f>
        <v>Dairy</v>
      </c>
      <c r="F202" s="7">
        <v>36001.0</v>
      </c>
      <c r="G202" s="9" t="str">
        <f>IFERROR(vlookup(F202,Geography,2,false),"No Data")</f>
        <v>Delhi</v>
      </c>
      <c r="H202" s="9" t="str">
        <f>iferror(vlookup(F202,State_info,3,false),"No Data")</f>
        <v>Delhi</v>
      </c>
      <c r="I202" s="9">
        <v>3.0</v>
      </c>
      <c r="J202" s="9">
        <v>26.0</v>
      </c>
      <c r="K202" s="10">
        <f t="shared" si="1"/>
        <v>78</v>
      </c>
      <c r="L202" s="5"/>
    </row>
    <row r="203" ht="14.25" customHeight="1">
      <c r="A203" s="6">
        <v>44168.0</v>
      </c>
      <c r="B203" s="7">
        <v>3.1245019E7</v>
      </c>
      <c r="C203" s="8">
        <v>7.12345199E8</v>
      </c>
      <c r="D203" s="7">
        <v>1.000035E7</v>
      </c>
      <c r="E203" s="7" t="str">
        <f>iferror(vlookup(D203,Category_info,4,false),"No Data")</f>
        <v>Cereals</v>
      </c>
      <c r="F203" s="7">
        <v>36001.0</v>
      </c>
      <c r="G203" s="9" t="str">
        <f>IFERROR(vlookup(F203,Geography,2,false),"No Data")</f>
        <v>Delhi</v>
      </c>
      <c r="H203" s="9" t="str">
        <f>iferror(vlookup(F203,State_info,3,false),"No Data")</f>
        <v>Delhi</v>
      </c>
      <c r="I203" s="9">
        <v>2.0</v>
      </c>
      <c r="J203" s="9">
        <v>67.0</v>
      </c>
      <c r="K203" s="10">
        <f t="shared" si="1"/>
        <v>134</v>
      </c>
      <c r="L203" s="5"/>
    </row>
    <row r="204" ht="14.25" customHeight="1">
      <c r="A204" s="6">
        <v>44168.0</v>
      </c>
      <c r="B204" s="7">
        <v>3.1245019E7</v>
      </c>
      <c r="C204" s="8">
        <v>7.12345199E8</v>
      </c>
      <c r="D204" s="7">
        <v>1.0000349E7</v>
      </c>
      <c r="E204" s="7" t="str">
        <f>iferror(vlookup(D204,Category_info,4,false),"No Data")</f>
        <v>Cereals</v>
      </c>
      <c r="F204" s="7">
        <v>36001.0</v>
      </c>
      <c r="G204" s="9" t="str">
        <f>IFERROR(vlookup(F204,Geography,2,false),"No Data")</f>
        <v>Delhi</v>
      </c>
      <c r="H204" s="9" t="str">
        <f>iferror(vlookup(F204,State_info,3,false),"No Data")</f>
        <v>Delhi</v>
      </c>
      <c r="I204" s="9">
        <v>3.0</v>
      </c>
      <c r="J204" s="9">
        <v>152.0</v>
      </c>
      <c r="K204" s="10">
        <f t="shared" si="1"/>
        <v>456</v>
      </c>
      <c r="L204" s="5"/>
    </row>
    <row r="205" ht="14.25" customHeight="1">
      <c r="A205" s="6">
        <v>44168.0</v>
      </c>
      <c r="B205" s="7">
        <v>3.1245019E7</v>
      </c>
      <c r="C205" s="8">
        <v>7.12345199E8</v>
      </c>
      <c r="D205" s="7">
        <v>1.0000326E7</v>
      </c>
      <c r="E205" s="7" t="str">
        <f>iferror(vlookup(D205,Category_info,4,false),"No Data")</f>
        <v>Drinks &amp; Bevrages</v>
      </c>
      <c r="F205" s="7">
        <v>36001.0</v>
      </c>
      <c r="G205" s="9" t="str">
        <f>IFERROR(vlookup(F205,Geography,2,false),"No Data")</f>
        <v>Delhi</v>
      </c>
      <c r="H205" s="9" t="str">
        <f>iferror(vlookup(F205,State_info,3,false),"No Data")</f>
        <v>Delhi</v>
      </c>
      <c r="I205" s="9">
        <v>1.0</v>
      </c>
      <c r="J205" s="9">
        <v>72.0</v>
      </c>
      <c r="K205" s="10">
        <f t="shared" si="1"/>
        <v>72</v>
      </c>
      <c r="L205" s="5"/>
    </row>
    <row r="206" ht="14.25" customHeight="1">
      <c r="A206" s="6">
        <v>44168.0</v>
      </c>
      <c r="B206" s="7">
        <v>3.1245019E7</v>
      </c>
      <c r="C206" s="8">
        <v>7.12345199E8</v>
      </c>
      <c r="D206" s="7">
        <v>1.0000329E7</v>
      </c>
      <c r="E206" s="7" t="str">
        <f>iferror(vlookup(D206,Category_info,4,false),"No Data")</f>
        <v>Drinks &amp; Bevrages</v>
      </c>
      <c r="F206" s="7">
        <v>36001.0</v>
      </c>
      <c r="G206" s="9" t="str">
        <f>IFERROR(vlookup(F206,Geography,2,false),"No Data")</f>
        <v>Delhi</v>
      </c>
      <c r="H206" s="9" t="str">
        <f>iferror(vlookup(F206,State_info,3,false),"No Data")</f>
        <v>Delhi</v>
      </c>
      <c r="I206" s="9">
        <v>1.0</v>
      </c>
      <c r="J206" s="9">
        <v>30.0</v>
      </c>
      <c r="K206" s="10">
        <f t="shared" si="1"/>
        <v>30</v>
      </c>
      <c r="L206" s="5"/>
    </row>
    <row r="207" ht="14.25" customHeight="1">
      <c r="A207" s="6">
        <v>44168.0</v>
      </c>
      <c r="B207" s="7">
        <v>3.1245019E7</v>
      </c>
      <c r="C207" s="8">
        <v>7.12345199E8</v>
      </c>
      <c r="D207" s="7">
        <v>1.0000339E7</v>
      </c>
      <c r="E207" s="7" t="str">
        <f>iferror(vlookup(D207,Category_info,4,false),"No Data")</f>
        <v>Dairy</v>
      </c>
      <c r="F207" s="7">
        <v>36001.0</v>
      </c>
      <c r="G207" s="9" t="str">
        <f>IFERROR(vlookup(F207,Geography,2,false),"No Data")</f>
        <v>Delhi</v>
      </c>
      <c r="H207" s="9" t="str">
        <f>iferror(vlookup(F207,State_info,3,false),"No Data")</f>
        <v>Delhi</v>
      </c>
      <c r="I207" s="9">
        <v>2.0</v>
      </c>
      <c r="J207" s="9">
        <v>120.0</v>
      </c>
      <c r="K207" s="10">
        <f t="shared" si="1"/>
        <v>240</v>
      </c>
      <c r="L207" s="5"/>
    </row>
    <row r="208" ht="14.25" customHeight="1">
      <c r="A208" s="6">
        <v>44168.0</v>
      </c>
      <c r="B208" s="7">
        <v>3.1245019E7</v>
      </c>
      <c r="C208" s="8">
        <v>7.12345199E8</v>
      </c>
      <c r="D208" s="7">
        <v>1.0000327E7</v>
      </c>
      <c r="E208" s="7" t="str">
        <f>iferror(vlookup(D208,Category_info,4,false),"No Data")</f>
        <v>Drinks &amp; Bevrages</v>
      </c>
      <c r="F208" s="7">
        <v>36001.0</v>
      </c>
      <c r="G208" s="9" t="str">
        <f>IFERROR(vlookup(F208,Geography,2,false),"No Data")</f>
        <v>Delhi</v>
      </c>
      <c r="H208" s="9" t="str">
        <f>iferror(vlookup(F208,State_info,3,false),"No Data")</f>
        <v>Delhi</v>
      </c>
      <c r="I208" s="9">
        <v>2.0</v>
      </c>
      <c r="J208" s="9">
        <v>40.0</v>
      </c>
      <c r="K208" s="10">
        <f t="shared" si="1"/>
        <v>80</v>
      </c>
      <c r="L208" s="5"/>
    </row>
    <row r="209" ht="14.25" customHeight="1">
      <c r="A209" s="6">
        <v>44168.0</v>
      </c>
      <c r="B209" s="7">
        <v>3.1245019E7</v>
      </c>
      <c r="C209" s="8">
        <v>7.12345199E8</v>
      </c>
      <c r="D209" s="7">
        <v>1.0000347E7</v>
      </c>
      <c r="E209" s="7" t="str">
        <f>iferror(vlookup(D209,Category_info,4,false),"No Data")</f>
        <v>Cereals</v>
      </c>
      <c r="F209" s="7">
        <v>36001.0</v>
      </c>
      <c r="G209" s="9" t="str">
        <f>IFERROR(vlookup(F209,Geography,2,false),"No Data")</f>
        <v>Delhi</v>
      </c>
      <c r="H209" s="9" t="str">
        <f>iferror(vlookup(F209,State_info,3,false),"No Data")</f>
        <v>Delhi</v>
      </c>
      <c r="I209" s="9">
        <v>1.0</v>
      </c>
      <c r="J209" s="9">
        <v>47.0</v>
      </c>
      <c r="K209" s="10">
        <f t="shared" si="1"/>
        <v>47</v>
      </c>
      <c r="L209" s="5"/>
    </row>
    <row r="210" ht="14.25" customHeight="1">
      <c r="A210" s="6">
        <v>44168.0</v>
      </c>
      <c r="B210" s="7">
        <v>3.1245019E7</v>
      </c>
      <c r="C210" s="8">
        <v>7.12345199E8</v>
      </c>
      <c r="D210" s="7">
        <v>1.0000334E7</v>
      </c>
      <c r="E210" s="7" t="str">
        <f>iferror(vlookup(D210,Category_info,4,false),"No Data")</f>
        <v>Dairy</v>
      </c>
      <c r="F210" s="7">
        <v>36001.0</v>
      </c>
      <c r="G210" s="9" t="str">
        <f>IFERROR(vlookup(F210,Geography,2,false),"No Data")</f>
        <v>Delhi</v>
      </c>
      <c r="H210" s="9" t="str">
        <f>iferror(vlookup(F210,State_info,3,false),"No Data")</f>
        <v>Delhi</v>
      </c>
      <c r="I210" s="9">
        <v>3.0</v>
      </c>
      <c r="J210" s="9">
        <v>48.0</v>
      </c>
      <c r="K210" s="10">
        <f t="shared" si="1"/>
        <v>144</v>
      </c>
      <c r="L210" s="5"/>
    </row>
    <row r="211" ht="14.25" customHeight="1">
      <c r="A211" s="6">
        <v>44168.0</v>
      </c>
      <c r="B211" s="7">
        <v>3.1245019E7</v>
      </c>
      <c r="C211" s="8">
        <v>7.12345199E8</v>
      </c>
      <c r="D211" s="7">
        <v>1.0000339E7</v>
      </c>
      <c r="E211" s="7" t="str">
        <f>iferror(vlookup(D211,Category_info,4,false),"No Data")</f>
        <v>Dairy</v>
      </c>
      <c r="F211" s="7">
        <v>36001.0</v>
      </c>
      <c r="G211" s="9" t="str">
        <f>IFERROR(vlookup(F211,Geography,2,false),"No Data")</f>
        <v>Delhi</v>
      </c>
      <c r="H211" s="9" t="str">
        <f>iferror(vlookup(F211,State_info,3,false),"No Data")</f>
        <v>Delhi</v>
      </c>
      <c r="I211" s="9">
        <v>1.0</v>
      </c>
      <c r="J211" s="9">
        <v>120.0</v>
      </c>
      <c r="K211" s="10">
        <f t="shared" si="1"/>
        <v>120</v>
      </c>
      <c r="L211" s="5"/>
    </row>
    <row r="212" ht="14.25" customHeight="1">
      <c r="A212" s="6">
        <v>44169.0</v>
      </c>
      <c r="B212" s="7">
        <v>3.124502E7</v>
      </c>
      <c r="C212" s="8">
        <v>7.123452E8</v>
      </c>
      <c r="D212" s="7">
        <v>1.0000335E7</v>
      </c>
      <c r="E212" s="7" t="str">
        <f>iferror(vlookup(D212,Category_info,4,false),"No Data")</f>
        <v>Dairy</v>
      </c>
      <c r="F212" s="7">
        <v>36000.0</v>
      </c>
      <c r="G212" s="9" t="str">
        <f>IFERROR(vlookup(F212,Geography,2,false),"No Data")</f>
        <v>Mumbai</v>
      </c>
      <c r="H212" s="9" t="str">
        <f>iferror(vlookup(F212,State_info,3,false),"No Data")</f>
        <v>Maharashtra</v>
      </c>
      <c r="I212" s="9">
        <v>3.0</v>
      </c>
      <c r="J212" s="9">
        <v>52.0</v>
      </c>
      <c r="K212" s="10">
        <f t="shared" si="1"/>
        <v>156</v>
      </c>
      <c r="L212" s="5"/>
    </row>
    <row r="213" ht="14.25" customHeight="1">
      <c r="A213" s="6">
        <v>44169.0</v>
      </c>
      <c r="B213" s="7">
        <v>3.124502E7</v>
      </c>
      <c r="C213" s="8">
        <v>7.123452E8</v>
      </c>
      <c r="D213" s="7">
        <v>1.0000321E7</v>
      </c>
      <c r="E213" s="7" t="str">
        <f>iferror(vlookup(D213,Category_info,4,false),"No Data")</f>
        <v>Drinks &amp; Bevrages</v>
      </c>
      <c r="F213" s="7">
        <v>36000.0</v>
      </c>
      <c r="G213" s="9" t="str">
        <f>IFERROR(vlookup(F213,Geography,2,false),"No Data")</f>
        <v>Mumbai</v>
      </c>
      <c r="H213" s="9" t="str">
        <f>iferror(vlookup(F213,State_info,3,false),"No Data")</f>
        <v>Maharashtra</v>
      </c>
      <c r="I213" s="9">
        <v>2.0</v>
      </c>
      <c r="J213" s="9">
        <v>48.0</v>
      </c>
      <c r="K213" s="10">
        <f t="shared" si="1"/>
        <v>96</v>
      </c>
      <c r="L213" s="5"/>
    </row>
    <row r="214" ht="14.25" customHeight="1">
      <c r="A214" s="6">
        <v>44169.0</v>
      </c>
      <c r="B214" s="7">
        <v>3.124502E7</v>
      </c>
      <c r="C214" s="8">
        <v>7.123452E8</v>
      </c>
      <c r="D214" s="7">
        <v>1.0000336E7</v>
      </c>
      <c r="E214" s="7" t="str">
        <f>iferror(vlookup(D214,Category_info,4,false),"No Data")</f>
        <v>Dairy</v>
      </c>
      <c r="F214" s="7">
        <v>36000.0</v>
      </c>
      <c r="G214" s="9" t="str">
        <f>IFERROR(vlookup(F214,Geography,2,false),"No Data")</f>
        <v>Mumbai</v>
      </c>
      <c r="H214" s="9" t="str">
        <f>iferror(vlookup(F214,State_info,3,false),"No Data")</f>
        <v>Maharashtra</v>
      </c>
      <c r="I214" s="9">
        <v>1.0</v>
      </c>
      <c r="J214" s="9">
        <v>26.0</v>
      </c>
      <c r="K214" s="10">
        <f t="shared" si="1"/>
        <v>26</v>
      </c>
      <c r="L214" s="5"/>
    </row>
    <row r="215" ht="14.25" customHeight="1">
      <c r="A215" s="6">
        <v>44169.0</v>
      </c>
      <c r="B215" s="7">
        <v>3.124502E7</v>
      </c>
      <c r="C215" s="8">
        <v>7.123452E8</v>
      </c>
      <c r="D215" s="7">
        <v>1.0000334E7</v>
      </c>
      <c r="E215" s="7" t="str">
        <f>iferror(vlookup(D215,Category_info,4,false),"No Data")</f>
        <v>Dairy</v>
      </c>
      <c r="F215" s="7">
        <v>36000.0</v>
      </c>
      <c r="G215" s="9" t="str">
        <f>IFERROR(vlookup(F215,Geography,2,false),"No Data")</f>
        <v>Mumbai</v>
      </c>
      <c r="H215" s="9" t="str">
        <f>iferror(vlookup(F215,State_info,3,false),"No Data")</f>
        <v>Maharashtra</v>
      </c>
      <c r="I215" s="9">
        <v>1.0</v>
      </c>
      <c r="J215" s="9">
        <v>48.0</v>
      </c>
      <c r="K215" s="10">
        <f t="shared" si="1"/>
        <v>48</v>
      </c>
      <c r="L215" s="5"/>
    </row>
    <row r="216" ht="14.25" customHeight="1">
      <c r="A216" s="6">
        <v>44169.0</v>
      </c>
      <c r="B216" s="7">
        <v>3.124502E7</v>
      </c>
      <c r="C216" s="8">
        <v>7.123452E8</v>
      </c>
      <c r="D216" s="7">
        <v>1.0000331E7</v>
      </c>
      <c r="E216" s="7" t="str">
        <f>iferror(vlookup(D216,Category_info,4,false),"No Data")</f>
        <v>Drinks &amp; Bevrages</v>
      </c>
      <c r="F216" s="7">
        <v>36000.0</v>
      </c>
      <c r="G216" s="9" t="str">
        <f>IFERROR(vlookup(F216,Geography,2,false),"No Data")</f>
        <v>Mumbai</v>
      </c>
      <c r="H216" s="9" t="str">
        <f>iferror(vlookup(F216,State_info,3,false),"No Data")</f>
        <v>Maharashtra</v>
      </c>
      <c r="I216" s="9">
        <v>2.0</v>
      </c>
      <c r="J216" s="9">
        <v>57.0</v>
      </c>
      <c r="K216" s="10">
        <f t="shared" si="1"/>
        <v>114</v>
      </c>
      <c r="L216" s="5"/>
    </row>
    <row r="217" ht="14.25" customHeight="1">
      <c r="A217" s="6">
        <v>44169.0</v>
      </c>
      <c r="B217" s="7">
        <v>3.124502E7</v>
      </c>
      <c r="C217" s="8">
        <v>7.123452E8</v>
      </c>
      <c r="D217" s="7">
        <v>1.0000339E7</v>
      </c>
      <c r="E217" s="7" t="str">
        <f>iferror(vlookup(D217,Category_info,4,false),"No Data")</f>
        <v>Dairy</v>
      </c>
      <c r="F217" s="7">
        <v>36000.0</v>
      </c>
      <c r="G217" s="9" t="str">
        <f>IFERROR(vlookup(F217,Geography,2,false),"No Data")</f>
        <v>Mumbai</v>
      </c>
      <c r="H217" s="9" t="str">
        <f>iferror(vlookup(F217,State_info,3,false),"No Data")</f>
        <v>Maharashtra</v>
      </c>
      <c r="I217" s="9">
        <v>3.0</v>
      </c>
      <c r="J217" s="9">
        <v>120.0</v>
      </c>
      <c r="K217" s="10">
        <f t="shared" si="1"/>
        <v>360</v>
      </c>
      <c r="L217" s="5"/>
    </row>
    <row r="218" ht="14.25" customHeight="1">
      <c r="A218" s="6">
        <v>44169.0</v>
      </c>
      <c r="B218" s="7">
        <v>3.124502E7</v>
      </c>
      <c r="C218" s="8">
        <v>7.123452E8</v>
      </c>
      <c r="D218" s="7">
        <v>1.0000324E7</v>
      </c>
      <c r="E218" s="7" t="str">
        <f>iferror(vlookup(D218,Category_info,4,false),"No Data")</f>
        <v>Drinks &amp; Bevrages</v>
      </c>
      <c r="F218" s="7">
        <v>36000.0</v>
      </c>
      <c r="G218" s="9" t="str">
        <f>IFERROR(vlookup(F218,Geography,2,false),"No Data")</f>
        <v>Mumbai</v>
      </c>
      <c r="H218" s="9" t="str">
        <f>iferror(vlookup(F218,State_info,3,false),"No Data")</f>
        <v>Maharashtra</v>
      </c>
      <c r="I218" s="9">
        <v>1.0</v>
      </c>
      <c r="J218" s="9">
        <v>36.0</v>
      </c>
      <c r="K218" s="10">
        <f t="shared" si="1"/>
        <v>36</v>
      </c>
      <c r="L218" s="5"/>
    </row>
    <row r="219" ht="14.25" customHeight="1">
      <c r="A219" s="6">
        <v>44169.0</v>
      </c>
      <c r="B219" s="7">
        <v>3.124502E7</v>
      </c>
      <c r="C219" s="8">
        <v>7.123452E8</v>
      </c>
      <c r="D219" s="7">
        <v>1.000035E7</v>
      </c>
      <c r="E219" s="7" t="str">
        <f>iferror(vlookup(D219,Category_info,4,false),"No Data")</f>
        <v>Cereals</v>
      </c>
      <c r="F219" s="7">
        <v>36000.0</v>
      </c>
      <c r="G219" s="9" t="str">
        <f>IFERROR(vlookup(F219,Geography,2,false),"No Data")</f>
        <v>Mumbai</v>
      </c>
      <c r="H219" s="9" t="str">
        <f>iferror(vlookup(F219,State_info,3,false),"No Data")</f>
        <v>Maharashtra</v>
      </c>
      <c r="I219" s="9">
        <v>3.0</v>
      </c>
      <c r="J219" s="9">
        <v>67.0</v>
      </c>
      <c r="K219" s="10">
        <f t="shared" si="1"/>
        <v>201</v>
      </c>
      <c r="L219" s="5"/>
    </row>
    <row r="220" ht="14.25" customHeight="1">
      <c r="A220" s="6">
        <v>44169.0</v>
      </c>
      <c r="B220" s="7">
        <v>3.124502E7</v>
      </c>
      <c r="C220" s="8">
        <v>7.123452E8</v>
      </c>
      <c r="D220" s="7">
        <v>1.0000341E7</v>
      </c>
      <c r="E220" s="7" t="str">
        <f>iferror(vlookup(D220,Category_info,4,false),"No Data")</f>
        <v>Dairy</v>
      </c>
      <c r="F220" s="7">
        <v>36000.0</v>
      </c>
      <c r="G220" s="9" t="str">
        <f>IFERROR(vlookup(F220,Geography,2,false),"No Data")</f>
        <v>Mumbai</v>
      </c>
      <c r="H220" s="9" t="str">
        <f>iferror(vlookup(F220,State_info,3,false),"No Data")</f>
        <v>Maharashtra</v>
      </c>
      <c r="I220" s="9">
        <v>3.0</v>
      </c>
      <c r="J220" s="9">
        <v>29.0</v>
      </c>
      <c r="K220" s="10">
        <f t="shared" si="1"/>
        <v>87</v>
      </c>
      <c r="L220" s="5"/>
    </row>
    <row r="221" ht="14.25" customHeight="1">
      <c r="A221" s="6">
        <v>44169.0</v>
      </c>
      <c r="B221" s="7">
        <v>3.124502E7</v>
      </c>
      <c r="C221" s="8">
        <v>7.123452E8</v>
      </c>
      <c r="D221" s="7">
        <v>1.0000321E7</v>
      </c>
      <c r="E221" s="7" t="str">
        <f>iferror(vlookup(D221,Category_info,4,false),"No Data")</f>
        <v>Drinks &amp; Bevrages</v>
      </c>
      <c r="F221" s="7">
        <v>36000.0</v>
      </c>
      <c r="G221" s="9" t="str">
        <f>IFERROR(vlookup(F221,Geography,2,false),"No Data")</f>
        <v>Mumbai</v>
      </c>
      <c r="H221" s="9" t="str">
        <f>iferror(vlookup(F221,State_info,3,false),"No Data")</f>
        <v>Maharashtra</v>
      </c>
      <c r="I221" s="9">
        <v>2.0</v>
      </c>
      <c r="J221" s="9">
        <v>48.0</v>
      </c>
      <c r="K221" s="10">
        <f t="shared" si="1"/>
        <v>96</v>
      </c>
      <c r="L221" s="5"/>
    </row>
    <row r="222" ht="14.25" customHeight="1">
      <c r="A222" s="6">
        <v>44169.0</v>
      </c>
      <c r="B222" s="7">
        <v>3.124502E7</v>
      </c>
      <c r="C222" s="8">
        <v>7.123452E8</v>
      </c>
      <c r="D222" s="7">
        <v>1.0000344E7</v>
      </c>
      <c r="E222" s="7" t="str">
        <f>iferror(vlookup(D222,Category_info,4,false),"No Data")</f>
        <v>Cereals</v>
      </c>
      <c r="F222" s="7">
        <v>36000.0</v>
      </c>
      <c r="G222" s="9" t="str">
        <f>IFERROR(vlookup(F222,Geography,2,false),"No Data")</f>
        <v>Mumbai</v>
      </c>
      <c r="H222" s="9" t="str">
        <f>iferror(vlookup(F222,State_info,3,false),"No Data")</f>
        <v>Maharashtra</v>
      </c>
      <c r="I222" s="9">
        <v>1.0</v>
      </c>
      <c r="J222" s="9">
        <v>82.0</v>
      </c>
      <c r="K222" s="10">
        <f t="shared" si="1"/>
        <v>82</v>
      </c>
      <c r="L222" s="5"/>
    </row>
    <row r="223" ht="14.25" customHeight="1">
      <c r="A223" s="6">
        <v>44169.0</v>
      </c>
      <c r="B223" s="7">
        <v>3.124502E7</v>
      </c>
      <c r="C223" s="8">
        <v>7.123452E8</v>
      </c>
      <c r="D223" s="7">
        <v>1.0000339E7</v>
      </c>
      <c r="E223" s="7" t="str">
        <f>iferror(vlookup(D223,Category_info,4,false),"No Data")</f>
        <v>Dairy</v>
      </c>
      <c r="F223" s="7">
        <v>36000.0</v>
      </c>
      <c r="G223" s="9" t="str">
        <f>IFERROR(vlookup(F223,Geography,2,false),"No Data")</f>
        <v>Mumbai</v>
      </c>
      <c r="H223" s="9" t="str">
        <f>iferror(vlookup(F223,State_info,3,false),"No Data")</f>
        <v>Maharashtra</v>
      </c>
      <c r="I223" s="9">
        <v>1.0</v>
      </c>
      <c r="J223" s="9">
        <v>120.0</v>
      </c>
      <c r="K223" s="10">
        <f t="shared" si="1"/>
        <v>120</v>
      </c>
      <c r="L223" s="5"/>
    </row>
    <row r="224" ht="14.25" customHeight="1">
      <c r="A224" s="6">
        <v>44169.0</v>
      </c>
      <c r="B224" s="7">
        <v>3.124502E7</v>
      </c>
      <c r="C224" s="8">
        <v>7.123452E8</v>
      </c>
      <c r="D224" s="7">
        <v>1.0000345E7</v>
      </c>
      <c r="E224" s="7" t="str">
        <f>iferror(vlookup(D224,Category_info,4,false),"No Data")</f>
        <v>Cereals</v>
      </c>
      <c r="F224" s="7">
        <v>36000.0</v>
      </c>
      <c r="G224" s="9" t="str">
        <f>IFERROR(vlookup(F224,Geography,2,false),"No Data")</f>
        <v>Mumbai</v>
      </c>
      <c r="H224" s="9" t="str">
        <f>iferror(vlookup(F224,State_info,3,false),"No Data")</f>
        <v>Maharashtra</v>
      </c>
      <c r="I224" s="9">
        <v>3.0</v>
      </c>
      <c r="J224" s="9">
        <v>158.0</v>
      </c>
      <c r="K224" s="10">
        <f t="shared" si="1"/>
        <v>474</v>
      </c>
      <c r="L224" s="5"/>
    </row>
    <row r="225" ht="14.25" customHeight="1">
      <c r="A225" s="6">
        <v>44170.0</v>
      </c>
      <c r="B225" s="7">
        <v>3.1245021E7</v>
      </c>
      <c r="C225" s="8">
        <v>7.12345211E8</v>
      </c>
      <c r="D225" s="7">
        <v>1.0000326E7</v>
      </c>
      <c r="E225" s="7" t="str">
        <f>iferror(vlookup(D225,Category_info,4,false),"No Data")</f>
        <v>Drinks &amp; Bevrages</v>
      </c>
      <c r="F225" s="7">
        <v>36001.0</v>
      </c>
      <c r="G225" s="9" t="str">
        <f>IFERROR(vlookup(F225,Geography,2,false),"No Data")</f>
        <v>Delhi</v>
      </c>
      <c r="H225" s="9" t="str">
        <f>iferror(vlookup(F225,State_info,3,false),"No Data")</f>
        <v>Delhi</v>
      </c>
      <c r="I225" s="9">
        <v>5.0</v>
      </c>
      <c r="J225" s="9">
        <v>72.0</v>
      </c>
      <c r="K225" s="10">
        <f t="shared" si="1"/>
        <v>360</v>
      </c>
      <c r="L225" s="5"/>
    </row>
    <row r="226" ht="14.25" customHeight="1">
      <c r="A226" s="6">
        <v>44170.0</v>
      </c>
      <c r="B226" s="7">
        <v>3.1245021E7</v>
      </c>
      <c r="C226" s="8">
        <v>7.12345211E8</v>
      </c>
      <c r="D226" s="7">
        <v>1.0000331E7</v>
      </c>
      <c r="E226" s="7" t="str">
        <f>iferror(vlookup(D226,Category_info,4,false),"No Data")</f>
        <v>Drinks &amp; Bevrages</v>
      </c>
      <c r="F226" s="7">
        <v>36001.0</v>
      </c>
      <c r="G226" s="9" t="str">
        <f>IFERROR(vlookup(F226,Geography,2,false),"No Data")</f>
        <v>Delhi</v>
      </c>
      <c r="H226" s="9" t="str">
        <f>iferror(vlookup(F226,State_info,3,false),"No Data")</f>
        <v>Delhi</v>
      </c>
      <c r="I226" s="9">
        <v>5.0</v>
      </c>
      <c r="J226" s="9">
        <v>57.0</v>
      </c>
      <c r="K226" s="10">
        <f t="shared" si="1"/>
        <v>285</v>
      </c>
      <c r="L226" s="5"/>
    </row>
    <row r="227" ht="14.25" customHeight="1">
      <c r="A227" s="6">
        <v>44170.0</v>
      </c>
      <c r="B227" s="7">
        <v>3.1245021E7</v>
      </c>
      <c r="C227" s="8">
        <v>7.12345211E8</v>
      </c>
      <c r="D227" s="7">
        <v>1.000035E7</v>
      </c>
      <c r="E227" s="7" t="str">
        <f>iferror(vlookup(D227,Category_info,4,false),"No Data")</f>
        <v>Cereals</v>
      </c>
      <c r="F227" s="7">
        <v>36001.0</v>
      </c>
      <c r="G227" s="9" t="str">
        <f>IFERROR(vlookup(F227,Geography,2,false),"No Data")</f>
        <v>Delhi</v>
      </c>
      <c r="H227" s="9" t="str">
        <f>iferror(vlookup(F227,State_info,3,false),"No Data")</f>
        <v>Delhi</v>
      </c>
      <c r="I227" s="9">
        <v>5.0</v>
      </c>
      <c r="J227" s="9">
        <v>67.0</v>
      </c>
      <c r="K227" s="10">
        <f t="shared" si="1"/>
        <v>335</v>
      </c>
      <c r="L227" s="5"/>
    </row>
    <row r="228" ht="14.25" customHeight="1">
      <c r="A228" s="6">
        <v>44170.0</v>
      </c>
      <c r="B228" s="7">
        <v>3.1245021E7</v>
      </c>
      <c r="C228" s="8">
        <v>7.12345211E8</v>
      </c>
      <c r="D228" s="7">
        <v>1.0000324E7</v>
      </c>
      <c r="E228" s="7" t="str">
        <f>iferror(vlookup(D228,Category_info,4,false),"No Data")</f>
        <v>Drinks &amp; Bevrages</v>
      </c>
      <c r="F228" s="7">
        <v>36001.0</v>
      </c>
      <c r="G228" s="9" t="str">
        <f>IFERROR(vlookup(F228,Geography,2,false),"No Data")</f>
        <v>Delhi</v>
      </c>
      <c r="H228" s="9" t="str">
        <f>iferror(vlookup(F228,State_info,3,false),"No Data")</f>
        <v>Delhi</v>
      </c>
      <c r="I228" s="9">
        <v>5.0</v>
      </c>
      <c r="J228" s="9">
        <v>36.0</v>
      </c>
      <c r="K228" s="10">
        <f t="shared" si="1"/>
        <v>180</v>
      </c>
      <c r="L228" s="5"/>
    </row>
    <row r="229" ht="14.25" customHeight="1">
      <c r="A229" s="6">
        <v>44170.0</v>
      </c>
      <c r="B229" s="7">
        <v>3.1245021E7</v>
      </c>
      <c r="C229" s="8">
        <v>7.12345211E8</v>
      </c>
      <c r="D229" s="7">
        <v>1.0000344E7</v>
      </c>
      <c r="E229" s="7" t="str">
        <f>iferror(vlookup(D229,Category_info,4,false),"No Data")</f>
        <v>Cereals</v>
      </c>
      <c r="F229" s="7">
        <v>36001.0</v>
      </c>
      <c r="G229" s="9" t="str">
        <f>IFERROR(vlookup(F229,Geography,2,false),"No Data")</f>
        <v>Delhi</v>
      </c>
      <c r="H229" s="9" t="str">
        <f>iferror(vlookup(F229,State_info,3,false),"No Data")</f>
        <v>Delhi</v>
      </c>
      <c r="I229" s="9">
        <v>4.0</v>
      </c>
      <c r="J229" s="9">
        <v>82.0</v>
      </c>
      <c r="K229" s="10">
        <f t="shared" si="1"/>
        <v>328</v>
      </c>
      <c r="L229" s="5"/>
    </row>
    <row r="230" ht="14.25" customHeight="1">
      <c r="A230" s="6">
        <v>44170.0</v>
      </c>
      <c r="B230" s="7">
        <v>3.1245021E7</v>
      </c>
      <c r="C230" s="8">
        <v>7.12345211E8</v>
      </c>
      <c r="D230" s="7">
        <v>1.0000324E7</v>
      </c>
      <c r="E230" s="7" t="str">
        <f>iferror(vlookup(D230,Category_info,4,false),"No Data")</f>
        <v>Drinks &amp; Bevrages</v>
      </c>
      <c r="F230" s="7">
        <v>36001.0</v>
      </c>
      <c r="G230" s="9" t="str">
        <f>IFERROR(vlookup(F230,Geography,2,false),"No Data")</f>
        <v>Delhi</v>
      </c>
      <c r="H230" s="9" t="str">
        <f>iferror(vlookup(F230,State_info,3,false),"No Data")</f>
        <v>Delhi</v>
      </c>
      <c r="I230" s="9">
        <v>5.0</v>
      </c>
      <c r="J230" s="9">
        <v>36.0</v>
      </c>
      <c r="K230" s="10">
        <f t="shared" si="1"/>
        <v>180</v>
      </c>
      <c r="L230" s="5"/>
    </row>
    <row r="231" ht="14.25" customHeight="1">
      <c r="A231" s="6">
        <v>44170.0</v>
      </c>
      <c r="B231" s="7">
        <v>3.1245021E7</v>
      </c>
      <c r="C231" s="8">
        <v>7.12345211E8</v>
      </c>
      <c r="D231" s="7">
        <v>1.000035E7</v>
      </c>
      <c r="E231" s="7" t="str">
        <f>iferror(vlookup(D231,Category_info,4,false),"No Data")</f>
        <v>Cereals</v>
      </c>
      <c r="F231" s="7">
        <v>36001.0</v>
      </c>
      <c r="G231" s="9" t="str">
        <f>IFERROR(vlookup(F231,Geography,2,false),"No Data")</f>
        <v>Delhi</v>
      </c>
      <c r="H231" s="9" t="str">
        <f>iferror(vlookup(F231,State_info,3,false),"No Data")</f>
        <v>Delhi</v>
      </c>
      <c r="I231" s="9">
        <v>4.0</v>
      </c>
      <c r="J231" s="9">
        <v>67.0</v>
      </c>
      <c r="K231" s="10">
        <f t="shared" si="1"/>
        <v>268</v>
      </c>
      <c r="L231" s="5"/>
    </row>
    <row r="232" ht="14.25" customHeight="1">
      <c r="A232" s="6">
        <v>44170.0</v>
      </c>
      <c r="B232" s="7">
        <v>3.1245021E7</v>
      </c>
      <c r="C232" s="8">
        <v>7.12345211E8</v>
      </c>
      <c r="D232" s="7">
        <v>1.0000326E7</v>
      </c>
      <c r="E232" s="7" t="str">
        <f>iferror(vlookup(D232,Category_info,4,false),"No Data")</f>
        <v>Drinks &amp; Bevrages</v>
      </c>
      <c r="F232" s="7">
        <v>36001.0</v>
      </c>
      <c r="G232" s="9" t="str">
        <f>IFERROR(vlookup(F232,Geography,2,false),"No Data")</f>
        <v>Delhi</v>
      </c>
      <c r="H232" s="9" t="str">
        <f>iferror(vlookup(F232,State_info,3,false),"No Data")</f>
        <v>Delhi</v>
      </c>
      <c r="I232" s="9">
        <v>6.0</v>
      </c>
      <c r="J232" s="9">
        <v>72.0</v>
      </c>
      <c r="K232" s="10">
        <f t="shared" si="1"/>
        <v>432</v>
      </c>
      <c r="L232" s="5"/>
    </row>
    <row r="233" ht="14.25" customHeight="1">
      <c r="A233" s="6">
        <v>44170.0</v>
      </c>
      <c r="B233" s="7">
        <v>3.1245021E7</v>
      </c>
      <c r="C233" s="8">
        <v>7.12345211E8</v>
      </c>
      <c r="D233" s="7">
        <v>1.0000335E7</v>
      </c>
      <c r="E233" s="7" t="str">
        <f>iferror(vlookup(D233,Category_info,4,false),"No Data")</f>
        <v>Dairy</v>
      </c>
      <c r="F233" s="7">
        <v>36001.0</v>
      </c>
      <c r="G233" s="9" t="str">
        <f>IFERROR(vlookup(F233,Geography,2,false),"No Data")</f>
        <v>Delhi</v>
      </c>
      <c r="H233" s="9" t="str">
        <f>iferror(vlookup(F233,State_info,3,false),"No Data")</f>
        <v>Delhi</v>
      </c>
      <c r="I233" s="9">
        <v>6.0</v>
      </c>
      <c r="J233" s="9">
        <v>52.0</v>
      </c>
      <c r="K233" s="10">
        <f t="shared" si="1"/>
        <v>312</v>
      </c>
      <c r="L233" s="5"/>
    </row>
    <row r="234" ht="14.25" customHeight="1">
      <c r="A234" s="6">
        <v>44170.0</v>
      </c>
      <c r="B234" s="7">
        <v>3.1245021E7</v>
      </c>
      <c r="C234" s="8">
        <v>7.12345211E8</v>
      </c>
      <c r="D234" s="7">
        <v>1.0000346E7</v>
      </c>
      <c r="E234" s="7" t="str">
        <f>iferror(vlookup(D234,Category_info,4,false),"No Data")</f>
        <v>Cereals</v>
      </c>
      <c r="F234" s="7">
        <v>36001.0</v>
      </c>
      <c r="G234" s="9" t="str">
        <f>IFERROR(vlookup(F234,Geography,2,false),"No Data")</f>
        <v>Delhi</v>
      </c>
      <c r="H234" s="9" t="str">
        <f>iferror(vlookup(F234,State_info,3,false),"No Data")</f>
        <v>Delhi</v>
      </c>
      <c r="I234" s="9">
        <v>6.0</v>
      </c>
      <c r="J234" s="9">
        <v>192.0</v>
      </c>
      <c r="K234" s="10">
        <f t="shared" si="1"/>
        <v>1152</v>
      </c>
      <c r="L234" s="5"/>
    </row>
    <row r="235" ht="14.25" customHeight="1">
      <c r="A235" s="6">
        <v>44170.0</v>
      </c>
      <c r="B235" s="7">
        <v>3.1245021E7</v>
      </c>
      <c r="C235" s="8">
        <v>7.12345211E8</v>
      </c>
      <c r="D235" s="7">
        <v>1.0000337E7</v>
      </c>
      <c r="E235" s="7" t="str">
        <f>iferror(vlookup(D235,Category_info,4,false),"No Data")</f>
        <v>Dairy</v>
      </c>
      <c r="F235" s="7">
        <v>36001.0</v>
      </c>
      <c r="G235" s="9" t="str">
        <f>IFERROR(vlookup(F235,Geography,2,false),"No Data")</f>
        <v>Delhi</v>
      </c>
      <c r="H235" s="9" t="str">
        <f>iferror(vlookup(F235,State_info,3,false),"No Data")</f>
        <v>Delhi</v>
      </c>
      <c r="I235" s="9">
        <v>5.0</v>
      </c>
      <c r="J235" s="9">
        <v>20.0</v>
      </c>
      <c r="K235" s="10">
        <f t="shared" si="1"/>
        <v>100</v>
      </c>
      <c r="L235" s="5"/>
    </row>
    <row r="236" ht="14.25" customHeight="1">
      <c r="A236" s="6">
        <v>44171.0</v>
      </c>
      <c r="B236" s="7">
        <v>3.1245022E7</v>
      </c>
      <c r="C236" s="8">
        <v>7.12345222E8</v>
      </c>
      <c r="D236" s="7">
        <v>1.0000334E7</v>
      </c>
      <c r="E236" s="7" t="str">
        <f>iferror(vlookup(D236,Category_info,4,false),"No Data")</f>
        <v>Dairy</v>
      </c>
      <c r="F236" s="7">
        <v>36002.0</v>
      </c>
      <c r="G236" s="9" t="str">
        <f>IFERROR(vlookup(F236,Geography,2,false),"No Data")</f>
        <v>Bangalore</v>
      </c>
      <c r="H236" s="9" t="str">
        <f>iferror(vlookup(F236,State_info,3,false),"No Data")</f>
        <v>Karnataka</v>
      </c>
      <c r="I236" s="9">
        <v>6.0</v>
      </c>
      <c r="J236" s="9">
        <v>48.0</v>
      </c>
      <c r="K236" s="10">
        <f t="shared" si="1"/>
        <v>288</v>
      </c>
      <c r="L236" s="5"/>
    </row>
    <row r="237" ht="14.25" customHeight="1">
      <c r="A237" s="6">
        <v>44171.0</v>
      </c>
      <c r="B237" s="7">
        <v>3.1245022E7</v>
      </c>
      <c r="C237" s="8">
        <v>7.12345222E8</v>
      </c>
      <c r="D237" s="7">
        <v>1.0000335E7</v>
      </c>
      <c r="E237" s="7" t="str">
        <f>iferror(vlookup(D237,Category_info,4,false),"No Data")</f>
        <v>Dairy</v>
      </c>
      <c r="F237" s="7">
        <v>36002.0</v>
      </c>
      <c r="G237" s="9" t="str">
        <f>IFERROR(vlookup(F237,Geography,2,false),"No Data")</f>
        <v>Bangalore</v>
      </c>
      <c r="H237" s="9" t="str">
        <f>iferror(vlookup(F237,State_info,3,false),"No Data")</f>
        <v>Karnataka</v>
      </c>
      <c r="I237" s="9">
        <v>6.0</v>
      </c>
      <c r="J237" s="9">
        <v>52.0</v>
      </c>
      <c r="K237" s="10">
        <f t="shared" si="1"/>
        <v>312</v>
      </c>
      <c r="L237" s="5"/>
    </row>
    <row r="238" ht="14.25" customHeight="1">
      <c r="A238" s="6">
        <v>44171.0</v>
      </c>
      <c r="B238" s="7">
        <v>3.1245022E7</v>
      </c>
      <c r="C238" s="8">
        <v>7.12345222E8</v>
      </c>
      <c r="D238" s="7">
        <v>1.0000321E7</v>
      </c>
      <c r="E238" s="7" t="str">
        <f>iferror(vlookup(D238,Category_info,4,false),"No Data")</f>
        <v>Drinks &amp; Bevrages</v>
      </c>
      <c r="F238" s="7">
        <v>36002.0</v>
      </c>
      <c r="G238" s="9" t="str">
        <f>IFERROR(vlookup(F238,Geography,2,false),"No Data")</f>
        <v>Bangalore</v>
      </c>
      <c r="H238" s="9" t="str">
        <f>iferror(vlookup(F238,State_info,3,false),"No Data")</f>
        <v>Karnataka</v>
      </c>
      <c r="I238" s="9">
        <v>6.0</v>
      </c>
      <c r="J238" s="9">
        <v>48.0</v>
      </c>
      <c r="K238" s="10">
        <f t="shared" si="1"/>
        <v>288</v>
      </c>
      <c r="L238" s="5"/>
    </row>
    <row r="239" ht="14.25" customHeight="1">
      <c r="A239" s="6">
        <v>44171.0</v>
      </c>
      <c r="B239" s="7">
        <v>3.1245022E7</v>
      </c>
      <c r="C239" s="8">
        <v>7.12345222E8</v>
      </c>
      <c r="D239" s="7">
        <v>1.0000326E7</v>
      </c>
      <c r="E239" s="7" t="str">
        <f>iferror(vlookup(D239,Category_info,4,false),"No Data")</f>
        <v>Drinks &amp; Bevrages</v>
      </c>
      <c r="F239" s="7">
        <v>36002.0</v>
      </c>
      <c r="G239" s="9" t="str">
        <f>IFERROR(vlookup(F239,Geography,2,false),"No Data")</f>
        <v>Bangalore</v>
      </c>
      <c r="H239" s="9" t="str">
        <f>iferror(vlookup(F239,State_info,3,false),"No Data")</f>
        <v>Karnataka</v>
      </c>
      <c r="I239" s="9">
        <v>5.0</v>
      </c>
      <c r="J239" s="9">
        <v>72.0</v>
      </c>
      <c r="K239" s="10">
        <f t="shared" si="1"/>
        <v>360</v>
      </c>
      <c r="L239" s="5"/>
    </row>
    <row r="240" ht="14.25" customHeight="1">
      <c r="A240" s="6">
        <v>44171.0</v>
      </c>
      <c r="B240" s="7">
        <v>3.1245022E7</v>
      </c>
      <c r="C240" s="8">
        <v>7.12345222E8</v>
      </c>
      <c r="D240" s="7">
        <v>1.0000348E7</v>
      </c>
      <c r="E240" s="7" t="str">
        <f>iferror(vlookup(D240,Category_info,4,false),"No Data")</f>
        <v>Cereals</v>
      </c>
      <c r="F240" s="7">
        <v>36002.0</v>
      </c>
      <c r="G240" s="9" t="str">
        <f>IFERROR(vlookup(F240,Geography,2,false),"No Data")</f>
        <v>Bangalore</v>
      </c>
      <c r="H240" s="9" t="str">
        <f>iferror(vlookup(F240,State_info,3,false),"No Data")</f>
        <v>Karnataka</v>
      </c>
      <c r="I240" s="9">
        <v>6.0</v>
      </c>
      <c r="J240" s="9">
        <v>80.0</v>
      </c>
      <c r="K240" s="10">
        <f t="shared" si="1"/>
        <v>480</v>
      </c>
      <c r="L240" s="5"/>
    </row>
    <row r="241" ht="14.25" customHeight="1">
      <c r="A241" s="6">
        <v>44171.0</v>
      </c>
      <c r="B241" s="7">
        <v>3.1245022E7</v>
      </c>
      <c r="C241" s="8">
        <v>7.12345222E8</v>
      </c>
      <c r="D241" s="7">
        <v>1.0000329E7</v>
      </c>
      <c r="E241" s="7" t="str">
        <f>iferror(vlookup(D241,Category_info,4,false),"No Data")</f>
        <v>Drinks &amp; Bevrages</v>
      </c>
      <c r="F241" s="7">
        <v>36002.0</v>
      </c>
      <c r="G241" s="9" t="str">
        <f>IFERROR(vlookup(F241,Geography,2,false),"No Data")</f>
        <v>Bangalore</v>
      </c>
      <c r="H241" s="9" t="str">
        <f>iferror(vlookup(F241,State_info,3,false),"No Data")</f>
        <v>Karnataka</v>
      </c>
      <c r="I241" s="9">
        <v>4.0</v>
      </c>
      <c r="J241" s="9">
        <v>30.0</v>
      </c>
      <c r="K241" s="10">
        <f t="shared" si="1"/>
        <v>120</v>
      </c>
      <c r="L241" s="5"/>
    </row>
    <row r="242" ht="14.25" customHeight="1">
      <c r="A242" s="6">
        <v>44171.0</v>
      </c>
      <c r="B242" s="7">
        <v>3.1245022E7</v>
      </c>
      <c r="C242" s="8">
        <v>7.12345222E8</v>
      </c>
      <c r="D242" s="7">
        <v>1.0000325E7</v>
      </c>
      <c r="E242" s="7" t="str">
        <f>iferror(vlookup(D242,Category_info,4,false),"No Data")</f>
        <v>Drinks &amp; Bevrages</v>
      </c>
      <c r="F242" s="7">
        <v>36002.0</v>
      </c>
      <c r="G242" s="9" t="str">
        <f>IFERROR(vlookup(F242,Geography,2,false),"No Data")</f>
        <v>Bangalore</v>
      </c>
      <c r="H242" s="9" t="str">
        <f>iferror(vlookup(F242,State_info,3,false),"No Data")</f>
        <v>Karnataka</v>
      </c>
      <c r="I242" s="9">
        <v>4.0</v>
      </c>
      <c r="J242" s="9">
        <v>20.0</v>
      </c>
      <c r="K242" s="10">
        <f t="shared" si="1"/>
        <v>80</v>
      </c>
      <c r="L242" s="5"/>
    </row>
    <row r="243" ht="14.25" customHeight="1">
      <c r="A243" s="6">
        <v>44171.0</v>
      </c>
      <c r="B243" s="7">
        <v>3.1245022E7</v>
      </c>
      <c r="C243" s="8">
        <v>7.12345222E8</v>
      </c>
      <c r="D243" s="7">
        <v>1.0000341E7</v>
      </c>
      <c r="E243" s="7" t="str">
        <f>iferror(vlookup(D243,Category_info,4,false),"No Data")</f>
        <v>Dairy</v>
      </c>
      <c r="F243" s="7">
        <v>36002.0</v>
      </c>
      <c r="G243" s="9" t="str">
        <f>IFERROR(vlookup(F243,Geography,2,false),"No Data")</f>
        <v>Bangalore</v>
      </c>
      <c r="H243" s="9" t="str">
        <f>iferror(vlookup(F243,State_info,3,false),"No Data")</f>
        <v>Karnataka</v>
      </c>
      <c r="I243" s="9">
        <v>5.0</v>
      </c>
      <c r="J243" s="9">
        <v>29.0</v>
      </c>
      <c r="K243" s="10">
        <f t="shared" si="1"/>
        <v>145</v>
      </c>
      <c r="L243" s="5"/>
    </row>
    <row r="244" ht="14.25" customHeight="1">
      <c r="A244" s="6">
        <v>44172.0</v>
      </c>
      <c r="B244" s="7">
        <v>3.1245023E7</v>
      </c>
      <c r="C244" s="8">
        <v>7.12345233E8</v>
      </c>
      <c r="D244" s="7">
        <v>1.0000332E7</v>
      </c>
      <c r="E244" s="7" t="str">
        <f>iferror(vlookup(D244,Category_info,4,false),"No Data")</f>
        <v>Dairy</v>
      </c>
      <c r="F244" s="7">
        <v>36003.0</v>
      </c>
      <c r="G244" s="9" t="str">
        <f>IFERROR(vlookup(F244,Geography,2,false),"No Data")</f>
        <v>Hyderabad</v>
      </c>
      <c r="H244" s="9" t="str">
        <f>iferror(vlookup(F244,State_info,3,false),"No Data")</f>
        <v>Telangana</v>
      </c>
      <c r="I244" s="9">
        <v>3.0</v>
      </c>
      <c r="J244" s="9">
        <v>28.0</v>
      </c>
      <c r="K244" s="10">
        <f t="shared" si="1"/>
        <v>84</v>
      </c>
      <c r="L244" s="5"/>
    </row>
    <row r="245" ht="14.25" customHeight="1">
      <c r="A245" s="6">
        <v>44172.0</v>
      </c>
      <c r="B245" s="7">
        <v>3.1245023E7</v>
      </c>
      <c r="C245" s="8">
        <v>7.12345233E8</v>
      </c>
      <c r="D245" s="7">
        <v>1.0000322E7</v>
      </c>
      <c r="E245" s="7" t="str">
        <f>iferror(vlookup(D245,Category_info,4,false),"No Data")</f>
        <v>Drinks &amp; Bevrages</v>
      </c>
      <c r="F245" s="7">
        <v>36003.0</v>
      </c>
      <c r="G245" s="9" t="str">
        <f>IFERROR(vlookup(F245,Geography,2,false),"No Data")</f>
        <v>Hyderabad</v>
      </c>
      <c r="H245" s="9" t="str">
        <f>iferror(vlookup(F245,State_info,3,false),"No Data")</f>
        <v>Telangana</v>
      </c>
      <c r="I245" s="9">
        <v>4.0</v>
      </c>
      <c r="J245" s="9">
        <v>30.0</v>
      </c>
      <c r="K245" s="10">
        <f t="shared" si="1"/>
        <v>120</v>
      </c>
      <c r="L245" s="5"/>
    </row>
    <row r="246" ht="14.25" customHeight="1">
      <c r="A246" s="6">
        <v>44172.0</v>
      </c>
      <c r="B246" s="7">
        <v>3.1245023E7</v>
      </c>
      <c r="C246" s="8">
        <v>7.12345233E8</v>
      </c>
      <c r="D246" s="7">
        <v>1.000034E7</v>
      </c>
      <c r="E246" s="7" t="str">
        <f>iferror(vlookup(D246,Category_info,4,false),"No Data")</f>
        <v>Dairy</v>
      </c>
      <c r="F246" s="7">
        <v>36003.0</v>
      </c>
      <c r="G246" s="9" t="str">
        <f>IFERROR(vlookup(F246,Geography,2,false),"No Data")</f>
        <v>Hyderabad</v>
      </c>
      <c r="H246" s="9" t="str">
        <f>iferror(vlookup(F246,State_info,3,false),"No Data")</f>
        <v>Telangana</v>
      </c>
      <c r="I246" s="9">
        <v>4.0</v>
      </c>
      <c r="J246" s="9">
        <v>30.0</v>
      </c>
      <c r="K246" s="10">
        <f t="shared" si="1"/>
        <v>120</v>
      </c>
      <c r="L246" s="5"/>
    </row>
    <row r="247" ht="14.25" customHeight="1">
      <c r="A247" s="6">
        <v>44172.0</v>
      </c>
      <c r="B247" s="7">
        <v>3.1245023E7</v>
      </c>
      <c r="C247" s="8">
        <v>7.12345233E8</v>
      </c>
      <c r="D247" s="7">
        <v>1.0000329E7</v>
      </c>
      <c r="E247" s="7" t="str">
        <f>iferror(vlookup(D247,Category_info,4,false),"No Data")</f>
        <v>Drinks &amp; Bevrages</v>
      </c>
      <c r="F247" s="7">
        <v>36003.0</v>
      </c>
      <c r="G247" s="9" t="str">
        <f>IFERROR(vlookup(F247,Geography,2,false),"No Data")</f>
        <v>Hyderabad</v>
      </c>
      <c r="H247" s="9" t="str">
        <f>iferror(vlookup(F247,State_info,3,false),"No Data")</f>
        <v>Telangana</v>
      </c>
      <c r="I247" s="9">
        <v>3.0</v>
      </c>
      <c r="J247" s="9">
        <v>30.0</v>
      </c>
      <c r="K247" s="10">
        <f t="shared" si="1"/>
        <v>90</v>
      </c>
      <c r="L247" s="5"/>
    </row>
    <row r="248" ht="14.25" customHeight="1">
      <c r="A248" s="6">
        <v>44172.0</v>
      </c>
      <c r="B248" s="7">
        <v>3.1245023E7</v>
      </c>
      <c r="C248" s="8">
        <v>7.12345233E8</v>
      </c>
      <c r="D248" s="7">
        <v>1.0000345E7</v>
      </c>
      <c r="E248" s="7" t="str">
        <f>iferror(vlookup(D248,Category_info,4,false),"No Data")</f>
        <v>Cereals</v>
      </c>
      <c r="F248" s="7">
        <v>36003.0</v>
      </c>
      <c r="G248" s="9" t="str">
        <f>IFERROR(vlookup(F248,Geography,2,false),"No Data")</f>
        <v>Hyderabad</v>
      </c>
      <c r="H248" s="9" t="str">
        <f>iferror(vlookup(F248,State_info,3,false),"No Data")</f>
        <v>Telangana</v>
      </c>
      <c r="I248" s="9">
        <v>4.0</v>
      </c>
      <c r="J248" s="9">
        <v>158.0</v>
      </c>
      <c r="K248" s="10">
        <f t="shared" si="1"/>
        <v>632</v>
      </c>
      <c r="L248" s="5"/>
    </row>
    <row r="249" ht="14.25" customHeight="1">
      <c r="A249" s="6">
        <v>44172.0</v>
      </c>
      <c r="B249" s="7">
        <v>3.1245023E7</v>
      </c>
      <c r="C249" s="8">
        <v>7.12345233E8</v>
      </c>
      <c r="D249" s="7">
        <v>1.0000345E7</v>
      </c>
      <c r="E249" s="7" t="str">
        <f>iferror(vlookup(D249,Category_info,4,false),"No Data")</f>
        <v>Cereals</v>
      </c>
      <c r="F249" s="7">
        <v>36003.0</v>
      </c>
      <c r="G249" s="9" t="str">
        <f>IFERROR(vlookup(F249,Geography,2,false),"No Data")</f>
        <v>Hyderabad</v>
      </c>
      <c r="H249" s="9" t="str">
        <f>iferror(vlookup(F249,State_info,3,false),"No Data")</f>
        <v>Telangana</v>
      </c>
      <c r="I249" s="9">
        <v>4.0</v>
      </c>
      <c r="J249" s="9">
        <v>158.0</v>
      </c>
      <c r="K249" s="10">
        <f t="shared" si="1"/>
        <v>632</v>
      </c>
      <c r="L249" s="5"/>
    </row>
    <row r="250" ht="14.25" customHeight="1">
      <c r="A250" s="6">
        <v>44172.0</v>
      </c>
      <c r="B250" s="7">
        <v>3.1245023E7</v>
      </c>
      <c r="C250" s="8">
        <v>7.12345233E8</v>
      </c>
      <c r="D250" s="7">
        <v>1.0000333E7</v>
      </c>
      <c r="E250" s="7" t="str">
        <f>iferror(vlookup(D250,Category_info,4,false),"No Data")</f>
        <v>Dairy</v>
      </c>
      <c r="F250" s="7">
        <v>36003.0</v>
      </c>
      <c r="G250" s="9" t="str">
        <f>IFERROR(vlookup(F250,Geography,2,false),"No Data")</f>
        <v>Hyderabad</v>
      </c>
      <c r="H250" s="9" t="str">
        <f>iferror(vlookup(F250,State_info,3,false),"No Data")</f>
        <v>Telangana</v>
      </c>
      <c r="I250" s="9">
        <v>2.0</v>
      </c>
      <c r="J250" s="9">
        <v>54.0</v>
      </c>
      <c r="K250" s="10">
        <f t="shared" si="1"/>
        <v>108</v>
      </c>
      <c r="L250" s="5"/>
    </row>
    <row r="251" ht="14.25" customHeight="1">
      <c r="A251" s="6">
        <v>44172.0</v>
      </c>
      <c r="B251" s="7">
        <v>3.1245023E7</v>
      </c>
      <c r="C251" s="8">
        <v>7.12345233E8</v>
      </c>
      <c r="D251" s="7">
        <v>1.0000324E7</v>
      </c>
      <c r="E251" s="7" t="str">
        <f>iferror(vlookup(D251,Category_info,4,false),"No Data")</f>
        <v>Drinks &amp; Bevrages</v>
      </c>
      <c r="F251" s="7">
        <v>36003.0</v>
      </c>
      <c r="G251" s="9" t="str">
        <f>IFERROR(vlookup(F251,Geography,2,false),"No Data")</f>
        <v>Hyderabad</v>
      </c>
      <c r="H251" s="9" t="str">
        <f>iferror(vlookup(F251,State_info,3,false),"No Data")</f>
        <v>Telangana</v>
      </c>
      <c r="I251" s="9">
        <v>2.0</v>
      </c>
      <c r="J251" s="9">
        <v>36.0</v>
      </c>
      <c r="K251" s="10">
        <f t="shared" si="1"/>
        <v>72</v>
      </c>
      <c r="L251" s="5"/>
    </row>
    <row r="252" ht="14.25" customHeight="1">
      <c r="A252" s="6">
        <v>44172.0</v>
      </c>
      <c r="B252" s="7">
        <v>3.1245023E7</v>
      </c>
      <c r="C252" s="8">
        <v>7.12345233E8</v>
      </c>
      <c r="D252" s="7">
        <v>1.0000348E7</v>
      </c>
      <c r="E252" s="7" t="str">
        <f>iferror(vlookup(D252,Category_info,4,false),"No Data")</f>
        <v>Cereals</v>
      </c>
      <c r="F252" s="7">
        <v>36003.0</v>
      </c>
      <c r="G252" s="9" t="str">
        <f>IFERROR(vlookup(F252,Geography,2,false),"No Data")</f>
        <v>Hyderabad</v>
      </c>
      <c r="H252" s="9" t="str">
        <f>iferror(vlookup(F252,State_info,3,false),"No Data")</f>
        <v>Telangana</v>
      </c>
      <c r="I252" s="9">
        <v>4.0</v>
      </c>
      <c r="J252" s="9">
        <v>80.0</v>
      </c>
      <c r="K252" s="10">
        <f t="shared" si="1"/>
        <v>320</v>
      </c>
      <c r="L252" s="5"/>
    </row>
    <row r="253" ht="14.25" customHeight="1">
      <c r="A253" s="6">
        <v>44172.0</v>
      </c>
      <c r="B253" s="7">
        <v>3.1245023E7</v>
      </c>
      <c r="C253" s="8">
        <v>7.12345233E8</v>
      </c>
      <c r="D253" s="7">
        <v>1.0000322E7</v>
      </c>
      <c r="E253" s="7" t="str">
        <f>iferror(vlookup(D253,Category_info,4,false),"No Data")</f>
        <v>Drinks &amp; Bevrages</v>
      </c>
      <c r="F253" s="7">
        <v>36003.0</v>
      </c>
      <c r="G253" s="9" t="str">
        <f>IFERROR(vlookup(F253,Geography,2,false),"No Data")</f>
        <v>Hyderabad</v>
      </c>
      <c r="H253" s="9" t="str">
        <f>iferror(vlookup(F253,State_info,3,false),"No Data")</f>
        <v>Telangana</v>
      </c>
      <c r="I253" s="9">
        <v>2.0</v>
      </c>
      <c r="J253" s="9">
        <v>30.0</v>
      </c>
      <c r="K253" s="10">
        <f t="shared" si="1"/>
        <v>60</v>
      </c>
      <c r="L253" s="5"/>
    </row>
    <row r="254" ht="14.25" customHeight="1">
      <c r="A254" s="6">
        <v>44173.0</v>
      </c>
      <c r="B254" s="7">
        <v>3.1245024E7</v>
      </c>
      <c r="C254" s="8">
        <v>7.12345244E8</v>
      </c>
      <c r="D254" s="7">
        <v>1.0000326E7</v>
      </c>
      <c r="E254" s="7" t="str">
        <f>iferror(vlookup(D254,Category_info,4,false),"No Data")</f>
        <v>Drinks &amp; Bevrages</v>
      </c>
      <c r="F254" s="7">
        <v>36002.0</v>
      </c>
      <c r="G254" s="9" t="str">
        <f>IFERROR(vlookup(F254,Geography,2,false),"No Data")</f>
        <v>Bangalore</v>
      </c>
      <c r="H254" s="9" t="str">
        <f>iferror(vlookup(F254,State_info,3,false),"No Data")</f>
        <v>Karnataka</v>
      </c>
      <c r="I254" s="9">
        <v>4.0</v>
      </c>
      <c r="J254" s="9">
        <v>72.0</v>
      </c>
      <c r="K254" s="10">
        <f t="shared" si="1"/>
        <v>288</v>
      </c>
      <c r="L254" s="5"/>
    </row>
    <row r="255" ht="14.25" customHeight="1">
      <c r="A255" s="6">
        <v>44173.0</v>
      </c>
      <c r="B255" s="7">
        <v>3.1245024E7</v>
      </c>
      <c r="C255" s="8">
        <v>7.12345244E8</v>
      </c>
      <c r="D255" s="7">
        <v>1.0000335E7</v>
      </c>
      <c r="E255" s="7" t="str">
        <f>iferror(vlookup(D255,Category_info,4,false),"No Data")</f>
        <v>Dairy</v>
      </c>
      <c r="F255" s="7">
        <v>36002.0</v>
      </c>
      <c r="G255" s="9" t="str">
        <f>IFERROR(vlookup(F255,Geography,2,false),"No Data")</f>
        <v>Bangalore</v>
      </c>
      <c r="H255" s="9" t="str">
        <f>iferror(vlookup(F255,State_info,3,false),"No Data")</f>
        <v>Karnataka</v>
      </c>
      <c r="I255" s="9">
        <v>3.0</v>
      </c>
      <c r="J255" s="9">
        <v>52.0</v>
      </c>
      <c r="K255" s="10">
        <f t="shared" si="1"/>
        <v>156</v>
      </c>
      <c r="L255" s="5"/>
    </row>
    <row r="256" ht="14.25" customHeight="1">
      <c r="A256" s="6">
        <v>44173.0</v>
      </c>
      <c r="B256" s="7">
        <v>3.1245024E7</v>
      </c>
      <c r="C256" s="8">
        <v>7.12345244E8</v>
      </c>
      <c r="D256" s="7">
        <v>1.0000344E7</v>
      </c>
      <c r="E256" s="7" t="str">
        <f>iferror(vlookup(D256,Category_info,4,false),"No Data")</f>
        <v>Cereals</v>
      </c>
      <c r="F256" s="7">
        <v>36002.0</v>
      </c>
      <c r="G256" s="9" t="str">
        <f>IFERROR(vlookup(F256,Geography,2,false),"No Data")</f>
        <v>Bangalore</v>
      </c>
      <c r="H256" s="9" t="str">
        <f>iferror(vlookup(F256,State_info,3,false),"No Data")</f>
        <v>Karnataka</v>
      </c>
      <c r="I256" s="9">
        <v>4.0</v>
      </c>
      <c r="J256" s="9">
        <v>82.0</v>
      </c>
      <c r="K256" s="10">
        <f t="shared" si="1"/>
        <v>328</v>
      </c>
      <c r="L256" s="5"/>
    </row>
    <row r="257" ht="14.25" customHeight="1">
      <c r="A257" s="6">
        <v>44173.0</v>
      </c>
      <c r="B257" s="7">
        <v>3.1245024E7</v>
      </c>
      <c r="C257" s="8">
        <v>7.12345244E8</v>
      </c>
      <c r="D257" s="7">
        <v>1.0000333E7</v>
      </c>
      <c r="E257" s="7" t="str">
        <f>iferror(vlookup(D257,Category_info,4,false),"No Data")</f>
        <v>Dairy</v>
      </c>
      <c r="F257" s="7">
        <v>36002.0</v>
      </c>
      <c r="G257" s="9" t="str">
        <f>IFERROR(vlookup(F257,Geography,2,false),"No Data")</f>
        <v>Bangalore</v>
      </c>
      <c r="H257" s="9" t="str">
        <f>iferror(vlookup(F257,State_info,3,false),"No Data")</f>
        <v>Karnataka</v>
      </c>
      <c r="I257" s="9">
        <v>2.0</v>
      </c>
      <c r="J257" s="9">
        <v>54.0</v>
      </c>
      <c r="K257" s="10">
        <f t="shared" si="1"/>
        <v>108</v>
      </c>
      <c r="L257" s="5"/>
    </row>
    <row r="258" ht="14.25" customHeight="1">
      <c r="A258" s="6">
        <v>44173.0</v>
      </c>
      <c r="B258" s="7">
        <v>3.1245024E7</v>
      </c>
      <c r="C258" s="8">
        <v>7.12345244E8</v>
      </c>
      <c r="D258" s="7">
        <v>1.0000346E7</v>
      </c>
      <c r="E258" s="7" t="str">
        <f>iferror(vlookup(D258,Category_info,4,false),"No Data")</f>
        <v>Cereals</v>
      </c>
      <c r="F258" s="7">
        <v>36002.0</v>
      </c>
      <c r="G258" s="9" t="str">
        <f>IFERROR(vlookup(F258,Geography,2,false),"No Data")</f>
        <v>Bangalore</v>
      </c>
      <c r="H258" s="9" t="str">
        <f>iferror(vlookup(F258,State_info,3,false),"No Data")</f>
        <v>Karnataka</v>
      </c>
      <c r="I258" s="9">
        <v>4.0</v>
      </c>
      <c r="J258" s="9">
        <v>192.0</v>
      </c>
      <c r="K258" s="10">
        <f t="shared" si="1"/>
        <v>768</v>
      </c>
      <c r="L258" s="5"/>
    </row>
    <row r="259" ht="14.25" customHeight="1">
      <c r="A259" s="6">
        <v>44173.0</v>
      </c>
      <c r="B259" s="7">
        <v>3.1245024E7</v>
      </c>
      <c r="C259" s="8">
        <v>7.12345244E8</v>
      </c>
      <c r="D259" s="7">
        <v>1.0000344E7</v>
      </c>
      <c r="E259" s="7" t="str">
        <f>iferror(vlookup(D259,Category_info,4,false),"No Data")</f>
        <v>Cereals</v>
      </c>
      <c r="F259" s="7">
        <v>36002.0</v>
      </c>
      <c r="G259" s="9" t="str">
        <f>IFERROR(vlookup(F259,Geography,2,false),"No Data")</f>
        <v>Bangalore</v>
      </c>
      <c r="H259" s="9" t="str">
        <f>iferror(vlookup(F259,State_info,3,false),"No Data")</f>
        <v>Karnataka</v>
      </c>
      <c r="I259" s="9">
        <v>2.0</v>
      </c>
      <c r="J259" s="9">
        <v>82.0</v>
      </c>
      <c r="K259" s="10">
        <f t="shared" si="1"/>
        <v>164</v>
      </c>
      <c r="L259" s="5"/>
    </row>
    <row r="260" ht="14.25" customHeight="1">
      <c r="A260" s="6">
        <v>44173.0</v>
      </c>
      <c r="B260" s="7">
        <v>3.1245024E7</v>
      </c>
      <c r="C260" s="8">
        <v>7.12345244E8</v>
      </c>
      <c r="D260" s="7">
        <v>1.0000329E7</v>
      </c>
      <c r="E260" s="7" t="str">
        <f>iferror(vlookup(D260,Category_info,4,false),"No Data")</f>
        <v>Drinks &amp; Bevrages</v>
      </c>
      <c r="F260" s="7">
        <v>36002.0</v>
      </c>
      <c r="G260" s="9" t="str">
        <f>IFERROR(vlookup(F260,Geography,2,false),"No Data")</f>
        <v>Bangalore</v>
      </c>
      <c r="H260" s="9" t="str">
        <f>iferror(vlookup(F260,State_info,3,false),"No Data")</f>
        <v>Karnataka</v>
      </c>
      <c r="I260" s="9">
        <v>2.0</v>
      </c>
      <c r="J260" s="9">
        <v>30.0</v>
      </c>
      <c r="K260" s="10">
        <f t="shared" si="1"/>
        <v>60</v>
      </c>
      <c r="L260" s="5"/>
    </row>
    <row r="261" ht="14.25" customHeight="1">
      <c r="A261" s="6">
        <v>44173.0</v>
      </c>
      <c r="B261" s="7">
        <v>3.1245024E7</v>
      </c>
      <c r="C261" s="8">
        <v>7.12345244E8</v>
      </c>
      <c r="D261" s="7">
        <v>1.0000333E7</v>
      </c>
      <c r="E261" s="7" t="str">
        <f>iferror(vlookup(D261,Category_info,4,false),"No Data")</f>
        <v>Dairy</v>
      </c>
      <c r="F261" s="7">
        <v>36002.0</v>
      </c>
      <c r="G261" s="9" t="str">
        <f>IFERROR(vlookup(F261,Geography,2,false),"No Data")</f>
        <v>Bangalore</v>
      </c>
      <c r="H261" s="9" t="str">
        <f>iferror(vlookup(F261,State_info,3,false),"No Data")</f>
        <v>Karnataka</v>
      </c>
      <c r="I261" s="9">
        <v>4.0</v>
      </c>
      <c r="J261" s="9">
        <v>54.0</v>
      </c>
      <c r="K261" s="10">
        <f t="shared" si="1"/>
        <v>216</v>
      </c>
      <c r="L261" s="5"/>
    </row>
    <row r="262" ht="14.25" customHeight="1">
      <c r="A262" s="6">
        <v>44173.0</v>
      </c>
      <c r="B262" s="7">
        <v>3.1245024E7</v>
      </c>
      <c r="C262" s="8">
        <v>7.12345244E8</v>
      </c>
      <c r="D262" s="7">
        <v>1.0000342E7</v>
      </c>
      <c r="E262" s="7" t="str">
        <f>iferror(vlookup(D262,Category_info,4,false),"No Data")</f>
        <v>Dairy</v>
      </c>
      <c r="F262" s="7">
        <v>36002.0</v>
      </c>
      <c r="G262" s="9" t="str">
        <f>IFERROR(vlookup(F262,Geography,2,false),"No Data")</f>
        <v>Bangalore</v>
      </c>
      <c r="H262" s="9" t="str">
        <f>iferror(vlookup(F262,State_info,3,false),"No Data")</f>
        <v>Karnataka</v>
      </c>
      <c r="I262" s="9">
        <v>4.0</v>
      </c>
      <c r="J262" s="9">
        <v>56.0</v>
      </c>
      <c r="K262" s="10">
        <f t="shared" si="1"/>
        <v>224</v>
      </c>
      <c r="L262" s="5"/>
    </row>
    <row r="263" ht="14.25" customHeight="1">
      <c r="A263" s="6">
        <v>44173.0</v>
      </c>
      <c r="B263" s="7">
        <v>3.1245024E7</v>
      </c>
      <c r="C263" s="8">
        <v>7.12345244E8</v>
      </c>
      <c r="D263" s="7">
        <v>1.0000333E7</v>
      </c>
      <c r="E263" s="7" t="str">
        <f>iferror(vlookup(D263,Category_info,4,false),"No Data")</f>
        <v>Dairy</v>
      </c>
      <c r="F263" s="7">
        <v>36002.0</v>
      </c>
      <c r="G263" s="9" t="str">
        <f>IFERROR(vlookup(F263,Geography,2,false),"No Data")</f>
        <v>Bangalore</v>
      </c>
      <c r="H263" s="9" t="str">
        <f>iferror(vlookup(F263,State_info,3,false),"No Data")</f>
        <v>Karnataka</v>
      </c>
      <c r="I263" s="9">
        <v>2.0</v>
      </c>
      <c r="J263" s="9">
        <v>54.0</v>
      </c>
      <c r="K263" s="10">
        <f t="shared" si="1"/>
        <v>108</v>
      </c>
      <c r="L263" s="5"/>
    </row>
    <row r="264" ht="14.25" customHeight="1">
      <c r="A264" s="6">
        <v>44173.0</v>
      </c>
      <c r="B264" s="7">
        <v>3.1245024E7</v>
      </c>
      <c r="C264" s="8">
        <v>7.12345244E8</v>
      </c>
      <c r="D264" s="7">
        <v>1.0000336E7</v>
      </c>
      <c r="E264" s="7" t="str">
        <f>iferror(vlookup(D264,Category_info,4,false),"No Data")</f>
        <v>Dairy</v>
      </c>
      <c r="F264" s="7">
        <v>36002.0</v>
      </c>
      <c r="G264" s="9" t="str">
        <f>IFERROR(vlookup(F264,Geography,2,false),"No Data")</f>
        <v>Bangalore</v>
      </c>
      <c r="H264" s="9" t="str">
        <f>iferror(vlookup(F264,State_info,3,false),"No Data")</f>
        <v>Karnataka</v>
      </c>
      <c r="I264" s="9">
        <v>2.0</v>
      </c>
      <c r="J264" s="9">
        <v>26.0</v>
      </c>
      <c r="K264" s="10">
        <f t="shared" si="1"/>
        <v>52</v>
      </c>
      <c r="L264" s="5"/>
    </row>
    <row r="265" ht="14.25" customHeight="1">
      <c r="A265" s="6">
        <v>44173.0</v>
      </c>
      <c r="B265" s="7">
        <v>3.1245024E7</v>
      </c>
      <c r="C265" s="8">
        <v>7.12345244E8</v>
      </c>
      <c r="D265" s="7">
        <v>1.0000336E7</v>
      </c>
      <c r="E265" s="7" t="str">
        <f>iferror(vlookup(D265,Category_info,4,false),"No Data")</f>
        <v>Dairy</v>
      </c>
      <c r="F265" s="7">
        <v>36002.0</v>
      </c>
      <c r="G265" s="9" t="str">
        <f>IFERROR(vlookup(F265,Geography,2,false),"No Data")</f>
        <v>Bangalore</v>
      </c>
      <c r="H265" s="9" t="str">
        <f>iferror(vlookup(F265,State_info,3,false),"No Data")</f>
        <v>Karnataka</v>
      </c>
      <c r="I265" s="9">
        <v>3.0</v>
      </c>
      <c r="J265" s="9">
        <v>26.0</v>
      </c>
      <c r="K265" s="10">
        <f t="shared" si="1"/>
        <v>78</v>
      </c>
      <c r="L265" s="5"/>
    </row>
    <row r="266" ht="14.25" customHeight="1">
      <c r="A266" s="6">
        <v>44173.0</v>
      </c>
      <c r="B266" s="7">
        <v>3.1245024E7</v>
      </c>
      <c r="C266" s="8">
        <v>7.12345244E8</v>
      </c>
      <c r="D266" s="7">
        <v>1.000033E7</v>
      </c>
      <c r="E266" s="7" t="str">
        <f>iferror(vlookup(D266,Category_info,4,false),"No Data")</f>
        <v>Drinks &amp; Bevrages</v>
      </c>
      <c r="F266" s="7">
        <v>36002.0</v>
      </c>
      <c r="G266" s="9" t="str">
        <f>IFERROR(vlookup(F266,Geography,2,false),"No Data")</f>
        <v>Bangalore</v>
      </c>
      <c r="H266" s="9" t="str">
        <f>iferror(vlookup(F266,State_info,3,false),"No Data")</f>
        <v>Karnataka</v>
      </c>
      <c r="I266" s="9">
        <v>2.0</v>
      </c>
      <c r="J266" s="9">
        <v>160.0</v>
      </c>
      <c r="K266" s="10">
        <f t="shared" si="1"/>
        <v>320</v>
      </c>
      <c r="L266" s="5"/>
    </row>
    <row r="267" ht="14.25" customHeight="1">
      <c r="A267" s="6">
        <v>44173.0</v>
      </c>
      <c r="B267" s="7">
        <v>3.1245024E7</v>
      </c>
      <c r="C267" s="8">
        <v>7.12345244E8</v>
      </c>
      <c r="D267" s="7">
        <v>1.0000326E7</v>
      </c>
      <c r="E267" s="7" t="str">
        <f>iferror(vlookup(D267,Category_info,4,false),"No Data")</f>
        <v>Drinks &amp; Bevrages</v>
      </c>
      <c r="F267" s="7">
        <v>36002.0</v>
      </c>
      <c r="G267" s="9" t="str">
        <f>IFERROR(vlookup(F267,Geography,2,false),"No Data")</f>
        <v>Bangalore</v>
      </c>
      <c r="H267" s="9" t="str">
        <f>iferror(vlookup(F267,State_info,3,false),"No Data")</f>
        <v>Karnataka</v>
      </c>
      <c r="I267" s="9">
        <v>2.0</v>
      </c>
      <c r="J267" s="9">
        <v>72.0</v>
      </c>
      <c r="K267" s="10">
        <f t="shared" si="1"/>
        <v>144</v>
      </c>
      <c r="L267" s="5"/>
    </row>
    <row r="268" ht="14.25" customHeight="1">
      <c r="A268" s="6">
        <v>44174.0</v>
      </c>
      <c r="B268" s="7">
        <v>3.1245025E7</v>
      </c>
      <c r="C268" s="8">
        <v>7.12345255E8</v>
      </c>
      <c r="D268" s="7">
        <v>1.0000345E7</v>
      </c>
      <c r="E268" s="7" t="str">
        <f>iferror(vlookup(D268,Category_info,4,false),"No Data")</f>
        <v>Cereals</v>
      </c>
      <c r="F268" s="7">
        <v>36005.0</v>
      </c>
      <c r="G268" s="9" t="str">
        <f>IFERROR(vlookup(F268,Geography,2,false),"No Data")</f>
        <v>Chennai</v>
      </c>
      <c r="H268" s="9" t="str">
        <f>iferror(vlookup(F268,State_info,3,false),"No Data")</f>
        <v>Tamil Nadu</v>
      </c>
      <c r="I268" s="9">
        <v>3.0</v>
      </c>
      <c r="J268" s="9">
        <v>158.0</v>
      </c>
      <c r="K268" s="10">
        <f t="shared" si="1"/>
        <v>474</v>
      </c>
      <c r="L268" s="5"/>
    </row>
    <row r="269" ht="14.25" customHeight="1">
      <c r="A269" s="6">
        <v>44174.0</v>
      </c>
      <c r="B269" s="7">
        <v>3.1245025E7</v>
      </c>
      <c r="C269" s="8">
        <v>7.12345255E8</v>
      </c>
      <c r="D269" s="7">
        <v>1.0000349E7</v>
      </c>
      <c r="E269" s="7" t="str">
        <f>iferror(vlookup(D269,Category_info,4,false),"No Data")</f>
        <v>Cereals</v>
      </c>
      <c r="F269" s="7">
        <v>36005.0</v>
      </c>
      <c r="G269" s="9" t="str">
        <f>IFERROR(vlookup(F269,Geography,2,false),"No Data")</f>
        <v>Chennai</v>
      </c>
      <c r="H269" s="9" t="str">
        <f>iferror(vlookup(F269,State_info,3,false),"No Data")</f>
        <v>Tamil Nadu</v>
      </c>
      <c r="I269" s="9">
        <v>4.0</v>
      </c>
      <c r="J269" s="9">
        <v>152.0</v>
      </c>
      <c r="K269" s="10">
        <f t="shared" si="1"/>
        <v>608</v>
      </c>
      <c r="L269" s="5"/>
    </row>
    <row r="270" ht="14.25" customHeight="1">
      <c r="A270" s="6">
        <v>44174.0</v>
      </c>
      <c r="B270" s="7">
        <v>3.1245025E7</v>
      </c>
      <c r="C270" s="8">
        <v>7.12345255E8</v>
      </c>
      <c r="D270" s="7">
        <v>1.0000343E7</v>
      </c>
      <c r="E270" s="7" t="str">
        <f>iferror(vlookup(D270,Category_info,4,false),"No Data")</f>
        <v>Dairy</v>
      </c>
      <c r="F270" s="7">
        <v>36005.0</v>
      </c>
      <c r="G270" s="9" t="str">
        <f>IFERROR(vlookup(F270,Geography,2,false),"No Data")</f>
        <v>Chennai</v>
      </c>
      <c r="H270" s="9" t="str">
        <f>iferror(vlookup(F270,State_info,3,false),"No Data")</f>
        <v>Tamil Nadu</v>
      </c>
      <c r="I270" s="9">
        <v>4.0</v>
      </c>
      <c r="J270" s="9">
        <v>54.0</v>
      </c>
      <c r="K270" s="10">
        <f t="shared" si="1"/>
        <v>216</v>
      </c>
      <c r="L270" s="5"/>
    </row>
    <row r="271" ht="14.25" customHeight="1">
      <c r="A271" s="6">
        <v>44174.0</v>
      </c>
      <c r="B271" s="7">
        <v>3.1245025E7</v>
      </c>
      <c r="C271" s="8">
        <v>7.12345255E8</v>
      </c>
      <c r="D271" s="7">
        <v>1.0000338E7</v>
      </c>
      <c r="E271" s="7" t="str">
        <f>iferror(vlookup(D271,Category_info,4,false),"No Data")</f>
        <v>Dairy</v>
      </c>
      <c r="F271" s="7">
        <v>36005.0</v>
      </c>
      <c r="G271" s="9" t="str">
        <f>IFERROR(vlookup(F271,Geography,2,false),"No Data")</f>
        <v>Chennai</v>
      </c>
      <c r="H271" s="9" t="str">
        <f>iferror(vlookup(F271,State_info,3,false),"No Data")</f>
        <v>Tamil Nadu</v>
      </c>
      <c r="I271" s="9">
        <v>4.0</v>
      </c>
      <c r="J271" s="9">
        <v>100.0</v>
      </c>
      <c r="K271" s="10">
        <f t="shared" si="1"/>
        <v>400</v>
      </c>
      <c r="L271" s="5"/>
    </row>
    <row r="272" ht="14.25" customHeight="1">
      <c r="A272" s="6">
        <v>44174.0</v>
      </c>
      <c r="B272" s="7">
        <v>3.1245025E7</v>
      </c>
      <c r="C272" s="8">
        <v>7.12345255E8</v>
      </c>
      <c r="D272" s="7">
        <v>1.0000345E7</v>
      </c>
      <c r="E272" s="7" t="str">
        <f>iferror(vlookup(D272,Category_info,4,false),"No Data")</f>
        <v>Cereals</v>
      </c>
      <c r="F272" s="7">
        <v>36005.0</v>
      </c>
      <c r="G272" s="9" t="str">
        <f>IFERROR(vlookup(F272,Geography,2,false),"No Data")</f>
        <v>Chennai</v>
      </c>
      <c r="H272" s="9" t="str">
        <f>iferror(vlookup(F272,State_info,3,false),"No Data")</f>
        <v>Tamil Nadu</v>
      </c>
      <c r="I272" s="9">
        <v>5.0</v>
      </c>
      <c r="J272" s="9">
        <v>158.0</v>
      </c>
      <c r="K272" s="10">
        <f t="shared" si="1"/>
        <v>790</v>
      </c>
      <c r="L272" s="5"/>
    </row>
    <row r="273" ht="14.25" customHeight="1">
      <c r="A273" s="6">
        <v>44174.0</v>
      </c>
      <c r="B273" s="7">
        <v>3.1245025E7</v>
      </c>
      <c r="C273" s="8">
        <v>7.12345255E8</v>
      </c>
      <c r="D273" s="7">
        <v>1.0000321E7</v>
      </c>
      <c r="E273" s="7" t="str">
        <f>iferror(vlookup(D273,Category_info,4,false),"No Data")</f>
        <v>Drinks &amp; Bevrages</v>
      </c>
      <c r="F273" s="7">
        <v>36005.0</v>
      </c>
      <c r="G273" s="9" t="str">
        <f>IFERROR(vlookup(F273,Geography,2,false),"No Data")</f>
        <v>Chennai</v>
      </c>
      <c r="H273" s="9" t="str">
        <f>iferror(vlookup(F273,State_info,3,false),"No Data")</f>
        <v>Tamil Nadu</v>
      </c>
      <c r="I273" s="9">
        <v>3.0</v>
      </c>
      <c r="J273" s="9">
        <v>48.0</v>
      </c>
      <c r="K273" s="10">
        <f t="shared" si="1"/>
        <v>144</v>
      </c>
      <c r="L273" s="5"/>
    </row>
    <row r="274" ht="14.25" customHeight="1">
      <c r="A274" s="6">
        <v>44174.0</v>
      </c>
      <c r="B274" s="7">
        <v>3.1245025E7</v>
      </c>
      <c r="C274" s="8">
        <v>7.12345255E8</v>
      </c>
      <c r="D274" s="7">
        <v>1.0000347E7</v>
      </c>
      <c r="E274" s="7" t="str">
        <f>iferror(vlookup(D274,Category_info,4,false),"No Data")</f>
        <v>Cereals</v>
      </c>
      <c r="F274" s="7">
        <v>36005.0</v>
      </c>
      <c r="G274" s="9" t="str">
        <f>IFERROR(vlookup(F274,Geography,2,false),"No Data")</f>
        <v>Chennai</v>
      </c>
      <c r="H274" s="9" t="str">
        <f>iferror(vlookup(F274,State_info,3,false),"No Data")</f>
        <v>Tamil Nadu</v>
      </c>
      <c r="I274" s="9">
        <v>5.0</v>
      </c>
      <c r="J274" s="9">
        <v>47.0</v>
      </c>
      <c r="K274" s="10">
        <f t="shared" si="1"/>
        <v>235</v>
      </c>
      <c r="L274" s="5"/>
    </row>
    <row r="275" ht="14.25" customHeight="1">
      <c r="A275" s="6">
        <v>44174.0</v>
      </c>
      <c r="B275" s="7">
        <v>3.1245025E7</v>
      </c>
      <c r="C275" s="8">
        <v>7.12345255E8</v>
      </c>
      <c r="D275" s="7">
        <v>1.0000344E7</v>
      </c>
      <c r="E275" s="7" t="str">
        <f>iferror(vlookup(D275,Category_info,4,false),"No Data")</f>
        <v>Cereals</v>
      </c>
      <c r="F275" s="7">
        <v>36005.0</v>
      </c>
      <c r="G275" s="9" t="str">
        <f>IFERROR(vlookup(F275,Geography,2,false),"No Data")</f>
        <v>Chennai</v>
      </c>
      <c r="H275" s="9" t="str">
        <f>iferror(vlookup(F275,State_info,3,false),"No Data")</f>
        <v>Tamil Nadu</v>
      </c>
      <c r="I275" s="9">
        <v>4.0</v>
      </c>
      <c r="J275" s="9">
        <v>82.0</v>
      </c>
      <c r="K275" s="10">
        <f t="shared" si="1"/>
        <v>328</v>
      </c>
      <c r="L275" s="5"/>
    </row>
    <row r="276" ht="14.25" customHeight="1">
      <c r="A276" s="6">
        <v>44174.0</v>
      </c>
      <c r="B276" s="7">
        <v>3.1245025E7</v>
      </c>
      <c r="C276" s="8">
        <v>7.12345255E8</v>
      </c>
      <c r="D276" s="7">
        <v>1.0000348E7</v>
      </c>
      <c r="E276" s="7" t="str">
        <f>iferror(vlookup(D276,Category_info,4,false),"No Data")</f>
        <v>Cereals</v>
      </c>
      <c r="F276" s="7">
        <v>36005.0</v>
      </c>
      <c r="G276" s="9" t="str">
        <f>IFERROR(vlookup(F276,Geography,2,false),"No Data")</f>
        <v>Chennai</v>
      </c>
      <c r="H276" s="9" t="str">
        <f>iferror(vlookup(F276,State_info,3,false),"No Data")</f>
        <v>Tamil Nadu</v>
      </c>
      <c r="I276" s="9">
        <v>5.0</v>
      </c>
      <c r="J276" s="9">
        <v>80.0</v>
      </c>
      <c r="K276" s="10">
        <f t="shared" si="1"/>
        <v>400</v>
      </c>
      <c r="L276" s="5"/>
    </row>
    <row r="277" ht="14.25" customHeight="1">
      <c r="A277" s="6">
        <v>44174.0</v>
      </c>
      <c r="B277" s="7">
        <v>3.1245025E7</v>
      </c>
      <c r="C277" s="8">
        <v>7.12345255E8</v>
      </c>
      <c r="D277" s="7">
        <v>1.0000335E7</v>
      </c>
      <c r="E277" s="7" t="str">
        <f>iferror(vlookup(D277,Category_info,4,false),"No Data")</f>
        <v>Dairy</v>
      </c>
      <c r="F277" s="7">
        <v>36005.0</v>
      </c>
      <c r="G277" s="9" t="str">
        <f>IFERROR(vlookup(F277,Geography,2,false),"No Data")</f>
        <v>Chennai</v>
      </c>
      <c r="H277" s="9" t="str">
        <f>iferror(vlookup(F277,State_info,3,false),"No Data")</f>
        <v>Tamil Nadu</v>
      </c>
      <c r="I277" s="9">
        <v>4.0</v>
      </c>
      <c r="J277" s="9">
        <v>52.0</v>
      </c>
      <c r="K277" s="10">
        <f t="shared" si="1"/>
        <v>208</v>
      </c>
      <c r="L277" s="5"/>
    </row>
    <row r="278" ht="14.25" customHeight="1">
      <c r="A278" s="6">
        <v>44174.0</v>
      </c>
      <c r="B278" s="7">
        <v>3.1245025E7</v>
      </c>
      <c r="C278" s="8">
        <v>7.12345255E8</v>
      </c>
      <c r="D278" s="7">
        <v>1.000033E7</v>
      </c>
      <c r="E278" s="7" t="str">
        <f>iferror(vlookup(D278,Category_info,4,false),"No Data")</f>
        <v>Drinks &amp; Bevrages</v>
      </c>
      <c r="F278" s="7">
        <v>36005.0</v>
      </c>
      <c r="G278" s="9" t="str">
        <f>IFERROR(vlookup(F278,Geography,2,false),"No Data")</f>
        <v>Chennai</v>
      </c>
      <c r="H278" s="9" t="str">
        <f>iferror(vlookup(F278,State_info,3,false),"No Data")</f>
        <v>Tamil Nadu</v>
      </c>
      <c r="I278" s="9">
        <v>3.0</v>
      </c>
      <c r="J278" s="9">
        <v>160.0</v>
      </c>
      <c r="K278" s="10">
        <f t="shared" si="1"/>
        <v>480</v>
      </c>
      <c r="L278" s="5"/>
    </row>
    <row r="279" ht="14.25" customHeight="1">
      <c r="A279" s="6">
        <v>44174.0</v>
      </c>
      <c r="B279" s="7">
        <v>3.1245025E7</v>
      </c>
      <c r="C279" s="8">
        <v>7.12345255E8</v>
      </c>
      <c r="D279" s="7">
        <v>1.0000342E7</v>
      </c>
      <c r="E279" s="7" t="str">
        <f>iferror(vlookup(D279,Category_info,4,false),"No Data")</f>
        <v>Dairy</v>
      </c>
      <c r="F279" s="7">
        <v>36005.0</v>
      </c>
      <c r="G279" s="9" t="str">
        <f>IFERROR(vlookup(F279,Geography,2,false),"No Data")</f>
        <v>Chennai</v>
      </c>
      <c r="H279" s="9" t="str">
        <f>iferror(vlookup(F279,State_info,3,false),"No Data")</f>
        <v>Tamil Nadu</v>
      </c>
      <c r="I279" s="9">
        <v>3.0</v>
      </c>
      <c r="J279" s="9">
        <v>56.0</v>
      </c>
      <c r="K279" s="10">
        <f t="shared" si="1"/>
        <v>168</v>
      </c>
      <c r="L279" s="5"/>
    </row>
    <row r="280" ht="14.25" customHeight="1">
      <c r="A280" s="6">
        <v>44175.0</v>
      </c>
      <c r="B280" s="7">
        <v>3.1245026E7</v>
      </c>
      <c r="C280" s="8">
        <v>7.12345266E8</v>
      </c>
      <c r="D280" s="7">
        <v>1.0000325E7</v>
      </c>
      <c r="E280" s="7" t="str">
        <f>iferror(vlookup(D280,Category_info,4,false),"No Data")</f>
        <v>Drinks &amp; Bevrages</v>
      </c>
      <c r="F280" s="7">
        <v>36006.0</v>
      </c>
      <c r="G280" s="9" t="str">
        <f>IFERROR(vlookup(F280,Geography,2,false),"No Data")</f>
        <v>Kolkata</v>
      </c>
      <c r="H280" s="9" t="str">
        <f>iferror(vlookup(F280,State_info,3,false),"No Data")</f>
        <v>West Bengal</v>
      </c>
      <c r="I280" s="9">
        <v>5.0</v>
      </c>
      <c r="J280" s="9">
        <v>20.0</v>
      </c>
      <c r="K280" s="10">
        <f t="shared" si="1"/>
        <v>100</v>
      </c>
      <c r="L280" s="5"/>
    </row>
    <row r="281" ht="14.25" customHeight="1">
      <c r="A281" s="6">
        <v>44175.0</v>
      </c>
      <c r="B281" s="7">
        <v>3.1245026E7</v>
      </c>
      <c r="C281" s="8">
        <v>7.12345266E8</v>
      </c>
      <c r="D281" s="7">
        <v>1.0000343E7</v>
      </c>
      <c r="E281" s="7" t="str">
        <f>iferror(vlookup(D281,Category_info,4,false),"No Data")</f>
        <v>Dairy</v>
      </c>
      <c r="F281" s="7">
        <v>36006.0</v>
      </c>
      <c r="G281" s="9" t="str">
        <f>IFERROR(vlookup(F281,Geography,2,false),"No Data")</f>
        <v>Kolkata</v>
      </c>
      <c r="H281" s="9" t="str">
        <f>iferror(vlookup(F281,State_info,3,false),"No Data")</f>
        <v>West Bengal</v>
      </c>
      <c r="I281" s="9">
        <v>3.0</v>
      </c>
      <c r="J281" s="9">
        <v>54.0</v>
      </c>
      <c r="K281" s="10">
        <f t="shared" si="1"/>
        <v>162</v>
      </c>
      <c r="L281" s="5"/>
    </row>
    <row r="282" ht="14.25" customHeight="1">
      <c r="A282" s="6">
        <v>44175.0</v>
      </c>
      <c r="B282" s="7">
        <v>3.1245026E7</v>
      </c>
      <c r="C282" s="8">
        <v>7.12345266E8</v>
      </c>
      <c r="D282" s="7">
        <v>1.0000331E7</v>
      </c>
      <c r="E282" s="7" t="str">
        <f>iferror(vlookup(D282,Category_info,4,false),"No Data")</f>
        <v>Drinks &amp; Bevrages</v>
      </c>
      <c r="F282" s="7">
        <v>36006.0</v>
      </c>
      <c r="G282" s="9" t="str">
        <f>IFERROR(vlookup(F282,Geography,2,false),"No Data")</f>
        <v>Kolkata</v>
      </c>
      <c r="H282" s="9" t="str">
        <f>iferror(vlookup(F282,State_info,3,false),"No Data")</f>
        <v>West Bengal</v>
      </c>
      <c r="I282" s="9">
        <v>3.0</v>
      </c>
      <c r="J282" s="9">
        <v>57.0</v>
      </c>
      <c r="K282" s="10">
        <f t="shared" si="1"/>
        <v>171</v>
      </c>
      <c r="L282" s="5"/>
    </row>
    <row r="283" ht="14.25" customHeight="1">
      <c r="A283" s="6">
        <v>44175.0</v>
      </c>
      <c r="B283" s="7">
        <v>3.1245026E7</v>
      </c>
      <c r="C283" s="8">
        <v>7.12345266E8</v>
      </c>
      <c r="D283" s="7">
        <v>1.0000325E7</v>
      </c>
      <c r="E283" s="7" t="str">
        <f>iferror(vlookup(D283,Category_info,4,false),"No Data")</f>
        <v>Drinks &amp; Bevrages</v>
      </c>
      <c r="F283" s="7">
        <v>36006.0</v>
      </c>
      <c r="G283" s="9" t="str">
        <f>IFERROR(vlookup(F283,Geography,2,false),"No Data")</f>
        <v>Kolkata</v>
      </c>
      <c r="H283" s="9" t="str">
        <f>iferror(vlookup(F283,State_info,3,false),"No Data")</f>
        <v>West Bengal</v>
      </c>
      <c r="I283" s="9">
        <v>5.0</v>
      </c>
      <c r="J283" s="9">
        <v>20.0</v>
      </c>
      <c r="K283" s="10">
        <f t="shared" si="1"/>
        <v>100</v>
      </c>
      <c r="L283" s="5"/>
    </row>
    <row r="284" ht="14.25" customHeight="1">
      <c r="A284" s="6">
        <v>44175.0</v>
      </c>
      <c r="B284" s="7">
        <v>3.1245026E7</v>
      </c>
      <c r="C284" s="8">
        <v>7.12345266E8</v>
      </c>
      <c r="D284" s="7">
        <v>1.0000323E7</v>
      </c>
      <c r="E284" s="7" t="str">
        <f>iferror(vlookup(D284,Category_info,4,false),"No Data")</f>
        <v>Drinks &amp; Bevrages</v>
      </c>
      <c r="F284" s="7">
        <v>36006.0</v>
      </c>
      <c r="G284" s="9" t="str">
        <f>IFERROR(vlookup(F284,Geography,2,false),"No Data")</f>
        <v>Kolkata</v>
      </c>
      <c r="H284" s="9" t="str">
        <f>iferror(vlookup(F284,State_info,3,false),"No Data")</f>
        <v>West Bengal</v>
      </c>
      <c r="I284" s="9">
        <v>4.0</v>
      </c>
      <c r="J284" s="9">
        <v>15.0</v>
      </c>
      <c r="K284" s="10">
        <f t="shared" si="1"/>
        <v>60</v>
      </c>
      <c r="L284" s="5"/>
    </row>
    <row r="285" ht="14.25" customHeight="1">
      <c r="A285" s="6">
        <v>44175.0</v>
      </c>
      <c r="B285" s="7">
        <v>3.1245026E7</v>
      </c>
      <c r="C285" s="8">
        <v>7.12345266E8</v>
      </c>
      <c r="D285" s="7">
        <v>1.000033E7</v>
      </c>
      <c r="E285" s="7" t="str">
        <f>iferror(vlookup(D285,Category_info,4,false),"No Data")</f>
        <v>Drinks &amp; Bevrages</v>
      </c>
      <c r="F285" s="7">
        <v>36006.0</v>
      </c>
      <c r="G285" s="9" t="str">
        <f>IFERROR(vlookup(F285,Geography,2,false),"No Data")</f>
        <v>Kolkata</v>
      </c>
      <c r="H285" s="9" t="str">
        <f>iferror(vlookup(F285,State_info,3,false),"No Data")</f>
        <v>West Bengal</v>
      </c>
      <c r="I285" s="9">
        <v>3.0</v>
      </c>
      <c r="J285" s="9">
        <v>160.0</v>
      </c>
      <c r="K285" s="10">
        <f t="shared" si="1"/>
        <v>480</v>
      </c>
      <c r="L285" s="5"/>
    </row>
    <row r="286" ht="14.25" customHeight="1">
      <c r="A286" s="6">
        <v>44175.0</v>
      </c>
      <c r="B286" s="7">
        <v>3.1245026E7</v>
      </c>
      <c r="C286" s="8">
        <v>7.12345266E8</v>
      </c>
      <c r="D286" s="7">
        <v>1.0000348E7</v>
      </c>
      <c r="E286" s="7" t="str">
        <f>iferror(vlookup(D286,Category_info,4,false),"No Data")</f>
        <v>Cereals</v>
      </c>
      <c r="F286" s="7">
        <v>36006.0</v>
      </c>
      <c r="G286" s="9" t="str">
        <f>IFERROR(vlookup(F286,Geography,2,false),"No Data")</f>
        <v>Kolkata</v>
      </c>
      <c r="H286" s="9" t="str">
        <f>iferror(vlookup(F286,State_info,3,false),"No Data")</f>
        <v>West Bengal</v>
      </c>
      <c r="I286" s="9">
        <v>5.0</v>
      </c>
      <c r="J286" s="9">
        <v>80.0</v>
      </c>
      <c r="K286" s="10">
        <f t="shared" si="1"/>
        <v>400</v>
      </c>
      <c r="L286" s="5"/>
    </row>
    <row r="287" ht="14.25" customHeight="1">
      <c r="A287" s="6">
        <v>44175.0</v>
      </c>
      <c r="B287" s="7">
        <v>3.1245026E7</v>
      </c>
      <c r="C287" s="8">
        <v>7.12345266E8</v>
      </c>
      <c r="D287" s="7">
        <v>1.0000345E7</v>
      </c>
      <c r="E287" s="7" t="str">
        <f>iferror(vlookup(D287,Category_info,4,false),"No Data")</f>
        <v>Cereals</v>
      </c>
      <c r="F287" s="7">
        <v>36006.0</v>
      </c>
      <c r="G287" s="9" t="str">
        <f>IFERROR(vlookup(F287,Geography,2,false),"No Data")</f>
        <v>Kolkata</v>
      </c>
      <c r="H287" s="9" t="str">
        <f>iferror(vlookup(F287,State_info,3,false),"No Data")</f>
        <v>West Bengal</v>
      </c>
      <c r="I287" s="9">
        <v>4.0</v>
      </c>
      <c r="J287" s="9">
        <v>158.0</v>
      </c>
      <c r="K287" s="10">
        <f t="shared" si="1"/>
        <v>632</v>
      </c>
      <c r="L287" s="5"/>
    </row>
    <row r="288" ht="14.25" customHeight="1">
      <c r="A288" s="6">
        <v>44175.0</v>
      </c>
      <c r="B288" s="7">
        <v>3.1245026E7</v>
      </c>
      <c r="C288" s="8">
        <v>7.12345266E8</v>
      </c>
      <c r="D288" s="7">
        <v>1.000034E7</v>
      </c>
      <c r="E288" s="7" t="str">
        <f>iferror(vlookup(D288,Category_info,4,false),"No Data")</f>
        <v>Dairy</v>
      </c>
      <c r="F288" s="7">
        <v>36006.0</v>
      </c>
      <c r="G288" s="9" t="str">
        <f>IFERROR(vlookup(F288,Geography,2,false),"No Data")</f>
        <v>Kolkata</v>
      </c>
      <c r="H288" s="9" t="str">
        <f>iferror(vlookup(F288,State_info,3,false),"No Data")</f>
        <v>West Bengal</v>
      </c>
      <c r="I288" s="9">
        <v>5.0</v>
      </c>
      <c r="J288" s="9">
        <v>30.0</v>
      </c>
      <c r="K288" s="10">
        <f t="shared" si="1"/>
        <v>150</v>
      </c>
      <c r="L288" s="5"/>
    </row>
    <row r="289" ht="14.25" customHeight="1">
      <c r="A289" s="6">
        <v>44175.0</v>
      </c>
      <c r="B289" s="7">
        <v>3.1245026E7</v>
      </c>
      <c r="C289" s="8">
        <v>7.12345266E8</v>
      </c>
      <c r="D289" s="7">
        <v>1.0000344E7</v>
      </c>
      <c r="E289" s="7" t="str">
        <f>iferror(vlookup(D289,Category_info,4,false),"No Data")</f>
        <v>Cereals</v>
      </c>
      <c r="F289" s="7">
        <v>36006.0</v>
      </c>
      <c r="G289" s="9" t="str">
        <f>IFERROR(vlookup(F289,Geography,2,false),"No Data")</f>
        <v>Kolkata</v>
      </c>
      <c r="H289" s="9" t="str">
        <f>iferror(vlookup(F289,State_info,3,false),"No Data")</f>
        <v>West Bengal</v>
      </c>
      <c r="I289" s="9">
        <v>3.0</v>
      </c>
      <c r="J289" s="9">
        <v>82.0</v>
      </c>
      <c r="K289" s="10">
        <f t="shared" si="1"/>
        <v>246</v>
      </c>
      <c r="L289" s="5"/>
    </row>
    <row r="290" ht="14.25" customHeight="1">
      <c r="A290" s="6">
        <v>44175.0</v>
      </c>
      <c r="B290" s="7">
        <v>3.1245026E7</v>
      </c>
      <c r="C290" s="8">
        <v>7.12345266E8</v>
      </c>
      <c r="D290" s="7">
        <v>1.0000324E7</v>
      </c>
      <c r="E290" s="7" t="str">
        <f>iferror(vlookup(D290,Category_info,4,false),"No Data")</f>
        <v>Drinks &amp; Bevrages</v>
      </c>
      <c r="F290" s="7">
        <v>36006.0</v>
      </c>
      <c r="G290" s="9" t="str">
        <f>IFERROR(vlookup(F290,Geography,2,false),"No Data")</f>
        <v>Kolkata</v>
      </c>
      <c r="H290" s="9" t="str">
        <f>iferror(vlookup(F290,State_info,3,false),"No Data")</f>
        <v>West Bengal</v>
      </c>
      <c r="I290" s="9">
        <v>3.0</v>
      </c>
      <c r="J290" s="9">
        <v>36.0</v>
      </c>
      <c r="K290" s="10">
        <f t="shared" si="1"/>
        <v>108</v>
      </c>
      <c r="L290" s="5"/>
    </row>
    <row r="291" ht="14.25" customHeight="1">
      <c r="A291" s="6">
        <v>44175.0</v>
      </c>
      <c r="B291" s="7">
        <v>3.1245026E7</v>
      </c>
      <c r="C291" s="8">
        <v>7.12345266E8</v>
      </c>
      <c r="D291" s="7">
        <v>1.0000326E7</v>
      </c>
      <c r="E291" s="7" t="str">
        <f>iferror(vlookup(D291,Category_info,4,false),"No Data")</f>
        <v>Drinks &amp; Bevrages</v>
      </c>
      <c r="F291" s="7">
        <v>36006.0</v>
      </c>
      <c r="G291" s="9" t="str">
        <f>IFERROR(vlookup(F291,Geography,2,false),"No Data")</f>
        <v>Kolkata</v>
      </c>
      <c r="H291" s="9" t="str">
        <f>iferror(vlookup(F291,State_info,3,false),"No Data")</f>
        <v>West Bengal</v>
      </c>
      <c r="I291" s="9">
        <v>3.0</v>
      </c>
      <c r="J291" s="9">
        <v>72.0</v>
      </c>
      <c r="K291" s="10">
        <f t="shared" si="1"/>
        <v>216</v>
      </c>
      <c r="L291" s="5"/>
    </row>
    <row r="292" ht="14.25" customHeight="1">
      <c r="A292" s="6">
        <v>44176.0</v>
      </c>
      <c r="B292" s="7">
        <v>3.1245027E7</v>
      </c>
      <c r="C292" s="8">
        <v>7.12345277E8</v>
      </c>
      <c r="D292" s="7">
        <v>1.0000341E7</v>
      </c>
      <c r="E292" s="7" t="str">
        <f>iferror(vlookup(D292,Category_info,4,false),"No Data")</f>
        <v>Dairy</v>
      </c>
      <c r="F292" s="7">
        <v>36000.0</v>
      </c>
      <c r="G292" s="9" t="str">
        <f>IFERROR(vlookup(F292,Geography,2,false),"No Data")</f>
        <v>Mumbai</v>
      </c>
      <c r="H292" s="9" t="str">
        <f>iferror(vlookup(F292,State_info,3,false),"No Data")</f>
        <v>Maharashtra</v>
      </c>
      <c r="I292" s="9">
        <v>4.0</v>
      </c>
      <c r="J292" s="9">
        <v>29.0</v>
      </c>
      <c r="K292" s="10">
        <f t="shared" si="1"/>
        <v>116</v>
      </c>
      <c r="L292" s="5"/>
    </row>
    <row r="293" ht="14.25" customHeight="1">
      <c r="A293" s="6">
        <v>44176.0</v>
      </c>
      <c r="B293" s="7">
        <v>3.1245027E7</v>
      </c>
      <c r="C293" s="8">
        <v>7.12345277E8</v>
      </c>
      <c r="D293" s="7">
        <v>1.0000323E7</v>
      </c>
      <c r="E293" s="7" t="str">
        <f>iferror(vlookup(D293,Category_info,4,false),"No Data")</f>
        <v>Drinks &amp; Bevrages</v>
      </c>
      <c r="F293" s="7">
        <v>36000.0</v>
      </c>
      <c r="G293" s="9" t="str">
        <f>IFERROR(vlookup(F293,Geography,2,false),"No Data")</f>
        <v>Mumbai</v>
      </c>
      <c r="H293" s="9" t="str">
        <f>iferror(vlookup(F293,State_info,3,false),"No Data")</f>
        <v>Maharashtra</v>
      </c>
      <c r="I293" s="9">
        <v>3.0</v>
      </c>
      <c r="J293" s="9">
        <v>15.0</v>
      </c>
      <c r="K293" s="10">
        <f t="shared" si="1"/>
        <v>45</v>
      </c>
      <c r="L293" s="5"/>
    </row>
    <row r="294" ht="14.25" customHeight="1">
      <c r="A294" s="6">
        <v>44176.0</v>
      </c>
      <c r="B294" s="7">
        <v>3.1245027E7</v>
      </c>
      <c r="C294" s="8">
        <v>7.12345277E8</v>
      </c>
      <c r="D294" s="7">
        <v>1.0000321E7</v>
      </c>
      <c r="E294" s="7" t="str">
        <f>iferror(vlookup(D294,Category_info,4,false),"No Data")</f>
        <v>Drinks &amp; Bevrages</v>
      </c>
      <c r="F294" s="7">
        <v>36000.0</v>
      </c>
      <c r="G294" s="9" t="str">
        <f>IFERROR(vlookup(F294,Geography,2,false),"No Data")</f>
        <v>Mumbai</v>
      </c>
      <c r="H294" s="9" t="str">
        <f>iferror(vlookup(F294,State_info,3,false),"No Data")</f>
        <v>Maharashtra</v>
      </c>
      <c r="I294" s="9">
        <v>3.0</v>
      </c>
      <c r="J294" s="9">
        <v>48.0</v>
      </c>
      <c r="K294" s="10">
        <f t="shared" si="1"/>
        <v>144</v>
      </c>
      <c r="L294" s="5"/>
    </row>
    <row r="295" ht="14.25" customHeight="1">
      <c r="A295" s="6">
        <v>44176.0</v>
      </c>
      <c r="B295" s="7">
        <v>3.1245027E7</v>
      </c>
      <c r="C295" s="8">
        <v>7.12345277E8</v>
      </c>
      <c r="D295" s="7">
        <v>1.0000334E7</v>
      </c>
      <c r="E295" s="7" t="str">
        <f>iferror(vlookup(D295,Category_info,4,false),"No Data")</f>
        <v>Dairy</v>
      </c>
      <c r="F295" s="7">
        <v>36000.0</v>
      </c>
      <c r="G295" s="9" t="str">
        <f>IFERROR(vlookup(F295,Geography,2,false),"No Data")</f>
        <v>Mumbai</v>
      </c>
      <c r="H295" s="9" t="str">
        <f>iferror(vlookup(F295,State_info,3,false),"No Data")</f>
        <v>Maharashtra</v>
      </c>
      <c r="I295" s="9">
        <v>5.0</v>
      </c>
      <c r="J295" s="9">
        <v>48.0</v>
      </c>
      <c r="K295" s="10">
        <f t="shared" si="1"/>
        <v>240</v>
      </c>
      <c r="L295" s="5"/>
    </row>
    <row r="296" ht="14.25" customHeight="1">
      <c r="A296" s="6">
        <v>44176.0</v>
      </c>
      <c r="B296" s="7">
        <v>3.1245027E7</v>
      </c>
      <c r="C296" s="8">
        <v>7.12345277E8</v>
      </c>
      <c r="D296" s="7">
        <v>1.0000347E7</v>
      </c>
      <c r="E296" s="7" t="str">
        <f>iferror(vlookup(D296,Category_info,4,false),"No Data")</f>
        <v>Cereals</v>
      </c>
      <c r="F296" s="7">
        <v>36000.0</v>
      </c>
      <c r="G296" s="9" t="str">
        <f>IFERROR(vlookup(F296,Geography,2,false),"No Data")</f>
        <v>Mumbai</v>
      </c>
      <c r="H296" s="9" t="str">
        <f>iferror(vlookup(F296,State_info,3,false),"No Data")</f>
        <v>Maharashtra</v>
      </c>
      <c r="I296" s="9">
        <v>5.0</v>
      </c>
      <c r="J296" s="9">
        <v>47.0</v>
      </c>
      <c r="K296" s="10">
        <f t="shared" si="1"/>
        <v>235</v>
      </c>
      <c r="L296" s="5"/>
    </row>
    <row r="297" ht="14.25" customHeight="1">
      <c r="A297" s="6">
        <v>44176.0</v>
      </c>
      <c r="B297" s="7">
        <v>3.1245027E7</v>
      </c>
      <c r="C297" s="8">
        <v>7.12345277E8</v>
      </c>
      <c r="D297" s="7">
        <v>1.0000334E7</v>
      </c>
      <c r="E297" s="7" t="str">
        <f>iferror(vlookup(D297,Category_info,4,false),"No Data")</f>
        <v>Dairy</v>
      </c>
      <c r="F297" s="7">
        <v>36000.0</v>
      </c>
      <c r="G297" s="9" t="str">
        <f>IFERROR(vlookup(F297,Geography,2,false),"No Data")</f>
        <v>Mumbai</v>
      </c>
      <c r="H297" s="9" t="str">
        <f>iferror(vlookup(F297,State_info,3,false),"No Data")</f>
        <v>Maharashtra</v>
      </c>
      <c r="I297" s="9">
        <v>3.0</v>
      </c>
      <c r="J297" s="9">
        <v>48.0</v>
      </c>
      <c r="K297" s="10">
        <f t="shared" si="1"/>
        <v>144</v>
      </c>
      <c r="L297" s="5"/>
    </row>
    <row r="298" ht="14.25" customHeight="1">
      <c r="A298" s="6">
        <v>44176.0</v>
      </c>
      <c r="B298" s="7">
        <v>3.1245027E7</v>
      </c>
      <c r="C298" s="8">
        <v>7.12345277E8</v>
      </c>
      <c r="D298" s="7">
        <v>1.0000338E7</v>
      </c>
      <c r="E298" s="7" t="str">
        <f>iferror(vlookup(D298,Category_info,4,false),"No Data")</f>
        <v>Dairy</v>
      </c>
      <c r="F298" s="7">
        <v>36000.0</v>
      </c>
      <c r="G298" s="9" t="str">
        <f>IFERROR(vlookup(F298,Geography,2,false),"No Data")</f>
        <v>Mumbai</v>
      </c>
      <c r="H298" s="9" t="str">
        <f>iferror(vlookup(F298,State_info,3,false),"No Data")</f>
        <v>Maharashtra</v>
      </c>
      <c r="I298" s="9">
        <v>5.0</v>
      </c>
      <c r="J298" s="9">
        <v>100.0</v>
      </c>
      <c r="K298" s="10">
        <f t="shared" si="1"/>
        <v>500</v>
      </c>
      <c r="L298" s="5"/>
    </row>
    <row r="299" ht="14.25" customHeight="1">
      <c r="A299" s="6">
        <v>44176.0</v>
      </c>
      <c r="B299" s="7">
        <v>3.1245027E7</v>
      </c>
      <c r="C299" s="8">
        <v>7.12345277E8</v>
      </c>
      <c r="D299" s="7">
        <v>1.0000321E7</v>
      </c>
      <c r="E299" s="7" t="str">
        <f>iferror(vlookup(D299,Category_info,4,false),"No Data")</f>
        <v>Drinks &amp; Bevrages</v>
      </c>
      <c r="F299" s="7">
        <v>36000.0</v>
      </c>
      <c r="G299" s="9" t="str">
        <f>IFERROR(vlookup(F299,Geography,2,false),"No Data")</f>
        <v>Mumbai</v>
      </c>
      <c r="H299" s="9" t="str">
        <f>iferror(vlookup(F299,State_info,3,false),"No Data")</f>
        <v>Maharashtra</v>
      </c>
      <c r="I299" s="9">
        <v>5.0</v>
      </c>
      <c r="J299" s="9">
        <v>48.0</v>
      </c>
      <c r="K299" s="10">
        <f t="shared" si="1"/>
        <v>240</v>
      </c>
      <c r="L299" s="5"/>
    </row>
    <row r="300" ht="14.25" customHeight="1">
      <c r="A300" s="6">
        <v>44176.0</v>
      </c>
      <c r="B300" s="7">
        <v>3.1245027E7</v>
      </c>
      <c r="C300" s="8">
        <v>7.12345277E8</v>
      </c>
      <c r="D300" s="7">
        <v>1.000033E7</v>
      </c>
      <c r="E300" s="7" t="str">
        <f>iferror(vlookup(D300,Category_info,4,false),"No Data")</f>
        <v>Drinks &amp; Bevrages</v>
      </c>
      <c r="F300" s="7">
        <v>36000.0</v>
      </c>
      <c r="G300" s="9" t="str">
        <f>IFERROR(vlookup(F300,Geography,2,false),"No Data")</f>
        <v>Mumbai</v>
      </c>
      <c r="H300" s="9" t="str">
        <f>iferror(vlookup(F300,State_info,3,false),"No Data")</f>
        <v>Maharashtra</v>
      </c>
      <c r="I300" s="9">
        <v>3.0</v>
      </c>
      <c r="J300" s="9">
        <v>160.0</v>
      </c>
      <c r="K300" s="10">
        <f t="shared" si="1"/>
        <v>480</v>
      </c>
      <c r="L300" s="5"/>
    </row>
    <row r="301" ht="14.25" customHeight="1">
      <c r="A301" s="6">
        <v>44176.0</v>
      </c>
      <c r="B301" s="7">
        <v>3.1245027E7</v>
      </c>
      <c r="C301" s="8">
        <v>7.12345277E8</v>
      </c>
      <c r="D301" s="7">
        <v>1.0000344E7</v>
      </c>
      <c r="E301" s="7" t="str">
        <f>iferror(vlookup(D301,Category_info,4,false),"No Data")</f>
        <v>Cereals</v>
      </c>
      <c r="F301" s="7">
        <v>36000.0</v>
      </c>
      <c r="G301" s="9" t="str">
        <f>IFERROR(vlookup(F301,Geography,2,false),"No Data")</f>
        <v>Mumbai</v>
      </c>
      <c r="H301" s="9" t="str">
        <f>iferror(vlookup(F301,State_info,3,false),"No Data")</f>
        <v>Maharashtra</v>
      </c>
      <c r="I301" s="9">
        <v>4.0</v>
      </c>
      <c r="J301" s="9">
        <v>82.0</v>
      </c>
      <c r="K301" s="10">
        <f t="shared" si="1"/>
        <v>328</v>
      </c>
      <c r="L301" s="5"/>
    </row>
    <row r="302" ht="14.25" customHeight="1">
      <c r="A302" s="6">
        <v>44176.0</v>
      </c>
      <c r="B302" s="7">
        <v>3.1245027E7</v>
      </c>
      <c r="C302" s="8">
        <v>7.12345277E8</v>
      </c>
      <c r="D302" s="7">
        <v>1.0000344E7</v>
      </c>
      <c r="E302" s="7" t="str">
        <f>iferror(vlookup(D302,Category_info,4,false),"No Data")</f>
        <v>Cereals</v>
      </c>
      <c r="F302" s="7">
        <v>36000.0</v>
      </c>
      <c r="G302" s="9" t="str">
        <f>IFERROR(vlookup(F302,Geography,2,false),"No Data")</f>
        <v>Mumbai</v>
      </c>
      <c r="H302" s="9" t="str">
        <f>iferror(vlookup(F302,State_info,3,false),"No Data")</f>
        <v>Maharashtra</v>
      </c>
      <c r="I302" s="9">
        <v>4.0</v>
      </c>
      <c r="J302" s="9">
        <v>82.0</v>
      </c>
      <c r="K302" s="10">
        <f t="shared" si="1"/>
        <v>328</v>
      </c>
      <c r="L302" s="5"/>
    </row>
    <row r="303" ht="14.25" customHeight="1">
      <c r="A303" s="6">
        <v>44177.0</v>
      </c>
      <c r="B303" s="7">
        <v>3.1245028E7</v>
      </c>
      <c r="C303" s="8">
        <v>7.12345288E8</v>
      </c>
      <c r="D303" s="7">
        <v>1.0000339E7</v>
      </c>
      <c r="E303" s="7" t="str">
        <f>iferror(vlookup(D303,Category_info,4,false),"No Data")</f>
        <v>Dairy</v>
      </c>
      <c r="F303" s="7">
        <v>36008.0</v>
      </c>
      <c r="G303" s="9" t="str">
        <f>IFERROR(vlookup(F303,Geography,2,false),"No Data")</f>
        <v>Lucknow</v>
      </c>
      <c r="H303" s="9" t="str">
        <f>iferror(vlookup(F303,State_info,3,false),"No Data")</f>
        <v>Uttar Pradesh</v>
      </c>
      <c r="I303" s="9">
        <v>5.0</v>
      </c>
      <c r="J303" s="9">
        <v>120.0</v>
      </c>
      <c r="K303" s="10">
        <f t="shared" si="1"/>
        <v>600</v>
      </c>
      <c r="L303" s="5"/>
    </row>
    <row r="304" ht="14.25" customHeight="1">
      <c r="A304" s="6">
        <v>44177.0</v>
      </c>
      <c r="B304" s="7">
        <v>3.1245028E7</v>
      </c>
      <c r="C304" s="8">
        <v>7.12345288E8</v>
      </c>
      <c r="D304" s="7">
        <v>1.0000336E7</v>
      </c>
      <c r="E304" s="7" t="str">
        <f>iferror(vlookup(D304,Category_info,4,false),"No Data")</f>
        <v>Dairy</v>
      </c>
      <c r="F304" s="7">
        <v>36008.0</v>
      </c>
      <c r="G304" s="9" t="str">
        <f>IFERROR(vlookup(F304,Geography,2,false),"No Data")</f>
        <v>Lucknow</v>
      </c>
      <c r="H304" s="9" t="str">
        <f>iferror(vlookup(F304,State_info,3,false),"No Data")</f>
        <v>Uttar Pradesh</v>
      </c>
      <c r="I304" s="9">
        <v>6.0</v>
      </c>
      <c r="J304" s="9">
        <v>26.0</v>
      </c>
      <c r="K304" s="10">
        <f t="shared" si="1"/>
        <v>156</v>
      </c>
      <c r="L304" s="5"/>
    </row>
    <row r="305" ht="14.25" customHeight="1">
      <c r="A305" s="6">
        <v>44177.0</v>
      </c>
      <c r="B305" s="7">
        <v>3.1245028E7</v>
      </c>
      <c r="C305" s="8">
        <v>7.12345288E8</v>
      </c>
      <c r="D305" s="7">
        <v>1.0000329E7</v>
      </c>
      <c r="E305" s="7" t="str">
        <f>iferror(vlookup(D305,Category_info,4,false),"No Data")</f>
        <v>Drinks &amp; Bevrages</v>
      </c>
      <c r="F305" s="7">
        <v>36008.0</v>
      </c>
      <c r="G305" s="9" t="str">
        <f>IFERROR(vlookup(F305,Geography,2,false),"No Data")</f>
        <v>Lucknow</v>
      </c>
      <c r="H305" s="9" t="str">
        <f>iferror(vlookup(F305,State_info,3,false),"No Data")</f>
        <v>Uttar Pradesh</v>
      </c>
      <c r="I305" s="9">
        <v>6.0</v>
      </c>
      <c r="J305" s="9">
        <v>30.0</v>
      </c>
      <c r="K305" s="10">
        <f t="shared" si="1"/>
        <v>180</v>
      </c>
      <c r="L305" s="5"/>
    </row>
    <row r="306" ht="14.25" customHeight="1">
      <c r="A306" s="6">
        <v>44177.0</v>
      </c>
      <c r="B306" s="7">
        <v>3.1245028E7</v>
      </c>
      <c r="C306" s="8">
        <v>7.12345288E8</v>
      </c>
      <c r="D306" s="7">
        <v>1.000035E7</v>
      </c>
      <c r="E306" s="7" t="str">
        <f>iferror(vlookup(D306,Category_info,4,false),"No Data")</f>
        <v>Cereals</v>
      </c>
      <c r="F306" s="7">
        <v>36008.0</v>
      </c>
      <c r="G306" s="9" t="str">
        <f>IFERROR(vlookup(F306,Geography,2,false),"No Data")</f>
        <v>Lucknow</v>
      </c>
      <c r="H306" s="9" t="str">
        <f>iferror(vlookup(F306,State_info,3,false),"No Data")</f>
        <v>Uttar Pradesh</v>
      </c>
      <c r="I306" s="9">
        <v>4.0</v>
      </c>
      <c r="J306" s="9">
        <v>67.0</v>
      </c>
      <c r="K306" s="10">
        <f t="shared" si="1"/>
        <v>268</v>
      </c>
      <c r="L306" s="5"/>
    </row>
    <row r="307" ht="14.25" customHeight="1">
      <c r="A307" s="6">
        <v>44177.0</v>
      </c>
      <c r="B307" s="7">
        <v>3.1245028E7</v>
      </c>
      <c r="C307" s="8">
        <v>7.12345288E8</v>
      </c>
      <c r="D307" s="7">
        <v>1.000034E7</v>
      </c>
      <c r="E307" s="7" t="str">
        <f>iferror(vlookup(D307,Category_info,4,false),"No Data")</f>
        <v>Dairy</v>
      </c>
      <c r="F307" s="7">
        <v>36008.0</v>
      </c>
      <c r="G307" s="9" t="str">
        <f>IFERROR(vlookup(F307,Geography,2,false),"No Data")</f>
        <v>Lucknow</v>
      </c>
      <c r="H307" s="9" t="str">
        <f>iferror(vlookup(F307,State_info,3,false),"No Data")</f>
        <v>Uttar Pradesh</v>
      </c>
      <c r="I307" s="9">
        <v>6.0</v>
      </c>
      <c r="J307" s="9">
        <v>30.0</v>
      </c>
      <c r="K307" s="10">
        <f t="shared" si="1"/>
        <v>180</v>
      </c>
      <c r="L307" s="5"/>
    </row>
    <row r="308" ht="14.25" customHeight="1">
      <c r="A308" s="6">
        <v>44177.0</v>
      </c>
      <c r="B308" s="7">
        <v>3.1245028E7</v>
      </c>
      <c r="C308" s="8">
        <v>7.12345288E8</v>
      </c>
      <c r="D308" s="7">
        <v>1.0000332E7</v>
      </c>
      <c r="E308" s="7" t="str">
        <f>iferror(vlookup(D308,Category_info,4,false),"No Data")</f>
        <v>Dairy</v>
      </c>
      <c r="F308" s="7">
        <v>36008.0</v>
      </c>
      <c r="G308" s="9" t="str">
        <f>IFERROR(vlookup(F308,Geography,2,false),"No Data")</f>
        <v>Lucknow</v>
      </c>
      <c r="H308" s="9" t="str">
        <f>iferror(vlookup(F308,State_info,3,false),"No Data")</f>
        <v>Uttar Pradesh</v>
      </c>
      <c r="I308" s="9">
        <v>5.0</v>
      </c>
      <c r="J308" s="9">
        <v>28.0</v>
      </c>
      <c r="K308" s="10">
        <f t="shared" si="1"/>
        <v>140</v>
      </c>
      <c r="L308" s="5"/>
    </row>
    <row r="309" ht="14.25" customHeight="1">
      <c r="A309" s="6">
        <v>44177.0</v>
      </c>
      <c r="B309" s="7">
        <v>3.1245028E7</v>
      </c>
      <c r="C309" s="8">
        <v>7.12345288E8</v>
      </c>
      <c r="D309" s="7">
        <v>1.0000327E7</v>
      </c>
      <c r="E309" s="7" t="str">
        <f>iferror(vlookup(D309,Category_info,4,false),"No Data")</f>
        <v>Drinks &amp; Bevrages</v>
      </c>
      <c r="F309" s="7">
        <v>36008.0</v>
      </c>
      <c r="G309" s="9" t="str">
        <f>IFERROR(vlookup(F309,Geography,2,false),"No Data")</f>
        <v>Lucknow</v>
      </c>
      <c r="H309" s="9" t="str">
        <f>iferror(vlookup(F309,State_info,3,false),"No Data")</f>
        <v>Uttar Pradesh</v>
      </c>
      <c r="I309" s="9">
        <v>6.0</v>
      </c>
      <c r="J309" s="9">
        <v>40.0</v>
      </c>
      <c r="K309" s="10">
        <f t="shared" si="1"/>
        <v>240</v>
      </c>
      <c r="L309" s="5"/>
    </row>
    <row r="310" ht="14.25" customHeight="1">
      <c r="A310" s="6">
        <v>44177.0</v>
      </c>
      <c r="B310" s="7">
        <v>3.1245028E7</v>
      </c>
      <c r="C310" s="8">
        <v>7.12345288E8</v>
      </c>
      <c r="D310" s="7">
        <v>1.000033E7</v>
      </c>
      <c r="E310" s="7" t="str">
        <f>iferror(vlookup(D310,Category_info,4,false),"No Data")</f>
        <v>Drinks &amp; Bevrages</v>
      </c>
      <c r="F310" s="7">
        <v>36008.0</v>
      </c>
      <c r="G310" s="9" t="str">
        <f>IFERROR(vlookup(F310,Geography,2,false),"No Data")</f>
        <v>Lucknow</v>
      </c>
      <c r="H310" s="9" t="str">
        <f>iferror(vlookup(F310,State_info,3,false),"No Data")</f>
        <v>Uttar Pradesh</v>
      </c>
      <c r="I310" s="9">
        <v>5.0</v>
      </c>
      <c r="J310" s="9">
        <v>160.0</v>
      </c>
      <c r="K310" s="10">
        <f t="shared" si="1"/>
        <v>800</v>
      </c>
      <c r="L310" s="5"/>
    </row>
    <row r="311" ht="14.25" customHeight="1">
      <c r="A311" s="6">
        <v>44177.0</v>
      </c>
      <c r="B311" s="7">
        <v>3.1245028E7</v>
      </c>
      <c r="C311" s="8">
        <v>7.12345288E8</v>
      </c>
      <c r="D311" s="7">
        <v>1.0000337E7</v>
      </c>
      <c r="E311" s="7" t="str">
        <f>iferror(vlookup(D311,Category_info,4,false),"No Data")</f>
        <v>Dairy</v>
      </c>
      <c r="F311" s="7">
        <v>36008.0</v>
      </c>
      <c r="G311" s="9" t="str">
        <f>IFERROR(vlookup(F311,Geography,2,false),"No Data")</f>
        <v>Lucknow</v>
      </c>
      <c r="H311" s="9" t="str">
        <f>iferror(vlookup(F311,State_info,3,false),"No Data")</f>
        <v>Uttar Pradesh</v>
      </c>
      <c r="I311" s="9">
        <v>6.0</v>
      </c>
      <c r="J311" s="9">
        <v>20.0</v>
      </c>
      <c r="K311" s="10">
        <f t="shared" si="1"/>
        <v>120</v>
      </c>
      <c r="L311" s="5"/>
    </row>
    <row r="312" ht="14.25" customHeight="1">
      <c r="A312" s="6">
        <v>44177.0</v>
      </c>
      <c r="B312" s="7">
        <v>3.1245028E7</v>
      </c>
      <c r="C312" s="8">
        <v>7.12345288E8</v>
      </c>
      <c r="D312" s="7">
        <v>1.0000341E7</v>
      </c>
      <c r="E312" s="7" t="str">
        <f>iferror(vlookup(D312,Category_info,4,false),"No Data")</f>
        <v>Dairy</v>
      </c>
      <c r="F312" s="7">
        <v>36008.0</v>
      </c>
      <c r="G312" s="9" t="str">
        <f>IFERROR(vlookup(F312,Geography,2,false),"No Data")</f>
        <v>Lucknow</v>
      </c>
      <c r="H312" s="9" t="str">
        <f>iferror(vlookup(F312,State_info,3,false),"No Data")</f>
        <v>Uttar Pradesh</v>
      </c>
      <c r="I312" s="9">
        <v>4.0</v>
      </c>
      <c r="J312" s="9">
        <v>29.0</v>
      </c>
      <c r="K312" s="10">
        <f t="shared" si="1"/>
        <v>116</v>
      </c>
      <c r="L312" s="5"/>
    </row>
    <row r="313" ht="14.25" customHeight="1">
      <c r="A313" s="6">
        <v>44177.0</v>
      </c>
      <c r="B313" s="7">
        <v>3.1245028E7</v>
      </c>
      <c r="C313" s="8">
        <v>7.12345288E8</v>
      </c>
      <c r="D313" s="7">
        <v>1.0000326E7</v>
      </c>
      <c r="E313" s="7" t="str">
        <f>iferror(vlookup(D313,Category_info,4,false),"No Data")</f>
        <v>Drinks &amp; Bevrages</v>
      </c>
      <c r="F313" s="7">
        <v>36008.0</v>
      </c>
      <c r="G313" s="9" t="str">
        <f>IFERROR(vlookup(F313,Geography,2,false),"No Data")</f>
        <v>Lucknow</v>
      </c>
      <c r="H313" s="9" t="str">
        <f>iferror(vlookup(F313,State_info,3,false),"No Data")</f>
        <v>Uttar Pradesh</v>
      </c>
      <c r="I313" s="9">
        <v>4.0</v>
      </c>
      <c r="J313" s="9">
        <v>72.0</v>
      </c>
      <c r="K313" s="10">
        <f t="shared" si="1"/>
        <v>288</v>
      </c>
      <c r="L313" s="5"/>
    </row>
    <row r="314" ht="14.25" customHeight="1">
      <c r="A314" s="6">
        <v>44177.0</v>
      </c>
      <c r="B314" s="7">
        <v>3.1245028E7</v>
      </c>
      <c r="C314" s="8">
        <v>7.12345288E8</v>
      </c>
      <c r="D314" s="7">
        <v>1.0000347E7</v>
      </c>
      <c r="E314" s="7" t="str">
        <f>iferror(vlookup(D314,Category_info,4,false),"No Data")</f>
        <v>Cereals</v>
      </c>
      <c r="F314" s="7">
        <v>36008.0</v>
      </c>
      <c r="G314" s="9" t="str">
        <f>IFERROR(vlookup(F314,Geography,2,false),"No Data")</f>
        <v>Lucknow</v>
      </c>
      <c r="H314" s="9" t="str">
        <f>iferror(vlookup(F314,State_info,3,false),"No Data")</f>
        <v>Uttar Pradesh</v>
      </c>
      <c r="I314" s="9">
        <v>6.0</v>
      </c>
      <c r="J314" s="9">
        <v>47.0</v>
      </c>
      <c r="K314" s="10">
        <f t="shared" si="1"/>
        <v>282</v>
      </c>
      <c r="L314" s="5"/>
    </row>
    <row r="315" ht="14.25" customHeight="1">
      <c r="A315" s="6">
        <v>44177.0</v>
      </c>
      <c r="B315" s="7">
        <v>3.1245028E7</v>
      </c>
      <c r="C315" s="8">
        <v>7.12345288E8</v>
      </c>
      <c r="D315" s="7">
        <v>1.0000349E7</v>
      </c>
      <c r="E315" s="7" t="str">
        <f>iferror(vlookup(D315,Category_info,4,false),"No Data")</f>
        <v>Cereals</v>
      </c>
      <c r="F315" s="7">
        <v>36008.0</v>
      </c>
      <c r="G315" s="9" t="str">
        <f>IFERROR(vlookup(F315,Geography,2,false),"No Data")</f>
        <v>Lucknow</v>
      </c>
      <c r="H315" s="9" t="str">
        <f>iferror(vlookup(F315,State_info,3,false),"No Data")</f>
        <v>Uttar Pradesh</v>
      </c>
      <c r="I315" s="9">
        <v>4.0</v>
      </c>
      <c r="J315" s="9">
        <v>152.0</v>
      </c>
      <c r="K315" s="10">
        <f t="shared" si="1"/>
        <v>608</v>
      </c>
      <c r="L315" s="5"/>
    </row>
    <row r="316" ht="14.25" customHeight="1">
      <c r="A316" s="6">
        <v>44177.0</v>
      </c>
      <c r="B316" s="7">
        <v>3.1245028E7</v>
      </c>
      <c r="C316" s="8">
        <v>7.12345288E8</v>
      </c>
      <c r="D316" s="7">
        <v>1.0000339E7</v>
      </c>
      <c r="E316" s="7" t="str">
        <f>iferror(vlookup(D316,Category_info,4,false),"No Data")</f>
        <v>Dairy</v>
      </c>
      <c r="F316" s="7">
        <v>36008.0</v>
      </c>
      <c r="G316" s="9" t="str">
        <f>IFERROR(vlookup(F316,Geography,2,false),"No Data")</f>
        <v>Lucknow</v>
      </c>
      <c r="H316" s="9" t="str">
        <f>iferror(vlookup(F316,State_info,3,false),"No Data")</f>
        <v>Uttar Pradesh</v>
      </c>
      <c r="I316" s="9">
        <v>6.0</v>
      </c>
      <c r="J316" s="9">
        <v>120.0</v>
      </c>
      <c r="K316" s="10">
        <f t="shared" si="1"/>
        <v>720</v>
      </c>
      <c r="L316" s="5"/>
    </row>
    <row r="317" ht="14.25" customHeight="1">
      <c r="A317" s="6">
        <v>44178.0</v>
      </c>
      <c r="B317" s="7">
        <v>3.1245029E7</v>
      </c>
      <c r="C317" s="8">
        <v>7.12345299E8</v>
      </c>
      <c r="D317" s="7">
        <v>1.000033E7</v>
      </c>
      <c r="E317" s="7" t="str">
        <f>iferror(vlookup(D317,Category_info,4,false),"No Data")</f>
        <v>Drinks &amp; Bevrages</v>
      </c>
      <c r="F317" s="7">
        <v>36009.0</v>
      </c>
      <c r="G317" s="9" t="str">
        <f>IFERROR(vlookup(F317,Geography,2,false),"No Data")</f>
        <v>Kanpur</v>
      </c>
      <c r="H317" s="9" t="str">
        <f>iferror(vlookup(F317,State_info,3,false),"No Data")</f>
        <v>Uttar Pradesh</v>
      </c>
      <c r="I317" s="9">
        <v>4.0</v>
      </c>
      <c r="J317" s="9">
        <v>160.0</v>
      </c>
      <c r="K317" s="10">
        <f t="shared" si="1"/>
        <v>640</v>
      </c>
      <c r="L317" s="5"/>
    </row>
    <row r="318" ht="14.25" customHeight="1">
      <c r="A318" s="6">
        <v>44178.0</v>
      </c>
      <c r="B318" s="7">
        <v>3.1245029E7</v>
      </c>
      <c r="C318" s="8">
        <v>7.12345299E8</v>
      </c>
      <c r="D318" s="7">
        <v>1.0000338E7</v>
      </c>
      <c r="E318" s="7" t="str">
        <f>iferror(vlookup(D318,Category_info,4,false),"No Data")</f>
        <v>Dairy</v>
      </c>
      <c r="F318" s="7">
        <v>36009.0</v>
      </c>
      <c r="G318" s="9" t="str">
        <f>IFERROR(vlookup(F318,Geography,2,false),"No Data")</f>
        <v>Kanpur</v>
      </c>
      <c r="H318" s="9" t="str">
        <f>iferror(vlookup(F318,State_info,3,false),"No Data")</f>
        <v>Uttar Pradesh</v>
      </c>
      <c r="I318" s="9">
        <v>5.0</v>
      </c>
      <c r="J318" s="9">
        <v>100.0</v>
      </c>
      <c r="K318" s="10">
        <f t="shared" si="1"/>
        <v>500</v>
      </c>
      <c r="L318" s="5"/>
    </row>
    <row r="319" ht="14.25" customHeight="1">
      <c r="A319" s="6">
        <v>44178.0</v>
      </c>
      <c r="B319" s="7">
        <v>3.1245029E7</v>
      </c>
      <c r="C319" s="8">
        <v>7.12345299E8</v>
      </c>
      <c r="D319" s="7">
        <v>1.0000332E7</v>
      </c>
      <c r="E319" s="7" t="str">
        <f>iferror(vlookup(D319,Category_info,4,false),"No Data")</f>
        <v>Dairy</v>
      </c>
      <c r="F319" s="7">
        <v>36009.0</v>
      </c>
      <c r="G319" s="9" t="str">
        <f>IFERROR(vlookup(F319,Geography,2,false),"No Data")</f>
        <v>Kanpur</v>
      </c>
      <c r="H319" s="9" t="str">
        <f>iferror(vlookup(F319,State_info,3,false),"No Data")</f>
        <v>Uttar Pradesh</v>
      </c>
      <c r="I319" s="9">
        <v>6.0</v>
      </c>
      <c r="J319" s="9">
        <v>28.0</v>
      </c>
      <c r="K319" s="10">
        <f t="shared" si="1"/>
        <v>168</v>
      </c>
      <c r="L319" s="5"/>
    </row>
    <row r="320" ht="14.25" customHeight="1">
      <c r="A320" s="6">
        <v>44178.0</v>
      </c>
      <c r="B320" s="7">
        <v>3.1245029E7</v>
      </c>
      <c r="C320" s="8">
        <v>7.12345299E8</v>
      </c>
      <c r="D320" s="7">
        <v>1.000035E7</v>
      </c>
      <c r="E320" s="7" t="str">
        <f>iferror(vlookup(D320,Category_info,4,false),"No Data")</f>
        <v>Cereals</v>
      </c>
      <c r="F320" s="7">
        <v>36009.0</v>
      </c>
      <c r="G320" s="9" t="str">
        <f>IFERROR(vlookup(F320,Geography,2,false),"No Data")</f>
        <v>Kanpur</v>
      </c>
      <c r="H320" s="9" t="str">
        <f>iferror(vlookup(F320,State_info,3,false),"No Data")</f>
        <v>Uttar Pradesh</v>
      </c>
      <c r="I320" s="9">
        <v>4.0</v>
      </c>
      <c r="J320" s="9">
        <v>67.0</v>
      </c>
      <c r="K320" s="10">
        <f t="shared" si="1"/>
        <v>268</v>
      </c>
      <c r="L320" s="5"/>
    </row>
    <row r="321" ht="14.25" customHeight="1">
      <c r="A321" s="6">
        <v>44178.0</v>
      </c>
      <c r="B321" s="7">
        <v>3.1245029E7</v>
      </c>
      <c r="C321" s="8">
        <v>7.12345299E8</v>
      </c>
      <c r="D321" s="7">
        <v>1.0000323E7</v>
      </c>
      <c r="E321" s="7" t="str">
        <f>iferror(vlookup(D321,Category_info,4,false),"No Data")</f>
        <v>Drinks &amp; Bevrages</v>
      </c>
      <c r="F321" s="7">
        <v>36009.0</v>
      </c>
      <c r="G321" s="9" t="str">
        <f>IFERROR(vlookup(F321,Geography,2,false),"No Data")</f>
        <v>Kanpur</v>
      </c>
      <c r="H321" s="9" t="str">
        <f>iferror(vlookup(F321,State_info,3,false),"No Data")</f>
        <v>Uttar Pradesh</v>
      </c>
      <c r="I321" s="9">
        <v>6.0</v>
      </c>
      <c r="J321" s="9">
        <v>15.0</v>
      </c>
      <c r="K321" s="10">
        <f t="shared" si="1"/>
        <v>90</v>
      </c>
      <c r="L321" s="5"/>
    </row>
    <row r="322" ht="14.25" customHeight="1">
      <c r="A322" s="6">
        <v>44178.0</v>
      </c>
      <c r="B322" s="7">
        <v>3.1245029E7</v>
      </c>
      <c r="C322" s="8">
        <v>7.12345299E8</v>
      </c>
      <c r="D322" s="7">
        <v>1.0000324E7</v>
      </c>
      <c r="E322" s="7" t="str">
        <f>iferror(vlookup(D322,Category_info,4,false),"No Data")</f>
        <v>Drinks &amp; Bevrages</v>
      </c>
      <c r="F322" s="7">
        <v>36009.0</v>
      </c>
      <c r="G322" s="9" t="str">
        <f>IFERROR(vlookup(F322,Geography,2,false),"No Data")</f>
        <v>Kanpur</v>
      </c>
      <c r="H322" s="9" t="str">
        <f>iferror(vlookup(F322,State_info,3,false),"No Data")</f>
        <v>Uttar Pradesh</v>
      </c>
      <c r="I322" s="9">
        <v>5.0</v>
      </c>
      <c r="J322" s="9">
        <v>36.0</v>
      </c>
      <c r="K322" s="10">
        <f t="shared" si="1"/>
        <v>180</v>
      </c>
      <c r="L322" s="5"/>
    </row>
    <row r="323" ht="14.25" customHeight="1">
      <c r="A323" s="6">
        <v>44178.0</v>
      </c>
      <c r="B323" s="7">
        <v>3.1245029E7</v>
      </c>
      <c r="C323" s="8">
        <v>7.12345299E8</v>
      </c>
      <c r="D323" s="7">
        <v>1.0000339E7</v>
      </c>
      <c r="E323" s="7" t="str">
        <f>iferror(vlookup(D323,Category_info,4,false),"No Data")</f>
        <v>Dairy</v>
      </c>
      <c r="F323" s="7">
        <v>36009.0</v>
      </c>
      <c r="G323" s="9" t="str">
        <f>IFERROR(vlookup(F323,Geography,2,false),"No Data")</f>
        <v>Kanpur</v>
      </c>
      <c r="H323" s="9" t="str">
        <f>iferror(vlookup(F323,State_info,3,false),"No Data")</f>
        <v>Uttar Pradesh</v>
      </c>
      <c r="I323" s="9">
        <v>4.0</v>
      </c>
      <c r="J323" s="9">
        <v>120.0</v>
      </c>
      <c r="K323" s="10">
        <f t="shared" si="1"/>
        <v>480</v>
      </c>
      <c r="L323" s="5"/>
    </row>
    <row r="324" ht="14.25" customHeight="1">
      <c r="A324" s="6">
        <v>44178.0</v>
      </c>
      <c r="B324" s="7">
        <v>3.1245029E7</v>
      </c>
      <c r="C324" s="8">
        <v>7.12345299E8</v>
      </c>
      <c r="D324" s="7">
        <v>1.0000346E7</v>
      </c>
      <c r="E324" s="7" t="str">
        <f>iferror(vlookup(D324,Category_info,4,false),"No Data")</f>
        <v>Cereals</v>
      </c>
      <c r="F324" s="7">
        <v>36009.0</v>
      </c>
      <c r="G324" s="9" t="str">
        <f>IFERROR(vlookup(F324,Geography,2,false),"No Data")</f>
        <v>Kanpur</v>
      </c>
      <c r="H324" s="9" t="str">
        <f>iferror(vlookup(F324,State_info,3,false),"No Data")</f>
        <v>Uttar Pradesh</v>
      </c>
      <c r="I324" s="9">
        <v>6.0</v>
      </c>
      <c r="J324" s="9">
        <v>192.0</v>
      </c>
      <c r="K324" s="10">
        <f t="shared" si="1"/>
        <v>1152</v>
      </c>
      <c r="L324" s="5"/>
    </row>
    <row r="325" ht="14.25" customHeight="1">
      <c r="A325" s="6">
        <v>44178.0</v>
      </c>
      <c r="B325" s="7">
        <v>3.1245029E7</v>
      </c>
      <c r="C325" s="8">
        <v>7.12345299E8</v>
      </c>
      <c r="D325" s="7">
        <v>1.0000349E7</v>
      </c>
      <c r="E325" s="7" t="str">
        <f>iferror(vlookup(D325,Category_info,4,false),"No Data")</f>
        <v>Cereals</v>
      </c>
      <c r="F325" s="7">
        <v>36009.0</v>
      </c>
      <c r="G325" s="9" t="str">
        <f>IFERROR(vlookup(F325,Geography,2,false),"No Data")</f>
        <v>Kanpur</v>
      </c>
      <c r="H325" s="9" t="str">
        <f>iferror(vlookup(F325,State_info,3,false),"No Data")</f>
        <v>Uttar Pradesh</v>
      </c>
      <c r="I325" s="9">
        <v>5.0</v>
      </c>
      <c r="J325" s="9">
        <v>152.0</v>
      </c>
      <c r="K325" s="10">
        <f t="shared" si="1"/>
        <v>760</v>
      </c>
      <c r="L325" s="5"/>
    </row>
    <row r="326" ht="14.25" customHeight="1">
      <c r="A326" s="6">
        <v>44178.0</v>
      </c>
      <c r="B326" s="7">
        <v>3.1245029E7</v>
      </c>
      <c r="C326" s="8">
        <v>7.12345299E8</v>
      </c>
      <c r="D326" s="7">
        <v>1.0000339E7</v>
      </c>
      <c r="E326" s="7" t="str">
        <f>iferror(vlookup(D326,Category_info,4,false),"No Data")</f>
        <v>Dairy</v>
      </c>
      <c r="F326" s="7">
        <v>36009.0</v>
      </c>
      <c r="G326" s="9" t="str">
        <f>IFERROR(vlookup(F326,Geography,2,false),"No Data")</f>
        <v>Kanpur</v>
      </c>
      <c r="H326" s="9" t="str">
        <f>iferror(vlookup(F326,State_info,3,false),"No Data")</f>
        <v>Uttar Pradesh</v>
      </c>
      <c r="I326" s="9">
        <v>6.0</v>
      </c>
      <c r="J326" s="9">
        <v>120.0</v>
      </c>
      <c r="K326" s="10">
        <f t="shared" si="1"/>
        <v>720</v>
      </c>
      <c r="L326" s="5"/>
    </row>
    <row r="327" ht="14.25" customHeight="1">
      <c r="A327" s="6">
        <v>44178.0</v>
      </c>
      <c r="B327" s="7">
        <v>3.1245029E7</v>
      </c>
      <c r="C327" s="8">
        <v>7.12345299E8</v>
      </c>
      <c r="D327" s="7">
        <v>1.0000333E7</v>
      </c>
      <c r="E327" s="7" t="str">
        <f>iferror(vlookup(D327,Category_info,4,false),"No Data")</f>
        <v>Dairy</v>
      </c>
      <c r="F327" s="7">
        <v>36009.0</v>
      </c>
      <c r="G327" s="9" t="str">
        <f>IFERROR(vlookup(F327,Geography,2,false),"No Data")</f>
        <v>Kanpur</v>
      </c>
      <c r="H327" s="9" t="str">
        <f>iferror(vlookup(F327,State_info,3,false),"No Data")</f>
        <v>Uttar Pradesh</v>
      </c>
      <c r="I327" s="9">
        <v>6.0</v>
      </c>
      <c r="J327" s="9">
        <v>54.0</v>
      </c>
      <c r="K327" s="10">
        <f t="shared" si="1"/>
        <v>324</v>
      </c>
      <c r="L327" s="5"/>
    </row>
    <row r="328" ht="14.25" customHeight="1">
      <c r="A328" s="6">
        <v>44178.0</v>
      </c>
      <c r="B328" s="7">
        <v>3.1245029E7</v>
      </c>
      <c r="C328" s="8">
        <v>7.12345299E8</v>
      </c>
      <c r="D328" s="7">
        <v>1.0000331E7</v>
      </c>
      <c r="E328" s="7" t="str">
        <f>iferror(vlookup(D328,Category_info,4,false),"No Data")</f>
        <v>Drinks &amp; Bevrages</v>
      </c>
      <c r="F328" s="7">
        <v>36009.0</v>
      </c>
      <c r="G328" s="9" t="str">
        <f>IFERROR(vlookup(F328,Geography,2,false),"No Data")</f>
        <v>Kanpur</v>
      </c>
      <c r="H328" s="9" t="str">
        <f>iferror(vlookup(F328,State_info,3,false),"No Data")</f>
        <v>Uttar Pradesh</v>
      </c>
      <c r="I328" s="9">
        <v>4.0</v>
      </c>
      <c r="J328" s="9">
        <v>57.0</v>
      </c>
      <c r="K328" s="10">
        <f t="shared" si="1"/>
        <v>228</v>
      </c>
      <c r="L328" s="5"/>
    </row>
    <row r="329" ht="14.25" customHeight="1">
      <c r="A329" s="6">
        <v>44179.0</v>
      </c>
      <c r="B329" s="7">
        <v>3.124503E7</v>
      </c>
      <c r="C329" s="8">
        <v>7.123453E8</v>
      </c>
      <c r="D329" s="7">
        <v>1.0000332E7</v>
      </c>
      <c r="E329" s="7" t="str">
        <f>iferror(vlookup(D329,Category_info,4,false),"No Data")</f>
        <v>Dairy</v>
      </c>
      <c r="F329" s="7">
        <v>36000.0</v>
      </c>
      <c r="G329" s="9" t="str">
        <f>IFERROR(vlookup(F329,Geography,2,false),"No Data")</f>
        <v>Mumbai</v>
      </c>
      <c r="H329" s="9" t="str">
        <f>iferror(vlookup(F329,State_info,3,false),"No Data")</f>
        <v>Maharashtra</v>
      </c>
      <c r="I329" s="9">
        <v>4.0</v>
      </c>
      <c r="J329" s="9">
        <v>28.0</v>
      </c>
      <c r="K329" s="10">
        <f t="shared" si="1"/>
        <v>112</v>
      </c>
      <c r="L329" s="5"/>
    </row>
    <row r="330" ht="14.25" customHeight="1">
      <c r="A330" s="6">
        <v>44179.0</v>
      </c>
      <c r="B330" s="7">
        <v>3.124503E7</v>
      </c>
      <c r="C330" s="8">
        <v>7.123453E8</v>
      </c>
      <c r="D330" s="7">
        <v>1.0000331E7</v>
      </c>
      <c r="E330" s="7" t="str">
        <f>iferror(vlookup(D330,Category_info,4,false),"No Data")</f>
        <v>Drinks &amp; Bevrages</v>
      </c>
      <c r="F330" s="7">
        <v>36000.0</v>
      </c>
      <c r="G330" s="9" t="str">
        <f>IFERROR(vlookup(F330,Geography,2,false),"No Data")</f>
        <v>Mumbai</v>
      </c>
      <c r="H330" s="9" t="str">
        <f>iferror(vlookup(F330,State_info,3,false),"No Data")</f>
        <v>Maharashtra</v>
      </c>
      <c r="I330" s="9">
        <v>2.0</v>
      </c>
      <c r="J330" s="9">
        <v>57.0</v>
      </c>
      <c r="K330" s="10">
        <f t="shared" si="1"/>
        <v>114</v>
      </c>
      <c r="L330" s="5"/>
    </row>
    <row r="331" ht="14.25" customHeight="1">
      <c r="A331" s="6">
        <v>44179.0</v>
      </c>
      <c r="B331" s="7">
        <v>3.124503E7</v>
      </c>
      <c r="C331" s="8">
        <v>7.123453E8</v>
      </c>
      <c r="D331" s="7">
        <v>1.0000344E7</v>
      </c>
      <c r="E331" s="7" t="str">
        <f>iferror(vlookup(D331,Category_info,4,false),"No Data")</f>
        <v>Cereals</v>
      </c>
      <c r="F331" s="7">
        <v>36000.0</v>
      </c>
      <c r="G331" s="9" t="str">
        <f>IFERROR(vlookup(F331,Geography,2,false),"No Data")</f>
        <v>Mumbai</v>
      </c>
      <c r="H331" s="9" t="str">
        <f>iferror(vlookup(F331,State_info,3,false),"No Data")</f>
        <v>Maharashtra</v>
      </c>
      <c r="I331" s="9">
        <v>4.0</v>
      </c>
      <c r="J331" s="9">
        <v>82.0</v>
      </c>
      <c r="K331" s="10">
        <f t="shared" si="1"/>
        <v>328</v>
      </c>
      <c r="L331" s="5"/>
    </row>
    <row r="332" ht="14.25" customHeight="1">
      <c r="A332" s="6">
        <v>44179.0</v>
      </c>
      <c r="B332" s="7">
        <v>3.124503E7</v>
      </c>
      <c r="C332" s="8">
        <v>7.123453E8</v>
      </c>
      <c r="D332" s="7">
        <v>1.000034E7</v>
      </c>
      <c r="E332" s="7" t="str">
        <f>iferror(vlookup(D332,Category_info,4,false),"No Data")</f>
        <v>Dairy</v>
      </c>
      <c r="F332" s="7">
        <v>36000.0</v>
      </c>
      <c r="G332" s="9" t="str">
        <f>IFERROR(vlookup(F332,Geography,2,false),"No Data")</f>
        <v>Mumbai</v>
      </c>
      <c r="H332" s="9" t="str">
        <f>iferror(vlookup(F332,State_info,3,false),"No Data")</f>
        <v>Maharashtra</v>
      </c>
      <c r="I332" s="9">
        <v>2.0</v>
      </c>
      <c r="J332" s="9">
        <v>30.0</v>
      </c>
      <c r="K332" s="10">
        <f t="shared" si="1"/>
        <v>60</v>
      </c>
      <c r="L332" s="5"/>
    </row>
    <row r="333" ht="14.25" customHeight="1">
      <c r="A333" s="6">
        <v>44179.0</v>
      </c>
      <c r="B333" s="7">
        <v>3.124503E7</v>
      </c>
      <c r="C333" s="8">
        <v>7.123453E8</v>
      </c>
      <c r="D333" s="7">
        <v>1.0000343E7</v>
      </c>
      <c r="E333" s="7" t="str">
        <f>iferror(vlookup(D333,Category_info,4,false),"No Data")</f>
        <v>Dairy</v>
      </c>
      <c r="F333" s="7">
        <v>36000.0</v>
      </c>
      <c r="G333" s="9" t="str">
        <f>IFERROR(vlookup(F333,Geography,2,false),"No Data")</f>
        <v>Mumbai</v>
      </c>
      <c r="H333" s="9" t="str">
        <f>iferror(vlookup(F333,State_info,3,false),"No Data")</f>
        <v>Maharashtra</v>
      </c>
      <c r="I333" s="9">
        <v>4.0</v>
      </c>
      <c r="J333" s="9">
        <v>54.0</v>
      </c>
      <c r="K333" s="10">
        <f t="shared" si="1"/>
        <v>216</v>
      </c>
      <c r="L333" s="5"/>
    </row>
    <row r="334" ht="14.25" customHeight="1">
      <c r="A334" s="6">
        <v>44179.0</v>
      </c>
      <c r="B334" s="7">
        <v>3.124503E7</v>
      </c>
      <c r="C334" s="8">
        <v>7.123453E8</v>
      </c>
      <c r="D334" s="7">
        <v>1.0000333E7</v>
      </c>
      <c r="E334" s="7" t="str">
        <f>iferror(vlookup(D334,Category_info,4,false),"No Data")</f>
        <v>Dairy</v>
      </c>
      <c r="F334" s="7">
        <v>36000.0</v>
      </c>
      <c r="G334" s="9" t="str">
        <f>IFERROR(vlookup(F334,Geography,2,false),"No Data")</f>
        <v>Mumbai</v>
      </c>
      <c r="H334" s="9" t="str">
        <f>iferror(vlookup(F334,State_info,3,false),"No Data")</f>
        <v>Maharashtra</v>
      </c>
      <c r="I334" s="9">
        <v>3.0</v>
      </c>
      <c r="J334" s="9">
        <v>54.0</v>
      </c>
      <c r="K334" s="10">
        <f t="shared" si="1"/>
        <v>162</v>
      </c>
      <c r="L334" s="5"/>
    </row>
    <row r="335" ht="14.25" customHeight="1">
      <c r="A335" s="6">
        <v>44179.0</v>
      </c>
      <c r="B335" s="7">
        <v>3.124503E7</v>
      </c>
      <c r="C335" s="8">
        <v>7.123453E8</v>
      </c>
      <c r="D335" s="7">
        <v>1.0000335E7</v>
      </c>
      <c r="E335" s="7" t="str">
        <f>iferror(vlookup(D335,Category_info,4,false),"No Data")</f>
        <v>Dairy</v>
      </c>
      <c r="F335" s="7">
        <v>36000.0</v>
      </c>
      <c r="G335" s="9" t="str">
        <f>IFERROR(vlookup(F335,Geography,2,false),"No Data")</f>
        <v>Mumbai</v>
      </c>
      <c r="H335" s="9" t="str">
        <f>iferror(vlookup(F335,State_info,3,false),"No Data")</f>
        <v>Maharashtra</v>
      </c>
      <c r="I335" s="9">
        <v>3.0</v>
      </c>
      <c r="J335" s="9">
        <v>52.0</v>
      </c>
      <c r="K335" s="10">
        <f t="shared" si="1"/>
        <v>156</v>
      </c>
      <c r="L335" s="5"/>
    </row>
    <row r="336" ht="14.25" customHeight="1">
      <c r="A336" s="6">
        <v>44180.0</v>
      </c>
      <c r="B336" s="7">
        <v>3.1245031E7</v>
      </c>
      <c r="C336" s="8">
        <v>7.12345311E8</v>
      </c>
      <c r="D336" s="7">
        <v>1.0000323E7</v>
      </c>
      <c r="E336" s="7" t="str">
        <f>iferror(vlookup(D336,Category_info,4,false),"No Data")</f>
        <v>Drinks &amp; Bevrages</v>
      </c>
      <c r="F336" s="7">
        <v>36001.0</v>
      </c>
      <c r="G336" s="9" t="str">
        <f>IFERROR(vlookup(F336,Geography,2,false),"No Data")</f>
        <v>Delhi</v>
      </c>
      <c r="H336" s="9" t="str">
        <f>iferror(vlookup(F336,State_info,3,false),"No Data")</f>
        <v>Delhi</v>
      </c>
      <c r="I336" s="9">
        <v>4.0</v>
      </c>
      <c r="J336" s="9">
        <v>15.0</v>
      </c>
      <c r="K336" s="10">
        <f t="shared" si="1"/>
        <v>60</v>
      </c>
      <c r="L336" s="5"/>
    </row>
    <row r="337" ht="14.25" customHeight="1">
      <c r="A337" s="6">
        <v>44180.0</v>
      </c>
      <c r="B337" s="7">
        <v>3.1245031E7</v>
      </c>
      <c r="C337" s="8">
        <v>7.12345311E8</v>
      </c>
      <c r="D337" s="7">
        <v>1.0000331E7</v>
      </c>
      <c r="E337" s="7" t="str">
        <f>iferror(vlookup(D337,Category_info,4,false),"No Data")</f>
        <v>Drinks &amp; Bevrages</v>
      </c>
      <c r="F337" s="7">
        <v>36001.0</v>
      </c>
      <c r="G337" s="9" t="str">
        <f>IFERROR(vlookup(F337,Geography,2,false),"No Data")</f>
        <v>Delhi</v>
      </c>
      <c r="H337" s="9" t="str">
        <f>iferror(vlookup(F337,State_info,3,false),"No Data")</f>
        <v>Delhi</v>
      </c>
      <c r="I337" s="9">
        <v>3.0</v>
      </c>
      <c r="J337" s="9">
        <v>57.0</v>
      </c>
      <c r="K337" s="10">
        <f t="shared" si="1"/>
        <v>171</v>
      </c>
      <c r="L337" s="5"/>
    </row>
    <row r="338" ht="14.25" customHeight="1">
      <c r="A338" s="6">
        <v>44180.0</v>
      </c>
      <c r="B338" s="7">
        <v>3.1245031E7</v>
      </c>
      <c r="C338" s="8">
        <v>7.12345311E8</v>
      </c>
      <c r="D338" s="7">
        <v>1.0000323E7</v>
      </c>
      <c r="E338" s="7" t="str">
        <f>iferror(vlookup(D338,Category_info,4,false),"No Data")</f>
        <v>Drinks &amp; Bevrages</v>
      </c>
      <c r="F338" s="7">
        <v>36001.0</v>
      </c>
      <c r="G338" s="9" t="str">
        <f>IFERROR(vlookup(F338,Geography,2,false),"No Data")</f>
        <v>Delhi</v>
      </c>
      <c r="H338" s="9" t="str">
        <f>iferror(vlookup(F338,State_info,3,false),"No Data")</f>
        <v>Delhi</v>
      </c>
      <c r="I338" s="9">
        <v>2.0</v>
      </c>
      <c r="J338" s="9">
        <v>15.0</v>
      </c>
      <c r="K338" s="10">
        <f t="shared" si="1"/>
        <v>30</v>
      </c>
      <c r="L338" s="5"/>
    </row>
    <row r="339" ht="14.25" customHeight="1">
      <c r="A339" s="6">
        <v>44180.0</v>
      </c>
      <c r="B339" s="7">
        <v>3.1245031E7</v>
      </c>
      <c r="C339" s="8">
        <v>7.12345311E8</v>
      </c>
      <c r="D339" s="7">
        <v>1.0000348E7</v>
      </c>
      <c r="E339" s="7" t="str">
        <f>iferror(vlookup(D339,Category_info,4,false),"No Data")</f>
        <v>Cereals</v>
      </c>
      <c r="F339" s="7">
        <v>36001.0</v>
      </c>
      <c r="G339" s="9" t="str">
        <f>IFERROR(vlookup(F339,Geography,2,false),"No Data")</f>
        <v>Delhi</v>
      </c>
      <c r="H339" s="9" t="str">
        <f>iferror(vlookup(F339,State_info,3,false),"No Data")</f>
        <v>Delhi</v>
      </c>
      <c r="I339" s="9">
        <v>4.0</v>
      </c>
      <c r="J339" s="9">
        <v>80.0</v>
      </c>
      <c r="K339" s="10">
        <f t="shared" si="1"/>
        <v>320</v>
      </c>
      <c r="L339" s="5"/>
    </row>
    <row r="340" ht="14.25" customHeight="1">
      <c r="A340" s="6">
        <v>44180.0</v>
      </c>
      <c r="B340" s="7">
        <v>3.1245031E7</v>
      </c>
      <c r="C340" s="8">
        <v>7.12345311E8</v>
      </c>
      <c r="D340" s="7">
        <v>1.0000329E7</v>
      </c>
      <c r="E340" s="7" t="str">
        <f>iferror(vlookup(D340,Category_info,4,false),"No Data")</f>
        <v>Drinks &amp; Bevrages</v>
      </c>
      <c r="F340" s="7">
        <v>36001.0</v>
      </c>
      <c r="G340" s="9" t="str">
        <f>IFERROR(vlookup(F340,Geography,2,false),"No Data")</f>
        <v>Delhi</v>
      </c>
      <c r="H340" s="9" t="str">
        <f>iferror(vlookup(F340,State_info,3,false),"No Data")</f>
        <v>Delhi</v>
      </c>
      <c r="I340" s="9">
        <v>3.0</v>
      </c>
      <c r="J340" s="9">
        <v>30.0</v>
      </c>
      <c r="K340" s="10">
        <f t="shared" si="1"/>
        <v>90</v>
      </c>
      <c r="L340" s="5"/>
    </row>
    <row r="341" ht="14.25" customHeight="1">
      <c r="A341" s="6">
        <v>44180.0</v>
      </c>
      <c r="B341" s="7">
        <v>3.1245031E7</v>
      </c>
      <c r="C341" s="8">
        <v>7.12345311E8</v>
      </c>
      <c r="D341" s="7">
        <v>1.0000329E7</v>
      </c>
      <c r="E341" s="7" t="str">
        <f>iferror(vlookup(D341,Category_info,4,false),"No Data")</f>
        <v>Drinks &amp; Bevrages</v>
      </c>
      <c r="F341" s="7">
        <v>36001.0</v>
      </c>
      <c r="G341" s="9" t="str">
        <f>IFERROR(vlookup(F341,Geography,2,false),"No Data")</f>
        <v>Delhi</v>
      </c>
      <c r="H341" s="9" t="str">
        <f>iferror(vlookup(F341,State_info,3,false),"No Data")</f>
        <v>Delhi</v>
      </c>
      <c r="I341" s="9">
        <v>2.0</v>
      </c>
      <c r="J341" s="9">
        <v>30.0</v>
      </c>
      <c r="K341" s="10">
        <f t="shared" si="1"/>
        <v>60</v>
      </c>
      <c r="L341" s="5"/>
    </row>
    <row r="342" ht="14.25" customHeight="1">
      <c r="A342" s="6">
        <v>44180.0</v>
      </c>
      <c r="B342" s="7">
        <v>3.1245031E7</v>
      </c>
      <c r="C342" s="8">
        <v>7.12345311E8</v>
      </c>
      <c r="D342" s="7">
        <v>1.0000336E7</v>
      </c>
      <c r="E342" s="7" t="str">
        <f>iferror(vlookup(D342,Category_info,4,false),"No Data")</f>
        <v>Dairy</v>
      </c>
      <c r="F342" s="7">
        <v>36001.0</v>
      </c>
      <c r="G342" s="9" t="str">
        <f>IFERROR(vlookup(F342,Geography,2,false),"No Data")</f>
        <v>Delhi</v>
      </c>
      <c r="H342" s="9" t="str">
        <f>iferror(vlookup(F342,State_info,3,false),"No Data")</f>
        <v>Delhi</v>
      </c>
      <c r="I342" s="9">
        <v>4.0</v>
      </c>
      <c r="J342" s="9">
        <v>26.0</v>
      </c>
      <c r="K342" s="10">
        <f t="shared" si="1"/>
        <v>104</v>
      </c>
      <c r="L342" s="5"/>
    </row>
    <row r="343" ht="14.25" customHeight="1">
      <c r="A343" s="6">
        <v>44180.0</v>
      </c>
      <c r="B343" s="7">
        <v>3.1245031E7</v>
      </c>
      <c r="C343" s="8">
        <v>7.12345311E8</v>
      </c>
      <c r="D343" s="7">
        <v>1.0000348E7</v>
      </c>
      <c r="E343" s="7" t="str">
        <f>iferror(vlookup(D343,Category_info,4,false),"No Data")</f>
        <v>Cereals</v>
      </c>
      <c r="F343" s="7">
        <v>36001.0</v>
      </c>
      <c r="G343" s="9" t="str">
        <f>IFERROR(vlookup(F343,Geography,2,false),"No Data")</f>
        <v>Delhi</v>
      </c>
      <c r="H343" s="9" t="str">
        <f>iferror(vlookup(F343,State_info,3,false),"No Data")</f>
        <v>Delhi</v>
      </c>
      <c r="I343" s="9">
        <v>2.0</v>
      </c>
      <c r="J343" s="9">
        <v>80.0</v>
      </c>
      <c r="K343" s="10">
        <f t="shared" si="1"/>
        <v>160</v>
      </c>
      <c r="L343" s="5"/>
    </row>
    <row r="344" ht="14.25" customHeight="1">
      <c r="A344" s="6">
        <v>44180.0</v>
      </c>
      <c r="B344" s="7">
        <v>3.1245031E7</v>
      </c>
      <c r="C344" s="8">
        <v>7.12345311E8</v>
      </c>
      <c r="D344" s="7">
        <v>1.0000338E7</v>
      </c>
      <c r="E344" s="7" t="str">
        <f>iferror(vlookup(D344,Category_info,4,false),"No Data")</f>
        <v>Dairy</v>
      </c>
      <c r="F344" s="7">
        <v>36001.0</v>
      </c>
      <c r="G344" s="9" t="str">
        <f>IFERROR(vlookup(F344,Geography,2,false),"No Data")</f>
        <v>Delhi</v>
      </c>
      <c r="H344" s="9" t="str">
        <f>iferror(vlookup(F344,State_info,3,false),"No Data")</f>
        <v>Delhi</v>
      </c>
      <c r="I344" s="9">
        <v>2.0</v>
      </c>
      <c r="J344" s="9">
        <v>100.0</v>
      </c>
      <c r="K344" s="10">
        <f t="shared" si="1"/>
        <v>200</v>
      </c>
      <c r="L344" s="5"/>
    </row>
    <row r="345" ht="14.25" customHeight="1">
      <c r="A345" s="6">
        <v>44180.0</v>
      </c>
      <c r="B345" s="7">
        <v>3.1245031E7</v>
      </c>
      <c r="C345" s="8">
        <v>7.12345311E8</v>
      </c>
      <c r="D345" s="7">
        <v>1.0000322E7</v>
      </c>
      <c r="E345" s="7" t="str">
        <f>iferror(vlookup(D345,Category_info,4,false),"No Data")</f>
        <v>Drinks &amp; Bevrages</v>
      </c>
      <c r="F345" s="7">
        <v>36001.0</v>
      </c>
      <c r="G345" s="9" t="str">
        <f>IFERROR(vlookup(F345,Geography,2,false),"No Data")</f>
        <v>Delhi</v>
      </c>
      <c r="H345" s="9" t="str">
        <f>iferror(vlookup(F345,State_info,3,false),"No Data")</f>
        <v>Delhi</v>
      </c>
      <c r="I345" s="9">
        <v>2.0</v>
      </c>
      <c r="J345" s="9">
        <v>30.0</v>
      </c>
      <c r="K345" s="10">
        <f t="shared" si="1"/>
        <v>60</v>
      </c>
      <c r="L345" s="5"/>
    </row>
    <row r="346" ht="14.25" customHeight="1">
      <c r="A346" s="6">
        <v>44180.0</v>
      </c>
      <c r="B346" s="7">
        <v>3.1245031E7</v>
      </c>
      <c r="C346" s="8">
        <v>7.12345311E8</v>
      </c>
      <c r="D346" s="7">
        <v>1.0000334E7</v>
      </c>
      <c r="E346" s="7" t="str">
        <f>iferror(vlookup(D346,Category_info,4,false),"No Data")</f>
        <v>Dairy</v>
      </c>
      <c r="F346" s="7">
        <v>36001.0</v>
      </c>
      <c r="G346" s="9" t="str">
        <f>IFERROR(vlookup(F346,Geography,2,false),"No Data")</f>
        <v>Delhi</v>
      </c>
      <c r="H346" s="9" t="str">
        <f>iferror(vlookup(F346,State_info,3,false),"No Data")</f>
        <v>Delhi</v>
      </c>
      <c r="I346" s="9">
        <v>3.0</v>
      </c>
      <c r="J346" s="9">
        <v>48.0</v>
      </c>
      <c r="K346" s="10">
        <f t="shared" si="1"/>
        <v>144</v>
      </c>
      <c r="L346" s="5"/>
    </row>
    <row r="347" ht="14.25" customHeight="1">
      <c r="A347" s="6">
        <v>44180.0</v>
      </c>
      <c r="B347" s="7">
        <v>3.1245031E7</v>
      </c>
      <c r="C347" s="8">
        <v>7.12345311E8</v>
      </c>
      <c r="D347" s="7">
        <v>1.0000347E7</v>
      </c>
      <c r="E347" s="7" t="str">
        <f>iferror(vlookup(D347,Category_info,4,false),"No Data")</f>
        <v>Cereals</v>
      </c>
      <c r="F347" s="7">
        <v>36001.0</v>
      </c>
      <c r="G347" s="9" t="str">
        <f>IFERROR(vlookup(F347,Geography,2,false),"No Data")</f>
        <v>Delhi</v>
      </c>
      <c r="H347" s="9" t="str">
        <f>iferror(vlookup(F347,State_info,3,false),"No Data")</f>
        <v>Delhi</v>
      </c>
      <c r="I347" s="9">
        <v>4.0</v>
      </c>
      <c r="J347" s="9">
        <v>47.0</v>
      </c>
      <c r="K347" s="10">
        <f t="shared" si="1"/>
        <v>188</v>
      </c>
      <c r="L347" s="5"/>
    </row>
    <row r="348" ht="14.25" customHeight="1">
      <c r="A348" s="6">
        <v>44180.0</v>
      </c>
      <c r="B348" s="7">
        <v>3.1245031E7</v>
      </c>
      <c r="C348" s="8">
        <v>7.12345311E8</v>
      </c>
      <c r="D348" s="7">
        <v>1.0000326E7</v>
      </c>
      <c r="E348" s="7" t="str">
        <f>iferror(vlookup(D348,Category_info,4,false),"No Data")</f>
        <v>Drinks &amp; Bevrages</v>
      </c>
      <c r="F348" s="7">
        <v>36001.0</v>
      </c>
      <c r="G348" s="9" t="str">
        <f>IFERROR(vlookup(F348,Geography,2,false),"No Data")</f>
        <v>Delhi</v>
      </c>
      <c r="H348" s="9" t="str">
        <f>iferror(vlookup(F348,State_info,3,false),"No Data")</f>
        <v>Delhi</v>
      </c>
      <c r="I348" s="9">
        <v>4.0</v>
      </c>
      <c r="J348" s="9">
        <v>72.0</v>
      </c>
      <c r="K348" s="10">
        <f t="shared" si="1"/>
        <v>288</v>
      </c>
      <c r="L348" s="5"/>
    </row>
    <row r="349" ht="14.25" customHeight="1">
      <c r="A349" s="6">
        <v>44180.0</v>
      </c>
      <c r="B349" s="7">
        <v>3.1245031E7</v>
      </c>
      <c r="C349" s="8">
        <v>7.12345311E8</v>
      </c>
      <c r="D349" s="7">
        <v>1.0000349E7</v>
      </c>
      <c r="E349" s="7" t="str">
        <f>iferror(vlookup(D349,Category_info,4,false),"No Data")</f>
        <v>Cereals</v>
      </c>
      <c r="F349" s="7">
        <v>36001.0</v>
      </c>
      <c r="G349" s="9" t="str">
        <f>IFERROR(vlookup(F349,Geography,2,false),"No Data")</f>
        <v>Delhi</v>
      </c>
      <c r="H349" s="9" t="str">
        <f>iferror(vlookup(F349,State_info,3,false),"No Data")</f>
        <v>Delhi</v>
      </c>
      <c r="I349" s="9">
        <v>2.0</v>
      </c>
      <c r="J349" s="9">
        <v>152.0</v>
      </c>
      <c r="K349" s="10">
        <f t="shared" si="1"/>
        <v>304</v>
      </c>
      <c r="L349" s="5"/>
    </row>
    <row r="350" ht="14.25" customHeight="1">
      <c r="A350" s="6">
        <v>44165.0</v>
      </c>
      <c r="B350" s="7">
        <v>3.1245032E7</v>
      </c>
      <c r="C350" s="8">
        <v>7.12345322E8</v>
      </c>
      <c r="D350" s="7">
        <v>1.0000332E7</v>
      </c>
      <c r="E350" s="7" t="str">
        <f>iferror(vlookup(D350,Category_info,4,false),"No Data")</f>
        <v>Dairy</v>
      </c>
      <c r="F350" s="7">
        <v>36002.0</v>
      </c>
      <c r="G350" s="9" t="str">
        <f>IFERROR(vlookup(F350,Geography,2,false),"No Data")</f>
        <v>Bangalore</v>
      </c>
      <c r="H350" s="9" t="str">
        <f>iferror(vlookup(F350,State_info,3,false),"No Data")</f>
        <v>Karnataka</v>
      </c>
      <c r="I350" s="9">
        <v>2.0</v>
      </c>
      <c r="J350" s="9">
        <v>28.0</v>
      </c>
      <c r="K350" s="10">
        <f t="shared" si="1"/>
        <v>56</v>
      </c>
      <c r="L350" s="5"/>
    </row>
    <row r="351" ht="14.25" customHeight="1">
      <c r="A351" s="6">
        <v>44165.0</v>
      </c>
      <c r="B351" s="7">
        <v>3.1245032E7</v>
      </c>
      <c r="C351" s="8">
        <v>7.12345322E8</v>
      </c>
      <c r="D351" s="7">
        <v>1.0000325E7</v>
      </c>
      <c r="E351" s="7" t="str">
        <f>iferror(vlookup(D351,Category_info,4,false),"No Data")</f>
        <v>Drinks &amp; Bevrages</v>
      </c>
      <c r="F351" s="7">
        <v>36002.0</v>
      </c>
      <c r="G351" s="9" t="str">
        <f>IFERROR(vlookup(F351,Geography,2,false),"No Data")</f>
        <v>Bangalore</v>
      </c>
      <c r="H351" s="9" t="str">
        <f>iferror(vlookup(F351,State_info,3,false),"No Data")</f>
        <v>Karnataka</v>
      </c>
      <c r="I351" s="9">
        <v>1.0</v>
      </c>
      <c r="J351" s="9">
        <v>20.0</v>
      </c>
      <c r="K351" s="10">
        <f t="shared" si="1"/>
        <v>20</v>
      </c>
      <c r="L351" s="5"/>
    </row>
    <row r="352" ht="14.25" customHeight="1">
      <c r="A352" s="6">
        <v>44165.0</v>
      </c>
      <c r="B352" s="7">
        <v>3.1245032E7</v>
      </c>
      <c r="C352" s="8">
        <v>7.12345322E8</v>
      </c>
      <c r="D352" s="7">
        <v>1.0000321E7</v>
      </c>
      <c r="E352" s="7" t="str">
        <f>iferror(vlookup(D352,Category_info,4,false),"No Data")</f>
        <v>Drinks &amp; Bevrages</v>
      </c>
      <c r="F352" s="7">
        <v>36002.0</v>
      </c>
      <c r="G352" s="9" t="str">
        <f>IFERROR(vlookup(F352,Geography,2,false),"No Data")</f>
        <v>Bangalore</v>
      </c>
      <c r="H352" s="9" t="str">
        <f>iferror(vlookup(F352,State_info,3,false),"No Data")</f>
        <v>Karnataka</v>
      </c>
      <c r="I352" s="9">
        <v>2.0</v>
      </c>
      <c r="J352" s="9">
        <v>48.0</v>
      </c>
      <c r="K352" s="10">
        <f t="shared" si="1"/>
        <v>96</v>
      </c>
      <c r="L352" s="5"/>
    </row>
    <row r="353" ht="14.25" customHeight="1">
      <c r="A353" s="6">
        <v>44165.0</v>
      </c>
      <c r="B353" s="7">
        <v>3.1245032E7</v>
      </c>
      <c r="C353" s="8">
        <v>7.12345322E8</v>
      </c>
      <c r="D353" s="7">
        <v>1.0000322E7</v>
      </c>
      <c r="E353" s="7" t="str">
        <f>iferror(vlookup(D353,Category_info,4,false),"No Data")</f>
        <v>Drinks &amp; Bevrages</v>
      </c>
      <c r="F353" s="7">
        <v>36002.0</v>
      </c>
      <c r="G353" s="9" t="str">
        <f>IFERROR(vlookup(F353,Geography,2,false),"No Data")</f>
        <v>Bangalore</v>
      </c>
      <c r="H353" s="9" t="str">
        <f>iferror(vlookup(F353,State_info,3,false),"No Data")</f>
        <v>Karnataka</v>
      </c>
      <c r="I353" s="9">
        <v>3.0</v>
      </c>
      <c r="J353" s="9">
        <v>30.0</v>
      </c>
      <c r="K353" s="10">
        <f t="shared" si="1"/>
        <v>90</v>
      </c>
      <c r="L353" s="5"/>
    </row>
    <row r="354" ht="14.25" customHeight="1">
      <c r="A354" s="6">
        <v>44165.0</v>
      </c>
      <c r="B354" s="7">
        <v>3.1245032E7</v>
      </c>
      <c r="C354" s="8">
        <v>7.12345322E8</v>
      </c>
      <c r="D354" s="7">
        <v>1.0000337E7</v>
      </c>
      <c r="E354" s="7" t="str">
        <f>iferror(vlookup(D354,Category_info,4,false),"No Data")</f>
        <v>Dairy</v>
      </c>
      <c r="F354" s="7">
        <v>36002.0</v>
      </c>
      <c r="G354" s="9" t="str">
        <f>IFERROR(vlookup(F354,Geography,2,false),"No Data")</f>
        <v>Bangalore</v>
      </c>
      <c r="H354" s="9" t="str">
        <f>iferror(vlookup(F354,State_info,3,false),"No Data")</f>
        <v>Karnataka</v>
      </c>
      <c r="I354" s="9">
        <v>2.0</v>
      </c>
      <c r="J354" s="9">
        <v>20.0</v>
      </c>
      <c r="K354" s="10">
        <f t="shared" si="1"/>
        <v>40</v>
      </c>
      <c r="L354" s="5"/>
    </row>
    <row r="355" ht="14.25" customHeight="1">
      <c r="A355" s="6">
        <v>44165.0</v>
      </c>
      <c r="B355" s="7">
        <v>3.1245032E7</v>
      </c>
      <c r="C355" s="8">
        <v>7.12345322E8</v>
      </c>
      <c r="D355" s="7">
        <v>1.0000322E7</v>
      </c>
      <c r="E355" s="7" t="str">
        <f>iferror(vlookup(D355,Category_info,4,false),"No Data")</f>
        <v>Drinks &amp; Bevrages</v>
      </c>
      <c r="F355" s="7">
        <v>36002.0</v>
      </c>
      <c r="G355" s="9" t="str">
        <f>IFERROR(vlookup(F355,Geography,2,false),"No Data")</f>
        <v>Bangalore</v>
      </c>
      <c r="H355" s="9" t="str">
        <f>iferror(vlookup(F355,State_info,3,false),"No Data")</f>
        <v>Karnataka</v>
      </c>
      <c r="I355" s="9">
        <v>1.0</v>
      </c>
      <c r="J355" s="9">
        <v>30.0</v>
      </c>
      <c r="K355" s="10">
        <f t="shared" si="1"/>
        <v>30</v>
      </c>
      <c r="L355" s="5"/>
    </row>
    <row r="356" ht="14.25" customHeight="1">
      <c r="A356" s="6">
        <v>44165.0</v>
      </c>
      <c r="B356" s="7">
        <v>3.1245032E7</v>
      </c>
      <c r="C356" s="8">
        <v>7.12345322E8</v>
      </c>
      <c r="D356" s="7">
        <v>1.0000343E7</v>
      </c>
      <c r="E356" s="7" t="str">
        <f>iferror(vlookup(D356,Category_info,4,false),"No Data")</f>
        <v>Dairy</v>
      </c>
      <c r="F356" s="7">
        <v>36002.0</v>
      </c>
      <c r="G356" s="9" t="str">
        <f>IFERROR(vlookup(F356,Geography,2,false),"No Data")</f>
        <v>Bangalore</v>
      </c>
      <c r="H356" s="9" t="str">
        <f>iferror(vlookup(F356,State_info,3,false),"No Data")</f>
        <v>Karnataka</v>
      </c>
      <c r="I356" s="9">
        <v>3.0</v>
      </c>
      <c r="J356" s="9">
        <v>54.0</v>
      </c>
      <c r="K356" s="10">
        <f t="shared" si="1"/>
        <v>162</v>
      </c>
      <c r="L356" s="5"/>
    </row>
    <row r="357" ht="14.25" customHeight="1">
      <c r="A357" s="6">
        <v>44165.0</v>
      </c>
      <c r="B357" s="7">
        <v>3.1245032E7</v>
      </c>
      <c r="C357" s="8">
        <v>7.12345322E8</v>
      </c>
      <c r="D357" s="7">
        <v>1.0000338E7</v>
      </c>
      <c r="E357" s="7" t="str">
        <f>iferror(vlookup(D357,Category_info,4,false),"No Data")</f>
        <v>Dairy</v>
      </c>
      <c r="F357" s="7">
        <v>36002.0</v>
      </c>
      <c r="G357" s="9" t="str">
        <f>IFERROR(vlookup(F357,Geography,2,false),"No Data")</f>
        <v>Bangalore</v>
      </c>
      <c r="H357" s="9" t="str">
        <f>iferror(vlookup(F357,State_info,3,false),"No Data")</f>
        <v>Karnataka</v>
      </c>
      <c r="I357" s="9">
        <v>3.0</v>
      </c>
      <c r="J357" s="9">
        <v>100.0</v>
      </c>
      <c r="K357" s="10">
        <f t="shared" si="1"/>
        <v>300</v>
      </c>
      <c r="L357" s="5"/>
    </row>
    <row r="358" ht="14.25" customHeight="1">
      <c r="A358" s="6">
        <v>44165.0</v>
      </c>
      <c r="B358" s="7">
        <v>3.1245032E7</v>
      </c>
      <c r="C358" s="8">
        <v>7.12345322E8</v>
      </c>
      <c r="D358" s="7">
        <v>1.0000322E7</v>
      </c>
      <c r="E358" s="7" t="str">
        <f>iferror(vlookup(D358,Category_info,4,false),"No Data")</f>
        <v>Drinks &amp; Bevrages</v>
      </c>
      <c r="F358" s="7">
        <v>36002.0</v>
      </c>
      <c r="G358" s="9" t="str">
        <f>IFERROR(vlookup(F358,Geography,2,false),"No Data")</f>
        <v>Bangalore</v>
      </c>
      <c r="H358" s="9" t="str">
        <f>iferror(vlookup(F358,State_info,3,false),"No Data")</f>
        <v>Karnataka</v>
      </c>
      <c r="I358" s="9">
        <v>1.0</v>
      </c>
      <c r="J358" s="9">
        <v>30.0</v>
      </c>
      <c r="K358" s="10">
        <f t="shared" si="1"/>
        <v>30</v>
      </c>
      <c r="L358" s="5"/>
    </row>
    <row r="359" ht="14.25" customHeight="1">
      <c r="A359" s="6">
        <v>44165.0</v>
      </c>
      <c r="B359" s="7">
        <v>3.1245032E7</v>
      </c>
      <c r="C359" s="8">
        <v>7.12345322E8</v>
      </c>
      <c r="D359" s="7">
        <v>1.0000324E7</v>
      </c>
      <c r="E359" s="7" t="str">
        <f>iferror(vlookup(D359,Category_info,4,false),"No Data")</f>
        <v>Drinks &amp; Bevrages</v>
      </c>
      <c r="F359" s="7">
        <v>36002.0</v>
      </c>
      <c r="G359" s="9" t="str">
        <f>IFERROR(vlookup(F359,Geography,2,false),"No Data")</f>
        <v>Bangalore</v>
      </c>
      <c r="H359" s="9" t="str">
        <f>iferror(vlookup(F359,State_info,3,false),"No Data")</f>
        <v>Karnataka</v>
      </c>
      <c r="I359" s="9">
        <v>3.0</v>
      </c>
      <c r="J359" s="9">
        <v>36.0</v>
      </c>
      <c r="K359" s="10">
        <f t="shared" si="1"/>
        <v>108</v>
      </c>
      <c r="L359" s="5"/>
    </row>
    <row r="360" ht="14.25" customHeight="1">
      <c r="A360" s="6">
        <v>44165.0</v>
      </c>
      <c r="B360" s="7">
        <v>3.1245032E7</v>
      </c>
      <c r="C360" s="8">
        <v>7.12345322E8</v>
      </c>
      <c r="D360" s="7">
        <v>1.0000322E7</v>
      </c>
      <c r="E360" s="7" t="str">
        <f>iferror(vlookup(D360,Category_info,4,false),"No Data")</f>
        <v>Drinks &amp; Bevrages</v>
      </c>
      <c r="F360" s="7">
        <v>36002.0</v>
      </c>
      <c r="G360" s="9" t="str">
        <f>IFERROR(vlookup(F360,Geography,2,false),"No Data")</f>
        <v>Bangalore</v>
      </c>
      <c r="H360" s="9" t="str">
        <f>iferror(vlookup(F360,State_info,3,false),"No Data")</f>
        <v>Karnataka</v>
      </c>
      <c r="I360" s="9">
        <v>1.0</v>
      </c>
      <c r="J360" s="9">
        <v>30.0</v>
      </c>
      <c r="K360" s="10">
        <f t="shared" si="1"/>
        <v>30</v>
      </c>
      <c r="L360" s="5"/>
    </row>
    <row r="361" ht="14.25" customHeight="1">
      <c r="A361" s="6">
        <v>44165.0</v>
      </c>
      <c r="B361" s="7">
        <v>3.1245032E7</v>
      </c>
      <c r="C361" s="8">
        <v>7.12345322E8</v>
      </c>
      <c r="D361" s="7">
        <v>1.0000349E7</v>
      </c>
      <c r="E361" s="7" t="str">
        <f>iferror(vlookup(D361,Category_info,4,false),"No Data")</f>
        <v>Cereals</v>
      </c>
      <c r="F361" s="7">
        <v>36002.0</v>
      </c>
      <c r="G361" s="9" t="str">
        <f>IFERROR(vlookup(F361,Geography,2,false),"No Data")</f>
        <v>Bangalore</v>
      </c>
      <c r="H361" s="9" t="str">
        <f>iferror(vlookup(F361,State_info,3,false),"No Data")</f>
        <v>Karnataka</v>
      </c>
      <c r="I361" s="9">
        <v>1.0</v>
      </c>
      <c r="J361" s="9">
        <v>152.0</v>
      </c>
      <c r="K361" s="10">
        <f t="shared" si="1"/>
        <v>152</v>
      </c>
      <c r="L361" s="5"/>
    </row>
    <row r="362" ht="14.25" customHeight="1">
      <c r="A362" s="6">
        <v>44166.0</v>
      </c>
      <c r="B362" s="7">
        <v>3.1245033E7</v>
      </c>
      <c r="C362" s="8">
        <v>7.12345333E8</v>
      </c>
      <c r="D362" s="7">
        <v>1.000033E7</v>
      </c>
      <c r="E362" s="7" t="str">
        <f>iferror(vlookup(D362,Category_info,4,false),"No Data")</f>
        <v>Drinks &amp; Bevrages</v>
      </c>
      <c r="F362" s="7">
        <v>36003.0</v>
      </c>
      <c r="G362" s="9" t="str">
        <f>IFERROR(vlookup(F362,Geography,2,false),"No Data")</f>
        <v>Hyderabad</v>
      </c>
      <c r="H362" s="9" t="str">
        <f>iferror(vlookup(F362,State_info,3,false),"No Data")</f>
        <v>Telangana</v>
      </c>
      <c r="I362" s="9">
        <v>2.0</v>
      </c>
      <c r="J362" s="9">
        <v>160.0</v>
      </c>
      <c r="K362" s="10">
        <f t="shared" si="1"/>
        <v>320</v>
      </c>
      <c r="L362" s="5"/>
    </row>
    <row r="363" ht="14.25" customHeight="1">
      <c r="A363" s="6">
        <v>44166.0</v>
      </c>
      <c r="B363" s="7">
        <v>3.1245033E7</v>
      </c>
      <c r="C363" s="8">
        <v>7.12345333E8</v>
      </c>
      <c r="D363" s="7">
        <v>1.0000323E7</v>
      </c>
      <c r="E363" s="7" t="str">
        <f>iferror(vlookup(D363,Category_info,4,false),"No Data")</f>
        <v>Drinks &amp; Bevrages</v>
      </c>
      <c r="F363" s="7">
        <v>36003.0</v>
      </c>
      <c r="G363" s="9" t="str">
        <f>IFERROR(vlookup(F363,Geography,2,false),"No Data")</f>
        <v>Hyderabad</v>
      </c>
      <c r="H363" s="9" t="str">
        <f>iferror(vlookup(F363,State_info,3,false),"No Data")</f>
        <v>Telangana</v>
      </c>
      <c r="I363" s="9">
        <v>3.0</v>
      </c>
      <c r="J363" s="9">
        <v>15.0</v>
      </c>
      <c r="K363" s="10">
        <f t="shared" si="1"/>
        <v>45</v>
      </c>
      <c r="L363" s="5"/>
    </row>
    <row r="364" ht="14.25" customHeight="1">
      <c r="A364" s="6">
        <v>44166.0</v>
      </c>
      <c r="B364" s="7">
        <v>3.1245033E7</v>
      </c>
      <c r="C364" s="8">
        <v>7.12345333E8</v>
      </c>
      <c r="D364" s="7">
        <v>1.0000345E7</v>
      </c>
      <c r="E364" s="7" t="str">
        <f>iferror(vlookup(D364,Category_info,4,false),"No Data")</f>
        <v>Cereals</v>
      </c>
      <c r="F364" s="7">
        <v>36003.0</v>
      </c>
      <c r="G364" s="9" t="str">
        <f>IFERROR(vlookup(F364,Geography,2,false),"No Data")</f>
        <v>Hyderabad</v>
      </c>
      <c r="H364" s="9" t="str">
        <f>iferror(vlookup(F364,State_info,3,false),"No Data")</f>
        <v>Telangana</v>
      </c>
      <c r="I364" s="9">
        <v>2.0</v>
      </c>
      <c r="J364" s="9">
        <v>158.0</v>
      </c>
      <c r="K364" s="10">
        <f t="shared" si="1"/>
        <v>316</v>
      </c>
      <c r="L364" s="5"/>
    </row>
    <row r="365" ht="14.25" customHeight="1">
      <c r="A365" s="6">
        <v>44166.0</v>
      </c>
      <c r="B365" s="7">
        <v>3.1245033E7</v>
      </c>
      <c r="C365" s="8">
        <v>7.12345333E8</v>
      </c>
      <c r="D365" s="7">
        <v>1.0000328E7</v>
      </c>
      <c r="E365" s="7" t="str">
        <f>iferror(vlookup(D365,Category_info,4,false),"No Data")</f>
        <v>Drinks &amp; Bevrages</v>
      </c>
      <c r="F365" s="7">
        <v>36003.0</v>
      </c>
      <c r="G365" s="9" t="str">
        <f>IFERROR(vlookup(F365,Geography,2,false),"No Data")</f>
        <v>Hyderabad</v>
      </c>
      <c r="H365" s="9" t="str">
        <f>iferror(vlookup(F365,State_info,3,false),"No Data")</f>
        <v>Telangana</v>
      </c>
      <c r="I365" s="9">
        <v>2.0</v>
      </c>
      <c r="J365" s="9">
        <v>220.0</v>
      </c>
      <c r="K365" s="10">
        <f t="shared" si="1"/>
        <v>440</v>
      </c>
      <c r="L365" s="5"/>
    </row>
    <row r="366" ht="14.25" customHeight="1">
      <c r="A366" s="6">
        <v>44166.0</v>
      </c>
      <c r="B366" s="7">
        <v>3.1245033E7</v>
      </c>
      <c r="C366" s="8">
        <v>7.12345333E8</v>
      </c>
      <c r="D366" s="7">
        <v>1.0000327E7</v>
      </c>
      <c r="E366" s="7" t="str">
        <f>iferror(vlookup(D366,Category_info,4,false),"No Data")</f>
        <v>Drinks &amp; Bevrages</v>
      </c>
      <c r="F366" s="7">
        <v>36003.0</v>
      </c>
      <c r="G366" s="9" t="str">
        <f>IFERROR(vlookup(F366,Geography,2,false),"No Data")</f>
        <v>Hyderabad</v>
      </c>
      <c r="H366" s="9" t="str">
        <f>iferror(vlookup(F366,State_info,3,false),"No Data")</f>
        <v>Telangana</v>
      </c>
      <c r="I366" s="9">
        <v>1.0</v>
      </c>
      <c r="J366" s="9">
        <v>40.0</v>
      </c>
      <c r="K366" s="10">
        <f t="shared" si="1"/>
        <v>40</v>
      </c>
      <c r="L366" s="5"/>
    </row>
    <row r="367" ht="14.25" customHeight="1">
      <c r="A367" s="6">
        <v>44166.0</v>
      </c>
      <c r="B367" s="7">
        <v>3.1245033E7</v>
      </c>
      <c r="C367" s="8">
        <v>7.12345333E8</v>
      </c>
      <c r="D367" s="7">
        <v>1.0000335E7</v>
      </c>
      <c r="E367" s="7" t="str">
        <f>iferror(vlookup(D367,Category_info,4,false),"No Data")</f>
        <v>Dairy</v>
      </c>
      <c r="F367" s="7">
        <v>36003.0</v>
      </c>
      <c r="G367" s="9" t="str">
        <f>IFERROR(vlookup(F367,Geography,2,false),"No Data")</f>
        <v>Hyderabad</v>
      </c>
      <c r="H367" s="9" t="str">
        <f>iferror(vlookup(F367,State_info,3,false),"No Data")</f>
        <v>Telangana</v>
      </c>
      <c r="I367" s="9">
        <v>1.0</v>
      </c>
      <c r="J367" s="9">
        <v>52.0</v>
      </c>
      <c r="K367" s="10">
        <f t="shared" si="1"/>
        <v>52</v>
      </c>
      <c r="L367" s="5"/>
    </row>
    <row r="368" ht="14.25" customHeight="1">
      <c r="A368" s="6">
        <v>44166.0</v>
      </c>
      <c r="B368" s="7">
        <v>3.1245033E7</v>
      </c>
      <c r="C368" s="8">
        <v>7.12345333E8</v>
      </c>
      <c r="D368" s="7">
        <v>1.0000326E7</v>
      </c>
      <c r="E368" s="7" t="str">
        <f>iferror(vlookup(D368,Category_info,4,false),"No Data")</f>
        <v>Drinks &amp; Bevrages</v>
      </c>
      <c r="F368" s="7">
        <v>36003.0</v>
      </c>
      <c r="G368" s="9" t="str">
        <f>IFERROR(vlookup(F368,Geography,2,false),"No Data")</f>
        <v>Hyderabad</v>
      </c>
      <c r="H368" s="9" t="str">
        <f>iferror(vlookup(F368,State_info,3,false),"No Data")</f>
        <v>Telangana</v>
      </c>
      <c r="I368" s="9">
        <v>3.0</v>
      </c>
      <c r="J368" s="9">
        <v>72.0</v>
      </c>
      <c r="K368" s="10">
        <f t="shared" si="1"/>
        <v>216</v>
      </c>
      <c r="L368" s="5"/>
    </row>
    <row r="369" ht="14.25" customHeight="1">
      <c r="A369" s="6">
        <v>44166.0</v>
      </c>
      <c r="B369" s="7">
        <v>3.1245033E7</v>
      </c>
      <c r="C369" s="8">
        <v>7.12345333E8</v>
      </c>
      <c r="D369" s="7">
        <v>1.0000333E7</v>
      </c>
      <c r="E369" s="7" t="str">
        <f>iferror(vlookup(D369,Category_info,4,false),"No Data")</f>
        <v>Dairy</v>
      </c>
      <c r="F369" s="7">
        <v>36003.0</v>
      </c>
      <c r="G369" s="9" t="str">
        <f>IFERROR(vlookup(F369,Geography,2,false),"No Data")</f>
        <v>Hyderabad</v>
      </c>
      <c r="H369" s="9" t="str">
        <f>iferror(vlookup(F369,State_info,3,false),"No Data")</f>
        <v>Telangana</v>
      </c>
      <c r="I369" s="9">
        <v>1.0</v>
      </c>
      <c r="J369" s="9">
        <v>54.0</v>
      </c>
      <c r="K369" s="10">
        <f t="shared" si="1"/>
        <v>54</v>
      </c>
      <c r="L369" s="5"/>
    </row>
    <row r="370" ht="14.25" customHeight="1">
      <c r="A370" s="6">
        <v>44166.0</v>
      </c>
      <c r="B370" s="7">
        <v>3.1245033E7</v>
      </c>
      <c r="C370" s="8">
        <v>7.12345333E8</v>
      </c>
      <c r="D370" s="7">
        <v>1.0000343E7</v>
      </c>
      <c r="E370" s="7" t="str">
        <f>iferror(vlookup(D370,Category_info,4,false),"No Data")</f>
        <v>Dairy</v>
      </c>
      <c r="F370" s="7">
        <v>36003.0</v>
      </c>
      <c r="G370" s="9" t="str">
        <f>IFERROR(vlookup(F370,Geography,2,false),"No Data")</f>
        <v>Hyderabad</v>
      </c>
      <c r="H370" s="9" t="str">
        <f>iferror(vlookup(F370,State_info,3,false),"No Data")</f>
        <v>Telangana</v>
      </c>
      <c r="I370" s="9">
        <v>2.0</v>
      </c>
      <c r="J370" s="9">
        <v>54.0</v>
      </c>
      <c r="K370" s="10">
        <f t="shared" si="1"/>
        <v>108</v>
      </c>
      <c r="L370" s="5"/>
    </row>
    <row r="371" ht="14.25" customHeight="1">
      <c r="A371" s="6">
        <v>44166.0</v>
      </c>
      <c r="B371" s="7">
        <v>3.1245033E7</v>
      </c>
      <c r="C371" s="8">
        <v>7.12345333E8</v>
      </c>
      <c r="D371" s="7">
        <v>1.0000349E7</v>
      </c>
      <c r="E371" s="7" t="str">
        <f>iferror(vlookup(D371,Category_info,4,false),"No Data")</f>
        <v>Cereals</v>
      </c>
      <c r="F371" s="7">
        <v>36003.0</v>
      </c>
      <c r="G371" s="9" t="str">
        <f>IFERROR(vlookup(F371,Geography,2,false),"No Data")</f>
        <v>Hyderabad</v>
      </c>
      <c r="H371" s="9" t="str">
        <f>iferror(vlookup(F371,State_info,3,false),"No Data")</f>
        <v>Telangana</v>
      </c>
      <c r="I371" s="9">
        <v>3.0</v>
      </c>
      <c r="J371" s="9">
        <v>152.0</v>
      </c>
      <c r="K371" s="10">
        <f t="shared" si="1"/>
        <v>456</v>
      </c>
      <c r="L371" s="5"/>
    </row>
    <row r="372" ht="14.25" customHeight="1">
      <c r="A372" s="6">
        <v>44166.0</v>
      </c>
      <c r="B372" s="7">
        <v>3.1245033E7</v>
      </c>
      <c r="C372" s="8">
        <v>7.12345333E8</v>
      </c>
      <c r="D372" s="7">
        <v>1.000034E7</v>
      </c>
      <c r="E372" s="7" t="str">
        <f>iferror(vlookup(D372,Category_info,4,false),"No Data")</f>
        <v>Dairy</v>
      </c>
      <c r="F372" s="7">
        <v>36003.0</v>
      </c>
      <c r="G372" s="9" t="str">
        <f>IFERROR(vlookup(F372,Geography,2,false),"No Data")</f>
        <v>Hyderabad</v>
      </c>
      <c r="H372" s="9" t="str">
        <f>iferror(vlookup(F372,State_info,3,false),"No Data")</f>
        <v>Telangana</v>
      </c>
      <c r="I372" s="9">
        <v>3.0</v>
      </c>
      <c r="J372" s="9">
        <v>30.0</v>
      </c>
      <c r="K372" s="10">
        <f t="shared" si="1"/>
        <v>90</v>
      </c>
      <c r="L372" s="5"/>
    </row>
    <row r="373" ht="14.25" customHeight="1">
      <c r="A373" s="6">
        <v>44166.0</v>
      </c>
      <c r="B373" s="7">
        <v>3.1245033E7</v>
      </c>
      <c r="C373" s="8">
        <v>7.12345333E8</v>
      </c>
      <c r="D373" s="7">
        <v>1.0000322E7</v>
      </c>
      <c r="E373" s="7" t="str">
        <f>iferror(vlookup(D373,Category_info,4,false),"No Data")</f>
        <v>Drinks &amp; Bevrages</v>
      </c>
      <c r="F373" s="7">
        <v>36003.0</v>
      </c>
      <c r="G373" s="9" t="str">
        <f>IFERROR(vlookup(F373,Geography,2,false),"No Data")</f>
        <v>Hyderabad</v>
      </c>
      <c r="H373" s="9" t="str">
        <f>iferror(vlookup(F373,State_info,3,false),"No Data")</f>
        <v>Telangana</v>
      </c>
      <c r="I373" s="9">
        <v>2.0</v>
      </c>
      <c r="J373" s="9">
        <v>30.0</v>
      </c>
      <c r="K373" s="10">
        <f t="shared" si="1"/>
        <v>60</v>
      </c>
      <c r="L373" s="5"/>
    </row>
    <row r="374" ht="14.25" customHeight="1">
      <c r="A374" s="6">
        <v>44166.0</v>
      </c>
      <c r="B374" s="7">
        <v>3.1245033E7</v>
      </c>
      <c r="C374" s="8">
        <v>7.12345333E8</v>
      </c>
      <c r="D374" s="7">
        <v>1.0000343E7</v>
      </c>
      <c r="E374" s="7" t="str">
        <f>iferror(vlookup(D374,Category_info,4,false),"No Data")</f>
        <v>Dairy</v>
      </c>
      <c r="F374" s="7">
        <v>36003.0</v>
      </c>
      <c r="G374" s="9" t="str">
        <f>IFERROR(vlookup(F374,Geography,2,false),"No Data")</f>
        <v>Hyderabad</v>
      </c>
      <c r="H374" s="9" t="str">
        <f>iferror(vlookup(F374,State_info,3,false),"No Data")</f>
        <v>Telangana</v>
      </c>
      <c r="I374" s="9">
        <v>1.0</v>
      </c>
      <c r="J374" s="9">
        <v>54.0</v>
      </c>
      <c r="K374" s="10">
        <f t="shared" si="1"/>
        <v>54</v>
      </c>
      <c r="L374" s="5"/>
    </row>
    <row r="375" ht="14.25" customHeight="1">
      <c r="A375" s="6">
        <v>44166.0</v>
      </c>
      <c r="B375" s="7">
        <v>3.1245033E7</v>
      </c>
      <c r="C375" s="8">
        <v>7.12345333E8</v>
      </c>
      <c r="D375" s="7">
        <v>1.0000348E7</v>
      </c>
      <c r="E375" s="7" t="str">
        <f>iferror(vlookup(D375,Category_info,4,false),"No Data")</f>
        <v>Cereals</v>
      </c>
      <c r="F375" s="7">
        <v>36003.0</v>
      </c>
      <c r="G375" s="9" t="str">
        <f>IFERROR(vlookup(F375,Geography,2,false),"No Data")</f>
        <v>Hyderabad</v>
      </c>
      <c r="H375" s="9" t="str">
        <f>iferror(vlookup(F375,State_info,3,false),"No Data")</f>
        <v>Telangana</v>
      </c>
      <c r="I375" s="9">
        <v>1.0</v>
      </c>
      <c r="J375" s="9">
        <v>80.0</v>
      </c>
      <c r="K375" s="10">
        <f t="shared" si="1"/>
        <v>80</v>
      </c>
      <c r="L375" s="5"/>
    </row>
    <row r="376" ht="14.25" customHeight="1">
      <c r="A376" s="6">
        <v>44166.0</v>
      </c>
      <c r="B376" s="7">
        <v>3.1245033E7</v>
      </c>
      <c r="C376" s="8">
        <v>7.12345333E8</v>
      </c>
      <c r="D376" s="7">
        <v>1.0000329E7</v>
      </c>
      <c r="E376" s="7" t="str">
        <f>iferror(vlookup(D376,Category_info,4,false),"No Data")</f>
        <v>Drinks &amp; Bevrages</v>
      </c>
      <c r="F376" s="7">
        <v>36003.0</v>
      </c>
      <c r="G376" s="9" t="str">
        <f>IFERROR(vlookup(F376,Geography,2,false),"No Data")</f>
        <v>Hyderabad</v>
      </c>
      <c r="H376" s="9" t="str">
        <f>iferror(vlookup(F376,State_info,3,false),"No Data")</f>
        <v>Telangana</v>
      </c>
      <c r="I376" s="9">
        <v>1.0</v>
      </c>
      <c r="J376" s="9">
        <v>30.0</v>
      </c>
      <c r="K376" s="10">
        <f t="shared" si="1"/>
        <v>30</v>
      </c>
      <c r="L376" s="5"/>
    </row>
    <row r="377" ht="14.25" customHeight="1">
      <c r="A377" s="6">
        <v>44167.0</v>
      </c>
      <c r="B377" s="7">
        <v>3.1245034E7</v>
      </c>
      <c r="C377" s="8">
        <v>7.12345344E8</v>
      </c>
      <c r="D377" s="7">
        <v>1.0000329E7</v>
      </c>
      <c r="E377" s="7" t="str">
        <f>iferror(vlookup(D377,Category_info,4,false),"No Data")</f>
        <v>Drinks &amp; Bevrages</v>
      </c>
      <c r="F377" s="7">
        <v>36004.0</v>
      </c>
      <c r="G377" s="9" t="str">
        <f>IFERROR(vlookup(F377,Geography,2,false),"No Data")</f>
        <v>Pune</v>
      </c>
      <c r="H377" s="9" t="str">
        <f>iferror(vlookup(F377,State_info,3,false),"No Data")</f>
        <v>Maharashtra</v>
      </c>
      <c r="I377" s="9">
        <v>2.0</v>
      </c>
      <c r="J377" s="9">
        <v>30.0</v>
      </c>
      <c r="K377" s="10">
        <f t="shared" si="1"/>
        <v>60</v>
      </c>
      <c r="L377" s="5"/>
    </row>
    <row r="378" ht="14.25" customHeight="1">
      <c r="A378" s="6">
        <v>44167.0</v>
      </c>
      <c r="B378" s="7">
        <v>3.1245034E7</v>
      </c>
      <c r="C378" s="8">
        <v>7.12345344E8</v>
      </c>
      <c r="D378" s="7">
        <v>1.0000335E7</v>
      </c>
      <c r="E378" s="7" t="str">
        <f>iferror(vlookup(D378,Category_info,4,false),"No Data")</f>
        <v>Dairy</v>
      </c>
      <c r="F378" s="7">
        <v>36004.0</v>
      </c>
      <c r="G378" s="9" t="str">
        <f>IFERROR(vlookup(F378,Geography,2,false),"No Data")</f>
        <v>Pune</v>
      </c>
      <c r="H378" s="9" t="str">
        <f>iferror(vlookup(F378,State_info,3,false),"No Data")</f>
        <v>Maharashtra</v>
      </c>
      <c r="I378" s="9">
        <v>1.0</v>
      </c>
      <c r="J378" s="9">
        <v>52.0</v>
      </c>
      <c r="K378" s="10">
        <f t="shared" si="1"/>
        <v>52</v>
      </c>
      <c r="L378" s="5"/>
    </row>
    <row r="379" ht="14.25" customHeight="1">
      <c r="A379" s="6">
        <v>44167.0</v>
      </c>
      <c r="B379" s="7">
        <v>3.1245034E7</v>
      </c>
      <c r="C379" s="8">
        <v>7.12345344E8</v>
      </c>
      <c r="D379" s="7">
        <v>1.0000321E7</v>
      </c>
      <c r="E379" s="7" t="str">
        <f>iferror(vlookup(D379,Category_info,4,false),"No Data")</f>
        <v>Drinks &amp; Bevrages</v>
      </c>
      <c r="F379" s="7">
        <v>36004.0</v>
      </c>
      <c r="G379" s="9" t="str">
        <f>IFERROR(vlookup(F379,Geography,2,false),"No Data")</f>
        <v>Pune</v>
      </c>
      <c r="H379" s="9" t="str">
        <f>iferror(vlookup(F379,State_info,3,false),"No Data")</f>
        <v>Maharashtra</v>
      </c>
      <c r="I379" s="9">
        <v>2.0</v>
      </c>
      <c r="J379" s="9">
        <v>48.0</v>
      </c>
      <c r="K379" s="10">
        <f t="shared" si="1"/>
        <v>96</v>
      </c>
      <c r="L379" s="5"/>
    </row>
    <row r="380" ht="14.25" customHeight="1">
      <c r="A380" s="6">
        <v>44167.0</v>
      </c>
      <c r="B380" s="7">
        <v>3.1245034E7</v>
      </c>
      <c r="C380" s="8">
        <v>7.12345344E8</v>
      </c>
      <c r="D380" s="7">
        <v>1.0000344E7</v>
      </c>
      <c r="E380" s="7" t="str">
        <f>iferror(vlookup(D380,Category_info,4,false),"No Data")</f>
        <v>Cereals</v>
      </c>
      <c r="F380" s="7">
        <v>36004.0</v>
      </c>
      <c r="G380" s="9" t="str">
        <f>IFERROR(vlookup(F380,Geography,2,false),"No Data")</f>
        <v>Pune</v>
      </c>
      <c r="H380" s="9" t="str">
        <f>iferror(vlookup(F380,State_info,3,false),"No Data")</f>
        <v>Maharashtra</v>
      </c>
      <c r="I380" s="9">
        <v>1.0</v>
      </c>
      <c r="J380" s="9">
        <v>82.0</v>
      </c>
      <c r="K380" s="10">
        <f t="shared" si="1"/>
        <v>82</v>
      </c>
      <c r="L380" s="5"/>
    </row>
    <row r="381" ht="14.25" customHeight="1">
      <c r="A381" s="6">
        <v>44167.0</v>
      </c>
      <c r="B381" s="7">
        <v>3.1245034E7</v>
      </c>
      <c r="C381" s="8">
        <v>7.12345344E8</v>
      </c>
      <c r="D381" s="7">
        <v>1.0000327E7</v>
      </c>
      <c r="E381" s="7" t="str">
        <f>iferror(vlookup(D381,Category_info,4,false),"No Data")</f>
        <v>Drinks &amp; Bevrages</v>
      </c>
      <c r="F381" s="7">
        <v>36004.0</v>
      </c>
      <c r="G381" s="9" t="str">
        <f>IFERROR(vlookup(F381,Geography,2,false),"No Data")</f>
        <v>Pune</v>
      </c>
      <c r="H381" s="9" t="str">
        <f>iferror(vlookup(F381,State_info,3,false),"No Data")</f>
        <v>Maharashtra</v>
      </c>
      <c r="I381" s="9">
        <v>2.0</v>
      </c>
      <c r="J381" s="9">
        <v>40.0</v>
      </c>
      <c r="K381" s="10">
        <f t="shared" si="1"/>
        <v>80</v>
      </c>
      <c r="L381" s="5"/>
    </row>
    <row r="382" ht="14.25" customHeight="1">
      <c r="A382" s="6">
        <v>44167.0</v>
      </c>
      <c r="B382" s="7">
        <v>3.1245034E7</v>
      </c>
      <c r="C382" s="8">
        <v>7.12345344E8</v>
      </c>
      <c r="D382" s="7">
        <v>1.0000345E7</v>
      </c>
      <c r="E382" s="7" t="str">
        <f>iferror(vlookup(D382,Category_info,4,false),"No Data")</f>
        <v>Cereals</v>
      </c>
      <c r="F382" s="7">
        <v>36004.0</v>
      </c>
      <c r="G382" s="9" t="str">
        <f>IFERROR(vlookup(F382,Geography,2,false),"No Data")</f>
        <v>Pune</v>
      </c>
      <c r="H382" s="9" t="str">
        <f>iferror(vlookup(F382,State_info,3,false),"No Data")</f>
        <v>Maharashtra</v>
      </c>
      <c r="I382" s="9">
        <v>3.0</v>
      </c>
      <c r="J382" s="9">
        <v>158.0</v>
      </c>
      <c r="K382" s="10">
        <f t="shared" si="1"/>
        <v>474</v>
      </c>
      <c r="L382" s="5"/>
    </row>
    <row r="383" ht="14.25" customHeight="1">
      <c r="A383" s="6">
        <v>44167.0</v>
      </c>
      <c r="B383" s="7">
        <v>3.1245034E7</v>
      </c>
      <c r="C383" s="8">
        <v>7.12345344E8</v>
      </c>
      <c r="D383" s="7">
        <v>1.0000348E7</v>
      </c>
      <c r="E383" s="7" t="str">
        <f>iferror(vlookup(D383,Category_info,4,false),"No Data")</f>
        <v>Cereals</v>
      </c>
      <c r="F383" s="7">
        <v>36004.0</v>
      </c>
      <c r="G383" s="9" t="str">
        <f>IFERROR(vlookup(F383,Geography,2,false),"No Data")</f>
        <v>Pune</v>
      </c>
      <c r="H383" s="9" t="str">
        <f>iferror(vlookup(F383,State_info,3,false),"No Data")</f>
        <v>Maharashtra</v>
      </c>
      <c r="I383" s="9">
        <v>1.0</v>
      </c>
      <c r="J383" s="9">
        <v>80.0</v>
      </c>
      <c r="K383" s="10">
        <f t="shared" si="1"/>
        <v>80</v>
      </c>
      <c r="L383" s="5"/>
    </row>
    <row r="384" ht="14.25" customHeight="1">
      <c r="A384" s="6">
        <v>44167.0</v>
      </c>
      <c r="B384" s="7">
        <v>3.1245034E7</v>
      </c>
      <c r="C384" s="8">
        <v>7.12345344E8</v>
      </c>
      <c r="D384" s="7">
        <v>1.0000344E7</v>
      </c>
      <c r="E384" s="7" t="str">
        <f>iferror(vlookup(D384,Category_info,4,false),"No Data")</f>
        <v>Cereals</v>
      </c>
      <c r="F384" s="7">
        <v>36004.0</v>
      </c>
      <c r="G384" s="9" t="str">
        <f>IFERROR(vlookup(F384,Geography,2,false),"No Data")</f>
        <v>Pune</v>
      </c>
      <c r="H384" s="9" t="str">
        <f>iferror(vlookup(F384,State_info,3,false),"No Data")</f>
        <v>Maharashtra</v>
      </c>
      <c r="I384" s="9">
        <v>3.0</v>
      </c>
      <c r="J384" s="9">
        <v>82.0</v>
      </c>
      <c r="K384" s="10">
        <f t="shared" si="1"/>
        <v>246</v>
      </c>
      <c r="L384" s="5"/>
    </row>
    <row r="385" ht="14.25" customHeight="1">
      <c r="A385" s="6">
        <v>44167.0</v>
      </c>
      <c r="B385" s="7">
        <v>3.1245034E7</v>
      </c>
      <c r="C385" s="8">
        <v>7.12345344E8</v>
      </c>
      <c r="D385" s="7">
        <v>1.0000343E7</v>
      </c>
      <c r="E385" s="7" t="str">
        <f>iferror(vlookup(D385,Category_info,4,false),"No Data")</f>
        <v>Dairy</v>
      </c>
      <c r="F385" s="7">
        <v>36004.0</v>
      </c>
      <c r="G385" s="9" t="str">
        <f>IFERROR(vlookup(F385,Geography,2,false),"No Data")</f>
        <v>Pune</v>
      </c>
      <c r="H385" s="9" t="str">
        <f>iferror(vlookup(F385,State_info,3,false),"No Data")</f>
        <v>Maharashtra</v>
      </c>
      <c r="I385" s="9">
        <v>1.0</v>
      </c>
      <c r="J385" s="9">
        <v>54.0</v>
      </c>
      <c r="K385" s="10">
        <f t="shared" si="1"/>
        <v>54</v>
      </c>
      <c r="L385" s="5"/>
    </row>
    <row r="386" ht="14.25" customHeight="1">
      <c r="A386" s="6">
        <v>44167.0</v>
      </c>
      <c r="B386" s="7">
        <v>3.1245034E7</v>
      </c>
      <c r="C386" s="8">
        <v>7.12345344E8</v>
      </c>
      <c r="D386" s="7">
        <v>1.0000345E7</v>
      </c>
      <c r="E386" s="7" t="str">
        <f>iferror(vlookup(D386,Category_info,4,false),"No Data")</f>
        <v>Cereals</v>
      </c>
      <c r="F386" s="7">
        <v>36004.0</v>
      </c>
      <c r="G386" s="9" t="str">
        <f>IFERROR(vlookup(F386,Geography,2,false),"No Data")</f>
        <v>Pune</v>
      </c>
      <c r="H386" s="9" t="str">
        <f>iferror(vlookup(F386,State_info,3,false),"No Data")</f>
        <v>Maharashtra</v>
      </c>
      <c r="I386" s="9">
        <v>3.0</v>
      </c>
      <c r="J386" s="9">
        <v>158.0</v>
      </c>
      <c r="K386" s="10">
        <f t="shared" si="1"/>
        <v>474</v>
      </c>
      <c r="L386" s="5"/>
    </row>
    <row r="387" ht="14.25" customHeight="1">
      <c r="A387" s="6">
        <v>44167.0</v>
      </c>
      <c r="B387" s="7">
        <v>3.1245034E7</v>
      </c>
      <c r="C387" s="8">
        <v>7.12345344E8</v>
      </c>
      <c r="D387" s="7">
        <v>1.0000339E7</v>
      </c>
      <c r="E387" s="7" t="str">
        <f>iferror(vlookup(D387,Category_info,4,false),"No Data")</f>
        <v>Dairy</v>
      </c>
      <c r="F387" s="7">
        <v>36004.0</v>
      </c>
      <c r="G387" s="9" t="str">
        <f>IFERROR(vlookup(F387,Geography,2,false),"No Data")</f>
        <v>Pune</v>
      </c>
      <c r="H387" s="9" t="str">
        <f>iferror(vlookup(F387,State_info,3,false),"No Data")</f>
        <v>Maharashtra</v>
      </c>
      <c r="I387" s="9">
        <v>2.0</v>
      </c>
      <c r="J387" s="9">
        <v>120.0</v>
      </c>
      <c r="K387" s="10">
        <f t="shared" si="1"/>
        <v>240</v>
      </c>
      <c r="L387" s="5"/>
    </row>
    <row r="388" ht="14.25" customHeight="1">
      <c r="A388" s="6">
        <v>44167.0</v>
      </c>
      <c r="B388" s="7">
        <v>3.1245034E7</v>
      </c>
      <c r="C388" s="8">
        <v>7.12345344E8</v>
      </c>
      <c r="D388" s="7">
        <v>1.0000324E7</v>
      </c>
      <c r="E388" s="7" t="str">
        <f>iferror(vlookup(D388,Category_info,4,false),"No Data")</f>
        <v>Drinks &amp; Bevrages</v>
      </c>
      <c r="F388" s="7">
        <v>36004.0</v>
      </c>
      <c r="G388" s="9" t="str">
        <f>IFERROR(vlookup(F388,Geography,2,false),"No Data")</f>
        <v>Pune</v>
      </c>
      <c r="H388" s="9" t="str">
        <f>iferror(vlookup(F388,State_info,3,false),"No Data")</f>
        <v>Maharashtra</v>
      </c>
      <c r="I388" s="9">
        <v>3.0</v>
      </c>
      <c r="J388" s="9">
        <v>36.0</v>
      </c>
      <c r="K388" s="10">
        <f t="shared" si="1"/>
        <v>108</v>
      </c>
      <c r="L388" s="5"/>
    </row>
    <row r="389" ht="14.25" customHeight="1">
      <c r="A389" s="6">
        <v>44167.0</v>
      </c>
      <c r="B389" s="7">
        <v>3.1245034E7</v>
      </c>
      <c r="C389" s="8">
        <v>7.12345344E8</v>
      </c>
      <c r="D389" s="7">
        <v>1.0000339E7</v>
      </c>
      <c r="E389" s="7" t="str">
        <f>iferror(vlookup(D389,Category_info,4,false),"No Data")</f>
        <v>Dairy</v>
      </c>
      <c r="F389" s="7">
        <v>36004.0</v>
      </c>
      <c r="G389" s="9" t="str">
        <f>IFERROR(vlookup(F389,Geography,2,false),"No Data")</f>
        <v>Pune</v>
      </c>
      <c r="H389" s="9" t="str">
        <f>iferror(vlookup(F389,State_info,3,false),"No Data")</f>
        <v>Maharashtra</v>
      </c>
      <c r="I389" s="9">
        <v>3.0</v>
      </c>
      <c r="J389" s="9">
        <v>120.0</v>
      </c>
      <c r="K389" s="10">
        <f t="shared" si="1"/>
        <v>360</v>
      </c>
      <c r="L389" s="5"/>
    </row>
    <row r="390" ht="14.25" customHeight="1">
      <c r="A390" s="6">
        <v>44167.0</v>
      </c>
      <c r="B390" s="7">
        <v>3.1245034E7</v>
      </c>
      <c r="C390" s="8">
        <v>7.12345344E8</v>
      </c>
      <c r="D390" s="7">
        <v>1.0000341E7</v>
      </c>
      <c r="E390" s="7" t="str">
        <f>iferror(vlookup(D390,Category_info,4,false),"No Data")</f>
        <v>Dairy</v>
      </c>
      <c r="F390" s="7">
        <v>36004.0</v>
      </c>
      <c r="G390" s="9" t="str">
        <f>IFERROR(vlookup(F390,Geography,2,false),"No Data")</f>
        <v>Pune</v>
      </c>
      <c r="H390" s="9" t="str">
        <f>iferror(vlookup(F390,State_info,3,false),"No Data")</f>
        <v>Maharashtra</v>
      </c>
      <c r="I390" s="9">
        <v>3.0</v>
      </c>
      <c r="J390" s="9">
        <v>29.0</v>
      </c>
      <c r="K390" s="10">
        <f t="shared" si="1"/>
        <v>87</v>
      </c>
      <c r="L390" s="5"/>
    </row>
    <row r="391" ht="14.25" customHeight="1">
      <c r="A391" s="6">
        <v>44168.0</v>
      </c>
      <c r="B391" s="7">
        <v>3.1245035E7</v>
      </c>
      <c r="C391" s="8">
        <v>7.12345355E8</v>
      </c>
      <c r="D391" s="7">
        <v>1.0000328E7</v>
      </c>
      <c r="E391" s="7" t="str">
        <f>iferror(vlookup(D391,Category_info,4,false),"No Data")</f>
        <v>Drinks &amp; Bevrages</v>
      </c>
      <c r="F391" s="7">
        <v>36005.0</v>
      </c>
      <c r="G391" s="9" t="str">
        <f>IFERROR(vlookup(F391,Geography,2,false),"No Data")</f>
        <v>Chennai</v>
      </c>
      <c r="H391" s="9" t="str">
        <f>iferror(vlookup(F391,State_info,3,false),"No Data")</f>
        <v>Tamil Nadu</v>
      </c>
      <c r="I391" s="9">
        <v>2.0</v>
      </c>
      <c r="J391" s="9">
        <v>220.0</v>
      </c>
      <c r="K391" s="10">
        <f t="shared" si="1"/>
        <v>440</v>
      </c>
      <c r="L391" s="5"/>
    </row>
    <row r="392" ht="14.25" customHeight="1">
      <c r="A392" s="6">
        <v>44168.0</v>
      </c>
      <c r="B392" s="7">
        <v>3.1245035E7</v>
      </c>
      <c r="C392" s="8">
        <v>7.12345355E8</v>
      </c>
      <c r="D392" s="7">
        <v>1.0000338E7</v>
      </c>
      <c r="E392" s="7" t="str">
        <f>iferror(vlookup(D392,Category_info,4,false),"No Data")</f>
        <v>Dairy</v>
      </c>
      <c r="F392" s="7">
        <v>36005.0</v>
      </c>
      <c r="G392" s="9" t="str">
        <f>IFERROR(vlookup(F392,Geography,2,false),"No Data")</f>
        <v>Chennai</v>
      </c>
      <c r="H392" s="9" t="str">
        <f>iferror(vlookup(F392,State_info,3,false),"No Data")</f>
        <v>Tamil Nadu</v>
      </c>
      <c r="I392" s="9">
        <v>1.0</v>
      </c>
      <c r="J392" s="9">
        <v>100.0</v>
      </c>
      <c r="K392" s="10">
        <f t="shared" si="1"/>
        <v>100</v>
      </c>
      <c r="L392" s="5"/>
    </row>
    <row r="393" ht="14.25" customHeight="1">
      <c r="A393" s="6">
        <v>44168.0</v>
      </c>
      <c r="B393" s="7">
        <v>3.1245035E7</v>
      </c>
      <c r="C393" s="8">
        <v>7.12345355E8</v>
      </c>
      <c r="D393" s="7">
        <v>1.0000329E7</v>
      </c>
      <c r="E393" s="7" t="str">
        <f>iferror(vlookup(D393,Category_info,4,false),"No Data")</f>
        <v>Drinks &amp; Bevrages</v>
      </c>
      <c r="F393" s="7">
        <v>36005.0</v>
      </c>
      <c r="G393" s="9" t="str">
        <f>IFERROR(vlookup(F393,Geography,2,false),"No Data")</f>
        <v>Chennai</v>
      </c>
      <c r="H393" s="9" t="str">
        <f>iferror(vlookup(F393,State_info,3,false),"No Data")</f>
        <v>Tamil Nadu</v>
      </c>
      <c r="I393" s="9">
        <v>1.0</v>
      </c>
      <c r="J393" s="9">
        <v>30.0</v>
      </c>
      <c r="K393" s="10">
        <f t="shared" si="1"/>
        <v>30</v>
      </c>
      <c r="L393" s="5"/>
    </row>
    <row r="394" ht="14.25" customHeight="1">
      <c r="A394" s="6">
        <v>44168.0</v>
      </c>
      <c r="B394" s="7">
        <v>3.1245035E7</v>
      </c>
      <c r="C394" s="8">
        <v>7.12345355E8</v>
      </c>
      <c r="D394" s="7">
        <v>1.0000332E7</v>
      </c>
      <c r="E394" s="7" t="str">
        <f>iferror(vlookup(D394,Category_info,4,false),"No Data")</f>
        <v>Dairy</v>
      </c>
      <c r="F394" s="7">
        <v>36005.0</v>
      </c>
      <c r="G394" s="9" t="str">
        <f>IFERROR(vlookup(F394,Geography,2,false),"No Data")</f>
        <v>Chennai</v>
      </c>
      <c r="H394" s="9" t="str">
        <f>iferror(vlookup(F394,State_info,3,false),"No Data")</f>
        <v>Tamil Nadu</v>
      </c>
      <c r="I394" s="9">
        <v>2.0</v>
      </c>
      <c r="J394" s="9">
        <v>28.0</v>
      </c>
      <c r="K394" s="10">
        <f t="shared" si="1"/>
        <v>56</v>
      </c>
      <c r="L394" s="5"/>
    </row>
    <row r="395" ht="14.25" customHeight="1">
      <c r="A395" s="6">
        <v>44168.0</v>
      </c>
      <c r="B395" s="7">
        <v>3.1245035E7</v>
      </c>
      <c r="C395" s="8">
        <v>7.12345355E8</v>
      </c>
      <c r="D395" s="7">
        <v>1.0000329E7</v>
      </c>
      <c r="E395" s="7" t="str">
        <f>iferror(vlookup(D395,Category_info,4,false),"No Data")</f>
        <v>Drinks &amp; Bevrages</v>
      </c>
      <c r="F395" s="7">
        <v>36005.0</v>
      </c>
      <c r="G395" s="9" t="str">
        <f>IFERROR(vlookup(F395,Geography,2,false),"No Data")</f>
        <v>Chennai</v>
      </c>
      <c r="H395" s="9" t="str">
        <f>iferror(vlookup(F395,State_info,3,false),"No Data")</f>
        <v>Tamil Nadu</v>
      </c>
      <c r="I395" s="9">
        <v>3.0</v>
      </c>
      <c r="J395" s="9">
        <v>30.0</v>
      </c>
      <c r="K395" s="10">
        <f t="shared" si="1"/>
        <v>90</v>
      </c>
      <c r="L395" s="5"/>
    </row>
    <row r="396" ht="14.25" customHeight="1">
      <c r="A396" s="6">
        <v>44168.0</v>
      </c>
      <c r="B396" s="7">
        <v>3.1245035E7</v>
      </c>
      <c r="C396" s="8">
        <v>7.12345355E8</v>
      </c>
      <c r="D396" s="7">
        <v>1.0000326E7</v>
      </c>
      <c r="E396" s="7" t="str">
        <f>iferror(vlookup(D396,Category_info,4,false),"No Data")</f>
        <v>Drinks &amp; Bevrages</v>
      </c>
      <c r="F396" s="7">
        <v>36005.0</v>
      </c>
      <c r="G396" s="9" t="str">
        <f>IFERROR(vlookup(F396,Geography,2,false),"No Data")</f>
        <v>Chennai</v>
      </c>
      <c r="H396" s="9" t="str">
        <f>iferror(vlookup(F396,State_info,3,false),"No Data")</f>
        <v>Tamil Nadu</v>
      </c>
      <c r="I396" s="9">
        <v>1.0</v>
      </c>
      <c r="J396" s="9">
        <v>72.0</v>
      </c>
      <c r="K396" s="10">
        <f t="shared" si="1"/>
        <v>72</v>
      </c>
      <c r="L396" s="5"/>
    </row>
    <row r="397" ht="14.25" customHeight="1">
      <c r="A397" s="6">
        <v>44168.0</v>
      </c>
      <c r="B397" s="7">
        <v>3.1245035E7</v>
      </c>
      <c r="C397" s="8">
        <v>7.12345355E8</v>
      </c>
      <c r="D397" s="7">
        <v>1.0000327E7</v>
      </c>
      <c r="E397" s="7" t="str">
        <f>iferror(vlookup(D397,Category_info,4,false),"No Data")</f>
        <v>Drinks &amp; Bevrages</v>
      </c>
      <c r="F397" s="7">
        <v>36005.0</v>
      </c>
      <c r="G397" s="9" t="str">
        <f>IFERROR(vlookup(F397,Geography,2,false),"No Data")</f>
        <v>Chennai</v>
      </c>
      <c r="H397" s="9" t="str">
        <f>iferror(vlookup(F397,State_info,3,false),"No Data")</f>
        <v>Tamil Nadu</v>
      </c>
      <c r="I397" s="9">
        <v>2.0</v>
      </c>
      <c r="J397" s="9">
        <v>40.0</v>
      </c>
      <c r="K397" s="10">
        <f t="shared" si="1"/>
        <v>80</v>
      </c>
      <c r="L397" s="5"/>
    </row>
    <row r="398" ht="14.25" customHeight="1">
      <c r="A398" s="6">
        <v>44168.0</v>
      </c>
      <c r="B398" s="7">
        <v>3.1245035E7</v>
      </c>
      <c r="C398" s="8">
        <v>7.12345355E8</v>
      </c>
      <c r="D398" s="7">
        <v>1.0000343E7</v>
      </c>
      <c r="E398" s="7" t="str">
        <f>iferror(vlookup(D398,Category_info,4,false),"No Data")</f>
        <v>Dairy</v>
      </c>
      <c r="F398" s="7">
        <v>36005.0</v>
      </c>
      <c r="G398" s="9" t="str">
        <f>IFERROR(vlookup(F398,Geography,2,false),"No Data")</f>
        <v>Chennai</v>
      </c>
      <c r="H398" s="9" t="str">
        <f>iferror(vlookup(F398,State_info,3,false),"No Data")</f>
        <v>Tamil Nadu</v>
      </c>
      <c r="I398" s="9">
        <v>3.0</v>
      </c>
      <c r="J398" s="9">
        <v>54.0</v>
      </c>
      <c r="K398" s="10">
        <f t="shared" si="1"/>
        <v>162</v>
      </c>
      <c r="L398" s="5"/>
    </row>
    <row r="399" ht="14.25" customHeight="1">
      <c r="A399" s="6">
        <v>44168.0</v>
      </c>
      <c r="B399" s="7">
        <v>3.1245035E7</v>
      </c>
      <c r="C399" s="8">
        <v>7.12345355E8</v>
      </c>
      <c r="D399" s="7">
        <v>1.0000343E7</v>
      </c>
      <c r="E399" s="7" t="str">
        <f>iferror(vlookup(D399,Category_info,4,false),"No Data")</f>
        <v>Dairy</v>
      </c>
      <c r="F399" s="7">
        <v>36005.0</v>
      </c>
      <c r="G399" s="9" t="str">
        <f>IFERROR(vlookup(F399,Geography,2,false),"No Data")</f>
        <v>Chennai</v>
      </c>
      <c r="H399" s="9" t="str">
        <f>iferror(vlookup(F399,State_info,3,false),"No Data")</f>
        <v>Tamil Nadu</v>
      </c>
      <c r="I399" s="9">
        <v>3.0</v>
      </c>
      <c r="J399" s="9">
        <v>54.0</v>
      </c>
      <c r="K399" s="10">
        <f t="shared" si="1"/>
        <v>162</v>
      </c>
      <c r="L399" s="5"/>
    </row>
    <row r="400" ht="14.25" customHeight="1">
      <c r="A400" s="6">
        <v>44168.0</v>
      </c>
      <c r="B400" s="7">
        <v>3.1245035E7</v>
      </c>
      <c r="C400" s="8">
        <v>7.12345355E8</v>
      </c>
      <c r="D400" s="7">
        <v>1.0000348E7</v>
      </c>
      <c r="E400" s="7" t="str">
        <f>iferror(vlookup(D400,Category_info,4,false),"No Data")</f>
        <v>Cereals</v>
      </c>
      <c r="F400" s="7">
        <v>36005.0</v>
      </c>
      <c r="G400" s="9" t="str">
        <f>IFERROR(vlookup(F400,Geography,2,false),"No Data")</f>
        <v>Chennai</v>
      </c>
      <c r="H400" s="9" t="str">
        <f>iferror(vlookup(F400,State_info,3,false),"No Data")</f>
        <v>Tamil Nadu</v>
      </c>
      <c r="I400" s="9">
        <v>1.0</v>
      </c>
      <c r="J400" s="9">
        <v>80.0</v>
      </c>
      <c r="K400" s="10">
        <f t="shared" si="1"/>
        <v>80</v>
      </c>
      <c r="L400" s="5"/>
    </row>
    <row r="401" ht="14.25" customHeight="1">
      <c r="A401" s="6">
        <v>44168.0</v>
      </c>
      <c r="B401" s="7">
        <v>3.1245035E7</v>
      </c>
      <c r="C401" s="8">
        <v>7.12345355E8</v>
      </c>
      <c r="D401" s="7">
        <v>1.0000349E7</v>
      </c>
      <c r="E401" s="7" t="str">
        <f>iferror(vlookup(D401,Category_info,4,false),"No Data")</f>
        <v>Cereals</v>
      </c>
      <c r="F401" s="7">
        <v>36005.0</v>
      </c>
      <c r="G401" s="9" t="str">
        <f>IFERROR(vlookup(F401,Geography,2,false),"No Data")</f>
        <v>Chennai</v>
      </c>
      <c r="H401" s="9" t="str">
        <f>iferror(vlookup(F401,State_info,3,false),"No Data")</f>
        <v>Tamil Nadu</v>
      </c>
      <c r="I401" s="9">
        <v>1.0</v>
      </c>
      <c r="J401" s="9">
        <v>152.0</v>
      </c>
      <c r="K401" s="10">
        <f t="shared" si="1"/>
        <v>152</v>
      </c>
      <c r="L401" s="5"/>
    </row>
    <row r="402" ht="14.25" customHeight="1">
      <c r="A402" s="6">
        <v>44168.0</v>
      </c>
      <c r="B402" s="7">
        <v>3.1245035E7</v>
      </c>
      <c r="C402" s="8">
        <v>7.12345355E8</v>
      </c>
      <c r="D402" s="7">
        <v>1.0000329E7</v>
      </c>
      <c r="E402" s="7" t="str">
        <f>iferror(vlookup(D402,Category_info,4,false),"No Data")</f>
        <v>Drinks &amp; Bevrages</v>
      </c>
      <c r="F402" s="7">
        <v>36005.0</v>
      </c>
      <c r="G402" s="9" t="str">
        <f>IFERROR(vlookup(F402,Geography,2,false),"No Data")</f>
        <v>Chennai</v>
      </c>
      <c r="H402" s="9" t="str">
        <f>iferror(vlookup(F402,State_info,3,false),"No Data")</f>
        <v>Tamil Nadu</v>
      </c>
      <c r="I402" s="9">
        <v>2.0</v>
      </c>
      <c r="J402" s="9">
        <v>30.0</v>
      </c>
      <c r="K402" s="10">
        <f t="shared" si="1"/>
        <v>60</v>
      </c>
      <c r="L402" s="5"/>
    </row>
    <row r="403" ht="14.25" customHeight="1">
      <c r="A403" s="6">
        <v>44169.0</v>
      </c>
      <c r="B403" s="7">
        <v>3.1245036E7</v>
      </c>
      <c r="C403" s="8">
        <v>7.12345366E8</v>
      </c>
      <c r="D403" s="7">
        <v>1.0000346E7</v>
      </c>
      <c r="E403" s="7" t="str">
        <f>iferror(vlookup(D403,Category_info,4,false),"No Data")</f>
        <v>Cereals</v>
      </c>
      <c r="F403" s="7">
        <v>36000.0</v>
      </c>
      <c r="G403" s="9" t="str">
        <f>IFERROR(vlookup(F403,Geography,2,false),"No Data")</f>
        <v>Mumbai</v>
      </c>
      <c r="H403" s="9" t="str">
        <f>iferror(vlookup(F403,State_info,3,false),"No Data")</f>
        <v>Maharashtra</v>
      </c>
      <c r="I403" s="9">
        <v>3.0</v>
      </c>
      <c r="J403" s="9">
        <v>192.0</v>
      </c>
      <c r="K403" s="10">
        <f t="shared" si="1"/>
        <v>576</v>
      </c>
      <c r="L403" s="5"/>
    </row>
    <row r="404" ht="14.25" customHeight="1">
      <c r="A404" s="6">
        <v>44169.0</v>
      </c>
      <c r="B404" s="7">
        <v>3.1245036E7</v>
      </c>
      <c r="C404" s="8">
        <v>7.12345366E8</v>
      </c>
      <c r="D404" s="7">
        <v>1.0000327E7</v>
      </c>
      <c r="E404" s="7" t="str">
        <f>iferror(vlookup(D404,Category_info,4,false),"No Data")</f>
        <v>Drinks &amp; Bevrages</v>
      </c>
      <c r="F404" s="7">
        <v>36000.0</v>
      </c>
      <c r="G404" s="9" t="str">
        <f>IFERROR(vlookup(F404,Geography,2,false),"No Data")</f>
        <v>Mumbai</v>
      </c>
      <c r="H404" s="9" t="str">
        <f>iferror(vlookup(F404,State_info,3,false),"No Data")</f>
        <v>Maharashtra</v>
      </c>
      <c r="I404" s="9">
        <v>2.0</v>
      </c>
      <c r="J404" s="9">
        <v>40.0</v>
      </c>
      <c r="K404" s="10">
        <f t="shared" si="1"/>
        <v>80</v>
      </c>
      <c r="L404" s="5"/>
    </row>
    <row r="405" ht="14.25" customHeight="1">
      <c r="A405" s="6">
        <v>44169.0</v>
      </c>
      <c r="B405" s="7">
        <v>3.1245036E7</v>
      </c>
      <c r="C405" s="8">
        <v>7.12345366E8</v>
      </c>
      <c r="D405" s="7">
        <v>1.0000337E7</v>
      </c>
      <c r="E405" s="7" t="str">
        <f>iferror(vlookup(D405,Category_info,4,false),"No Data")</f>
        <v>Dairy</v>
      </c>
      <c r="F405" s="7">
        <v>36000.0</v>
      </c>
      <c r="G405" s="9" t="str">
        <f>IFERROR(vlookup(F405,Geography,2,false),"No Data")</f>
        <v>Mumbai</v>
      </c>
      <c r="H405" s="9" t="str">
        <f>iferror(vlookup(F405,State_info,3,false),"No Data")</f>
        <v>Maharashtra</v>
      </c>
      <c r="I405" s="9">
        <v>2.0</v>
      </c>
      <c r="J405" s="9">
        <v>20.0</v>
      </c>
      <c r="K405" s="10">
        <f t="shared" si="1"/>
        <v>40</v>
      </c>
      <c r="L405" s="5"/>
    </row>
    <row r="406" ht="14.25" customHeight="1">
      <c r="A406" s="6">
        <v>44169.0</v>
      </c>
      <c r="B406" s="7">
        <v>3.1245036E7</v>
      </c>
      <c r="C406" s="8">
        <v>7.12345366E8</v>
      </c>
      <c r="D406" s="7">
        <v>1.0000335E7</v>
      </c>
      <c r="E406" s="7" t="str">
        <f>iferror(vlookup(D406,Category_info,4,false),"No Data")</f>
        <v>Dairy</v>
      </c>
      <c r="F406" s="7">
        <v>36000.0</v>
      </c>
      <c r="G406" s="9" t="str">
        <f>IFERROR(vlookup(F406,Geography,2,false),"No Data")</f>
        <v>Mumbai</v>
      </c>
      <c r="H406" s="9" t="str">
        <f>iferror(vlookup(F406,State_info,3,false),"No Data")</f>
        <v>Maharashtra</v>
      </c>
      <c r="I406" s="9">
        <v>2.0</v>
      </c>
      <c r="J406" s="9">
        <v>52.0</v>
      </c>
      <c r="K406" s="10">
        <f t="shared" si="1"/>
        <v>104</v>
      </c>
      <c r="L406" s="5"/>
    </row>
    <row r="407" ht="14.25" customHeight="1">
      <c r="A407" s="6">
        <v>44169.0</v>
      </c>
      <c r="B407" s="7">
        <v>3.1245036E7</v>
      </c>
      <c r="C407" s="8">
        <v>7.12345366E8</v>
      </c>
      <c r="D407" s="7">
        <v>1.0000335E7</v>
      </c>
      <c r="E407" s="7" t="str">
        <f>iferror(vlookup(D407,Category_info,4,false),"No Data")</f>
        <v>Dairy</v>
      </c>
      <c r="F407" s="7">
        <v>36000.0</v>
      </c>
      <c r="G407" s="9" t="str">
        <f>IFERROR(vlookup(F407,Geography,2,false),"No Data")</f>
        <v>Mumbai</v>
      </c>
      <c r="H407" s="9" t="str">
        <f>iferror(vlookup(F407,State_info,3,false),"No Data")</f>
        <v>Maharashtra</v>
      </c>
      <c r="I407" s="9">
        <v>2.0</v>
      </c>
      <c r="J407" s="9">
        <v>52.0</v>
      </c>
      <c r="K407" s="10">
        <f t="shared" si="1"/>
        <v>104</v>
      </c>
      <c r="L407" s="5"/>
    </row>
    <row r="408" ht="14.25" customHeight="1">
      <c r="A408" s="6">
        <v>44169.0</v>
      </c>
      <c r="B408" s="7">
        <v>3.1245036E7</v>
      </c>
      <c r="C408" s="8">
        <v>7.12345366E8</v>
      </c>
      <c r="D408" s="7">
        <v>1.0000322E7</v>
      </c>
      <c r="E408" s="7" t="str">
        <f>iferror(vlookup(D408,Category_info,4,false),"No Data")</f>
        <v>Drinks &amp; Bevrages</v>
      </c>
      <c r="F408" s="7">
        <v>36000.0</v>
      </c>
      <c r="G408" s="9" t="str">
        <f>IFERROR(vlookup(F408,Geography,2,false),"No Data")</f>
        <v>Mumbai</v>
      </c>
      <c r="H408" s="9" t="str">
        <f>iferror(vlookup(F408,State_info,3,false),"No Data")</f>
        <v>Maharashtra</v>
      </c>
      <c r="I408" s="9">
        <v>1.0</v>
      </c>
      <c r="J408" s="9">
        <v>30.0</v>
      </c>
      <c r="K408" s="10">
        <f t="shared" si="1"/>
        <v>30</v>
      </c>
      <c r="L408" s="5"/>
    </row>
    <row r="409" ht="14.25" customHeight="1">
      <c r="A409" s="6">
        <v>44169.0</v>
      </c>
      <c r="B409" s="7">
        <v>3.1245036E7</v>
      </c>
      <c r="C409" s="8">
        <v>7.12345366E8</v>
      </c>
      <c r="D409" s="7">
        <v>1.0000349E7</v>
      </c>
      <c r="E409" s="7" t="str">
        <f>iferror(vlookup(D409,Category_info,4,false),"No Data")</f>
        <v>Cereals</v>
      </c>
      <c r="F409" s="7">
        <v>36000.0</v>
      </c>
      <c r="G409" s="9" t="str">
        <f>IFERROR(vlookup(F409,Geography,2,false),"No Data")</f>
        <v>Mumbai</v>
      </c>
      <c r="H409" s="9" t="str">
        <f>iferror(vlookup(F409,State_info,3,false),"No Data")</f>
        <v>Maharashtra</v>
      </c>
      <c r="I409" s="9">
        <v>3.0</v>
      </c>
      <c r="J409" s="9">
        <v>152.0</v>
      </c>
      <c r="K409" s="10">
        <f t="shared" si="1"/>
        <v>456</v>
      </c>
      <c r="L409" s="5"/>
    </row>
    <row r="410" ht="14.25" customHeight="1">
      <c r="A410" s="6">
        <v>44169.0</v>
      </c>
      <c r="B410" s="7">
        <v>3.1245036E7</v>
      </c>
      <c r="C410" s="8">
        <v>7.12345366E8</v>
      </c>
      <c r="D410" s="7">
        <v>1.0000337E7</v>
      </c>
      <c r="E410" s="7" t="str">
        <f>iferror(vlookup(D410,Category_info,4,false),"No Data")</f>
        <v>Dairy</v>
      </c>
      <c r="F410" s="7">
        <v>36000.0</v>
      </c>
      <c r="G410" s="9" t="str">
        <f>IFERROR(vlookup(F410,Geography,2,false),"No Data")</f>
        <v>Mumbai</v>
      </c>
      <c r="H410" s="9" t="str">
        <f>iferror(vlookup(F410,State_info,3,false),"No Data")</f>
        <v>Maharashtra</v>
      </c>
      <c r="I410" s="9">
        <v>3.0</v>
      </c>
      <c r="J410" s="9">
        <v>20.0</v>
      </c>
      <c r="K410" s="10">
        <f t="shared" si="1"/>
        <v>60</v>
      </c>
      <c r="L410" s="5"/>
    </row>
    <row r="411" ht="14.25" customHeight="1">
      <c r="A411" s="6">
        <v>44169.0</v>
      </c>
      <c r="B411" s="7">
        <v>3.1245036E7</v>
      </c>
      <c r="C411" s="8">
        <v>7.12345366E8</v>
      </c>
      <c r="D411" s="7">
        <v>1.0000344E7</v>
      </c>
      <c r="E411" s="7" t="str">
        <f>iferror(vlookup(D411,Category_info,4,false),"No Data")</f>
        <v>Cereals</v>
      </c>
      <c r="F411" s="7">
        <v>36000.0</v>
      </c>
      <c r="G411" s="9" t="str">
        <f>IFERROR(vlookup(F411,Geography,2,false),"No Data")</f>
        <v>Mumbai</v>
      </c>
      <c r="H411" s="9" t="str">
        <f>iferror(vlookup(F411,State_info,3,false),"No Data")</f>
        <v>Maharashtra</v>
      </c>
      <c r="I411" s="9">
        <v>2.0</v>
      </c>
      <c r="J411" s="9">
        <v>82.0</v>
      </c>
      <c r="K411" s="10">
        <f t="shared" si="1"/>
        <v>164</v>
      </c>
      <c r="L411" s="5"/>
    </row>
    <row r="412" ht="14.25" customHeight="1">
      <c r="A412" s="6">
        <v>44169.0</v>
      </c>
      <c r="B412" s="7">
        <v>3.1245036E7</v>
      </c>
      <c r="C412" s="8">
        <v>7.12345366E8</v>
      </c>
      <c r="D412" s="7">
        <v>1.0000322E7</v>
      </c>
      <c r="E412" s="7" t="str">
        <f>iferror(vlookup(D412,Category_info,4,false),"No Data")</f>
        <v>Drinks &amp; Bevrages</v>
      </c>
      <c r="F412" s="7">
        <v>36000.0</v>
      </c>
      <c r="G412" s="9" t="str">
        <f>IFERROR(vlookup(F412,Geography,2,false),"No Data")</f>
        <v>Mumbai</v>
      </c>
      <c r="H412" s="9" t="str">
        <f>iferror(vlookup(F412,State_info,3,false),"No Data")</f>
        <v>Maharashtra</v>
      </c>
      <c r="I412" s="9">
        <v>2.0</v>
      </c>
      <c r="J412" s="9">
        <v>30.0</v>
      </c>
      <c r="K412" s="10">
        <f t="shared" si="1"/>
        <v>60</v>
      </c>
      <c r="L412" s="5"/>
    </row>
    <row r="413" ht="14.25" customHeight="1">
      <c r="A413" s="6">
        <v>44170.0</v>
      </c>
      <c r="B413" s="7">
        <v>3.1245037E7</v>
      </c>
      <c r="C413" s="8">
        <v>7.12345377E8</v>
      </c>
      <c r="D413" s="7">
        <v>1.0000348E7</v>
      </c>
      <c r="E413" s="7" t="str">
        <f>iferror(vlookup(D413,Category_info,4,false),"No Data")</f>
        <v>Cereals</v>
      </c>
      <c r="F413" s="7">
        <v>36007.0</v>
      </c>
      <c r="G413" s="9" t="str">
        <f>IFERROR(vlookup(F413,Geography,2,false),"No Data")</f>
        <v>Mysore</v>
      </c>
      <c r="H413" s="9" t="str">
        <f>iferror(vlookup(F413,State_info,3,false),"No Data")</f>
        <v>Karnataka</v>
      </c>
      <c r="I413" s="9">
        <v>5.0</v>
      </c>
      <c r="J413" s="9">
        <v>80.0</v>
      </c>
      <c r="K413" s="10">
        <f t="shared" si="1"/>
        <v>400</v>
      </c>
      <c r="L413" s="5"/>
    </row>
    <row r="414" ht="14.25" customHeight="1">
      <c r="A414" s="6">
        <v>44170.0</v>
      </c>
      <c r="B414" s="7">
        <v>3.1245037E7</v>
      </c>
      <c r="C414" s="8">
        <v>7.12345377E8</v>
      </c>
      <c r="D414" s="7">
        <v>1.0000349E7</v>
      </c>
      <c r="E414" s="7" t="str">
        <f>iferror(vlookup(D414,Category_info,4,false),"No Data")</f>
        <v>Cereals</v>
      </c>
      <c r="F414" s="7">
        <v>36007.0</v>
      </c>
      <c r="G414" s="9" t="str">
        <f>IFERROR(vlookup(F414,Geography,2,false),"No Data")</f>
        <v>Mysore</v>
      </c>
      <c r="H414" s="9" t="str">
        <f>iferror(vlookup(F414,State_info,3,false),"No Data")</f>
        <v>Karnataka</v>
      </c>
      <c r="I414" s="9">
        <v>4.0</v>
      </c>
      <c r="J414" s="9">
        <v>152.0</v>
      </c>
      <c r="K414" s="10">
        <f t="shared" si="1"/>
        <v>608</v>
      </c>
      <c r="L414" s="5"/>
    </row>
    <row r="415" ht="14.25" customHeight="1">
      <c r="A415" s="6">
        <v>44170.0</v>
      </c>
      <c r="B415" s="7">
        <v>3.1245037E7</v>
      </c>
      <c r="C415" s="8">
        <v>7.12345377E8</v>
      </c>
      <c r="D415" s="7">
        <v>1.0000328E7</v>
      </c>
      <c r="E415" s="7" t="str">
        <f>iferror(vlookup(D415,Category_info,4,false),"No Data")</f>
        <v>Drinks &amp; Bevrages</v>
      </c>
      <c r="F415" s="7">
        <v>36007.0</v>
      </c>
      <c r="G415" s="9" t="str">
        <f>IFERROR(vlookup(F415,Geography,2,false),"No Data")</f>
        <v>Mysore</v>
      </c>
      <c r="H415" s="9" t="str">
        <f>iferror(vlookup(F415,State_info,3,false),"No Data")</f>
        <v>Karnataka</v>
      </c>
      <c r="I415" s="9">
        <v>6.0</v>
      </c>
      <c r="J415" s="9">
        <v>220.0</v>
      </c>
      <c r="K415" s="10">
        <f t="shared" si="1"/>
        <v>1320</v>
      </c>
      <c r="L415" s="5"/>
    </row>
    <row r="416" ht="14.25" customHeight="1">
      <c r="A416" s="6">
        <v>44170.0</v>
      </c>
      <c r="B416" s="7">
        <v>3.1245037E7</v>
      </c>
      <c r="C416" s="8">
        <v>7.12345377E8</v>
      </c>
      <c r="D416" s="7">
        <v>1.0000326E7</v>
      </c>
      <c r="E416" s="7" t="str">
        <f>iferror(vlookup(D416,Category_info,4,false),"No Data")</f>
        <v>Drinks &amp; Bevrages</v>
      </c>
      <c r="F416" s="7">
        <v>36007.0</v>
      </c>
      <c r="G416" s="9" t="str">
        <f>IFERROR(vlookup(F416,Geography,2,false),"No Data")</f>
        <v>Mysore</v>
      </c>
      <c r="H416" s="9" t="str">
        <f>iferror(vlookup(F416,State_info,3,false),"No Data")</f>
        <v>Karnataka</v>
      </c>
      <c r="I416" s="9">
        <v>4.0</v>
      </c>
      <c r="J416" s="9">
        <v>72.0</v>
      </c>
      <c r="K416" s="10">
        <f t="shared" si="1"/>
        <v>288</v>
      </c>
      <c r="L416" s="5"/>
    </row>
    <row r="417" ht="14.25" customHeight="1">
      <c r="A417" s="6">
        <v>44170.0</v>
      </c>
      <c r="B417" s="7">
        <v>3.1245037E7</v>
      </c>
      <c r="C417" s="8">
        <v>7.12345377E8</v>
      </c>
      <c r="D417" s="7">
        <v>1.0000334E7</v>
      </c>
      <c r="E417" s="7" t="str">
        <f>iferror(vlookup(D417,Category_info,4,false),"No Data")</f>
        <v>Dairy</v>
      </c>
      <c r="F417" s="7">
        <v>36007.0</v>
      </c>
      <c r="G417" s="9" t="str">
        <f>IFERROR(vlookup(F417,Geography,2,false),"No Data")</f>
        <v>Mysore</v>
      </c>
      <c r="H417" s="9" t="str">
        <f>iferror(vlookup(F417,State_info,3,false),"No Data")</f>
        <v>Karnataka</v>
      </c>
      <c r="I417" s="9">
        <v>6.0</v>
      </c>
      <c r="J417" s="9">
        <v>48.0</v>
      </c>
      <c r="K417" s="10">
        <f t="shared" si="1"/>
        <v>288</v>
      </c>
      <c r="L417" s="5"/>
    </row>
    <row r="418" ht="14.25" customHeight="1">
      <c r="A418" s="6">
        <v>44170.0</v>
      </c>
      <c r="B418" s="7">
        <v>3.1245037E7</v>
      </c>
      <c r="C418" s="8">
        <v>7.12345377E8</v>
      </c>
      <c r="D418" s="7">
        <v>1.0000322E7</v>
      </c>
      <c r="E418" s="7" t="str">
        <f>iferror(vlookup(D418,Category_info,4,false),"No Data")</f>
        <v>Drinks &amp; Bevrages</v>
      </c>
      <c r="F418" s="7">
        <v>36007.0</v>
      </c>
      <c r="G418" s="9" t="str">
        <f>IFERROR(vlookup(F418,Geography,2,false),"No Data")</f>
        <v>Mysore</v>
      </c>
      <c r="H418" s="9" t="str">
        <f>iferror(vlookup(F418,State_info,3,false),"No Data")</f>
        <v>Karnataka</v>
      </c>
      <c r="I418" s="9">
        <v>6.0</v>
      </c>
      <c r="J418" s="9">
        <v>30.0</v>
      </c>
      <c r="K418" s="10">
        <f t="shared" si="1"/>
        <v>180</v>
      </c>
      <c r="L418" s="5"/>
    </row>
    <row r="419" ht="14.25" customHeight="1">
      <c r="A419" s="6">
        <v>44171.0</v>
      </c>
      <c r="B419" s="7">
        <v>3.1245038E7</v>
      </c>
      <c r="C419" s="8">
        <v>7.12345388E8</v>
      </c>
      <c r="D419" s="7">
        <v>1.0000333E7</v>
      </c>
      <c r="E419" s="7" t="str">
        <f>iferror(vlookup(D419,Category_info,4,false),"No Data")</f>
        <v>Dairy</v>
      </c>
      <c r="F419" s="7">
        <v>36002.0</v>
      </c>
      <c r="G419" s="9" t="str">
        <f>IFERROR(vlookup(F419,Geography,2,false),"No Data")</f>
        <v>Bangalore</v>
      </c>
      <c r="H419" s="9" t="str">
        <f>iferror(vlookup(F419,State_info,3,false),"No Data")</f>
        <v>Karnataka</v>
      </c>
      <c r="I419" s="9">
        <v>4.0</v>
      </c>
      <c r="J419" s="9">
        <v>54.0</v>
      </c>
      <c r="K419" s="10">
        <f t="shared" si="1"/>
        <v>216</v>
      </c>
      <c r="L419" s="5"/>
    </row>
    <row r="420" ht="14.25" customHeight="1">
      <c r="A420" s="6">
        <v>44171.0</v>
      </c>
      <c r="B420" s="7">
        <v>3.1245038E7</v>
      </c>
      <c r="C420" s="8">
        <v>7.12345388E8</v>
      </c>
      <c r="D420" s="7">
        <v>1.0000345E7</v>
      </c>
      <c r="E420" s="7" t="str">
        <f>iferror(vlookup(D420,Category_info,4,false),"No Data")</f>
        <v>Cereals</v>
      </c>
      <c r="F420" s="7">
        <v>36002.0</v>
      </c>
      <c r="G420" s="9" t="str">
        <f>IFERROR(vlookup(F420,Geography,2,false),"No Data")</f>
        <v>Bangalore</v>
      </c>
      <c r="H420" s="9" t="str">
        <f>iferror(vlookup(F420,State_info,3,false),"No Data")</f>
        <v>Karnataka</v>
      </c>
      <c r="I420" s="9">
        <v>5.0</v>
      </c>
      <c r="J420" s="9">
        <v>158.0</v>
      </c>
      <c r="K420" s="10">
        <f t="shared" si="1"/>
        <v>790</v>
      </c>
      <c r="L420" s="5"/>
    </row>
    <row r="421" ht="14.25" customHeight="1">
      <c r="A421" s="6">
        <v>44171.0</v>
      </c>
      <c r="B421" s="7">
        <v>3.1245038E7</v>
      </c>
      <c r="C421" s="8">
        <v>7.12345388E8</v>
      </c>
      <c r="D421" s="7">
        <v>1.000035E7</v>
      </c>
      <c r="E421" s="7" t="str">
        <f>iferror(vlookup(D421,Category_info,4,false),"No Data")</f>
        <v>Cereals</v>
      </c>
      <c r="F421" s="7">
        <v>36002.0</v>
      </c>
      <c r="G421" s="9" t="str">
        <f>IFERROR(vlookup(F421,Geography,2,false),"No Data")</f>
        <v>Bangalore</v>
      </c>
      <c r="H421" s="9" t="str">
        <f>iferror(vlookup(F421,State_info,3,false),"No Data")</f>
        <v>Karnataka</v>
      </c>
      <c r="I421" s="9">
        <v>6.0</v>
      </c>
      <c r="J421" s="9">
        <v>67.0</v>
      </c>
      <c r="K421" s="10">
        <f t="shared" si="1"/>
        <v>402</v>
      </c>
      <c r="L421" s="5"/>
    </row>
    <row r="422" ht="14.25" customHeight="1">
      <c r="A422" s="6">
        <v>44171.0</v>
      </c>
      <c r="B422" s="7">
        <v>3.1245038E7</v>
      </c>
      <c r="C422" s="8">
        <v>7.12345388E8</v>
      </c>
      <c r="D422" s="7">
        <v>1.0000329E7</v>
      </c>
      <c r="E422" s="7" t="str">
        <f>iferror(vlookup(D422,Category_info,4,false),"No Data")</f>
        <v>Drinks &amp; Bevrages</v>
      </c>
      <c r="F422" s="7">
        <v>36002.0</v>
      </c>
      <c r="G422" s="9" t="str">
        <f>IFERROR(vlookup(F422,Geography,2,false),"No Data")</f>
        <v>Bangalore</v>
      </c>
      <c r="H422" s="9" t="str">
        <f>iferror(vlookup(F422,State_info,3,false),"No Data")</f>
        <v>Karnataka</v>
      </c>
      <c r="I422" s="9">
        <v>6.0</v>
      </c>
      <c r="J422" s="9">
        <v>30.0</v>
      </c>
      <c r="K422" s="10">
        <f t="shared" si="1"/>
        <v>180</v>
      </c>
      <c r="L422" s="5"/>
    </row>
    <row r="423" ht="14.25" customHeight="1">
      <c r="A423" s="6">
        <v>44171.0</v>
      </c>
      <c r="B423" s="7">
        <v>3.1245038E7</v>
      </c>
      <c r="C423" s="8">
        <v>7.12345388E8</v>
      </c>
      <c r="D423" s="7">
        <v>1.0000334E7</v>
      </c>
      <c r="E423" s="7" t="str">
        <f>iferror(vlookup(D423,Category_info,4,false),"No Data")</f>
        <v>Dairy</v>
      </c>
      <c r="F423" s="7">
        <v>36002.0</v>
      </c>
      <c r="G423" s="9" t="str">
        <f>IFERROR(vlookup(F423,Geography,2,false),"No Data")</f>
        <v>Bangalore</v>
      </c>
      <c r="H423" s="9" t="str">
        <f>iferror(vlookup(F423,State_info,3,false),"No Data")</f>
        <v>Karnataka</v>
      </c>
      <c r="I423" s="9">
        <v>4.0</v>
      </c>
      <c r="J423" s="9">
        <v>48.0</v>
      </c>
      <c r="K423" s="10">
        <f t="shared" si="1"/>
        <v>192</v>
      </c>
      <c r="L423" s="5"/>
    </row>
    <row r="424" ht="14.25" customHeight="1">
      <c r="A424" s="6">
        <v>44171.0</v>
      </c>
      <c r="B424" s="7">
        <v>3.1245038E7</v>
      </c>
      <c r="C424" s="8">
        <v>7.12345388E8</v>
      </c>
      <c r="D424" s="7">
        <v>1.0000337E7</v>
      </c>
      <c r="E424" s="7" t="str">
        <f>iferror(vlookup(D424,Category_info,4,false),"No Data")</f>
        <v>Dairy</v>
      </c>
      <c r="F424" s="7">
        <v>36002.0</v>
      </c>
      <c r="G424" s="9" t="str">
        <f>IFERROR(vlookup(F424,Geography,2,false),"No Data")</f>
        <v>Bangalore</v>
      </c>
      <c r="H424" s="9" t="str">
        <f>iferror(vlookup(F424,State_info,3,false),"No Data")</f>
        <v>Karnataka</v>
      </c>
      <c r="I424" s="9">
        <v>4.0</v>
      </c>
      <c r="J424" s="9">
        <v>20.0</v>
      </c>
      <c r="K424" s="10">
        <f t="shared" si="1"/>
        <v>80</v>
      </c>
      <c r="L424" s="5"/>
    </row>
    <row r="425" ht="14.25" customHeight="1">
      <c r="A425" s="6">
        <v>44171.0</v>
      </c>
      <c r="B425" s="7">
        <v>3.1245038E7</v>
      </c>
      <c r="C425" s="8">
        <v>7.12345388E8</v>
      </c>
      <c r="D425" s="7">
        <v>1.0000338E7</v>
      </c>
      <c r="E425" s="7" t="str">
        <f>iferror(vlookup(D425,Category_info,4,false),"No Data")</f>
        <v>Dairy</v>
      </c>
      <c r="F425" s="7">
        <v>36002.0</v>
      </c>
      <c r="G425" s="9" t="str">
        <f>IFERROR(vlookup(F425,Geography,2,false),"No Data")</f>
        <v>Bangalore</v>
      </c>
      <c r="H425" s="9" t="str">
        <f>iferror(vlookup(F425,State_info,3,false),"No Data")</f>
        <v>Karnataka</v>
      </c>
      <c r="I425" s="9">
        <v>6.0</v>
      </c>
      <c r="J425" s="9">
        <v>100.0</v>
      </c>
      <c r="K425" s="10">
        <f t="shared" si="1"/>
        <v>600</v>
      </c>
      <c r="L425" s="5"/>
    </row>
    <row r="426" ht="14.25" customHeight="1">
      <c r="A426" s="6">
        <v>44171.0</v>
      </c>
      <c r="B426" s="7">
        <v>3.1245038E7</v>
      </c>
      <c r="C426" s="8">
        <v>7.12345388E8</v>
      </c>
      <c r="D426" s="7">
        <v>1.0000328E7</v>
      </c>
      <c r="E426" s="7" t="str">
        <f>iferror(vlookup(D426,Category_info,4,false),"No Data")</f>
        <v>Drinks &amp; Bevrages</v>
      </c>
      <c r="F426" s="7">
        <v>36002.0</v>
      </c>
      <c r="G426" s="9" t="str">
        <f>IFERROR(vlookup(F426,Geography,2,false),"No Data")</f>
        <v>Bangalore</v>
      </c>
      <c r="H426" s="9" t="str">
        <f>iferror(vlookup(F426,State_info,3,false),"No Data")</f>
        <v>Karnataka</v>
      </c>
      <c r="I426" s="9">
        <v>5.0</v>
      </c>
      <c r="J426" s="9">
        <v>220.0</v>
      </c>
      <c r="K426" s="10">
        <f t="shared" si="1"/>
        <v>1100</v>
      </c>
      <c r="L426" s="5"/>
    </row>
    <row r="427" ht="14.25" customHeight="1">
      <c r="A427" s="6">
        <v>44171.0</v>
      </c>
      <c r="B427" s="7">
        <v>3.1245038E7</v>
      </c>
      <c r="C427" s="8">
        <v>7.12345388E8</v>
      </c>
      <c r="D427" s="7">
        <v>1.0000339E7</v>
      </c>
      <c r="E427" s="7" t="str">
        <f>iferror(vlookup(D427,Category_info,4,false),"No Data")</f>
        <v>Dairy</v>
      </c>
      <c r="F427" s="7">
        <v>36002.0</v>
      </c>
      <c r="G427" s="9" t="str">
        <f>IFERROR(vlookup(F427,Geography,2,false),"No Data")</f>
        <v>Bangalore</v>
      </c>
      <c r="H427" s="9" t="str">
        <f>iferror(vlookup(F427,State_info,3,false),"No Data")</f>
        <v>Karnataka</v>
      </c>
      <c r="I427" s="9">
        <v>6.0</v>
      </c>
      <c r="J427" s="9">
        <v>120.0</v>
      </c>
      <c r="K427" s="10">
        <f t="shared" si="1"/>
        <v>720</v>
      </c>
      <c r="L427" s="5"/>
    </row>
    <row r="428" ht="14.25" customHeight="1">
      <c r="A428" s="6">
        <v>44171.0</v>
      </c>
      <c r="B428" s="7">
        <v>3.1245038E7</v>
      </c>
      <c r="C428" s="8">
        <v>7.12345388E8</v>
      </c>
      <c r="D428" s="7">
        <v>1.0000335E7</v>
      </c>
      <c r="E428" s="7" t="str">
        <f>iferror(vlookup(D428,Category_info,4,false),"No Data")</f>
        <v>Dairy</v>
      </c>
      <c r="F428" s="7">
        <v>36002.0</v>
      </c>
      <c r="G428" s="9" t="str">
        <f>IFERROR(vlookup(F428,Geography,2,false),"No Data")</f>
        <v>Bangalore</v>
      </c>
      <c r="H428" s="9" t="str">
        <f>iferror(vlookup(F428,State_info,3,false),"No Data")</f>
        <v>Karnataka</v>
      </c>
      <c r="I428" s="9">
        <v>5.0</v>
      </c>
      <c r="J428" s="9">
        <v>52.0</v>
      </c>
      <c r="K428" s="10">
        <f t="shared" si="1"/>
        <v>260</v>
      </c>
      <c r="L428" s="5"/>
    </row>
    <row r="429" ht="14.25" customHeight="1">
      <c r="A429" s="6">
        <v>44171.0</v>
      </c>
      <c r="B429" s="7">
        <v>3.1245038E7</v>
      </c>
      <c r="C429" s="8">
        <v>7.12345388E8</v>
      </c>
      <c r="D429" s="7">
        <v>1.0000339E7</v>
      </c>
      <c r="E429" s="7" t="str">
        <f>iferror(vlookup(D429,Category_info,4,false),"No Data")</f>
        <v>Dairy</v>
      </c>
      <c r="F429" s="7">
        <v>36002.0</v>
      </c>
      <c r="G429" s="9" t="str">
        <f>IFERROR(vlookup(F429,Geography,2,false),"No Data")</f>
        <v>Bangalore</v>
      </c>
      <c r="H429" s="9" t="str">
        <f>iferror(vlookup(F429,State_info,3,false),"No Data")</f>
        <v>Karnataka</v>
      </c>
      <c r="I429" s="9">
        <v>5.0</v>
      </c>
      <c r="J429" s="9">
        <v>120.0</v>
      </c>
      <c r="K429" s="10">
        <f t="shared" si="1"/>
        <v>600</v>
      </c>
      <c r="L429" s="5"/>
    </row>
    <row r="430" ht="14.25" customHeight="1">
      <c r="A430" s="6">
        <v>44171.0</v>
      </c>
      <c r="B430" s="7">
        <v>3.1245038E7</v>
      </c>
      <c r="C430" s="8">
        <v>7.12345388E8</v>
      </c>
      <c r="D430" s="7">
        <v>1.0000346E7</v>
      </c>
      <c r="E430" s="7" t="str">
        <f>iferror(vlookup(D430,Category_info,4,false),"No Data")</f>
        <v>Cereals</v>
      </c>
      <c r="F430" s="7">
        <v>36002.0</v>
      </c>
      <c r="G430" s="9" t="str">
        <f>IFERROR(vlookup(F430,Geography,2,false),"No Data")</f>
        <v>Bangalore</v>
      </c>
      <c r="H430" s="9" t="str">
        <f>iferror(vlookup(F430,State_info,3,false),"No Data")</f>
        <v>Karnataka</v>
      </c>
      <c r="I430" s="9">
        <v>5.0</v>
      </c>
      <c r="J430" s="9">
        <v>192.0</v>
      </c>
      <c r="K430" s="10">
        <f t="shared" si="1"/>
        <v>960</v>
      </c>
      <c r="L430" s="5"/>
    </row>
    <row r="431" ht="14.25" customHeight="1">
      <c r="A431" s="6">
        <v>44171.0</v>
      </c>
      <c r="B431" s="7">
        <v>3.1245038E7</v>
      </c>
      <c r="C431" s="8">
        <v>7.12345388E8</v>
      </c>
      <c r="D431" s="7">
        <v>1.0000346E7</v>
      </c>
      <c r="E431" s="7" t="str">
        <f>iferror(vlookup(D431,Category_info,4,false),"No Data")</f>
        <v>Cereals</v>
      </c>
      <c r="F431" s="7">
        <v>36002.0</v>
      </c>
      <c r="G431" s="9" t="str">
        <f>IFERROR(vlookup(F431,Geography,2,false),"No Data")</f>
        <v>Bangalore</v>
      </c>
      <c r="H431" s="9" t="str">
        <f>iferror(vlookup(F431,State_info,3,false),"No Data")</f>
        <v>Karnataka</v>
      </c>
      <c r="I431" s="9">
        <v>6.0</v>
      </c>
      <c r="J431" s="9">
        <v>192.0</v>
      </c>
      <c r="K431" s="10">
        <f t="shared" si="1"/>
        <v>1152</v>
      </c>
      <c r="L431" s="5"/>
    </row>
    <row r="432" ht="14.25" customHeight="1">
      <c r="A432" s="6">
        <v>44171.0</v>
      </c>
      <c r="B432" s="7">
        <v>3.1245038E7</v>
      </c>
      <c r="C432" s="8">
        <v>7.12345388E8</v>
      </c>
      <c r="D432" s="7">
        <v>1.0000326E7</v>
      </c>
      <c r="E432" s="7" t="str">
        <f>iferror(vlookup(D432,Category_info,4,false),"No Data")</f>
        <v>Drinks &amp; Bevrages</v>
      </c>
      <c r="F432" s="7">
        <v>36002.0</v>
      </c>
      <c r="G432" s="9" t="str">
        <f>IFERROR(vlookup(F432,Geography,2,false),"No Data")</f>
        <v>Bangalore</v>
      </c>
      <c r="H432" s="9" t="str">
        <f>iferror(vlookup(F432,State_info,3,false),"No Data")</f>
        <v>Karnataka</v>
      </c>
      <c r="I432" s="9">
        <v>5.0</v>
      </c>
      <c r="J432" s="9">
        <v>72.0</v>
      </c>
      <c r="K432" s="10">
        <f t="shared" si="1"/>
        <v>360</v>
      </c>
      <c r="L432" s="5"/>
    </row>
    <row r="433" ht="14.25" customHeight="1">
      <c r="A433" s="6">
        <v>44171.0</v>
      </c>
      <c r="B433" s="7">
        <v>3.1245038E7</v>
      </c>
      <c r="C433" s="8">
        <v>7.12345388E8</v>
      </c>
      <c r="D433" s="7">
        <v>1.000034E7</v>
      </c>
      <c r="E433" s="7" t="str">
        <f>iferror(vlookup(D433,Category_info,4,false),"No Data")</f>
        <v>Dairy</v>
      </c>
      <c r="F433" s="7">
        <v>36002.0</v>
      </c>
      <c r="G433" s="9" t="str">
        <f>IFERROR(vlookup(F433,Geography,2,false),"No Data")</f>
        <v>Bangalore</v>
      </c>
      <c r="H433" s="9" t="str">
        <f>iferror(vlookup(F433,State_info,3,false),"No Data")</f>
        <v>Karnataka</v>
      </c>
      <c r="I433" s="9">
        <v>5.0</v>
      </c>
      <c r="J433" s="9">
        <v>30.0</v>
      </c>
      <c r="K433" s="10">
        <f t="shared" si="1"/>
        <v>150</v>
      </c>
      <c r="L433" s="5"/>
    </row>
    <row r="434" ht="14.25" customHeight="1">
      <c r="A434" s="6">
        <v>44172.0</v>
      </c>
      <c r="B434" s="7">
        <v>3.1245039E7</v>
      </c>
      <c r="C434" s="8">
        <v>7.12345399E8</v>
      </c>
      <c r="D434" s="7">
        <v>1.0000349E7</v>
      </c>
      <c r="E434" s="7" t="str">
        <f>iferror(vlookup(D434,Category_info,4,false),"No Data")</f>
        <v>Cereals</v>
      </c>
      <c r="F434" s="7">
        <v>36009.0</v>
      </c>
      <c r="G434" s="9" t="str">
        <f>IFERROR(vlookup(F434,Geography,2,false),"No Data")</f>
        <v>Kanpur</v>
      </c>
      <c r="H434" s="9" t="str">
        <f>iferror(vlookup(F434,State_info,3,false),"No Data")</f>
        <v>Uttar Pradesh</v>
      </c>
      <c r="I434" s="9">
        <v>3.0</v>
      </c>
      <c r="J434" s="9">
        <v>152.0</v>
      </c>
      <c r="K434" s="10">
        <f t="shared" si="1"/>
        <v>456</v>
      </c>
      <c r="L434" s="5"/>
    </row>
    <row r="435" ht="14.25" customHeight="1">
      <c r="A435" s="6">
        <v>44172.0</v>
      </c>
      <c r="B435" s="7">
        <v>3.1245039E7</v>
      </c>
      <c r="C435" s="8">
        <v>7.12345399E8</v>
      </c>
      <c r="D435" s="7">
        <v>1.0000339E7</v>
      </c>
      <c r="E435" s="7" t="str">
        <f>iferror(vlookup(D435,Category_info,4,false),"No Data")</f>
        <v>Dairy</v>
      </c>
      <c r="F435" s="7">
        <v>36009.0</v>
      </c>
      <c r="G435" s="9" t="str">
        <f>IFERROR(vlookup(F435,Geography,2,false),"No Data")</f>
        <v>Kanpur</v>
      </c>
      <c r="H435" s="9" t="str">
        <f>iferror(vlookup(F435,State_info,3,false),"No Data")</f>
        <v>Uttar Pradesh</v>
      </c>
      <c r="I435" s="9">
        <v>3.0</v>
      </c>
      <c r="J435" s="9">
        <v>120.0</v>
      </c>
      <c r="K435" s="10">
        <f t="shared" si="1"/>
        <v>360</v>
      </c>
      <c r="L435" s="5"/>
    </row>
    <row r="436" ht="14.25" customHeight="1">
      <c r="A436" s="6">
        <v>44172.0</v>
      </c>
      <c r="B436" s="7">
        <v>3.1245039E7</v>
      </c>
      <c r="C436" s="8">
        <v>7.12345399E8</v>
      </c>
      <c r="D436" s="7">
        <v>1.000034E7</v>
      </c>
      <c r="E436" s="7" t="str">
        <f>iferror(vlookup(D436,Category_info,4,false),"No Data")</f>
        <v>Dairy</v>
      </c>
      <c r="F436" s="7">
        <v>36009.0</v>
      </c>
      <c r="G436" s="9" t="str">
        <f>IFERROR(vlookup(F436,Geography,2,false),"No Data")</f>
        <v>Kanpur</v>
      </c>
      <c r="H436" s="9" t="str">
        <f>iferror(vlookup(F436,State_info,3,false),"No Data")</f>
        <v>Uttar Pradesh</v>
      </c>
      <c r="I436" s="9">
        <v>2.0</v>
      </c>
      <c r="J436" s="9">
        <v>30.0</v>
      </c>
      <c r="K436" s="10">
        <f t="shared" si="1"/>
        <v>60</v>
      </c>
      <c r="L436" s="5"/>
    </row>
    <row r="437" ht="14.25" customHeight="1">
      <c r="A437" s="6">
        <v>44172.0</v>
      </c>
      <c r="B437" s="7">
        <v>3.1245039E7</v>
      </c>
      <c r="C437" s="8">
        <v>7.12345399E8</v>
      </c>
      <c r="D437" s="7">
        <v>1.0000348E7</v>
      </c>
      <c r="E437" s="7" t="str">
        <f>iferror(vlookup(D437,Category_info,4,false),"No Data")</f>
        <v>Cereals</v>
      </c>
      <c r="F437" s="7">
        <v>36009.0</v>
      </c>
      <c r="G437" s="9" t="str">
        <f>IFERROR(vlookup(F437,Geography,2,false),"No Data")</f>
        <v>Kanpur</v>
      </c>
      <c r="H437" s="9" t="str">
        <f>iferror(vlookup(F437,State_info,3,false),"No Data")</f>
        <v>Uttar Pradesh</v>
      </c>
      <c r="I437" s="9">
        <v>3.0</v>
      </c>
      <c r="J437" s="9">
        <v>80.0</v>
      </c>
      <c r="K437" s="10">
        <f t="shared" si="1"/>
        <v>240</v>
      </c>
      <c r="L437" s="5"/>
    </row>
    <row r="438" ht="14.25" customHeight="1">
      <c r="A438" s="6">
        <v>44172.0</v>
      </c>
      <c r="B438" s="7">
        <v>3.1245039E7</v>
      </c>
      <c r="C438" s="8">
        <v>7.12345399E8</v>
      </c>
      <c r="D438" s="7">
        <v>1.0000324E7</v>
      </c>
      <c r="E438" s="7" t="str">
        <f>iferror(vlookup(D438,Category_info,4,false),"No Data")</f>
        <v>Drinks &amp; Bevrages</v>
      </c>
      <c r="F438" s="7">
        <v>36009.0</v>
      </c>
      <c r="G438" s="9" t="str">
        <f>IFERROR(vlookup(F438,Geography,2,false),"No Data")</f>
        <v>Kanpur</v>
      </c>
      <c r="H438" s="9" t="str">
        <f>iferror(vlookup(F438,State_info,3,false),"No Data")</f>
        <v>Uttar Pradesh</v>
      </c>
      <c r="I438" s="9">
        <v>2.0</v>
      </c>
      <c r="J438" s="9">
        <v>36.0</v>
      </c>
      <c r="K438" s="10">
        <f t="shared" si="1"/>
        <v>72</v>
      </c>
      <c r="L438" s="5"/>
    </row>
    <row r="439" ht="14.25" customHeight="1">
      <c r="A439" s="6">
        <v>44172.0</v>
      </c>
      <c r="B439" s="7">
        <v>3.1245039E7</v>
      </c>
      <c r="C439" s="8">
        <v>7.12345399E8</v>
      </c>
      <c r="D439" s="7">
        <v>1.0000335E7</v>
      </c>
      <c r="E439" s="7" t="str">
        <f>iferror(vlookup(D439,Category_info,4,false),"No Data")</f>
        <v>Dairy</v>
      </c>
      <c r="F439" s="7">
        <v>36009.0</v>
      </c>
      <c r="G439" s="9" t="str">
        <f>IFERROR(vlookup(F439,Geography,2,false),"No Data")</f>
        <v>Kanpur</v>
      </c>
      <c r="H439" s="9" t="str">
        <f>iferror(vlookup(F439,State_info,3,false),"No Data")</f>
        <v>Uttar Pradesh</v>
      </c>
      <c r="I439" s="9">
        <v>4.0</v>
      </c>
      <c r="J439" s="9">
        <v>52.0</v>
      </c>
      <c r="K439" s="10">
        <f t="shared" si="1"/>
        <v>208</v>
      </c>
      <c r="L439" s="5"/>
    </row>
    <row r="440" ht="14.25" customHeight="1">
      <c r="A440" s="6">
        <v>44172.0</v>
      </c>
      <c r="B440" s="7">
        <v>3.1245039E7</v>
      </c>
      <c r="C440" s="8">
        <v>7.12345399E8</v>
      </c>
      <c r="D440" s="7">
        <v>1.0000336E7</v>
      </c>
      <c r="E440" s="7" t="str">
        <f>iferror(vlookup(D440,Category_info,4,false),"No Data")</f>
        <v>Dairy</v>
      </c>
      <c r="F440" s="7">
        <v>36009.0</v>
      </c>
      <c r="G440" s="9" t="str">
        <f>IFERROR(vlookup(F440,Geography,2,false),"No Data")</f>
        <v>Kanpur</v>
      </c>
      <c r="H440" s="9" t="str">
        <f>iferror(vlookup(F440,State_info,3,false),"No Data")</f>
        <v>Uttar Pradesh</v>
      </c>
      <c r="I440" s="9">
        <v>4.0</v>
      </c>
      <c r="J440" s="9">
        <v>26.0</v>
      </c>
      <c r="K440" s="10">
        <f t="shared" si="1"/>
        <v>104</v>
      </c>
      <c r="L440" s="5"/>
    </row>
    <row r="441" ht="14.25" customHeight="1">
      <c r="A441" s="6">
        <v>44172.0</v>
      </c>
      <c r="B441" s="7">
        <v>3.1245039E7</v>
      </c>
      <c r="C441" s="8">
        <v>7.12345399E8</v>
      </c>
      <c r="D441" s="7">
        <v>1.0000321E7</v>
      </c>
      <c r="E441" s="7" t="str">
        <f>iferror(vlookup(D441,Category_info,4,false),"No Data")</f>
        <v>Drinks &amp; Bevrages</v>
      </c>
      <c r="F441" s="7">
        <v>36009.0</v>
      </c>
      <c r="G441" s="9" t="str">
        <f>IFERROR(vlookup(F441,Geography,2,false),"No Data")</f>
        <v>Kanpur</v>
      </c>
      <c r="H441" s="9" t="str">
        <f>iferror(vlookup(F441,State_info,3,false),"No Data")</f>
        <v>Uttar Pradesh</v>
      </c>
      <c r="I441" s="9">
        <v>3.0</v>
      </c>
      <c r="J441" s="9">
        <v>48.0</v>
      </c>
      <c r="K441" s="10">
        <f t="shared" si="1"/>
        <v>144</v>
      </c>
      <c r="L441" s="5"/>
    </row>
    <row r="442" ht="14.25" customHeight="1">
      <c r="A442" s="6">
        <v>44172.0</v>
      </c>
      <c r="B442" s="7">
        <v>3.1245039E7</v>
      </c>
      <c r="C442" s="8">
        <v>7.12345399E8</v>
      </c>
      <c r="D442" s="7">
        <v>1.0000335E7</v>
      </c>
      <c r="E442" s="7" t="str">
        <f>iferror(vlookup(D442,Category_info,4,false),"No Data")</f>
        <v>Dairy</v>
      </c>
      <c r="F442" s="7">
        <v>36009.0</v>
      </c>
      <c r="G442" s="9" t="str">
        <f>IFERROR(vlookup(F442,Geography,2,false),"No Data")</f>
        <v>Kanpur</v>
      </c>
      <c r="H442" s="9" t="str">
        <f>iferror(vlookup(F442,State_info,3,false),"No Data")</f>
        <v>Uttar Pradesh</v>
      </c>
      <c r="I442" s="9">
        <v>3.0</v>
      </c>
      <c r="J442" s="9">
        <v>52.0</v>
      </c>
      <c r="K442" s="10">
        <f t="shared" si="1"/>
        <v>156</v>
      </c>
      <c r="L442" s="5"/>
    </row>
    <row r="443" ht="14.25" customHeight="1">
      <c r="A443" s="6">
        <v>44172.0</v>
      </c>
      <c r="B443" s="7">
        <v>3.1245039E7</v>
      </c>
      <c r="C443" s="8">
        <v>7.12345399E8</v>
      </c>
      <c r="D443" s="7">
        <v>1.0000321E7</v>
      </c>
      <c r="E443" s="7" t="str">
        <f>iferror(vlookup(D443,Category_info,4,false),"No Data")</f>
        <v>Drinks &amp; Bevrages</v>
      </c>
      <c r="F443" s="7">
        <v>36009.0</v>
      </c>
      <c r="G443" s="9" t="str">
        <f>IFERROR(vlookup(F443,Geography,2,false),"No Data")</f>
        <v>Kanpur</v>
      </c>
      <c r="H443" s="9" t="str">
        <f>iferror(vlookup(F443,State_info,3,false),"No Data")</f>
        <v>Uttar Pradesh</v>
      </c>
      <c r="I443" s="9">
        <v>4.0</v>
      </c>
      <c r="J443" s="9">
        <v>48.0</v>
      </c>
      <c r="K443" s="10">
        <f t="shared" si="1"/>
        <v>192</v>
      </c>
      <c r="L443" s="5"/>
    </row>
    <row r="444" ht="14.25" customHeight="1">
      <c r="A444" s="6">
        <v>44172.0</v>
      </c>
      <c r="B444" s="7">
        <v>3.1245039E7</v>
      </c>
      <c r="C444" s="8">
        <v>7.12345399E8</v>
      </c>
      <c r="D444" s="7">
        <v>1.0000324E7</v>
      </c>
      <c r="E444" s="7" t="str">
        <f>iferror(vlookup(D444,Category_info,4,false),"No Data")</f>
        <v>Drinks &amp; Bevrages</v>
      </c>
      <c r="F444" s="7">
        <v>36009.0</v>
      </c>
      <c r="G444" s="9" t="str">
        <f>IFERROR(vlookup(F444,Geography,2,false),"No Data")</f>
        <v>Kanpur</v>
      </c>
      <c r="H444" s="9" t="str">
        <f>iferror(vlookup(F444,State_info,3,false),"No Data")</f>
        <v>Uttar Pradesh</v>
      </c>
      <c r="I444" s="9">
        <v>3.0</v>
      </c>
      <c r="J444" s="9">
        <v>36.0</v>
      </c>
      <c r="K444" s="10">
        <f t="shared" si="1"/>
        <v>108</v>
      </c>
      <c r="L444" s="5"/>
    </row>
    <row r="445" ht="14.25" customHeight="1">
      <c r="A445" s="6">
        <v>44172.0</v>
      </c>
      <c r="B445" s="7">
        <v>3.1245039E7</v>
      </c>
      <c r="C445" s="8">
        <v>7.12345399E8</v>
      </c>
      <c r="D445" s="7">
        <v>1.000035E7</v>
      </c>
      <c r="E445" s="7" t="str">
        <f>iferror(vlookup(D445,Category_info,4,false),"No Data")</f>
        <v>Cereals</v>
      </c>
      <c r="F445" s="7">
        <v>36009.0</v>
      </c>
      <c r="G445" s="9" t="str">
        <f>IFERROR(vlookup(F445,Geography,2,false),"No Data")</f>
        <v>Kanpur</v>
      </c>
      <c r="H445" s="9" t="str">
        <f>iferror(vlookup(F445,State_info,3,false),"No Data")</f>
        <v>Uttar Pradesh</v>
      </c>
      <c r="I445" s="9">
        <v>4.0</v>
      </c>
      <c r="J445" s="9">
        <v>67.0</v>
      </c>
      <c r="K445" s="10">
        <f t="shared" si="1"/>
        <v>268</v>
      </c>
      <c r="L445" s="5"/>
    </row>
    <row r="446" ht="14.25" customHeight="1">
      <c r="A446" s="6">
        <v>44172.0</v>
      </c>
      <c r="B446" s="7">
        <v>3.1245039E7</v>
      </c>
      <c r="C446" s="8">
        <v>7.12345399E8</v>
      </c>
      <c r="D446" s="7">
        <v>1.0000337E7</v>
      </c>
      <c r="E446" s="7" t="str">
        <f>iferror(vlookup(D446,Category_info,4,false),"No Data")</f>
        <v>Dairy</v>
      </c>
      <c r="F446" s="7">
        <v>36009.0</v>
      </c>
      <c r="G446" s="9" t="str">
        <f>IFERROR(vlookup(F446,Geography,2,false),"No Data")</f>
        <v>Kanpur</v>
      </c>
      <c r="H446" s="9" t="str">
        <f>iferror(vlookup(F446,State_info,3,false),"No Data")</f>
        <v>Uttar Pradesh</v>
      </c>
      <c r="I446" s="9">
        <v>3.0</v>
      </c>
      <c r="J446" s="9">
        <v>20.0</v>
      </c>
      <c r="K446" s="10">
        <f t="shared" si="1"/>
        <v>60</v>
      </c>
      <c r="L446" s="5"/>
    </row>
    <row r="447" ht="14.25" customHeight="1">
      <c r="A447" s="6">
        <v>44172.0</v>
      </c>
      <c r="B447" s="7">
        <v>3.1245039E7</v>
      </c>
      <c r="C447" s="8">
        <v>7.12345399E8</v>
      </c>
      <c r="D447" s="7">
        <v>1.0000324E7</v>
      </c>
      <c r="E447" s="7" t="str">
        <f>iferror(vlookup(D447,Category_info,4,false),"No Data")</f>
        <v>Drinks &amp; Bevrages</v>
      </c>
      <c r="F447" s="7">
        <v>36009.0</v>
      </c>
      <c r="G447" s="9" t="str">
        <f>IFERROR(vlookup(F447,Geography,2,false),"No Data")</f>
        <v>Kanpur</v>
      </c>
      <c r="H447" s="9" t="str">
        <f>iferror(vlookup(F447,State_info,3,false),"No Data")</f>
        <v>Uttar Pradesh</v>
      </c>
      <c r="I447" s="9">
        <v>4.0</v>
      </c>
      <c r="J447" s="9">
        <v>36.0</v>
      </c>
      <c r="K447" s="10">
        <f t="shared" si="1"/>
        <v>144</v>
      </c>
      <c r="L447" s="5"/>
    </row>
    <row r="448" ht="14.25" customHeight="1">
      <c r="A448" s="6">
        <v>44172.0</v>
      </c>
      <c r="B448" s="7">
        <v>3.1245039E7</v>
      </c>
      <c r="C448" s="8">
        <v>7.12345399E8</v>
      </c>
      <c r="D448" s="7">
        <v>1.0000344E7</v>
      </c>
      <c r="E448" s="7" t="str">
        <f>iferror(vlookup(D448,Category_info,4,false),"No Data")</f>
        <v>Cereals</v>
      </c>
      <c r="F448" s="7">
        <v>36009.0</v>
      </c>
      <c r="G448" s="9" t="str">
        <f>IFERROR(vlookup(F448,Geography,2,false),"No Data")</f>
        <v>Kanpur</v>
      </c>
      <c r="H448" s="9" t="str">
        <f>iferror(vlookup(F448,State_info,3,false),"No Data")</f>
        <v>Uttar Pradesh</v>
      </c>
      <c r="I448" s="9">
        <v>2.0</v>
      </c>
      <c r="J448" s="9">
        <v>82.0</v>
      </c>
      <c r="K448" s="10">
        <f t="shared" si="1"/>
        <v>164</v>
      </c>
      <c r="L448" s="5"/>
    </row>
    <row r="449" ht="14.25" customHeight="1">
      <c r="A449" s="6">
        <v>44172.0</v>
      </c>
      <c r="B449" s="7">
        <v>3.1245039E7</v>
      </c>
      <c r="C449" s="8">
        <v>7.12345399E8</v>
      </c>
      <c r="D449" s="7">
        <v>1.0000332E7</v>
      </c>
      <c r="E449" s="7" t="str">
        <f>iferror(vlookup(D449,Category_info,4,false),"No Data")</f>
        <v>Dairy</v>
      </c>
      <c r="F449" s="7">
        <v>36009.0</v>
      </c>
      <c r="G449" s="9" t="str">
        <f>IFERROR(vlookup(F449,Geography,2,false),"No Data")</f>
        <v>Kanpur</v>
      </c>
      <c r="H449" s="9" t="str">
        <f>iferror(vlookup(F449,State_info,3,false),"No Data")</f>
        <v>Uttar Pradesh</v>
      </c>
      <c r="I449" s="9">
        <v>4.0</v>
      </c>
      <c r="J449" s="9">
        <v>28.0</v>
      </c>
      <c r="K449" s="10">
        <f t="shared" si="1"/>
        <v>112</v>
      </c>
      <c r="L449" s="5"/>
    </row>
    <row r="450" ht="14.25" customHeight="1">
      <c r="A450" s="6">
        <v>44172.0</v>
      </c>
      <c r="B450" s="7">
        <v>3.1245039E7</v>
      </c>
      <c r="C450" s="8">
        <v>7.12345399E8</v>
      </c>
      <c r="D450" s="7">
        <v>1.000035E7</v>
      </c>
      <c r="E450" s="7" t="str">
        <f>iferror(vlookup(D450,Category_info,4,false),"No Data")</f>
        <v>Cereals</v>
      </c>
      <c r="F450" s="7">
        <v>36009.0</v>
      </c>
      <c r="G450" s="9" t="str">
        <f>IFERROR(vlookup(F450,Geography,2,false),"No Data")</f>
        <v>Kanpur</v>
      </c>
      <c r="H450" s="9" t="str">
        <f>iferror(vlookup(F450,State_info,3,false),"No Data")</f>
        <v>Uttar Pradesh</v>
      </c>
      <c r="I450" s="9">
        <v>2.0</v>
      </c>
      <c r="J450" s="9">
        <v>67.0</v>
      </c>
      <c r="K450" s="10">
        <f t="shared" si="1"/>
        <v>134</v>
      </c>
      <c r="L450" s="5"/>
    </row>
    <row r="451" ht="14.25" customHeight="1">
      <c r="A451" s="6">
        <v>44172.0</v>
      </c>
      <c r="B451" s="7">
        <v>3.1245039E7</v>
      </c>
      <c r="C451" s="8">
        <v>7.12345399E8</v>
      </c>
      <c r="D451" s="7">
        <v>1.0000331E7</v>
      </c>
      <c r="E451" s="7" t="str">
        <f>iferror(vlookup(D451,Category_info,4,false),"No Data")</f>
        <v>Drinks &amp; Bevrages</v>
      </c>
      <c r="F451" s="7">
        <v>36009.0</v>
      </c>
      <c r="G451" s="9" t="str">
        <f>IFERROR(vlookup(F451,Geography,2,false),"No Data")</f>
        <v>Kanpur</v>
      </c>
      <c r="H451" s="9" t="str">
        <f>iferror(vlookup(F451,State_info,3,false),"No Data")</f>
        <v>Uttar Pradesh</v>
      </c>
      <c r="I451" s="9">
        <v>3.0</v>
      </c>
      <c r="J451" s="9">
        <v>57.0</v>
      </c>
      <c r="K451" s="10">
        <f t="shared" si="1"/>
        <v>171</v>
      </c>
      <c r="L451" s="5"/>
    </row>
    <row r="452" ht="14.25" customHeight="1">
      <c r="A452" s="6">
        <v>44172.0</v>
      </c>
      <c r="B452" s="7">
        <v>3.1245039E7</v>
      </c>
      <c r="C452" s="8">
        <v>7.12345399E8</v>
      </c>
      <c r="D452" s="7">
        <v>1.0000333E7</v>
      </c>
      <c r="E452" s="7" t="str">
        <f>iferror(vlookup(D452,Category_info,4,false),"No Data")</f>
        <v>Dairy</v>
      </c>
      <c r="F452" s="7">
        <v>36009.0</v>
      </c>
      <c r="G452" s="9" t="str">
        <f>IFERROR(vlookup(F452,Geography,2,false),"No Data")</f>
        <v>Kanpur</v>
      </c>
      <c r="H452" s="9" t="str">
        <f>iferror(vlookup(F452,State_info,3,false),"No Data")</f>
        <v>Uttar Pradesh</v>
      </c>
      <c r="I452" s="9">
        <v>2.0</v>
      </c>
      <c r="J452" s="9">
        <v>54.0</v>
      </c>
      <c r="K452" s="10">
        <f t="shared" si="1"/>
        <v>108</v>
      </c>
      <c r="L452" s="5"/>
    </row>
    <row r="453" ht="14.25" customHeight="1">
      <c r="A453" s="6">
        <v>44172.0</v>
      </c>
      <c r="B453" s="7">
        <v>3.1245039E7</v>
      </c>
      <c r="C453" s="8">
        <v>7.12345399E8</v>
      </c>
      <c r="D453" s="7">
        <v>1.0000346E7</v>
      </c>
      <c r="E453" s="7" t="str">
        <f>iferror(vlookup(D453,Category_info,4,false),"No Data")</f>
        <v>Cereals</v>
      </c>
      <c r="F453" s="7">
        <v>36009.0</v>
      </c>
      <c r="G453" s="9" t="str">
        <f>IFERROR(vlookup(F453,Geography,2,false),"No Data")</f>
        <v>Kanpur</v>
      </c>
      <c r="H453" s="9" t="str">
        <f>iferror(vlookup(F453,State_info,3,false),"No Data")</f>
        <v>Uttar Pradesh</v>
      </c>
      <c r="I453" s="9">
        <v>4.0</v>
      </c>
      <c r="J453" s="9">
        <v>192.0</v>
      </c>
      <c r="K453" s="10">
        <f t="shared" si="1"/>
        <v>768</v>
      </c>
      <c r="L453" s="5"/>
    </row>
    <row r="454" ht="14.25" customHeight="1">
      <c r="A454" s="6">
        <v>44173.0</v>
      </c>
      <c r="B454" s="7">
        <v>3.124504E7</v>
      </c>
      <c r="C454" s="8">
        <v>7.123454E8</v>
      </c>
      <c r="D454" s="7">
        <v>1.0000334E7</v>
      </c>
      <c r="E454" s="7" t="str">
        <f>iferror(vlookup(D454,Category_info,4,false),"No Data")</f>
        <v>Dairy</v>
      </c>
      <c r="F454" s="7">
        <v>36000.0</v>
      </c>
      <c r="G454" s="9" t="str">
        <f>IFERROR(vlookup(F454,Geography,2,false),"No Data")</f>
        <v>Mumbai</v>
      </c>
      <c r="H454" s="9" t="str">
        <f>iferror(vlookup(F454,State_info,3,false),"No Data")</f>
        <v>Maharashtra</v>
      </c>
      <c r="I454" s="9">
        <v>3.0</v>
      </c>
      <c r="J454" s="9">
        <v>48.0</v>
      </c>
      <c r="K454" s="10">
        <f t="shared" si="1"/>
        <v>144</v>
      </c>
      <c r="L454" s="5"/>
    </row>
    <row r="455" ht="14.25" customHeight="1">
      <c r="A455" s="6">
        <v>44173.0</v>
      </c>
      <c r="B455" s="7">
        <v>3.124504E7</v>
      </c>
      <c r="C455" s="8">
        <v>7.123454E8</v>
      </c>
      <c r="D455" s="7">
        <v>1.0000339E7</v>
      </c>
      <c r="E455" s="7" t="str">
        <f>iferror(vlookup(D455,Category_info,4,false),"No Data")</f>
        <v>Dairy</v>
      </c>
      <c r="F455" s="7">
        <v>36000.0</v>
      </c>
      <c r="G455" s="9" t="str">
        <f>IFERROR(vlookup(F455,Geography,2,false),"No Data")</f>
        <v>Mumbai</v>
      </c>
      <c r="H455" s="9" t="str">
        <f>iferror(vlookup(F455,State_info,3,false),"No Data")</f>
        <v>Maharashtra</v>
      </c>
      <c r="I455" s="9">
        <v>4.0</v>
      </c>
      <c r="J455" s="9">
        <v>120.0</v>
      </c>
      <c r="K455" s="10">
        <f t="shared" si="1"/>
        <v>480</v>
      </c>
      <c r="L455" s="5"/>
    </row>
    <row r="456" ht="14.25" customHeight="1">
      <c r="A456" s="6">
        <v>44173.0</v>
      </c>
      <c r="B456" s="7">
        <v>3.124504E7</v>
      </c>
      <c r="C456" s="8">
        <v>7.123454E8</v>
      </c>
      <c r="D456" s="7">
        <v>1.0000324E7</v>
      </c>
      <c r="E456" s="7" t="str">
        <f>iferror(vlookup(D456,Category_info,4,false),"No Data")</f>
        <v>Drinks &amp; Bevrages</v>
      </c>
      <c r="F456" s="7">
        <v>36000.0</v>
      </c>
      <c r="G456" s="9" t="str">
        <f>IFERROR(vlookup(F456,Geography,2,false),"No Data")</f>
        <v>Mumbai</v>
      </c>
      <c r="H456" s="9" t="str">
        <f>iferror(vlookup(F456,State_info,3,false),"No Data")</f>
        <v>Maharashtra</v>
      </c>
      <c r="I456" s="9">
        <v>2.0</v>
      </c>
      <c r="J456" s="9">
        <v>36.0</v>
      </c>
      <c r="K456" s="10">
        <f t="shared" si="1"/>
        <v>72</v>
      </c>
      <c r="L456" s="5"/>
    </row>
    <row r="457" ht="14.25" customHeight="1">
      <c r="A457" s="6">
        <v>44173.0</v>
      </c>
      <c r="B457" s="7">
        <v>3.124504E7</v>
      </c>
      <c r="C457" s="8">
        <v>7.123454E8</v>
      </c>
      <c r="D457" s="7">
        <v>1.0000334E7</v>
      </c>
      <c r="E457" s="7" t="str">
        <f>iferror(vlookup(D457,Category_info,4,false),"No Data")</f>
        <v>Dairy</v>
      </c>
      <c r="F457" s="7">
        <v>36000.0</v>
      </c>
      <c r="G457" s="9" t="str">
        <f>IFERROR(vlookup(F457,Geography,2,false),"No Data")</f>
        <v>Mumbai</v>
      </c>
      <c r="H457" s="9" t="str">
        <f>iferror(vlookup(F457,State_info,3,false),"No Data")</f>
        <v>Maharashtra</v>
      </c>
      <c r="I457" s="9">
        <v>2.0</v>
      </c>
      <c r="J457" s="9">
        <v>48.0</v>
      </c>
      <c r="K457" s="10">
        <f t="shared" si="1"/>
        <v>96</v>
      </c>
      <c r="L457" s="5"/>
    </row>
    <row r="458" ht="14.25" customHeight="1">
      <c r="A458" s="6">
        <v>44173.0</v>
      </c>
      <c r="B458" s="7">
        <v>3.124504E7</v>
      </c>
      <c r="C458" s="8">
        <v>7.123454E8</v>
      </c>
      <c r="D458" s="7">
        <v>1.0000332E7</v>
      </c>
      <c r="E458" s="7" t="str">
        <f>iferror(vlookup(D458,Category_info,4,false),"No Data")</f>
        <v>Dairy</v>
      </c>
      <c r="F458" s="7">
        <v>36000.0</v>
      </c>
      <c r="G458" s="9" t="str">
        <f>IFERROR(vlookup(F458,Geography,2,false),"No Data")</f>
        <v>Mumbai</v>
      </c>
      <c r="H458" s="9" t="str">
        <f>iferror(vlookup(F458,State_info,3,false),"No Data")</f>
        <v>Maharashtra</v>
      </c>
      <c r="I458" s="9">
        <v>4.0</v>
      </c>
      <c r="J458" s="9">
        <v>28.0</v>
      </c>
      <c r="K458" s="10">
        <f t="shared" si="1"/>
        <v>112</v>
      </c>
      <c r="L458" s="5"/>
    </row>
    <row r="459" ht="14.25" customHeight="1">
      <c r="A459" s="6">
        <v>44173.0</v>
      </c>
      <c r="B459" s="7">
        <v>3.124504E7</v>
      </c>
      <c r="C459" s="8">
        <v>7.123454E8</v>
      </c>
      <c r="D459" s="7">
        <v>1.0000338E7</v>
      </c>
      <c r="E459" s="7" t="str">
        <f>iferror(vlookup(D459,Category_info,4,false),"No Data")</f>
        <v>Dairy</v>
      </c>
      <c r="F459" s="7">
        <v>36000.0</v>
      </c>
      <c r="G459" s="9" t="str">
        <f>IFERROR(vlookup(F459,Geography,2,false),"No Data")</f>
        <v>Mumbai</v>
      </c>
      <c r="H459" s="9" t="str">
        <f>iferror(vlookup(F459,State_info,3,false),"No Data")</f>
        <v>Maharashtra</v>
      </c>
      <c r="I459" s="9">
        <v>3.0</v>
      </c>
      <c r="J459" s="9">
        <v>100.0</v>
      </c>
      <c r="K459" s="10">
        <f t="shared" si="1"/>
        <v>300</v>
      </c>
      <c r="L459" s="5"/>
    </row>
    <row r="460" ht="14.25" customHeight="1">
      <c r="A460" s="6">
        <v>44173.0</v>
      </c>
      <c r="B460" s="7">
        <v>3.124504E7</v>
      </c>
      <c r="C460" s="8">
        <v>7.123454E8</v>
      </c>
      <c r="D460" s="7">
        <v>1.0000322E7</v>
      </c>
      <c r="E460" s="7" t="str">
        <f>iferror(vlookup(D460,Category_info,4,false),"No Data")</f>
        <v>Drinks &amp; Bevrages</v>
      </c>
      <c r="F460" s="7">
        <v>36000.0</v>
      </c>
      <c r="G460" s="9" t="str">
        <f>IFERROR(vlookup(F460,Geography,2,false),"No Data")</f>
        <v>Mumbai</v>
      </c>
      <c r="H460" s="9" t="str">
        <f>iferror(vlookup(F460,State_info,3,false),"No Data")</f>
        <v>Maharashtra</v>
      </c>
      <c r="I460" s="9">
        <v>4.0</v>
      </c>
      <c r="J460" s="9">
        <v>30.0</v>
      </c>
      <c r="K460" s="10">
        <f t="shared" si="1"/>
        <v>120</v>
      </c>
      <c r="L460" s="5"/>
    </row>
    <row r="461" ht="14.25" customHeight="1">
      <c r="A461" s="6">
        <v>44173.0</v>
      </c>
      <c r="B461" s="7">
        <v>3.124504E7</v>
      </c>
      <c r="C461" s="8">
        <v>7.123454E8</v>
      </c>
      <c r="D461" s="7">
        <v>1.0000345E7</v>
      </c>
      <c r="E461" s="7" t="str">
        <f>iferror(vlookup(D461,Category_info,4,false),"No Data")</f>
        <v>Cereals</v>
      </c>
      <c r="F461" s="7">
        <v>36000.0</v>
      </c>
      <c r="G461" s="9" t="str">
        <f>IFERROR(vlookup(F461,Geography,2,false),"No Data")</f>
        <v>Mumbai</v>
      </c>
      <c r="H461" s="9" t="str">
        <f>iferror(vlookup(F461,State_info,3,false),"No Data")</f>
        <v>Maharashtra</v>
      </c>
      <c r="I461" s="9">
        <v>3.0</v>
      </c>
      <c r="J461" s="9">
        <v>158.0</v>
      </c>
      <c r="K461" s="10">
        <f t="shared" si="1"/>
        <v>474</v>
      </c>
      <c r="L461" s="5"/>
    </row>
    <row r="462" ht="14.25" customHeight="1">
      <c r="A462" s="6">
        <v>44173.0</v>
      </c>
      <c r="B462" s="7">
        <v>3.124504E7</v>
      </c>
      <c r="C462" s="8">
        <v>7.123454E8</v>
      </c>
      <c r="D462" s="7">
        <v>1.0000321E7</v>
      </c>
      <c r="E462" s="7" t="str">
        <f>iferror(vlookup(D462,Category_info,4,false),"No Data")</f>
        <v>Drinks &amp; Bevrages</v>
      </c>
      <c r="F462" s="7">
        <v>36000.0</v>
      </c>
      <c r="G462" s="9" t="str">
        <f>IFERROR(vlookup(F462,Geography,2,false),"No Data")</f>
        <v>Mumbai</v>
      </c>
      <c r="H462" s="9" t="str">
        <f>iferror(vlookup(F462,State_info,3,false),"No Data")</f>
        <v>Maharashtra</v>
      </c>
      <c r="I462" s="9">
        <v>4.0</v>
      </c>
      <c r="J462" s="9">
        <v>48.0</v>
      </c>
      <c r="K462" s="10">
        <f t="shared" si="1"/>
        <v>192</v>
      </c>
      <c r="L462" s="5"/>
    </row>
    <row r="463" ht="14.25" customHeight="1">
      <c r="A463" s="6">
        <v>44173.0</v>
      </c>
      <c r="B463" s="7">
        <v>3.124504E7</v>
      </c>
      <c r="C463" s="8">
        <v>7.123454E8</v>
      </c>
      <c r="D463" s="7">
        <v>1.0000337E7</v>
      </c>
      <c r="E463" s="7" t="str">
        <f>iferror(vlookup(D463,Category_info,4,false),"No Data")</f>
        <v>Dairy</v>
      </c>
      <c r="F463" s="7">
        <v>36000.0</v>
      </c>
      <c r="G463" s="9" t="str">
        <f>IFERROR(vlookup(F463,Geography,2,false),"No Data")</f>
        <v>Mumbai</v>
      </c>
      <c r="H463" s="9" t="str">
        <f>iferror(vlookup(F463,State_info,3,false),"No Data")</f>
        <v>Maharashtra</v>
      </c>
      <c r="I463" s="9">
        <v>4.0</v>
      </c>
      <c r="J463" s="9">
        <v>20.0</v>
      </c>
      <c r="K463" s="10">
        <f t="shared" si="1"/>
        <v>80</v>
      </c>
      <c r="L463" s="5"/>
    </row>
    <row r="464" ht="14.25" customHeight="1">
      <c r="A464" s="6">
        <v>44173.0</v>
      </c>
      <c r="B464" s="7">
        <v>3.124504E7</v>
      </c>
      <c r="C464" s="8">
        <v>7.123454E8</v>
      </c>
      <c r="D464" s="7">
        <v>1.000033E7</v>
      </c>
      <c r="E464" s="7" t="str">
        <f>iferror(vlookup(D464,Category_info,4,false),"No Data")</f>
        <v>Drinks &amp; Bevrages</v>
      </c>
      <c r="F464" s="7">
        <v>36000.0</v>
      </c>
      <c r="G464" s="9" t="str">
        <f>IFERROR(vlookup(F464,Geography,2,false),"No Data")</f>
        <v>Mumbai</v>
      </c>
      <c r="H464" s="9" t="str">
        <f>iferror(vlookup(F464,State_info,3,false),"No Data")</f>
        <v>Maharashtra</v>
      </c>
      <c r="I464" s="9">
        <v>2.0</v>
      </c>
      <c r="J464" s="9">
        <v>160.0</v>
      </c>
      <c r="K464" s="10">
        <f t="shared" si="1"/>
        <v>320</v>
      </c>
      <c r="L464" s="5"/>
    </row>
    <row r="465" ht="14.25" customHeight="1">
      <c r="A465" s="6">
        <v>44173.0</v>
      </c>
      <c r="B465" s="7">
        <v>3.124504E7</v>
      </c>
      <c r="C465" s="8">
        <v>7.123454E8</v>
      </c>
      <c r="D465" s="7">
        <v>1.0000327E7</v>
      </c>
      <c r="E465" s="7" t="str">
        <f>iferror(vlookup(D465,Category_info,4,false),"No Data")</f>
        <v>Drinks &amp; Bevrages</v>
      </c>
      <c r="F465" s="7">
        <v>36000.0</v>
      </c>
      <c r="G465" s="9" t="str">
        <f>IFERROR(vlookup(F465,Geography,2,false),"No Data")</f>
        <v>Mumbai</v>
      </c>
      <c r="H465" s="9" t="str">
        <f>iferror(vlookup(F465,State_info,3,false),"No Data")</f>
        <v>Maharashtra</v>
      </c>
      <c r="I465" s="9">
        <v>2.0</v>
      </c>
      <c r="J465" s="9">
        <v>40.0</v>
      </c>
      <c r="K465" s="10">
        <f t="shared" si="1"/>
        <v>80</v>
      </c>
      <c r="L465" s="5"/>
    </row>
    <row r="466" ht="14.25" customHeight="1">
      <c r="A466" s="6">
        <v>44174.0</v>
      </c>
      <c r="B466" s="7">
        <v>3.1245041E7</v>
      </c>
      <c r="C466" s="8">
        <v>7.12345411E8</v>
      </c>
      <c r="D466" s="7">
        <v>1.0000336E7</v>
      </c>
      <c r="E466" s="7" t="str">
        <f>iferror(vlookup(D466,Category_info,4,false),"No Data")</f>
        <v>Dairy</v>
      </c>
      <c r="F466" s="7">
        <v>36001.0</v>
      </c>
      <c r="G466" s="9" t="str">
        <f>IFERROR(vlookup(F466,Geography,2,false),"No Data")</f>
        <v>Delhi</v>
      </c>
      <c r="H466" s="9" t="str">
        <f>iferror(vlookup(F466,State_info,3,false),"No Data")</f>
        <v>Delhi</v>
      </c>
      <c r="I466" s="9">
        <v>5.0</v>
      </c>
      <c r="J466" s="9">
        <v>26.0</v>
      </c>
      <c r="K466" s="10">
        <f t="shared" si="1"/>
        <v>130</v>
      </c>
      <c r="L466" s="5"/>
    </row>
    <row r="467" ht="14.25" customHeight="1">
      <c r="A467" s="6">
        <v>44174.0</v>
      </c>
      <c r="B467" s="7">
        <v>3.1245041E7</v>
      </c>
      <c r="C467" s="8">
        <v>7.12345411E8</v>
      </c>
      <c r="D467" s="7">
        <v>1.0000332E7</v>
      </c>
      <c r="E467" s="7" t="str">
        <f>iferror(vlookup(D467,Category_info,4,false),"No Data")</f>
        <v>Dairy</v>
      </c>
      <c r="F467" s="7">
        <v>36001.0</v>
      </c>
      <c r="G467" s="9" t="str">
        <f>IFERROR(vlookup(F467,Geography,2,false),"No Data")</f>
        <v>Delhi</v>
      </c>
      <c r="H467" s="9" t="str">
        <f>iferror(vlookup(F467,State_info,3,false),"No Data")</f>
        <v>Delhi</v>
      </c>
      <c r="I467" s="9">
        <v>3.0</v>
      </c>
      <c r="J467" s="9">
        <v>28.0</v>
      </c>
      <c r="K467" s="10">
        <f t="shared" si="1"/>
        <v>84</v>
      </c>
      <c r="L467" s="5"/>
    </row>
    <row r="468" ht="14.25" customHeight="1">
      <c r="A468" s="6">
        <v>44174.0</v>
      </c>
      <c r="B468" s="7">
        <v>3.1245041E7</v>
      </c>
      <c r="C468" s="8">
        <v>7.12345411E8</v>
      </c>
      <c r="D468" s="7">
        <v>1.000035E7</v>
      </c>
      <c r="E468" s="7" t="str">
        <f>iferror(vlookup(D468,Category_info,4,false),"No Data")</f>
        <v>Cereals</v>
      </c>
      <c r="F468" s="7">
        <v>36001.0</v>
      </c>
      <c r="G468" s="9" t="str">
        <f>IFERROR(vlookup(F468,Geography,2,false),"No Data")</f>
        <v>Delhi</v>
      </c>
      <c r="H468" s="9" t="str">
        <f>iferror(vlookup(F468,State_info,3,false),"No Data")</f>
        <v>Delhi</v>
      </c>
      <c r="I468" s="9">
        <v>3.0</v>
      </c>
      <c r="J468" s="9">
        <v>67.0</v>
      </c>
      <c r="K468" s="10">
        <f t="shared" si="1"/>
        <v>201</v>
      </c>
      <c r="L468" s="5"/>
    </row>
    <row r="469" ht="14.25" customHeight="1">
      <c r="A469" s="6">
        <v>44174.0</v>
      </c>
      <c r="B469" s="7">
        <v>3.1245041E7</v>
      </c>
      <c r="C469" s="8">
        <v>7.12345411E8</v>
      </c>
      <c r="D469" s="7">
        <v>1.0000335E7</v>
      </c>
      <c r="E469" s="7" t="str">
        <f>iferror(vlookup(D469,Category_info,4,false),"No Data")</f>
        <v>Dairy</v>
      </c>
      <c r="F469" s="7">
        <v>36001.0</v>
      </c>
      <c r="G469" s="9" t="str">
        <f>IFERROR(vlookup(F469,Geography,2,false),"No Data")</f>
        <v>Delhi</v>
      </c>
      <c r="H469" s="9" t="str">
        <f>iferror(vlookup(F469,State_info,3,false),"No Data")</f>
        <v>Delhi</v>
      </c>
      <c r="I469" s="9">
        <v>3.0</v>
      </c>
      <c r="J469" s="9">
        <v>52.0</v>
      </c>
      <c r="K469" s="10">
        <f t="shared" si="1"/>
        <v>156</v>
      </c>
      <c r="L469" s="5"/>
    </row>
    <row r="470" ht="14.25" customHeight="1">
      <c r="A470" s="6">
        <v>44174.0</v>
      </c>
      <c r="B470" s="7">
        <v>3.1245041E7</v>
      </c>
      <c r="C470" s="8">
        <v>7.12345411E8</v>
      </c>
      <c r="D470" s="7">
        <v>1.0000346E7</v>
      </c>
      <c r="E470" s="7" t="str">
        <f>iferror(vlookup(D470,Category_info,4,false),"No Data")</f>
        <v>Cereals</v>
      </c>
      <c r="F470" s="7">
        <v>36001.0</v>
      </c>
      <c r="G470" s="9" t="str">
        <f>IFERROR(vlookup(F470,Geography,2,false),"No Data")</f>
        <v>Delhi</v>
      </c>
      <c r="H470" s="9" t="str">
        <f>iferror(vlookup(F470,State_info,3,false),"No Data")</f>
        <v>Delhi</v>
      </c>
      <c r="I470" s="9">
        <v>3.0</v>
      </c>
      <c r="J470" s="9">
        <v>192.0</v>
      </c>
      <c r="K470" s="10">
        <f t="shared" si="1"/>
        <v>576</v>
      </c>
      <c r="L470" s="5"/>
    </row>
    <row r="471" ht="14.25" customHeight="1">
      <c r="A471" s="6">
        <v>44174.0</v>
      </c>
      <c r="B471" s="7">
        <v>3.1245041E7</v>
      </c>
      <c r="C471" s="8">
        <v>7.12345411E8</v>
      </c>
      <c r="D471" s="7">
        <v>1.0000334E7</v>
      </c>
      <c r="E471" s="7" t="str">
        <f>iferror(vlookup(D471,Category_info,4,false),"No Data")</f>
        <v>Dairy</v>
      </c>
      <c r="F471" s="7">
        <v>36001.0</v>
      </c>
      <c r="G471" s="9" t="str">
        <f>IFERROR(vlookup(F471,Geography,2,false),"No Data")</f>
        <v>Delhi</v>
      </c>
      <c r="H471" s="9" t="str">
        <f>iferror(vlookup(F471,State_info,3,false),"No Data")</f>
        <v>Delhi</v>
      </c>
      <c r="I471" s="9">
        <v>5.0</v>
      </c>
      <c r="J471" s="9">
        <v>48.0</v>
      </c>
      <c r="K471" s="10">
        <f t="shared" si="1"/>
        <v>240</v>
      </c>
      <c r="L471" s="5"/>
    </row>
    <row r="472" ht="14.25" customHeight="1">
      <c r="A472" s="6">
        <v>44174.0</v>
      </c>
      <c r="B472" s="7">
        <v>3.1245041E7</v>
      </c>
      <c r="C472" s="8">
        <v>7.12345411E8</v>
      </c>
      <c r="D472" s="7">
        <v>1.0000322E7</v>
      </c>
      <c r="E472" s="7" t="str">
        <f>iferror(vlookup(D472,Category_info,4,false),"No Data")</f>
        <v>Drinks &amp; Bevrages</v>
      </c>
      <c r="F472" s="7">
        <v>36001.0</v>
      </c>
      <c r="G472" s="9" t="str">
        <f>IFERROR(vlookup(F472,Geography,2,false),"No Data")</f>
        <v>Delhi</v>
      </c>
      <c r="H472" s="9" t="str">
        <f>iferror(vlookup(F472,State_info,3,false),"No Data")</f>
        <v>Delhi</v>
      </c>
      <c r="I472" s="9">
        <v>5.0</v>
      </c>
      <c r="J472" s="9">
        <v>30.0</v>
      </c>
      <c r="K472" s="10">
        <f t="shared" si="1"/>
        <v>150</v>
      </c>
      <c r="L472" s="5"/>
    </row>
    <row r="473" ht="14.25" customHeight="1">
      <c r="A473" s="6">
        <v>44174.0</v>
      </c>
      <c r="B473" s="7">
        <v>3.1245041E7</v>
      </c>
      <c r="C473" s="8">
        <v>7.12345411E8</v>
      </c>
      <c r="D473" s="7">
        <v>1.0000347E7</v>
      </c>
      <c r="E473" s="7" t="str">
        <f>iferror(vlookup(D473,Category_info,4,false),"No Data")</f>
        <v>Cereals</v>
      </c>
      <c r="F473" s="7">
        <v>36001.0</v>
      </c>
      <c r="G473" s="9" t="str">
        <f>IFERROR(vlookup(F473,Geography,2,false),"No Data")</f>
        <v>Delhi</v>
      </c>
      <c r="H473" s="9" t="str">
        <f>iferror(vlookup(F473,State_info,3,false),"No Data")</f>
        <v>Delhi</v>
      </c>
      <c r="I473" s="9">
        <v>5.0</v>
      </c>
      <c r="J473" s="9">
        <v>47.0</v>
      </c>
      <c r="K473" s="10">
        <f t="shared" si="1"/>
        <v>235</v>
      </c>
      <c r="L473" s="5"/>
    </row>
    <row r="474" ht="14.25" customHeight="1">
      <c r="A474" s="6">
        <v>44175.0</v>
      </c>
      <c r="B474" s="7">
        <v>3.1245042E7</v>
      </c>
      <c r="C474" s="8">
        <v>7.12345422E8</v>
      </c>
      <c r="D474" s="7">
        <v>1.0000347E7</v>
      </c>
      <c r="E474" s="7" t="str">
        <f>iferror(vlookup(D474,Category_info,4,false),"No Data")</f>
        <v>Cereals</v>
      </c>
      <c r="F474" s="7">
        <v>36002.0</v>
      </c>
      <c r="G474" s="9" t="str">
        <f>IFERROR(vlookup(F474,Geography,2,false),"No Data")</f>
        <v>Bangalore</v>
      </c>
      <c r="H474" s="9" t="str">
        <f>iferror(vlookup(F474,State_info,3,false),"No Data")</f>
        <v>Karnataka</v>
      </c>
      <c r="I474" s="9">
        <v>4.0</v>
      </c>
      <c r="J474" s="9">
        <v>47.0</v>
      </c>
      <c r="K474" s="10">
        <f t="shared" si="1"/>
        <v>188</v>
      </c>
      <c r="L474" s="5"/>
    </row>
    <row r="475" ht="14.25" customHeight="1">
      <c r="A475" s="6">
        <v>44175.0</v>
      </c>
      <c r="B475" s="7">
        <v>3.1245042E7</v>
      </c>
      <c r="C475" s="8">
        <v>7.12345422E8</v>
      </c>
      <c r="D475" s="7">
        <v>1.0000332E7</v>
      </c>
      <c r="E475" s="7" t="str">
        <f>iferror(vlookup(D475,Category_info,4,false),"No Data")</f>
        <v>Dairy</v>
      </c>
      <c r="F475" s="7">
        <v>36002.0</v>
      </c>
      <c r="G475" s="9" t="str">
        <f>IFERROR(vlookup(F475,Geography,2,false),"No Data")</f>
        <v>Bangalore</v>
      </c>
      <c r="H475" s="9" t="str">
        <f>iferror(vlookup(F475,State_info,3,false),"No Data")</f>
        <v>Karnataka</v>
      </c>
      <c r="I475" s="9">
        <v>4.0</v>
      </c>
      <c r="J475" s="9">
        <v>28.0</v>
      </c>
      <c r="K475" s="10">
        <f t="shared" si="1"/>
        <v>112</v>
      </c>
      <c r="L475" s="5"/>
    </row>
    <row r="476" ht="14.25" customHeight="1">
      <c r="A476" s="6">
        <v>44175.0</v>
      </c>
      <c r="B476" s="7">
        <v>3.1245042E7</v>
      </c>
      <c r="C476" s="8">
        <v>7.12345422E8</v>
      </c>
      <c r="D476" s="7">
        <v>1.0000329E7</v>
      </c>
      <c r="E476" s="7" t="str">
        <f>iferror(vlookup(D476,Category_info,4,false),"No Data")</f>
        <v>Drinks &amp; Bevrages</v>
      </c>
      <c r="F476" s="7">
        <v>36002.0</v>
      </c>
      <c r="G476" s="9" t="str">
        <f>IFERROR(vlookup(F476,Geography,2,false),"No Data")</f>
        <v>Bangalore</v>
      </c>
      <c r="H476" s="9" t="str">
        <f>iferror(vlookup(F476,State_info,3,false),"No Data")</f>
        <v>Karnataka</v>
      </c>
      <c r="I476" s="9">
        <v>5.0</v>
      </c>
      <c r="J476" s="9">
        <v>30.0</v>
      </c>
      <c r="K476" s="10">
        <f t="shared" si="1"/>
        <v>150</v>
      </c>
      <c r="L476" s="5"/>
    </row>
    <row r="477" ht="14.25" customHeight="1">
      <c r="A477" s="6">
        <v>44175.0</v>
      </c>
      <c r="B477" s="7">
        <v>3.1245042E7</v>
      </c>
      <c r="C477" s="8">
        <v>7.12345422E8</v>
      </c>
      <c r="D477" s="7">
        <v>1.0000327E7</v>
      </c>
      <c r="E477" s="7" t="str">
        <f>iferror(vlookup(D477,Category_info,4,false),"No Data")</f>
        <v>Drinks &amp; Bevrages</v>
      </c>
      <c r="F477" s="7">
        <v>36002.0</v>
      </c>
      <c r="G477" s="9" t="str">
        <f>IFERROR(vlookup(F477,Geography,2,false),"No Data")</f>
        <v>Bangalore</v>
      </c>
      <c r="H477" s="9" t="str">
        <f>iferror(vlookup(F477,State_info,3,false),"No Data")</f>
        <v>Karnataka</v>
      </c>
      <c r="I477" s="9">
        <v>3.0</v>
      </c>
      <c r="J477" s="9">
        <v>40.0</v>
      </c>
      <c r="K477" s="10">
        <f t="shared" si="1"/>
        <v>120</v>
      </c>
      <c r="L477" s="5"/>
    </row>
    <row r="478" ht="14.25" customHeight="1">
      <c r="A478" s="6">
        <v>44175.0</v>
      </c>
      <c r="B478" s="7">
        <v>3.1245042E7</v>
      </c>
      <c r="C478" s="8">
        <v>7.12345422E8</v>
      </c>
      <c r="D478" s="7">
        <v>1.0000326E7</v>
      </c>
      <c r="E478" s="7" t="str">
        <f>iferror(vlookup(D478,Category_info,4,false),"No Data")</f>
        <v>Drinks &amp; Bevrages</v>
      </c>
      <c r="F478" s="7">
        <v>36002.0</v>
      </c>
      <c r="G478" s="9" t="str">
        <f>IFERROR(vlookup(F478,Geography,2,false),"No Data")</f>
        <v>Bangalore</v>
      </c>
      <c r="H478" s="9" t="str">
        <f>iferror(vlookup(F478,State_info,3,false),"No Data")</f>
        <v>Karnataka</v>
      </c>
      <c r="I478" s="9">
        <v>3.0</v>
      </c>
      <c r="J478" s="9">
        <v>72.0</v>
      </c>
      <c r="K478" s="10">
        <f t="shared" si="1"/>
        <v>216</v>
      </c>
      <c r="L478" s="5"/>
    </row>
    <row r="479" ht="14.25" customHeight="1">
      <c r="A479" s="6">
        <v>44175.0</v>
      </c>
      <c r="B479" s="7">
        <v>3.1245042E7</v>
      </c>
      <c r="C479" s="8">
        <v>7.12345422E8</v>
      </c>
      <c r="D479" s="7">
        <v>1.0000339E7</v>
      </c>
      <c r="E479" s="7" t="str">
        <f>iferror(vlookup(D479,Category_info,4,false),"No Data")</f>
        <v>Dairy</v>
      </c>
      <c r="F479" s="7">
        <v>36002.0</v>
      </c>
      <c r="G479" s="9" t="str">
        <f>IFERROR(vlookup(F479,Geography,2,false),"No Data")</f>
        <v>Bangalore</v>
      </c>
      <c r="H479" s="9" t="str">
        <f>iferror(vlookup(F479,State_info,3,false),"No Data")</f>
        <v>Karnataka</v>
      </c>
      <c r="I479" s="9">
        <v>3.0</v>
      </c>
      <c r="J479" s="9">
        <v>120.0</v>
      </c>
      <c r="K479" s="10">
        <f t="shared" si="1"/>
        <v>360</v>
      </c>
      <c r="L479" s="5"/>
    </row>
    <row r="480" ht="14.25" customHeight="1">
      <c r="A480" s="6">
        <v>44175.0</v>
      </c>
      <c r="B480" s="7">
        <v>3.1245042E7</v>
      </c>
      <c r="C480" s="8">
        <v>7.12345422E8</v>
      </c>
      <c r="D480" s="7">
        <v>1.0000333E7</v>
      </c>
      <c r="E480" s="7" t="str">
        <f>iferror(vlookup(D480,Category_info,4,false),"No Data")</f>
        <v>Dairy</v>
      </c>
      <c r="F480" s="7">
        <v>36002.0</v>
      </c>
      <c r="G480" s="9" t="str">
        <f>IFERROR(vlookup(F480,Geography,2,false),"No Data")</f>
        <v>Bangalore</v>
      </c>
      <c r="H480" s="9" t="str">
        <f>iferror(vlookup(F480,State_info,3,false),"No Data")</f>
        <v>Karnataka</v>
      </c>
      <c r="I480" s="9">
        <v>4.0</v>
      </c>
      <c r="J480" s="9">
        <v>54.0</v>
      </c>
      <c r="K480" s="10">
        <f t="shared" si="1"/>
        <v>216</v>
      </c>
      <c r="L480" s="5"/>
    </row>
    <row r="481" ht="14.25" customHeight="1">
      <c r="A481" s="6">
        <v>44175.0</v>
      </c>
      <c r="B481" s="7">
        <v>3.1245042E7</v>
      </c>
      <c r="C481" s="8">
        <v>7.12345422E8</v>
      </c>
      <c r="D481" s="7">
        <v>1.0000321E7</v>
      </c>
      <c r="E481" s="7" t="str">
        <f>iferror(vlookup(D481,Category_info,4,false),"No Data")</f>
        <v>Drinks &amp; Bevrages</v>
      </c>
      <c r="F481" s="7">
        <v>36002.0</v>
      </c>
      <c r="G481" s="9" t="str">
        <f>IFERROR(vlookup(F481,Geography,2,false),"No Data")</f>
        <v>Bangalore</v>
      </c>
      <c r="H481" s="9" t="str">
        <f>iferror(vlookup(F481,State_info,3,false),"No Data")</f>
        <v>Karnataka</v>
      </c>
      <c r="I481" s="9">
        <v>4.0</v>
      </c>
      <c r="J481" s="9">
        <v>48.0</v>
      </c>
      <c r="K481" s="10">
        <f t="shared" si="1"/>
        <v>192</v>
      </c>
      <c r="L481" s="5"/>
    </row>
    <row r="482" ht="14.25" customHeight="1">
      <c r="A482" s="6">
        <v>44175.0</v>
      </c>
      <c r="B482" s="7">
        <v>3.1245042E7</v>
      </c>
      <c r="C482" s="8">
        <v>7.12345422E8</v>
      </c>
      <c r="D482" s="7">
        <v>1.0000323E7</v>
      </c>
      <c r="E482" s="7" t="str">
        <f>iferror(vlookup(D482,Category_info,4,false),"No Data")</f>
        <v>Drinks &amp; Bevrages</v>
      </c>
      <c r="F482" s="7">
        <v>36002.0</v>
      </c>
      <c r="G482" s="9" t="str">
        <f>IFERROR(vlookup(F482,Geography,2,false),"No Data")</f>
        <v>Bangalore</v>
      </c>
      <c r="H482" s="9" t="str">
        <f>iferror(vlookup(F482,State_info,3,false),"No Data")</f>
        <v>Karnataka</v>
      </c>
      <c r="I482" s="9">
        <v>3.0</v>
      </c>
      <c r="J482" s="9">
        <v>15.0</v>
      </c>
      <c r="K482" s="10">
        <f t="shared" si="1"/>
        <v>45</v>
      </c>
      <c r="L482" s="5"/>
    </row>
    <row r="483" ht="14.25" customHeight="1">
      <c r="A483" s="6">
        <v>44176.0</v>
      </c>
      <c r="B483" s="7">
        <v>3.1245043E7</v>
      </c>
      <c r="C483" s="8">
        <v>7.12345433E8</v>
      </c>
      <c r="D483" s="7">
        <v>1.0000338E7</v>
      </c>
      <c r="E483" s="7" t="str">
        <f>iferror(vlookup(D483,Category_info,4,false),"No Data")</f>
        <v>Dairy</v>
      </c>
      <c r="F483" s="7">
        <v>36003.0</v>
      </c>
      <c r="G483" s="9" t="str">
        <f>IFERROR(vlookup(F483,Geography,2,false),"No Data")</f>
        <v>Hyderabad</v>
      </c>
      <c r="H483" s="9" t="str">
        <f>iferror(vlookup(F483,State_info,3,false),"No Data")</f>
        <v>Telangana</v>
      </c>
      <c r="I483" s="9">
        <v>4.0</v>
      </c>
      <c r="J483" s="9">
        <v>100.0</v>
      </c>
      <c r="K483" s="10">
        <f t="shared" si="1"/>
        <v>400</v>
      </c>
      <c r="L483" s="5"/>
    </row>
    <row r="484" ht="14.25" customHeight="1">
      <c r="A484" s="6">
        <v>44176.0</v>
      </c>
      <c r="B484" s="7">
        <v>3.1245043E7</v>
      </c>
      <c r="C484" s="8">
        <v>7.12345433E8</v>
      </c>
      <c r="D484" s="7">
        <v>1.0000322E7</v>
      </c>
      <c r="E484" s="7" t="str">
        <f>iferror(vlookup(D484,Category_info,4,false),"No Data")</f>
        <v>Drinks &amp; Bevrages</v>
      </c>
      <c r="F484" s="7">
        <v>36003.0</v>
      </c>
      <c r="G484" s="9" t="str">
        <f>IFERROR(vlookup(F484,Geography,2,false),"No Data")</f>
        <v>Hyderabad</v>
      </c>
      <c r="H484" s="9" t="str">
        <f>iferror(vlookup(F484,State_info,3,false),"No Data")</f>
        <v>Telangana</v>
      </c>
      <c r="I484" s="9">
        <v>3.0</v>
      </c>
      <c r="J484" s="9">
        <v>30.0</v>
      </c>
      <c r="K484" s="10">
        <f t="shared" si="1"/>
        <v>90</v>
      </c>
      <c r="L484" s="5"/>
    </row>
    <row r="485" ht="14.25" customHeight="1">
      <c r="A485" s="6">
        <v>44176.0</v>
      </c>
      <c r="B485" s="7">
        <v>3.1245043E7</v>
      </c>
      <c r="C485" s="8">
        <v>7.12345433E8</v>
      </c>
      <c r="D485" s="7">
        <v>1.0000327E7</v>
      </c>
      <c r="E485" s="7" t="str">
        <f>iferror(vlookup(D485,Category_info,4,false),"No Data")</f>
        <v>Drinks &amp; Bevrages</v>
      </c>
      <c r="F485" s="7">
        <v>36003.0</v>
      </c>
      <c r="G485" s="9" t="str">
        <f>IFERROR(vlookup(F485,Geography,2,false),"No Data")</f>
        <v>Hyderabad</v>
      </c>
      <c r="H485" s="9" t="str">
        <f>iferror(vlookup(F485,State_info,3,false),"No Data")</f>
        <v>Telangana</v>
      </c>
      <c r="I485" s="9">
        <v>5.0</v>
      </c>
      <c r="J485" s="9">
        <v>40.0</v>
      </c>
      <c r="K485" s="10">
        <f t="shared" si="1"/>
        <v>200</v>
      </c>
      <c r="L485" s="5"/>
    </row>
    <row r="486" ht="14.25" customHeight="1">
      <c r="A486" s="6">
        <v>44176.0</v>
      </c>
      <c r="B486" s="7">
        <v>3.1245043E7</v>
      </c>
      <c r="C486" s="8">
        <v>7.12345433E8</v>
      </c>
      <c r="D486" s="7">
        <v>1.0000337E7</v>
      </c>
      <c r="E486" s="7" t="str">
        <f>iferror(vlookup(D486,Category_info,4,false),"No Data")</f>
        <v>Dairy</v>
      </c>
      <c r="F486" s="7">
        <v>36003.0</v>
      </c>
      <c r="G486" s="9" t="str">
        <f>IFERROR(vlookup(F486,Geography,2,false),"No Data")</f>
        <v>Hyderabad</v>
      </c>
      <c r="H486" s="9" t="str">
        <f>iferror(vlookup(F486,State_info,3,false),"No Data")</f>
        <v>Telangana</v>
      </c>
      <c r="I486" s="9">
        <v>4.0</v>
      </c>
      <c r="J486" s="9">
        <v>20.0</v>
      </c>
      <c r="K486" s="10">
        <f t="shared" si="1"/>
        <v>80</v>
      </c>
      <c r="L486" s="5"/>
    </row>
    <row r="487" ht="14.25" customHeight="1">
      <c r="A487" s="6">
        <v>44176.0</v>
      </c>
      <c r="B487" s="7">
        <v>3.1245043E7</v>
      </c>
      <c r="C487" s="8">
        <v>7.12345433E8</v>
      </c>
      <c r="D487" s="7">
        <v>1.0000345E7</v>
      </c>
      <c r="E487" s="7" t="str">
        <f>iferror(vlookup(D487,Category_info,4,false),"No Data")</f>
        <v>Cereals</v>
      </c>
      <c r="F487" s="7">
        <v>36003.0</v>
      </c>
      <c r="G487" s="9" t="str">
        <f>IFERROR(vlookup(F487,Geography,2,false),"No Data")</f>
        <v>Hyderabad</v>
      </c>
      <c r="H487" s="9" t="str">
        <f>iferror(vlookup(F487,State_info,3,false),"No Data")</f>
        <v>Telangana</v>
      </c>
      <c r="I487" s="9">
        <v>3.0</v>
      </c>
      <c r="J487" s="9">
        <v>158.0</v>
      </c>
      <c r="K487" s="10">
        <f t="shared" si="1"/>
        <v>474</v>
      </c>
      <c r="L487" s="5"/>
    </row>
    <row r="488" ht="14.25" customHeight="1">
      <c r="A488" s="6">
        <v>44176.0</v>
      </c>
      <c r="B488" s="7">
        <v>3.1245043E7</v>
      </c>
      <c r="C488" s="8">
        <v>7.12345433E8</v>
      </c>
      <c r="D488" s="7">
        <v>1.000034E7</v>
      </c>
      <c r="E488" s="7" t="str">
        <f>iferror(vlookup(D488,Category_info,4,false),"No Data")</f>
        <v>Dairy</v>
      </c>
      <c r="F488" s="7">
        <v>36003.0</v>
      </c>
      <c r="G488" s="9" t="str">
        <f>IFERROR(vlookup(F488,Geography,2,false),"No Data")</f>
        <v>Hyderabad</v>
      </c>
      <c r="H488" s="9" t="str">
        <f>iferror(vlookup(F488,State_info,3,false),"No Data")</f>
        <v>Telangana</v>
      </c>
      <c r="I488" s="9">
        <v>3.0</v>
      </c>
      <c r="J488" s="9">
        <v>30.0</v>
      </c>
      <c r="K488" s="10">
        <f t="shared" si="1"/>
        <v>90</v>
      </c>
      <c r="L488" s="5"/>
    </row>
    <row r="489" ht="14.25" customHeight="1">
      <c r="A489" s="6">
        <v>44176.0</v>
      </c>
      <c r="B489" s="7">
        <v>3.1245043E7</v>
      </c>
      <c r="C489" s="8">
        <v>7.12345433E8</v>
      </c>
      <c r="D489" s="7">
        <v>1.000033E7</v>
      </c>
      <c r="E489" s="7" t="str">
        <f>iferror(vlookup(D489,Category_info,4,false),"No Data")</f>
        <v>Drinks &amp; Bevrages</v>
      </c>
      <c r="F489" s="7">
        <v>36003.0</v>
      </c>
      <c r="G489" s="9" t="str">
        <f>IFERROR(vlookup(F489,Geography,2,false),"No Data")</f>
        <v>Hyderabad</v>
      </c>
      <c r="H489" s="9" t="str">
        <f>iferror(vlookup(F489,State_info,3,false),"No Data")</f>
        <v>Telangana</v>
      </c>
      <c r="I489" s="9">
        <v>3.0</v>
      </c>
      <c r="J489" s="9">
        <v>160.0</v>
      </c>
      <c r="K489" s="10">
        <f t="shared" si="1"/>
        <v>480</v>
      </c>
      <c r="L489" s="5"/>
    </row>
    <row r="490" ht="14.25" customHeight="1">
      <c r="A490" s="6">
        <v>44176.0</v>
      </c>
      <c r="B490" s="7">
        <v>3.1245043E7</v>
      </c>
      <c r="C490" s="8">
        <v>7.12345433E8</v>
      </c>
      <c r="D490" s="7">
        <v>1.0000342E7</v>
      </c>
      <c r="E490" s="7" t="str">
        <f>iferror(vlookup(D490,Category_info,4,false),"No Data")</f>
        <v>Dairy</v>
      </c>
      <c r="F490" s="7">
        <v>36003.0</v>
      </c>
      <c r="G490" s="9" t="str">
        <f>IFERROR(vlookup(F490,Geography,2,false),"No Data")</f>
        <v>Hyderabad</v>
      </c>
      <c r="H490" s="9" t="str">
        <f>iferror(vlookup(F490,State_info,3,false),"No Data")</f>
        <v>Telangana</v>
      </c>
      <c r="I490" s="9">
        <v>4.0</v>
      </c>
      <c r="J490" s="9">
        <v>56.0</v>
      </c>
      <c r="K490" s="10">
        <f t="shared" si="1"/>
        <v>224</v>
      </c>
      <c r="L490" s="5"/>
    </row>
    <row r="491" ht="14.25" customHeight="1">
      <c r="A491" s="6">
        <v>44176.0</v>
      </c>
      <c r="B491" s="7">
        <v>3.1245043E7</v>
      </c>
      <c r="C491" s="8">
        <v>7.12345433E8</v>
      </c>
      <c r="D491" s="7">
        <v>1.0000331E7</v>
      </c>
      <c r="E491" s="7" t="str">
        <f>iferror(vlookup(D491,Category_info,4,false),"No Data")</f>
        <v>Drinks &amp; Bevrages</v>
      </c>
      <c r="F491" s="7">
        <v>36003.0</v>
      </c>
      <c r="G491" s="9" t="str">
        <f>IFERROR(vlookup(F491,Geography,2,false),"No Data")</f>
        <v>Hyderabad</v>
      </c>
      <c r="H491" s="9" t="str">
        <f>iferror(vlookup(F491,State_info,3,false),"No Data")</f>
        <v>Telangana</v>
      </c>
      <c r="I491" s="9">
        <v>3.0</v>
      </c>
      <c r="J491" s="9">
        <v>57.0</v>
      </c>
      <c r="K491" s="10">
        <f t="shared" si="1"/>
        <v>171</v>
      </c>
      <c r="L491" s="5"/>
    </row>
    <row r="492" ht="14.25" customHeight="1">
      <c r="A492" s="6">
        <v>44176.0</v>
      </c>
      <c r="B492" s="7">
        <v>3.1245043E7</v>
      </c>
      <c r="C492" s="8">
        <v>7.12345433E8</v>
      </c>
      <c r="D492" s="7">
        <v>1.0000324E7</v>
      </c>
      <c r="E492" s="7" t="str">
        <f>iferror(vlookup(D492,Category_info,4,false),"No Data")</f>
        <v>Drinks &amp; Bevrages</v>
      </c>
      <c r="F492" s="7">
        <v>36003.0</v>
      </c>
      <c r="G492" s="9" t="str">
        <f>IFERROR(vlookup(F492,Geography,2,false),"No Data")</f>
        <v>Hyderabad</v>
      </c>
      <c r="H492" s="9" t="str">
        <f>iferror(vlookup(F492,State_info,3,false),"No Data")</f>
        <v>Telangana</v>
      </c>
      <c r="I492" s="9">
        <v>5.0</v>
      </c>
      <c r="J492" s="9">
        <v>36.0</v>
      </c>
      <c r="K492" s="10">
        <f t="shared" si="1"/>
        <v>180</v>
      </c>
      <c r="L492" s="5"/>
    </row>
    <row r="493" ht="14.25" customHeight="1">
      <c r="A493" s="6">
        <v>44176.0</v>
      </c>
      <c r="B493" s="7">
        <v>3.1245043E7</v>
      </c>
      <c r="C493" s="8">
        <v>7.12345433E8</v>
      </c>
      <c r="D493" s="7">
        <v>1.0000348E7</v>
      </c>
      <c r="E493" s="7" t="str">
        <f>iferror(vlookup(D493,Category_info,4,false),"No Data")</f>
        <v>Cereals</v>
      </c>
      <c r="F493" s="7">
        <v>36003.0</v>
      </c>
      <c r="G493" s="9" t="str">
        <f>IFERROR(vlookup(F493,Geography,2,false),"No Data")</f>
        <v>Hyderabad</v>
      </c>
      <c r="H493" s="9" t="str">
        <f>iferror(vlookup(F493,State_info,3,false),"No Data")</f>
        <v>Telangana</v>
      </c>
      <c r="I493" s="9">
        <v>4.0</v>
      </c>
      <c r="J493" s="9">
        <v>80.0</v>
      </c>
      <c r="K493" s="10">
        <f t="shared" si="1"/>
        <v>320</v>
      </c>
      <c r="L493" s="5"/>
    </row>
    <row r="494" ht="14.25" customHeight="1">
      <c r="A494" s="6">
        <v>44176.0</v>
      </c>
      <c r="B494" s="7">
        <v>3.1245043E7</v>
      </c>
      <c r="C494" s="8">
        <v>7.12345433E8</v>
      </c>
      <c r="D494" s="7">
        <v>1.0000343E7</v>
      </c>
      <c r="E494" s="7" t="str">
        <f>iferror(vlookup(D494,Category_info,4,false),"No Data")</f>
        <v>Dairy</v>
      </c>
      <c r="F494" s="7">
        <v>36003.0</v>
      </c>
      <c r="G494" s="9" t="str">
        <f>IFERROR(vlookup(F494,Geography,2,false),"No Data")</f>
        <v>Hyderabad</v>
      </c>
      <c r="H494" s="9" t="str">
        <f>iferror(vlookup(F494,State_info,3,false),"No Data")</f>
        <v>Telangana</v>
      </c>
      <c r="I494" s="9">
        <v>5.0</v>
      </c>
      <c r="J494" s="9">
        <v>54.0</v>
      </c>
      <c r="K494" s="10">
        <f t="shared" si="1"/>
        <v>270</v>
      </c>
      <c r="L494" s="5"/>
    </row>
    <row r="495" ht="14.25" customHeight="1">
      <c r="A495" s="6">
        <v>44177.0</v>
      </c>
      <c r="B495" s="7">
        <v>3.1245044E7</v>
      </c>
      <c r="C495" s="8">
        <v>7.12345444E8</v>
      </c>
      <c r="D495" s="7">
        <v>1.000034E7</v>
      </c>
      <c r="E495" s="7" t="str">
        <f>iferror(vlookup(D495,Category_info,4,false),"No Data")</f>
        <v>Dairy</v>
      </c>
      <c r="F495" s="7">
        <v>36004.0</v>
      </c>
      <c r="G495" s="9" t="str">
        <f>IFERROR(vlookup(F495,Geography,2,false),"No Data")</f>
        <v>Pune</v>
      </c>
      <c r="H495" s="9" t="str">
        <f>iferror(vlookup(F495,State_info,3,false),"No Data")</f>
        <v>Maharashtra</v>
      </c>
      <c r="I495" s="9">
        <v>5.0</v>
      </c>
      <c r="J495" s="9">
        <v>30.0</v>
      </c>
      <c r="K495" s="10">
        <f t="shared" si="1"/>
        <v>150</v>
      </c>
      <c r="L495" s="5"/>
    </row>
    <row r="496" ht="14.25" customHeight="1">
      <c r="A496" s="6">
        <v>44177.0</v>
      </c>
      <c r="B496" s="7">
        <v>3.1245044E7</v>
      </c>
      <c r="C496" s="8">
        <v>7.12345444E8</v>
      </c>
      <c r="D496" s="7">
        <v>1.0000344E7</v>
      </c>
      <c r="E496" s="7" t="str">
        <f>iferror(vlookup(D496,Category_info,4,false),"No Data")</f>
        <v>Cereals</v>
      </c>
      <c r="F496" s="7">
        <v>36004.0</v>
      </c>
      <c r="G496" s="9" t="str">
        <f>IFERROR(vlookup(F496,Geography,2,false),"No Data")</f>
        <v>Pune</v>
      </c>
      <c r="H496" s="9" t="str">
        <f>iferror(vlookup(F496,State_info,3,false),"No Data")</f>
        <v>Maharashtra</v>
      </c>
      <c r="I496" s="9">
        <v>4.0</v>
      </c>
      <c r="J496" s="9">
        <v>82.0</v>
      </c>
      <c r="K496" s="10">
        <f t="shared" si="1"/>
        <v>328</v>
      </c>
      <c r="L496" s="5"/>
    </row>
    <row r="497" ht="14.25" customHeight="1">
      <c r="A497" s="6">
        <v>44177.0</v>
      </c>
      <c r="B497" s="7">
        <v>3.1245044E7</v>
      </c>
      <c r="C497" s="8">
        <v>7.12345444E8</v>
      </c>
      <c r="D497" s="7">
        <v>1.0000335E7</v>
      </c>
      <c r="E497" s="7" t="str">
        <f>iferror(vlookup(D497,Category_info,4,false),"No Data")</f>
        <v>Dairy</v>
      </c>
      <c r="F497" s="7">
        <v>36004.0</v>
      </c>
      <c r="G497" s="9" t="str">
        <f>IFERROR(vlookup(F497,Geography,2,false),"No Data")</f>
        <v>Pune</v>
      </c>
      <c r="H497" s="9" t="str">
        <f>iferror(vlookup(F497,State_info,3,false),"No Data")</f>
        <v>Maharashtra</v>
      </c>
      <c r="I497" s="9">
        <v>5.0</v>
      </c>
      <c r="J497" s="9">
        <v>52.0</v>
      </c>
      <c r="K497" s="10">
        <f t="shared" si="1"/>
        <v>260</v>
      </c>
      <c r="L497" s="5"/>
    </row>
    <row r="498" ht="14.25" customHeight="1">
      <c r="A498" s="6">
        <v>44177.0</v>
      </c>
      <c r="B498" s="7">
        <v>3.1245044E7</v>
      </c>
      <c r="C498" s="8">
        <v>7.12345444E8</v>
      </c>
      <c r="D498" s="7">
        <v>1.0000344E7</v>
      </c>
      <c r="E498" s="7" t="str">
        <f>iferror(vlookup(D498,Category_info,4,false),"No Data")</f>
        <v>Cereals</v>
      </c>
      <c r="F498" s="7">
        <v>36004.0</v>
      </c>
      <c r="G498" s="9" t="str">
        <f>IFERROR(vlookup(F498,Geography,2,false),"No Data")</f>
        <v>Pune</v>
      </c>
      <c r="H498" s="9" t="str">
        <f>iferror(vlookup(F498,State_info,3,false),"No Data")</f>
        <v>Maharashtra</v>
      </c>
      <c r="I498" s="9">
        <v>5.0</v>
      </c>
      <c r="J498" s="9">
        <v>82.0</v>
      </c>
      <c r="K498" s="10">
        <f t="shared" si="1"/>
        <v>410</v>
      </c>
      <c r="L498" s="5"/>
    </row>
    <row r="499" ht="14.25" customHeight="1">
      <c r="A499" s="6">
        <v>44177.0</v>
      </c>
      <c r="B499" s="7">
        <v>3.1245044E7</v>
      </c>
      <c r="C499" s="8">
        <v>7.12345444E8</v>
      </c>
      <c r="D499" s="7">
        <v>1.0000336E7</v>
      </c>
      <c r="E499" s="7" t="str">
        <f>iferror(vlookup(D499,Category_info,4,false),"No Data")</f>
        <v>Dairy</v>
      </c>
      <c r="F499" s="7">
        <v>36004.0</v>
      </c>
      <c r="G499" s="9" t="str">
        <f>IFERROR(vlookup(F499,Geography,2,false),"No Data")</f>
        <v>Pune</v>
      </c>
      <c r="H499" s="9" t="str">
        <f>iferror(vlookup(F499,State_info,3,false),"No Data")</f>
        <v>Maharashtra</v>
      </c>
      <c r="I499" s="9">
        <v>5.0</v>
      </c>
      <c r="J499" s="9">
        <v>26.0</v>
      </c>
      <c r="K499" s="10">
        <f t="shared" si="1"/>
        <v>130</v>
      </c>
      <c r="L499" s="5"/>
    </row>
    <row r="500" ht="14.25" customHeight="1">
      <c r="A500" s="6">
        <v>44177.0</v>
      </c>
      <c r="B500" s="7">
        <v>3.1245044E7</v>
      </c>
      <c r="C500" s="8">
        <v>7.12345444E8</v>
      </c>
      <c r="D500" s="7">
        <v>1.0000341E7</v>
      </c>
      <c r="E500" s="7" t="str">
        <f>iferror(vlookup(D500,Category_info,4,false),"No Data")</f>
        <v>Dairy</v>
      </c>
      <c r="F500" s="7">
        <v>36004.0</v>
      </c>
      <c r="G500" s="9" t="str">
        <f>IFERROR(vlookup(F500,Geography,2,false),"No Data")</f>
        <v>Pune</v>
      </c>
      <c r="H500" s="9" t="str">
        <f>iferror(vlookup(F500,State_info,3,false),"No Data")</f>
        <v>Maharashtra</v>
      </c>
      <c r="I500" s="9">
        <v>4.0</v>
      </c>
      <c r="J500" s="9">
        <v>29.0</v>
      </c>
      <c r="K500" s="10">
        <f t="shared" si="1"/>
        <v>116</v>
      </c>
      <c r="L500" s="5"/>
    </row>
    <row r="501" ht="14.25" customHeight="1">
      <c r="A501" s="6">
        <v>44177.0</v>
      </c>
      <c r="B501" s="7">
        <v>3.1245044E7</v>
      </c>
      <c r="C501" s="8">
        <v>7.12345444E8</v>
      </c>
      <c r="D501" s="7">
        <v>1.0000327E7</v>
      </c>
      <c r="E501" s="7" t="str">
        <f>iferror(vlookup(D501,Category_info,4,false),"No Data")</f>
        <v>Drinks &amp; Bevrages</v>
      </c>
      <c r="F501" s="7">
        <v>36004.0</v>
      </c>
      <c r="G501" s="9" t="str">
        <f>IFERROR(vlookup(F501,Geography,2,false),"No Data")</f>
        <v>Pune</v>
      </c>
      <c r="H501" s="9" t="str">
        <f>iferror(vlookup(F501,State_info,3,false),"No Data")</f>
        <v>Maharashtra</v>
      </c>
      <c r="I501" s="9">
        <v>6.0</v>
      </c>
      <c r="J501" s="9">
        <v>40.0</v>
      </c>
      <c r="K501" s="10">
        <f t="shared" si="1"/>
        <v>240</v>
      </c>
      <c r="L501" s="5"/>
    </row>
    <row r="502" ht="14.25" customHeight="1">
      <c r="A502" s="6">
        <v>44177.0</v>
      </c>
      <c r="B502" s="7">
        <v>3.1245044E7</v>
      </c>
      <c r="C502" s="8">
        <v>7.12345444E8</v>
      </c>
      <c r="D502" s="7">
        <v>1.0000345E7</v>
      </c>
      <c r="E502" s="7" t="str">
        <f>iferror(vlookup(D502,Category_info,4,false),"No Data")</f>
        <v>Cereals</v>
      </c>
      <c r="F502" s="7">
        <v>36004.0</v>
      </c>
      <c r="G502" s="9" t="str">
        <f>IFERROR(vlookup(F502,Geography,2,false),"No Data")</f>
        <v>Pune</v>
      </c>
      <c r="H502" s="9" t="str">
        <f>iferror(vlookup(F502,State_info,3,false),"No Data")</f>
        <v>Maharashtra</v>
      </c>
      <c r="I502" s="9">
        <v>4.0</v>
      </c>
      <c r="J502" s="9">
        <v>158.0</v>
      </c>
      <c r="K502" s="10">
        <f t="shared" si="1"/>
        <v>632</v>
      </c>
      <c r="L502" s="5"/>
    </row>
    <row r="503" ht="14.25" customHeight="1">
      <c r="A503" s="6">
        <v>44177.0</v>
      </c>
      <c r="B503" s="7">
        <v>3.1245044E7</v>
      </c>
      <c r="C503" s="8">
        <v>7.12345444E8</v>
      </c>
      <c r="D503" s="7">
        <v>1.0000329E7</v>
      </c>
      <c r="E503" s="7" t="str">
        <f>iferror(vlookup(D503,Category_info,4,false),"No Data")</f>
        <v>Drinks &amp; Bevrages</v>
      </c>
      <c r="F503" s="7">
        <v>36004.0</v>
      </c>
      <c r="G503" s="9" t="str">
        <f>IFERROR(vlookup(F503,Geography,2,false),"No Data")</f>
        <v>Pune</v>
      </c>
      <c r="H503" s="9" t="str">
        <f>iferror(vlookup(F503,State_info,3,false),"No Data")</f>
        <v>Maharashtra</v>
      </c>
      <c r="I503" s="9">
        <v>5.0</v>
      </c>
      <c r="J503" s="9">
        <v>30.0</v>
      </c>
      <c r="K503" s="10">
        <f t="shared" si="1"/>
        <v>150</v>
      </c>
      <c r="L503" s="5"/>
    </row>
    <row r="504" ht="14.25" customHeight="1">
      <c r="A504" s="6">
        <v>44177.0</v>
      </c>
      <c r="B504" s="7">
        <v>3.1245044E7</v>
      </c>
      <c r="C504" s="8">
        <v>7.12345444E8</v>
      </c>
      <c r="D504" s="7">
        <v>1.0000331E7</v>
      </c>
      <c r="E504" s="7" t="str">
        <f>iferror(vlookup(D504,Category_info,4,false),"No Data")</f>
        <v>Drinks &amp; Bevrages</v>
      </c>
      <c r="F504" s="7">
        <v>36004.0</v>
      </c>
      <c r="G504" s="9" t="str">
        <f>IFERROR(vlookup(F504,Geography,2,false),"No Data")</f>
        <v>Pune</v>
      </c>
      <c r="H504" s="9" t="str">
        <f>iferror(vlookup(F504,State_info,3,false),"No Data")</f>
        <v>Maharashtra</v>
      </c>
      <c r="I504" s="9">
        <v>6.0</v>
      </c>
      <c r="J504" s="9">
        <v>57.0</v>
      </c>
      <c r="K504" s="10">
        <f t="shared" si="1"/>
        <v>342</v>
      </c>
      <c r="L504" s="5"/>
    </row>
    <row r="505" ht="14.25" customHeight="1">
      <c r="A505" s="6">
        <v>44177.0</v>
      </c>
      <c r="B505" s="7">
        <v>3.1245044E7</v>
      </c>
      <c r="C505" s="8">
        <v>7.12345444E8</v>
      </c>
      <c r="D505" s="7">
        <v>1.0000333E7</v>
      </c>
      <c r="E505" s="7" t="str">
        <f>iferror(vlookup(D505,Category_info,4,false),"No Data")</f>
        <v>Dairy</v>
      </c>
      <c r="F505" s="7">
        <v>36004.0</v>
      </c>
      <c r="G505" s="9" t="str">
        <f>IFERROR(vlookup(F505,Geography,2,false),"No Data")</f>
        <v>Pune</v>
      </c>
      <c r="H505" s="9" t="str">
        <f>iferror(vlookup(F505,State_info,3,false),"No Data")</f>
        <v>Maharashtra</v>
      </c>
      <c r="I505" s="9">
        <v>6.0</v>
      </c>
      <c r="J505" s="9">
        <v>54.0</v>
      </c>
      <c r="K505" s="10">
        <f t="shared" si="1"/>
        <v>324</v>
      </c>
      <c r="L505" s="5"/>
    </row>
    <row r="506" ht="14.25" customHeight="1">
      <c r="A506" s="6">
        <v>44177.0</v>
      </c>
      <c r="B506" s="7">
        <v>3.1245044E7</v>
      </c>
      <c r="C506" s="8">
        <v>7.12345444E8</v>
      </c>
      <c r="D506" s="7">
        <v>1.000034E7</v>
      </c>
      <c r="E506" s="7" t="str">
        <f>iferror(vlookup(D506,Category_info,4,false),"No Data")</f>
        <v>Dairy</v>
      </c>
      <c r="F506" s="7">
        <v>36004.0</v>
      </c>
      <c r="G506" s="9" t="str">
        <f>IFERROR(vlookup(F506,Geography,2,false),"No Data")</f>
        <v>Pune</v>
      </c>
      <c r="H506" s="9" t="str">
        <f>iferror(vlookup(F506,State_info,3,false),"No Data")</f>
        <v>Maharashtra</v>
      </c>
      <c r="I506" s="9">
        <v>4.0</v>
      </c>
      <c r="J506" s="9">
        <v>30.0</v>
      </c>
      <c r="K506" s="10">
        <f t="shared" si="1"/>
        <v>120</v>
      </c>
      <c r="L506" s="5"/>
    </row>
    <row r="507" ht="14.25" customHeight="1">
      <c r="A507" s="6">
        <v>44177.0</v>
      </c>
      <c r="B507" s="7">
        <v>3.1245044E7</v>
      </c>
      <c r="C507" s="8">
        <v>7.12345444E8</v>
      </c>
      <c r="D507" s="7">
        <v>1.0000341E7</v>
      </c>
      <c r="E507" s="7" t="str">
        <f>iferror(vlookup(D507,Category_info,4,false),"No Data")</f>
        <v>Dairy</v>
      </c>
      <c r="F507" s="7">
        <v>36004.0</v>
      </c>
      <c r="G507" s="9" t="str">
        <f>IFERROR(vlookup(F507,Geography,2,false),"No Data")</f>
        <v>Pune</v>
      </c>
      <c r="H507" s="9" t="str">
        <f>iferror(vlookup(F507,State_info,3,false),"No Data")</f>
        <v>Maharashtra</v>
      </c>
      <c r="I507" s="9">
        <v>6.0</v>
      </c>
      <c r="J507" s="9">
        <v>29.0</v>
      </c>
      <c r="K507" s="10">
        <f t="shared" si="1"/>
        <v>174</v>
      </c>
      <c r="L507" s="5"/>
    </row>
    <row r="508" ht="14.25" customHeight="1">
      <c r="A508" s="6">
        <v>44177.0</v>
      </c>
      <c r="B508" s="7">
        <v>3.1245044E7</v>
      </c>
      <c r="C508" s="8">
        <v>7.12345444E8</v>
      </c>
      <c r="D508" s="7">
        <v>1.0000325E7</v>
      </c>
      <c r="E508" s="7" t="str">
        <f>iferror(vlookup(D508,Category_info,4,false),"No Data")</f>
        <v>Drinks &amp; Bevrages</v>
      </c>
      <c r="F508" s="7">
        <v>36004.0</v>
      </c>
      <c r="G508" s="9" t="str">
        <f>IFERROR(vlookup(F508,Geography,2,false),"No Data")</f>
        <v>Pune</v>
      </c>
      <c r="H508" s="9" t="str">
        <f>iferror(vlookup(F508,State_info,3,false),"No Data")</f>
        <v>Maharashtra</v>
      </c>
      <c r="I508" s="9">
        <v>4.0</v>
      </c>
      <c r="J508" s="9">
        <v>20.0</v>
      </c>
      <c r="K508" s="10">
        <f t="shared" si="1"/>
        <v>80</v>
      </c>
      <c r="L508" s="5"/>
    </row>
    <row r="509" ht="14.25" customHeight="1">
      <c r="A509" s="6">
        <v>44177.0</v>
      </c>
      <c r="B509" s="7">
        <v>3.1245044E7</v>
      </c>
      <c r="C509" s="8">
        <v>7.12345444E8</v>
      </c>
      <c r="D509" s="7">
        <v>1.000035E7</v>
      </c>
      <c r="E509" s="7" t="str">
        <f>iferror(vlookup(D509,Category_info,4,false),"No Data")</f>
        <v>Cereals</v>
      </c>
      <c r="F509" s="7">
        <v>36004.0</v>
      </c>
      <c r="G509" s="9" t="str">
        <f>IFERROR(vlookup(F509,Geography,2,false),"No Data")</f>
        <v>Pune</v>
      </c>
      <c r="H509" s="9" t="str">
        <f>iferror(vlookup(F509,State_info,3,false),"No Data")</f>
        <v>Maharashtra</v>
      </c>
      <c r="I509" s="9">
        <v>5.0</v>
      </c>
      <c r="J509" s="9">
        <v>67.0</v>
      </c>
      <c r="K509" s="10">
        <f t="shared" si="1"/>
        <v>335</v>
      </c>
      <c r="L509" s="5"/>
    </row>
    <row r="510" ht="14.25" customHeight="1">
      <c r="A510" s="6">
        <v>44177.0</v>
      </c>
      <c r="B510" s="7">
        <v>3.1245044E7</v>
      </c>
      <c r="C510" s="8">
        <v>7.12345444E8</v>
      </c>
      <c r="D510" s="7">
        <v>1.0000327E7</v>
      </c>
      <c r="E510" s="7" t="str">
        <f>iferror(vlookup(D510,Category_info,4,false),"No Data")</f>
        <v>Drinks &amp; Bevrages</v>
      </c>
      <c r="F510" s="7">
        <v>36004.0</v>
      </c>
      <c r="G510" s="9" t="str">
        <f>IFERROR(vlookup(F510,Geography,2,false),"No Data")</f>
        <v>Pune</v>
      </c>
      <c r="H510" s="9" t="str">
        <f>iferror(vlookup(F510,State_info,3,false),"No Data")</f>
        <v>Maharashtra</v>
      </c>
      <c r="I510" s="9">
        <v>5.0</v>
      </c>
      <c r="J510" s="9">
        <v>40.0</v>
      </c>
      <c r="K510" s="10">
        <f t="shared" si="1"/>
        <v>200</v>
      </c>
      <c r="L510" s="5"/>
    </row>
    <row r="511" ht="14.25" customHeight="1">
      <c r="A511" s="6">
        <v>44178.0</v>
      </c>
      <c r="B511" s="7">
        <v>3.1245045E7</v>
      </c>
      <c r="C511" s="8">
        <v>7.12345455E8</v>
      </c>
      <c r="D511" s="7">
        <v>1.0000336E7</v>
      </c>
      <c r="E511" s="7" t="str">
        <f>iferror(vlookup(D511,Category_info,4,false),"No Data")</f>
        <v>Dairy</v>
      </c>
      <c r="F511" s="7">
        <v>36005.0</v>
      </c>
      <c r="G511" s="9" t="str">
        <f>IFERROR(vlookup(F511,Geography,2,false),"No Data")</f>
        <v>Chennai</v>
      </c>
      <c r="H511" s="9" t="str">
        <f>iferror(vlookup(F511,State_info,3,false),"No Data")</f>
        <v>Tamil Nadu</v>
      </c>
      <c r="I511" s="9">
        <v>6.0</v>
      </c>
      <c r="J511" s="9">
        <v>26.0</v>
      </c>
      <c r="K511" s="10">
        <f t="shared" si="1"/>
        <v>156</v>
      </c>
      <c r="L511" s="5"/>
    </row>
    <row r="512" ht="14.25" customHeight="1">
      <c r="A512" s="6">
        <v>44178.0</v>
      </c>
      <c r="B512" s="7">
        <v>3.1245045E7</v>
      </c>
      <c r="C512" s="8">
        <v>7.12345455E8</v>
      </c>
      <c r="D512" s="7">
        <v>1.0000331E7</v>
      </c>
      <c r="E512" s="7" t="str">
        <f>iferror(vlookup(D512,Category_info,4,false),"No Data")</f>
        <v>Drinks &amp; Bevrages</v>
      </c>
      <c r="F512" s="7">
        <v>36005.0</v>
      </c>
      <c r="G512" s="9" t="str">
        <f>IFERROR(vlookup(F512,Geography,2,false),"No Data")</f>
        <v>Chennai</v>
      </c>
      <c r="H512" s="9" t="str">
        <f>iferror(vlookup(F512,State_info,3,false),"No Data")</f>
        <v>Tamil Nadu</v>
      </c>
      <c r="I512" s="9">
        <v>4.0</v>
      </c>
      <c r="J512" s="9">
        <v>57.0</v>
      </c>
      <c r="K512" s="10">
        <f t="shared" si="1"/>
        <v>228</v>
      </c>
      <c r="L512" s="5"/>
    </row>
    <row r="513" ht="14.25" customHeight="1">
      <c r="A513" s="6">
        <v>44178.0</v>
      </c>
      <c r="B513" s="7">
        <v>3.1245045E7</v>
      </c>
      <c r="C513" s="8">
        <v>7.12345455E8</v>
      </c>
      <c r="D513" s="7">
        <v>1.0000331E7</v>
      </c>
      <c r="E513" s="7" t="str">
        <f>iferror(vlookup(D513,Category_info,4,false),"No Data")</f>
        <v>Drinks &amp; Bevrages</v>
      </c>
      <c r="F513" s="7">
        <v>36005.0</v>
      </c>
      <c r="G513" s="9" t="str">
        <f>IFERROR(vlookup(F513,Geography,2,false),"No Data")</f>
        <v>Chennai</v>
      </c>
      <c r="H513" s="9" t="str">
        <f>iferror(vlookup(F513,State_info,3,false),"No Data")</f>
        <v>Tamil Nadu</v>
      </c>
      <c r="I513" s="9">
        <v>4.0</v>
      </c>
      <c r="J513" s="9">
        <v>57.0</v>
      </c>
      <c r="K513" s="10">
        <f t="shared" si="1"/>
        <v>228</v>
      </c>
      <c r="L513" s="5"/>
    </row>
    <row r="514" ht="14.25" customHeight="1">
      <c r="A514" s="6">
        <v>44178.0</v>
      </c>
      <c r="B514" s="7">
        <v>3.1245045E7</v>
      </c>
      <c r="C514" s="8">
        <v>7.12345455E8</v>
      </c>
      <c r="D514" s="7">
        <v>1.0000328E7</v>
      </c>
      <c r="E514" s="7" t="str">
        <f>iferror(vlookup(D514,Category_info,4,false),"No Data")</f>
        <v>Drinks &amp; Bevrages</v>
      </c>
      <c r="F514" s="7">
        <v>36005.0</v>
      </c>
      <c r="G514" s="9" t="str">
        <f>IFERROR(vlookup(F514,Geography,2,false),"No Data")</f>
        <v>Chennai</v>
      </c>
      <c r="H514" s="9" t="str">
        <f>iferror(vlookup(F514,State_info,3,false),"No Data")</f>
        <v>Tamil Nadu</v>
      </c>
      <c r="I514" s="9">
        <v>4.0</v>
      </c>
      <c r="J514" s="9">
        <v>220.0</v>
      </c>
      <c r="K514" s="10">
        <f t="shared" si="1"/>
        <v>880</v>
      </c>
      <c r="L514" s="5"/>
    </row>
    <row r="515" ht="14.25" customHeight="1">
      <c r="A515" s="6">
        <v>44178.0</v>
      </c>
      <c r="B515" s="7">
        <v>3.1245045E7</v>
      </c>
      <c r="C515" s="8">
        <v>7.12345455E8</v>
      </c>
      <c r="D515" s="7">
        <v>1.0000323E7</v>
      </c>
      <c r="E515" s="7" t="str">
        <f>iferror(vlookup(D515,Category_info,4,false),"No Data")</f>
        <v>Drinks &amp; Bevrages</v>
      </c>
      <c r="F515" s="7">
        <v>36005.0</v>
      </c>
      <c r="G515" s="9" t="str">
        <f>IFERROR(vlookup(F515,Geography,2,false),"No Data")</f>
        <v>Chennai</v>
      </c>
      <c r="H515" s="9" t="str">
        <f>iferror(vlookup(F515,State_info,3,false),"No Data")</f>
        <v>Tamil Nadu</v>
      </c>
      <c r="I515" s="9">
        <v>5.0</v>
      </c>
      <c r="J515" s="9">
        <v>15.0</v>
      </c>
      <c r="K515" s="10">
        <f t="shared" si="1"/>
        <v>75</v>
      </c>
      <c r="L515" s="5"/>
    </row>
    <row r="516" ht="14.25" customHeight="1">
      <c r="A516" s="6">
        <v>44178.0</v>
      </c>
      <c r="B516" s="7">
        <v>3.1245045E7</v>
      </c>
      <c r="C516" s="8">
        <v>7.12345455E8</v>
      </c>
      <c r="D516" s="7">
        <v>1.0000328E7</v>
      </c>
      <c r="E516" s="7" t="str">
        <f>iferror(vlookup(D516,Category_info,4,false),"No Data")</f>
        <v>Drinks &amp; Bevrages</v>
      </c>
      <c r="F516" s="7">
        <v>36005.0</v>
      </c>
      <c r="G516" s="9" t="str">
        <f>IFERROR(vlookup(F516,Geography,2,false),"No Data")</f>
        <v>Chennai</v>
      </c>
      <c r="H516" s="9" t="str">
        <f>iferror(vlookup(F516,State_info,3,false),"No Data")</f>
        <v>Tamil Nadu</v>
      </c>
      <c r="I516" s="9">
        <v>4.0</v>
      </c>
      <c r="J516" s="9">
        <v>220.0</v>
      </c>
      <c r="K516" s="10">
        <f t="shared" si="1"/>
        <v>880</v>
      </c>
      <c r="L516" s="5"/>
    </row>
    <row r="517" ht="14.25" customHeight="1">
      <c r="A517" s="6">
        <v>44178.0</v>
      </c>
      <c r="B517" s="7">
        <v>3.1245045E7</v>
      </c>
      <c r="C517" s="8">
        <v>7.12345455E8</v>
      </c>
      <c r="D517" s="7">
        <v>1.0000331E7</v>
      </c>
      <c r="E517" s="7" t="str">
        <f>iferror(vlookup(D517,Category_info,4,false),"No Data")</f>
        <v>Drinks &amp; Bevrages</v>
      </c>
      <c r="F517" s="7">
        <v>36005.0</v>
      </c>
      <c r="G517" s="9" t="str">
        <f>IFERROR(vlookup(F517,Geography,2,false),"No Data")</f>
        <v>Chennai</v>
      </c>
      <c r="H517" s="9" t="str">
        <f>iferror(vlookup(F517,State_info,3,false),"No Data")</f>
        <v>Tamil Nadu</v>
      </c>
      <c r="I517" s="9">
        <v>6.0</v>
      </c>
      <c r="J517" s="9">
        <v>57.0</v>
      </c>
      <c r="K517" s="10">
        <f t="shared" si="1"/>
        <v>342</v>
      </c>
      <c r="L517" s="5"/>
    </row>
    <row r="518" ht="14.25" customHeight="1">
      <c r="A518" s="6">
        <v>44179.0</v>
      </c>
      <c r="B518" s="7">
        <v>3.1245046E7</v>
      </c>
      <c r="C518" s="8">
        <v>7.12345466E8</v>
      </c>
      <c r="D518" s="7">
        <v>1.0000344E7</v>
      </c>
      <c r="E518" s="7" t="str">
        <f>iferror(vlookup(D518,Category_info,4,false),"No Data")</f>
        <v>Cereals</v>
      </c>
      <c r="F518" s="7">
        <v>36006.0</v>
      </c>
      <c r="G518" s="9" t="str">
        <f>IFERROR(vlookup(F518,Geography,2,false),"No Data")</f>
        <v>Kolkata</v>
      </c>
      <c r="H518" s="9" t="str">
        <f>iferror(vlookup(F518,State_info,3,false),"No Data")</f>
        <v>West Bengal</v>
      </c>
      <c r="I518" s="9">
        <v>2.0</v>
      </c>
      <c r="J518" s="9">
        <v>82.0</v>
      </c>
      <c r="K518" s="10">
        <f t="shared" si="1"/>
        <v>164</v>
      </c>
      <c r="L518" s="5"/>
    </row>
    <row r="519" ht="14.25" customHeight="1">
      <c r="A519" s="6">
        <v>44179.0</v>
      </c>
      <c r="B519" s="7">
        <v>3.1245046E7</v>
      </c>
      <c r="C519" s="8">
        <v>7.12345466E8</v>
      </c>
      <c r="D519" s="7">
        <v>1.0000349E7</v>
      </c>
      <c r="E519" s="7" t="str">
        <f>iferror(vlookup(D519,Category_info,4,false),"No Data")</f>
        <v>Cereals</v>
      </c>
      <c r="F519" s="7">
        <v>36006.0</v>
      </c>
      <c r="G519" s="9" t="str">
        <f>IFERROR(vlookup(F519,Geography,2,false),"No Data")</f>
        <v>Kolkata</v>
      </c>
      <c r="H519" s="9" t="str">
        <f>iferror(vlookup(F519,State_info,3,false),"No Data")</f>
        <v>West Bengal</v>
      </c>
      <c r="I519" s="9">
        <v>3.0</v>
      </c>
      <c r="J519" s="9">
        <v>152.0</v>
      </c>
      <c r="K519" s="10">
        <f t="shared" si="1"/>
        <v>456</v>
      </c>
      <c r="L519" s="5"/>
    </row>
    <row r="520" ht="14.25" customHeight="1">
      <c r="A520" s="6">
        <v>44179.0</v>
      </c>
      <c r="B520" s="7">
        <v>3.1245046E7</v>
      </c>
      <c r="C520" s="8">
        <v>7.12345466E8</v>
      </c>
      <c r="D520" s="7">
        <v>1.0000338E7</v>
      </c>
      <c r="E520" s="7" t="str">
        <f>iferror(vlookup(D520,Category_info,4,false),"No Data")</f>
        <v>Dairy</v>
      </c>
      <c r="F520" s="7">
        <v>36006.0</v>
      </c>
      <c r="G520" s="9" t="str">
        <f>IFERROR(vlookup(F520,Geography,2,false),"No Data")</f>
        <v>Kolkata</v>
      </c>
      <c r="H520" s="9" t="str">
        <f>iferror(vlookup(F520,State_info,3,false),"No Data")</f>
        <v>West Bengal</v>
      </c>
      <c r="I520" s="9">
        <v>4.0</v>
      </c>
      <c r="J520" s="9">
        <v>100.0</v>
      </c>
      <c r="K520" s="10">
        <f t="shared" si="1"/>
        <v>400</v>
      </c>
      <c r="L520" s="5"/>
    </row>
    <row r="521" ht="14.25" customHeight="1">
      <c r="A521" s="6">
        <v>44179.0</v>
      </c>
      <c r="B521" s="7">
        <v>3.1245046E7</v>
      </c>
      <c r="C521" s="8">
        <v>7.12345466E8</v>
      </c>
      <c r="D521" s="7">
        <v>1.0000346E7</v>
      </c>
      <c r="E521" s="7" t="str">
        <f>iferror(vlookup(D521,Category_info,4,false),"No Data")</f>
        <v>Cereals</v>
      </c>
      <c r="F521" s="7">
        <v>36006.0</v>
      </c>
      <c r="G521" s="9" t="str">
        <f>IFERROR(vlookup(F521,Geography,2,false),"No Data")</f>
        <v>Kolkata</v>
      </c>
      <c r="H521" s="9" t="str">
        <f>iferror(vlookup(F521,State_info,3,false),"No Data")</f>
        <v>West Bengal</v>
      </c>
      <c r="I521" s="9">
        <v>4.0</v>
      </c>
      <c r="J521" s="9">
        <v>192.0</v>
      </c>
      <c r="K521" s="10">
        <f t="shared" si="1"/>
        <v>768</v>
      </c>
      <c r="L521" s="5"/>
    </row>
    <row r="522" ht="14.25" customHeight="1">
      <c r="A522" s="6">
        <v>44179.0</v>
      </c>
      <c r="B522" s="7">
        <v>3.1245046E7</v>
      </c>
      <c r="C522" s="8">
        <v>7.12345466E8</v>
      </c>
      <c r="D522" s="7">
        <v>1.0000324E7</v>
      </c>
      <c r="E522" s="7" t="str">
        <f>iferror(vlookup(D522,Category_info,4,false),"No Data")</f>
        <v>Drinks &amp; Bevrages</v>
      </c>
      <c r="F522" s="7">
        <v>36006.0</v>
      </c>
      <c r="G522" s="9" t="str">
        <f>IFERROR(vlookup(F522,Geography,2,false),"No Data")</f>
        <v>Kolkata</v>
      </c>
      <c r="H522" s="9" t="str">
        <f>iferror(vlookup(F522,State_info,3,false),"No Data")</f>
        <v>West Bengal</v>
      </c>
      <c r="I522" s="9">
        <v>4.0</v>
      </c>
      <c r="J522" s="9">
        <v>36.0</v>
      </c>
      <c r="K522" s="10">
        <f t="shared" si="1"/>
        <v>144</v>
      </c>
      <c r="L522" s="5"/>
    </row>
    <row r="523" ht="14.25" customHeight="1">
      <c r="A523" s="6">
        <v>44179.0</v>
      </c>
      <c r="B523" s="7">
        <v>3.1245046E7</v>
      </c>
      <c r="C523" s="8">
        <v>7.12345466E8</v>
      </c>
      <c r="D523" s="7">
        <v>1.0000335E7</v>
      </c>
      <c r="E523" s="7" t="str">
        <f>iferror(vlookup(D523,Category_info,4,false),"No Data")</f>
        <v>Dairy</v>
      </c>
      <c r="F523" s="7">
        <v>36006.0</v>
      </c>
      <c r="G523" s="9" t="str">
        <f>IFERROR(vlookup(F523,Geography,2,false),"No Data")</f>
        <v>Kolkata</v>
      </c>
      <c r="H523" s="9" t="str">
        <f>iferror(vlookup(F523,State_info,3,false),"No Data")</f>
        <v>West Bengal</v>
      </c>
      <c r="I523" s="9">
        <v>2.0</v>
      </c>
      <c r="J523" s="9">
        <v>52.0</v>
      </c>
      <c r="K523" s="10">
        <f t="shared" si="1"/>
        <v>104</v>
      </c>
      <c r="L523" s="5"/>
    </row>
    <row r="524" ht="14.25" customHeight="1">
      <c r="A524" s="6">
        <v>44179.0</v>
      </c>
      <c r="B524" s="7">
        <v>3.1245046E7</v>
      </c>
      <c r="C524" s="8">
        <v>7.12345466E8</v>
      </c>
      <c r="D524" s="7">
        <v>1.0000341E7</v>
      </c>
      <c r="E524" s="7" t="str">
        <f>iferror(vlookup(D524,Category_info,4,false),"No Data")</f>
        <v>Dairy</v>
      </c>
      <c r="F524" s="7">
        <v>36006.0</v>
      </c>
      <c r="G524" s="9" t="str">
        <f>IFERROR(vlookup(F524,Geography,2,false),"No Data")</f>
        <v>Kolkata</v>
      </c>
      <c r="H524" s="9" t="str">
        <f>iferror(vlookup(F524,State_info,3,false),"No Data")</f>
        <v>West Bengal</v>
      </c>
      <c r="I524" s="9">
        <v>2.0</v>
      </c>
      <c r="J524" s="9">
        <v>29.0</v>
      </c>
      <c r="K524" s="10">
        <f t="shared" si="1"/>
        <v>58</v>
      </c>
      <c r="L524" s="5"/>
    </row>
    <row r="525" ht="14.25" customHeight="1">
      <c r="A525" s="6">
        <v>44180.0</v>
      </c>
      <c r="B525" s="7">
        <v>3.1245047E7</v>
      </c>
      <c r="C525" s="8">
        <v>7.12345477E8</v>
      </c>
      <c r="D525" s="7">
        <v>1.0000349E7</v>
      </c>
      <c r="E525" s="7" t="str">
        <f>iferror(vlookup(D525,Category_info,4,false),"No Data")</f>
        <v>Cereals</v>
      </c>
      <c r="F525" s="7">
        <v>36000.0</v>
      </c>
      <c r="G525" s="9" t="str">
        <f>IFERROR(vlookup(F525,Geography,2,false),"No Data")</f>
        <v>Mumbai</v>
      </c>
      <c r="H525" s="9" t="str">
        <f>iferror(vlookup(F525,State_info,3,false),"No Data")</f>
        <v>Maharashtra</v>
      </c>
      <c r="I525" s="9">
        <v>3.0</v>
      </c>
      <c r="J525" s="9">
        <v>152.0</v>
      </c>
      <c r="K525" s="10">
        <f t="shared" si="1"/>
        <v>456</v>
      </c>
      <c r="L525" s="5"/>
    </row>
    <row r="526" ht="14.25" customHeight="1">
      <c r="A526" s="6">
        <v>44180.0</v>
      </c>
      <c r="B526" s="7">
        <v>3.1245047E7</v>
      </c>
      <c r="C526" s="8">
        <v>7.12345477E8</v>
      </c>
      <c r="D526" s="7">
        <v>1.0000323E7</v>
      </c>
      <c r="E526" s="7" t="str">
        <f>iferror(vlookup(D526,Category_info,4,false),"No Data")</f>
        <v>Drinks &amp; Bevrages</v>
      </c>
      <c r="F526" s="7">
        <v>36000.0</v>
      </c>
      <c r="G526" s="9" t="str">
        <f>IFERROR(vlookup(F526,Geography,2,false),"No Data")</f>
        <v>Mumbai</v>
      </c>
      <c r="H526" s="9" t="str">
        <f>iferror(vlookup(F526,State_info,3,false),"No Data")</f>
        <v>Maharashtra</v>
      </c>
      <c r="I526" s="9">
        <v>3.0</v>
      </c>
      <c r="J526" s="9">
        <v>15.0</v>
      </c>
      <c r="K526" s="10">
        <f t="shared" si="1"/>
        <v>45</v>
      </c>
      <c r="L526" s="5"/>
    </row>
    <row r="527" ht="14.25" customHeight="1">
      <c r="A527" s="6">
        <v>44180.0</v>
      </c>
      <c r="B527" s="7">
        <v>3.1245047E7</v>
      </c>
      <c r="C527" s="8">
        <v>7.12345477E8</v>
      </c>
      <c r="D527" s="7">
        <v>1.0000344E7</v>
      </c>
      <c r="E527" s="7" t="str">
        <f>iferror(vlookup(D527,Category_info,4,false),"No Data")</f>
        <v>Cereals</v>
      </c>
      <c r="F527" s="7">
        <v>36000.0</v>
      </c>
      <c r="G527" s="9" t="str">
        <f>IFERROR(vlookup(F527,Geography,2,false),"No Data")</f>
        <v>Mumbai</v>
      </c>
      <c r="H527" s="9" t="str">
        <f>iferror(vlookup(F527,State_info,3,false),"No Data")</f>
        <v>Maharashtra</v>
      </c>
      <c r="I527" s="9">
        <v>4.0</v>
      </c>
      <c r="J527" s="9">
        <v>82.0</v>
      </c>
      <c r="K527" s="10">
        <f t="shared" si="1"/>
        <v>328</v>
      </c>
      <c r="L527" s="5"/>
    </row>
    <row r="528" ht="14.25" customHeight="1">
      <c r="A528" s="6">
        <v>44180.0</v>
      </c>
      <c r="B528" s="7">
        <v>3.1245047E7</v>
      </c>
      <c r="C528" s="8">
        <v>7.12345477E8</v>
      </c>
      <c r="D528" s="7">
        <v>1.0000338E7</v>
      </c>
      <c r="E528" s="7" t="str">
        <f>iferror(vlookup(D528,Category_info,4,false),"No Data")</f>
        <v>Dairy</v>
      </c>
      <c r="F528" s="7">
        <v>36000.0</v>
      </c>
      <c r="G528" s="9" t="str">
        <f>IFERROR(vlookup(F528,Geography,2,false),"No Data")</f>
        <v>Mumbai</v>
      </c>
      <c r="H528" s="9" t="str">
        <f>iferror(vlookup(F528,State_info,3,false),"No Data")</f>
        <v>Maharashtra</v>
      </c>
      <c r="I528" s="9">
        <v>4.0</v>
      </c>
      <c r="J528" s="9">
        <v>100.0</v>
      </c>
      <c r="K528" s="10">
        <f t="shared" si="1"/>
        <v>400</v>
      </c>
      <c r="L528" s="5"/>
    </row>
    <row r="529" ht="14.25" customHeight="1">
      <c r="A529" s="6">
        <v>44180.0</v>
      </c>
      <c r="B529" s="7">
        <v>3.1245047E7</v>
      </c>
      <c r="C529" s="8">
        <v>7.12345477E8</v>
      </c>
      <c r="D529" s="7">
        <v>1.000034E7</v>
      </c>
      <c r="E529" s="7" t="str">
        <f>iferror(vlookup(D529,Category_info,4,false),"No Data")</f>
        <v>Dairy</v>
      </c>
      <c r="F529" s="7">
        <v>36000.0</v>
      </c>
      <c r="G529" s="9" t="str">
        <f>IFERROR(vlookup(F529,Geography,2,false),"No Data")</f>
        <v>Mumbai</v>
      </c>
      <c r="H529" s="9" t="str">
        <f>iferror(vlookup(F529,State_info,3,false),"No Data")</f>
        <v>Maharashtra</v>
      </c>
      <c r="I529" s="9">
        <v>4.0</v>
      </c>
      <c r="J529" s="9">
        <v>30.0</v>
      </c>
      <c r="K529" s="10">
        <f t="shared" si="1"/>
        <v>120</v>
      </c>
      <c r="L529" s="5"/>
    </row>
    <row r="530" ht="14.25" customHeight="1">
      <c r="A530" s="6">
        <v>44180.0</v>
      </c>
      <c r="B530" s="7">
        <v>3.1245047E7</v>
      </c>
      <c r="C530" s="8">
        <v>7.12345477E8</v>
      </c>
      <c r="D530" s="7">
        <v>1.0000347E7</v>
      </c>
      <c r="E530" s="7" t="str">
        <f>iferror(vlookup(D530,Category_info,4,false),"No Data")</f>
        <v>Cereals</v>
      </c>
      <c r="F530" s="7">
        <v>36000.0</v>
      </c>
      <c r="G530" s="9" t="str">
        <f>IFERROR(vlookup(F530,Geography,2,false),"No Data")</f>
        <v>Mumbai</v>
      </c>
      <c r="H530" s="9" t="str">
        <f>iferror(vlookup(F530,State_info,3,false),"No Data")</f>
        <v>Maharashtra</v>
      </c>
      <c r="I530" s="9">
        <v>3.0</v>
      </c>
      <c r="J530" s="9">
        <v>47.0</v>
      </c>
      <c r="K530" s="10">
        <f t="shared" si="1"/>
        <v>141</v>
      </c>
      <c r="L530" s="5"/>
    </row>
    <row r="531" ht="14.25" customHeight="1">
      <c r="A531" s="6">
        <v>44180.0</v>
      </c>
      <c r="B531" s="7">
        <v>3.1245047E7</v>
      </c>
      <c r="C531" s="8">
        <v>7.12345477E8</v>
      </c>
      <c r="D531" s="7">
        <v>1.0000341E7</v>
      </c>
      <c r="E531" s="7" t="str">
        <f>iferror(vlookup(D531,Category_info,4,false),"No Data")</f>
        <v>Dairy</v>
      </c>
      <c r="F531" s="7">
        <v>36000.0</v>
      </c>
      <c r="G531" s="9" t="str">
        <f>IFERROR(vlookup(F531,Geography,2,false),"No Data")</f>
        <v>Mumbai</v>
      </c>
      <c r="H531" s="9" t="str">
        <f>iferror(vlookup(F531,State_info,3,false),"No Data")</f>
        <v>Maharashtra</v>
      </c>
      <c r="I531" s="9">
        <v>4.0</v>
      </c>
      <c r="J531" s="9">
        <v>29.0</v>
      </c>
      <c r="K531" s="10">
        <f t="shared" si="1"/>
        <v>116</v>
      </c>
      <c r="L531" s="5"/>
    </row>
    <row r="532" ht="14.25" customHeight="1">
      <c r="A532" s="6">
        <v>44180.0</v>
      </c>
      <c r="B532" s="7">
        <v>3.1245047E7</v>
      </c>
      <c r="C532" s="8">
        <v>7.12345477E8</v>
      </c>
      <c r="D532" s="7">
        <v>1.0000347E7</v>
      </c>
      <c r="E532" s="7" t="str">
        <f>iferror(vlookup(D532,Category_info,4,false),"No Data")</f>
        <v>Cereals</v>
      </c>
      <c r="F532" s="7">
        <v>36000.0</v>
      </c>
      <c r="G532" s="9" t="str">
        <f>IFERROR(vlookup(F532,Geography,2,false),"No Data")</f>
        <v>Mumbai</v>
      </c>
      <c r="H532" s="9" t="str">
        <f>iferror(vlookup(F532,State_info,3,false),"No Data")</f>
        <v>Maharashtra</v>
      </c>
      <c r="I532" s="9">
        <v>4.0</v>
      </c>
      <c r="J532" s="9">
        <v>47.0</v>
      </c>
      <c r="K532" s="10">
        <f t="shared" si="1"/>
        <v>188</v>
      </c>
      <c r="L532" s="5"/>
    </row>
    <row r="533" ht="14.25" customHeight="1">
      <c r="A533" s="6">
        <v>44180.0</v>
      </c>
      <c r="B533" s="7">
        <v>3.1245047E7</v>
      </c>
      <c r="C533" s="8">
        <v>7.12345477E8</v>
      </c>
      <c r="D533" s="7">
        <v>1.0000332E7</v>
      </c>
      <c r="E533" s="7" t="str">
        <f>iferror(vlookup(D533,Category_info,4,false),"No Data")</f>
        <v>Dairy</v>
      </c>
      <c r="F533" s="7">
        <v>36000.0</v>
      </c>
      <c r="G533" s="9" t="str">
        <f>IFERROR(vlookup(F533,Geography,2,false),"No Data")</f>
        <v>Mumbai</v>
      </c>
      <c r="H533" s="9" t="str">
        <f>iferror(vlookup(F533,State_info,3,false),"No Data")</f>
        <v>Maharashtra</v>
      </c>
      <c r="I533" s="9">
        <v>3.0</v>
      </c>
      <c r="J533" s="9">
        <v>28.0</v>
      </c>
      <c r="K533" s="10">
        <f t="shared" si="1"/>
        <v>84</v>
      </c>
      <c r="L533" s="5"/>
    </row>
    <row r="534" ht="14.25" customHeight="1">
      <c r="A534" s="6">
        <v>44180.0</v>
      </c>
      <c r="B534" s="7">
        <v>3.1245047E7</v>
      </c>
      <c r="C534" s="8">
        <v>7.12345477E8</v>
      </c>
      <c r="D534" s="7">
        <v>1.000033E7</v>
      </c>
      <c r="E534" s="7" t="str">
        <f>iferror(vlookup(D534,Category_info,4,false),"No Data")</f>
        <v>Drinks &amp; Bevrages</v>
      </c>
      <c r="F534" s="7">
        <v>36000.0</v>
      </c>
      <c r="G534" s="9" t="str">
        <f>IFERROR(vlookup(F534,Geography,2,false),"No Data")</f>
        <v>Mumbai</v>
      </c>
      <c r="H534" s="9" t="str">
        <f>iferror(vlookup(F534,State_info,3,false),"No Data")</f>
        <v>Maharashtra</v>
      </c>
      <c r="I534" s="9">
        <v>2.0</v>
      </c>
      <c r="J534" s="9">
        <v>160.0</v>
      </c>
      <c r="K534" s="10">
        <f t="shared" si="1"/>
        <v>320</v>
      </c>
      <c r="L534" s="5"/>
    </row>
    <row r="535" ht="14.25" customHeight="1">
      <c r="A535" s="6">
        <v>44180.0</v>
      </c>
      <c r="B535" s="7">
        <v>3.1245047E7</v>
      </c>
      <c r="C535" s="8">
        <v>7.12345477E8</v>
      </c>
      <c r="D535" s="7">
        <v>1.0000327E7</v>
      </c>
      <c r="E535" s="7" t="str">
        <f>iferror(vlookup(D535,Category_info,4,false),"No Data")</f>
        <v>Drinks &amp; Bevrages</v>
      </c>
      <c r="F535" s="7">
        <v>36000.0</v>
      </c>
      <c r="G535" s="9" t="str">
        <f>IFERROR(vlookup(F535,Geography,2,false),"No Data")</f>
        <v>Mumbai</v>
      </c>
      <c r="H535" s="9" t="str">
        <f>iferror(vlookup(F535,State_info,3,false),"No Data")</f>
        <v>Maharashtra</v>
      </c>
      <c r="I535" s="9">
        <v>3.0</v>
      </c>
      <c r="J535" s="9">
        <v>40.0</v>
      </c>
      <c r="K535" s="10">
        <f t="shared" si="1"/>
        <v>120</v>
      </c>
      <c r="L535" s="5"/>
    </row>
    <row r="536" ht="14.25" customHeight="1">
      <c r="A536" s="6">
        <v>44180.0</v>
      </c>
      <c r="B536" s="7">
        <v>3.1245047E7</v>
      </c>
      <c r="C536" s="8">
        <v>7.12345477E8</v>
      </c>
      <c r="D536" s="7">
        <v>1.0000344E7</v>
      </c>
      <c r="E536" s="7" t="str">
        <f>iferror(vlookup(D536,Category_info,4,false),"No Data")</f>
        <v>Cereals</v>
      </c>
      <c r="F536" s="7">
        <v>36000.0</v>
      </c>
      <c r="G536" s="9" t="str">
        <f>IFERROR(vlookup(F536,Geography,2,false),"No Data")</f>
        <v>Mumbai</v>
      </c>
      <c r="H536" s="9" t="str">
        <f>iferror(vlookup(F536,State_info,3,false),"No Data")</f>
        <v>Maharashtra</v>
      </c>
      <c r="I536" s="9">
        <v>2.0</v>
      </c>
      <c r="J536" s="9">
        <v>82.0</v>
      </c>
      <c r="K536" s="10">
        <f t="shared" si="1"/>
        <v>164</v>
      </c>
      <c r="L536" s="5"/>
    </row>
    <row r="537" ht="14.25" customHeight="1">
      <c r="A537" s="6">
        <v>44180.0</v>
      </c>
      <c r="B537" s="7">
        <v>3.1245047E7</v>
      </c>
      <c r="C537" s="8">
        <v>7.12345477E8</v>
      </c>
      <c r="D537" s="7">
        <v>1.000034E7</v>
      </c>
      <c r="E537" s="7" t="str">
        <f>iferror(vlookup(D537,Category_info,4,false),"No Data")</f>
        <v>Dairy</v>
      </c>
      <c r="F537" s="7">
        <v>36000.0</v>
      </c>
      <c r="G537" s="9" t="str">
        <f>IFERROR(vlookup(F537,Geography,2,false),"No Data")</f>
        <v>Mumbai</v>
      </c>
      <c r="H537" s="9" t="str">
        <f>iferror(vlookup(F537,State_info,3,false),"No Data")</f>
        <v>Maharashtra</v>
      </c>
      <c r="I537" s="9">
        <v>2.0</v>
      </c>
      <c r="J537" s="9">
        <v>30.0</v>
      </c>
      <c r="K537" s="10">
        <f t="shared" si="1"/>
        <v>60</v>
      </c>
      <c r="L537" s="5"/>
    </row>
    <row r="538" ht="14.25" customHeight="1">
      <c r="A538" s="6">
        <v>44165.0</v>
      </c>
      <c r="B538" s="7">
        <v>3.1245048E7</v>
      </c>
      <c r="C538" s="8">
        <v>7.12345488E8</v>
      </c>
      <c r="D538" s="7">
        <v>1.0000322E7</v>
      </c>
      <c r="E538" s="7" t="str">
        <f>iferror(vlookup(D538,Category_info,4,false),"No Data")</f>
        <v>Drinks &amp; Bevrages</v>
      </c>
      <c r="F538" s="7">
        <v>36008.0</v>
      </c>
      <c r="G538" s="9" t="str">
        <f>IFERROR(vlookup(F538,Geography,2,false),"No Data")</f>
        <v>Lucknow</v>
      </c>
      <c r="H538" s="9" t="str">
        <f>iferror(vlookup(F538,State_info,3,false),"No Data")</f>
        <v>Uttar Pradesh</v>
      </c>
      <c r="I538" s="9">
        <v>1.0</v>
      </c>
      <c r="J538" s="9">
        <v>30.0</v>
      </c>
      <c r="K538" s="10">
        <f t="shared" si="1"/>
        <v>30</v>
      </c>
      <c r="L538" s="5"/>
    </row>
    <row r="539" ht="14.25" customHeight="1">
      <c r="A539" s="6">
        <v>44165.0</v>
      </c>
      <c r="B539" s="7">
        <v>3.1245048E7</v>
      </c>
      <c r="C539" s="8">
        <v>7.12345488E8</v>
      </c>
      <c r="D539" s="7">
        <v>1.0000323E7</v>
      </c>
      <c r="E539" s="7" t="str">
        <f>iferror(vlookup(D539,Category_info,4,false),"No Data")</f>
        <v>Drinks &amp; Bevrages</v>
      </c>
      <c r="F539" s="7">
        <v>36008.0</v>
      </c>
      <c r="G539" s="9" t="str">
        <f>IFERROR(vlookup(F539,Geography,2,false),"No Data")</f>
        <v>Lucknow</v>
      </c>
      <c r="H539" s="9" t="str">
        <f>iferror(vlookup(F539,State_info,3,false),"No Data")</f>
        <v>Uttar Pradesh</v>
      </c>
      <c r="I539" s="9">
        <v>2.0</v>
      </c>
      <c r="J539" s="9">
        <v>15.0</v>
      </c>
      <c r="K539" s="10">
        <f t="shared" si="1"/>
        <v>30</v>
      </c>
      <c r="L539" s="5"/>
    </row>
    <row r="540" ht="14.25" customHeight="1">
      <c r="A540" s="6">
        <v>44165.0</v>
      </c>
      <c r="B540" s="7">
        <v>3.1245048E7</v>
      </c>
      <c r="C540" s="8">
        <v>7.12345488E8</v>
      </c>
      <c r="D540" s="7">
        <v>1.0000348E7</v>
      </c>
      <c r="E540" s="7" t="str">
        <f>iferror(vlookup(D540,Category_info,4,false),"No Data")</f>
        <v>Cereals</v>
      </c>
      <c r="F540" s="7">
        <v>36008.0</v>
      </c>
      <c r="G540" s="9" t="str">
        <f>IFERROR(vlookup(F540,Geography,2,false),"No Data")</f>
        <v>Lucknow</v>
      </c>
      <c r="H540" s="9" t="str">
        <f>iferror(vlookup(F540,State_info,3,false),"No Data")</f>
        <v>Uttar Pradesh</v>
      </c>
      <c r="I540" s="9">
        <v>3.0</v>
      </c>
      <c r="J540" s="9">
        <v>80.0</v>
      </c>
      <c r="K540" s="10">
        <f t="shared" si="1"/>
        <v>240</v>
      </c>
      <c r="L540" s="5"/>
    </row>
    <row r="541" ht="14.25" customHeight="1">
      <c r="A541" s="6">
        <v>44165.0</v>
      </c>
      <c r="B541" s="7">
        <v>3.1245048E7</v>
      </c>
      <c r="C541" s="8">
        <v>7.12345488E8</v>
      </c>
      <c r="D541" s="7">
        <v>1.0000337E7</v>
      </c>
      <c r="E541" s="7" t="str">
        <f>iferror(vlookup(D541,Category_info,4,false),"No Data")</f>
        <v>Dairy</v>
      </c>
      <c r="F541" s="7">
        <v>36008.0</v>
      </c>
      <c r="G541" s="9" t="str">
        <f>IFERROR(vlookup(F541,Geography,2,false),"No Data")</f>
        <v>Lucknow</v>
      </c>
      <c r="H541" s="9" t="str">
        <f>iferror(vlookup(F541,State_info,3,false),"No Data")</f>
        <v>Uttar Pradesh</v>
      </c>
      <c r="I541" s="9">
        <v>2.0</v>
      </c>
      <c r="J541" s="9">
        <v>20.0</v>
      </c>
      <c r="K541" s="10">
        <f t="shared" si="1"/>
        <v>40</v>
      </c>
      <c r="L541" s="5"/>
    </row>
    <row r="542" ht="14.25" customHeight="1">
      <c r="A542" s="6">
        <v>44165.0</v>
      </c>
      <c r="B542" s="7">
        <v>3.1245048E7</v>
      </c>
      <c r="C542" s="8">
        <v>7.12345488E8</v>
      </c>
      <c r="D542" s="7">
        <v>1.0000325E7</v>
      </c>
      <c r="E542" s="7" t="str">
        <f>iferror(vlookup(D542,Category_info,4,false),"No Data")</f>
        <v>Drinks &amp; Bevrages</v>
      </c>
      <c r="F542" s="7">
        <v>36008.0</v>
      </c>
      <c r="G542" s="9" t="str">
        <f>IFERROR(vlookup(F542,Geography,2,false),"No Data")</f>
        <v>Lucknow</v>
      </c>
      <c r="H542" s="9" t="str">
        <f>iferror(vlookup(F542,State_info,3,false),"No Data")</f>
        <v>Uttar Pradesh</v>
      </c>
      <c r="I542" s="9">
        <v>1.0</v>
      </c>
      <c r="J542" s="9">
        <v>20.0</v>
      </c>
      <c r="K542" s="10">
        <f t="shared" si="1"/>
        <v>20</v>
      </c>
      <c r="L542" s="5"/>
    </row>
    <row r="543" ht="14.25" customHeight="1">
      <c r="A543" s="6">
        <v>44165.0</v>
      </c>
      <c r="B543" s="7">
        <v>3.1245048E7</v>
      </c>
      <c r="C543" s="8">
        <v>7.12345488E8</v>
      </c>
      <c r="D543" s="7">
        <v>1.0000345E7</v>
      </c>
      <c r="E543" s="7" t="str">
        <f>iferror(vlookup(D543,Category_info,4,false),"No Data")</f>
        <v>Cereals</v>
      </c>
      <c r="F543" s="7">
        <v>36008.0</v>
      </c>
      <c r="G543" s="9" t="str">
        <f>IFERROR(vlookup(F543,Geography,2,false),"No Data")</f>
        <v>Lucknow</v>
      </c>
      <c r="H543" s="9" t="str">
        <f>iferror(vlookup(F543,State_info,3,false),"No Data")</f>
        <v>Uttar Pradesh</v>
      </c>
      <c r="I543" s="9">
        <v>1.0</v>
      </c>
      <c r="J543" s="9">
        <v>158.0</v>
      </c>
      <c r="K543" s="10">
        <f t="shared" si="1"/>
        <v>158</v>
      </c>
      <c r="L543" s="5"/>
    </row>
    <row r="544" ht="14.25" customHeight="1">
      <c r="A544" s="6">
        <v>44165.0</v>
      </c>
      <c r="B544" s="7">
        <v>3.1245048E7</v>
      </c>
      <c r="C544" s="8">
        <v>7.12345488E8</v>
      </c>
      <c r="D544" s="7">
        <v>1.0000336E7</v>
      </c>
      <c r="E544" s="7" t="str">
        <f>iferror(vlookup(D544,Category_info,4,false),"No Data")</f>
        <v>Dairy</v>
      </c>
      <c r="F544" s="7">
        <v>36008.0</v>
      </c>
      <c r="G544" s="9" t="str">
        <f>IFERROR(vlookup(F544,Geography,2,false),"No Data")</f>
        <v>Lucknow</v>
      </c>
      <c r="H544" s="9" t="str">
        <f>iferror(vlookup(F544,State_info,3,false),"No Data")</f>
        <v>Uttar Pradesh</v>
      </c>
      <c r="I544" s="9">
        <v>1.0</v>
      </c>
      <c r="J544" s="9">
        <v>26.0</v>
      </c>
      <c r="K544" s="10">
        <f t="shared" si="1"/>
        <v>26</v>
      </c>
      <c r="L544" s="5"/>
    </row>
    <row r="545" ht="14.25" customHeight="1">
      <c r="A545" s="6">
        <v>44165.0</v>
      </c>
      <c r="B545" s="7">
        <v>3.1245048E7</v>
      </c>
      <c r="C545" s="8">
        <v>7.12345488E8</v>
      </c>
      <c r="D545" s="7">
        <v>1.0000342E7</v>
      </c>
      <c r="E545" s="7" t="str">
        <f>iferror(vlookup(D545,Category_info,4,false),"No Data")</f>
        <v>Dairy</v>
      </c>
      <c r="F545" s="7">
        <v>36008.0</v>
      </c>
      <c r="G545" s="9" t="str">
        <f>IFERROR(vlookup(F545,Geography,2,false),"No Data")</f>
        <v>Lucknow</v>
      </c>
      <c r="H545" s="9" t="str">
        <f>iferror(vlookup(F545,State_info,3,false),"No Data")</f>
        <v>Uttar Pradesh</v>
      </c>
      <c r="I545" s="9">
        <v>2.0</v>
      </c>
      <c r="J545" s="9">
        <v>56.0</v>
      </c>
      <c r="K545" s="10">
        <f t="shared" si="1"/>
        <v>112</v>
      </c>
      <c r="L545" s="5"/>
    </row>
    <row r="546" ht="14.25" customHeight="1">
      <c r="A546" s="6">
        <v>44165.0</v>
      </c>
      <c r="B546" s="7">
        <v>3.1245048E7</v>
      </c>
      <c r="C546" s="8">
        <v>7.12345488E8</v>
      </c>
      <c r="D546" s="7">
        <v>1.0000337E7</v>
      </c>
      <c r="E546" s="7" t="str">
        <f>iferror(vlookup(D546,Category_info,4,false),"No Data")</f>
        <v>Dairy</v>
      </c>
      <c r="F546" s="7">
        <v>36008.0</v>
      </c>
      <c r="G546" s="9" t="str">
        <f>IFERROR(vlookup(F546,Geography,2,false),"No Data")</f>
        <v>Lucknow</v>
      </c>
      <c r="H546" s="9" t="str">
        <f>iferror(vlookup(F546,State_info,3,false),"No Data")</f>
        <v>Uttar Pradesh</v>
      </c>
      <c r="I546" s="9">
        <v>3.0</v>
      </c>
      <c r="J546" s="9">
        <v>20.0</v>
      </c>
      <c r="K546" s="10">
        <f t="shared" si="1"/>
        <v>60</v>
      </c>
      <c r="L546" s="5"/>
    </row>
    <row r="547" ht="14.25" customHeight="1">
      <c r="A547" s="6">
        <v>44165.0</v>
      </c>
      <c r="B547" s="7">
        <v>3.1245048E7</v>
      </c>
      <c r="C547" s="8">
        <v>7.12345488E8</v>
      </c>
      <c r="D547" s="7">
        <v>1.0000335E7</v>
      </c>
      <c r="E547" s="7" t="str">
        <f>iferror(vlookup(D547,Category_info,4,false),"No Data")</f>
        <v>Dairy</v>
      </c>
      <c r="F547" s="7">
        <v>36008.0</v>
      </c>
      <c r="G547" s="9" t="str">
        <f>IFERROR(vlookup(F547,Geography,2,false),"No Data")</f>
        <v>Lucknow</v>
      </c>
      <c r="H547" s="9" t="str">
        <f>iferror(vlookup(F547,State_info,3,false),"No Data")</f>
        <v>Uttar Pradesh</v>
      </c>
      <c r="I547" s="9">
        <v>1.0</v>
      </c>
      <c r="J547" s="9">
        <v>52.0</v>
      </c>
      <c r="K547" s="10">
        <f t="shared" si="1"/>
        <v>52</v>
      </c>
      <c r="L547" s="5"/>
    </row>
    <row r="548" ht="14.25" customHeight="1">
      <c r="A548" s="6">
        <v>44165.0</v>
      </c>
      <c r="B548" s="7">
        <v>3.1245048E7</v>
      </c>
      <c r="C548" s="8">
        <v>7.12345488E8</v>
      </c>
      <c r="D548" s="7">
        <v>1.0000344E7</v>
      </c>
      <c r="E548" s="7" t="str">
        <f>iferror(vlookup(D548,Category_info,4,false),"No Data")</f>
        <v>Cereals</v>
      </c>
      <c r="F548" s="7">
        <v>36008.0</v>
      </c>
      <c r="G548" s="9" t="str">
        <f>IFERROR(vlookup(F548,Geography,2,false),"No Data")</f>
        <v>Lucknow</v>
      </c>
      <c r="H548" s="9" t="str">
        <f>iferror(vlookup(F548,State_info,3,false),"No Data")</f>
        <v>Uttar Pradesh</v>
      </c>
      <c r="I548" s="9">
        <v>3.0</v>
      </c>
      <c r="J548" s="9">
        <v>82.0</v>
      </c>
      <c r="K548" s="10">
        <f t="shared" si="1"/>
        <v>246</v>
      </c>
      <c r="L548" s="5"/>
    </row>
    <row r="549" ht="14.25" customHeight="1">
      <c r="A549" s="6">
        <v>44166.0</v>
      </c>
      <c r="B549" s="7">
        <v>3.1245049E7</v>
      </c>
      <c r="C549" s="8">
        <v>7.12345499E8</v>
      </c>
      <c r="D549" s="7">
        <v>1.0000344E7</v>
      </c>
      <c r="E549" s="7" t="str">
        <f>iferror(vlookup(D549,Category_info,4,false),"No Data")</f>
        <v>Cereals</v>
      </c>
      <c r="F549" s="7">
        <v>36009.0</v>
      </c>
      <c r="G549" s="9" t="str">
        <f>IFERROR(vlookup(F549,Geography,2,false),"No Data")</f>
        <v>Kanpur</v>
      </c>
      <c r="H549" s="9" t="str">
        <f>iferror(vlookup(F549,State_info,3,false),"No Data")</f>
        <v>Uttar Pradesh</v>
      </c>
      <c r="I549" s="9">
        <v>1.0</v>
      </c>
      <c r="J549" s="9">
        <v>82.0</v>
      </c>
      <c r="K549" s="10">
        <f t="shared" si="1"/>
        <v>82</v>
      </c>
      <c r="L549" s="5"/>
    </row>
    <row r="550" ht="14.25" customHeight="1">
      <c r="A550" s="6">
        <v>44166.0</v>
      </c>
      <c r="B550" s="7">
        <v>3.1245049E7</v>
      </c>
      <c r="C550" s="8">
        <v>7.12345499E8</v>
      </c>
      <c r="D550" s="7">
        <v>1.0000345E7</v>
      </c>
      <c r="E550" s="7" t="str">
        <f>iferror(vlookup(D550,Category_info,4,false),"No Data")</f>
        <v>Cereals</v>
      </c>
      <c r="F550" s="7">
        <v>36009.0</v>
      </c>
      <c r="G550" s="9" t="str">
        <f>IFERROR(vlookup(F550,Geography,2,false),"No Data")</f>
        <v>Kanpur</v>
      </c>
      <c r="H550" s="9" t="str">
        <f>iferror(vlookup(F550,State_info,3,false),"No Data")</f>
        <v>Uttar Pradesh</v>
      </c>
      <c r="I550" s="9">
        <v>3.0</v>
      </c>
      <c r="J550" s="9">
        <v>158.0</v>
      </c>
      <c r="K550" s="10">
        <f t="shared" si="1"/>
        <v>474</v>
      </c>
      <c r="L550" s="5"/>
    </row>
    <row r="551" ht="14.25" customHeight="1">
      <c r="A551" s="6">
        <v>44166.0</v>
      </c>
      <c r="B551" s="7">
        <v>3.1245049E7</v>
      </c>
      <c r="C551" s="8">
        <v>7.12345499E8</v>
      </c>
      <c r="D551" s="7">
        <v>1.0000333E7</v>
      </c>
      <c r="E551" s="7" t="str">
        <f>iferror(vlookup(D551,Category_info,4,false),"No Data")</f>
        <v>Dairy</v>
      </c>
      <c r="F551" s="7">
        <v>36009.0</v>
      </c>
      <c r="G551" s="9" t="str">
        <f>IFERROR(vlookup(F551,Geography,2,false),"No Data")</f>
        <v>Kanpur</v>
      </c>
      <c r="H551" s="9" t="str">
        <f>iferror(vlookup(F551,State_info,3,false),"No Data")</f>
        <v>Uttar Pradesh</v>
      </c>
      <c r="I551" s="9">
        <v>2.0</v>
      </c>
      <c r="J551" s="9">
        <v>54.0</v>
      </c>
      <c r="K551" s="10">
        <f t="shared" si="1"/>
        <v>108</v>
      </c>
      <c r="L551" s="5"/>
    </row>
    <row r="552" ht="14.25" customHeight="1">
      <c r="A552" s="6">
        <v>44166.0</v>
      </c>
      <c r="B552" s="7">
        <v>3.1245049E7</v>
      </c>
      <c r="C552" s="8">
        <v>7.12345499E8</v>
      </c>
      <c r="D552" s="7">
        <v>1.0000332E7</v>
      </c>
      <c r="E552" s="7" t="str">
        <f>iferror(vlookup(D552,Category_info,4,false),"No Data")</f>
        <v>Dairy</v>
      </c>
      <c r="F552" s="7">
        <v>36009.0</v>
      </c>
      <c r="G552" s="9" t="str">
        <f>IFERROR(vlookup(F552,Geography,2,false),"No Data")</f>
        <v>Kanpur</v>
      </c>
      <c r="H552" s="9" t="str">
        <f>iferror(vlookup(F552,State_info,3,false),"No Data")</f>
        <v>Uttar Pradesh</v>
      </c>
      <c r="I552" s="9">
        <v>2.0</v>
      </c>
      <c r="J552" s="9">
        <v>28.0</v>
      </c>
      <c r="K552" s="10">
        <f t="shared" si="1"/>
        <v>56</v>
      </c>
      <c r="L552" s="5"/>
    </row>
    <row r="553" ht="14.25" customHeight="1">
      <c r="A553" s="6">
        <v>44166.0</v>
      </c>
      <c r="B553" s="7">
        <v>3.1245049E7</v>
      </c>
      <c r="C553" s="8">
        <v>7.12345499E8</v>
      </c>
      <c r="D553" s="7">
        <v>1.0000333E7</v>
      </c>
      <c r="E553" s="7" t="str">
        <f>iferror(vlookup(D553,Category_info,4,false),"No Data")</f>
        <v>Dairy</v>
      </c>
      <c r="F553" s="7">
        <v>36009.0</v>
      </c>
      <c r="G553" s="9" t="str">
        <f>IFERROR(vlookup(F553,Geography,2,false),"No Data")</f>
        <v>Kanpur</v>
      </c>
      <c r="H553" s="9" t="str">
        <f>iferror(vlookup(F553,State_info,3,false),"No Data")</f>
        <v>Uttar Pradesh</v>
      </c>
      <c r="I553" s="9">
        <v>2.0</v>
      </c>
      <c r="J553" s="9">
        <v>54.0</v>
      </c>
      <c r="K553" s="10">
        <f t="shared" si="1"/>
        <v>108</v>
      </c>
      <c r="L553" s="5"/>
    </row>
    <row r="554" ht="14.25" customHeight="1">
      <c r="A554" s="6">
        <v>44166.0</v>
      </c>
      <c r="B554" s="7">
        <v>3.1245049E7</v>
      </c>
      <c r="C554" s="8">
        <v>7.12345499E8</v>
      </c>
      <c r="D554" s="7">
        <v>1.0000345E7</v>
      </c>
      <c r="E554" s="7" t="str">
        <f>iferror(vlookup(D554,Category_info,4,false),"No Data")</f>
        <v>Cereals</v>
      </c>
      <c r="F554" s="7">
        <v>36009.0</v>
      </c>
      <c r="G554" s="9" t="str">
        <f>IFERROR(vlookup(F554,Geography,2,false),"No Data")</f>
        <v>Kanpur</v>
      </c>
      <c r="H554" s="9" t="str">
        <f>iferror(vlookup(F554,State_info,3,false),"No Data")</f>
        <v>Uttar Pradesh</v>
      </c>
      <c r="I554" s="9">
        <v>3.0</v>
      </c>
      <c r="J554" s="9">
        <v>158.0</v>
      </c>
      <c r="K554" s="10">
        <f t="shared" si="1"/>
        <v>474</v>
      </c>
      <c r="L554" s="5"/>
    </row>
    <row r="555" ht="14.25" customHeight="1">
      <c r="A555" s="6">
        <v>44166.0</v>
      </c>
      <c r="B555" s="7">
        <v>3.1245049E7</v>
      </c>
      <c r="C555" s="8">
        <v>7.12345499E8</v>
      </c>
      <c r="D555" s="7">
        <v>1.0000348E7</v>
      </c>
      <c r="E555" s="7" t="str">
        <f>iferror(vlookup(D555,Category_info,4,false),"No Data")</f>
        <v>Cereals</v>
      </c>
      <c r="F555" s="7">
        <v>36009.0</v>
      </c>
      <c r="G555" s="9" t="str">
        <f>IFERROR(vlookup(F555,Geography,2,false),"No Data")</f>
        <v>Kanpur</v>
      </c>
      <c r="H555" s="9" t="str">
        <f>iferror(vlookup(F555,State_info,3,false),"No Data")</f>
        <v>Uttar Pradesh</v>
      </c>
      <c r="I555" s="9">
        <v>1.0</v>
      </c>
      <c r="J555" s="9">
        <v>80.0</v>
      </c>
      <c r="K555" s="10">
        <f t="shared" si="1"/>
        <v>80</v>
      </c>
      <c r="L555" s="5"/>
    </row>
    <row r="556" ht="14.25" customHeight="1">
      <c r="A556" s="6">
        <v>44166.0</v>
      </c>
      <c r="B556" s="7">
        <v>3.1245049E7</v>
      </c>
      <c r="C556" s="8">
        <v>7.12345499E8</v>
      </c>
      <c r="D556" s="7">
        <v>1.0000322E7</v>
      </c>
      <c r="E556" s="7" t="str">
        <f>iferror(vlookup(D556,Category_info,4,false),"No Data")</f>
        <v>Drinks &amp; Bevrages</v>
      </c>
      <c r="F556" s="7">
        <v>36009.0</v>
      </c>
      <c r="G556" s="9" t="str">
        <f>IFERROR(vlookup(F556,Geography,2,false),"No Data")</f>
        <v>Kanpur</v>
      </c>
      <c r="H556" s="9" t="str">
        <f>iferror(vlookup(F556,State_info,3,false),"No Data")</f>
        <v>Uttar Pradesh</v>
      </c>
      <c r="I556" s="9">
        <v>3.0</v>
      </c>
      <c r="J556" s="9">
        <v>30.0</v>
      </c>
      <c r="K556" s="10">
        <f t="shared" si="1"/>
        <v>90</v>
      </c>
      <c r="L556" s="5"/>
    </row>
    <row r="557" ht="14.25" customHeight="1">
      <c r="A557" s="6">
        <v>44166.0</v>
      </c>
      <c r="B557" s="7">
        <v>3.1245049E7</v>
      </c>
      <c r="C557" s="8">
        <v>7.12345499E8</v>
      </c>
      <c r="D557" s="7">
        <v>1.0000333E7</v>
      </c>
      <c r="E557" s="7" t="str">
        <f>iferror(vlookup(D557,Category_info,4,false),"No Data")</f>
        <v>Dairy</v>
      </c>
      <c r="F557" s="7">
        <v>36009.0</v>
      </c>
      <c r="G557" s="9" t="str">
        <f>IFERROR(vlookup(F557,Geography,2,false),"No Data")</f>
        <v>Kanpur</v>
      </c>
      <c r="H557" s="9" t="str">
        <f>iferror(vlookup(F557,State_info,3,false),"No Data")</f>
        <v>Uttar Pradesh</v>
      </c>
      <c r="I557" s="9">
        <v>2.0</v>
      </c>
      <c r="J557" s="9">
        <v>54.0</v>
      </c>
      <c r="K557" s="10">
        <f t="shared" si="1"/>
        <v>108</v>
      </c>
      <c r="L557" s="5"/>
    </row>
    <row r="558" ht="14.25" customHeight="1">
      <c r="A558" s="6">
        <v>44166.0</v>
      </c>
      <c r="B558" s="7">
        <v>3.1245049E7</v>
      </c>
      <c r="C558" s="8">
        <v>7.12345499E8</v>
      </c>
      <c r="D558" s="7">
        <v>1.0000343E7</v>
      </c>
      <c r="E558" s="7" t="str">
        <f>iferror(vlookup(D558,Category_info,4,false),"No Data")</f>
        <v>Dairy</v>
      </c>
      <c r="F558" s="7">
        <v>36009.0</v>
      </c>
      <c r="G558" s="9" t="str">
        <f>IFERROR(vlookup(F558,Geography,2,false),"No Data")</f>
        <v>Kanpur</v>
      </c>
      <c r="H558" s="9" t="str">
        <f>iferror(vlookup(F558,State_info,3,false),"No Data")</f>
        <v>Uttar Pradesh</v>
      </c>
      <c r="I558" s="9">
        <v>1.0</v>
      </c>
      <c r="J558" s="9">
        <v>54.0</v>
      </c>
      <c r="K558" s="10">
        <f t="shared" si="1"/>
        <v>54</v>
      </c>
      <c r="L558" s="5"/>
    </row>
    <row r="559" ht="14.25" customHeight="1">
      <c r="A559" s="6">
        <v>44166.0</v>
      </c>
      <c r="B559" s="7">
        <v>3.1245049E7</v>
      </c>
      <c r="C559" s="8">
        <v>7.12345499E8</v>
      </c>
      <c r="D559" s="7">
        <v>1.0000322E7</v>
      </c>
      <c r="E559" s="7" t="str">
        <f>iferror(vlookup(D559,Category_info,4,false),"No Data")</f>
        <v>Drinks &amp; Bevrages</v>
      </c>
      <c r="F559" s="7">
        <v>36009.0</v>
      </c>
      <c r="G559" s="9" t="str">
        <f>IFERROR(vlookup(F559,Geography,2,false),"No Data")</f>
        <v>Kanpur</v>
      </c>
      <c r="H559" s="9" t="str">
        <f>iferror(vlookup(F559,State_info,3,false),"No Data")</f>
        <v>Uttar Pradesh</v>
      </c>
      <c r="I559" s="9">
        <v>1.0</v>
      </c>
      <c r="J559" s="9">
        <v>30.0</v>
      </c>
      <c r="K559" s="10">
        <f t="shared" si="1"/>
        <v>30</v>
      </c>
      <c r="L559" s="5"/>
    </row>
    <row r="560" ht="14.25" customHeight="1">
      <c r="A560" s="6">
        <v>44166.0</v>
      </c>
      <c r="B560" s="7">
        <v>3.1245049E7</v>
      </c>
      <c r="C560" s="8">
        <v>7.12345499E8</v>
      </c>
      <c r="D560" s="7">
        <v>1.0000329E7</v>
      </c>
      <c r="E560" s="7" t="str">
        <f>iferror(vlookup(D560,Category_info,4,false),"No Data")</f>
        <v>Drinks &amp; Bevrages</v>
      </c>
      <c r="F560" s="7">
        <v>36009.0</v>
      </c>
      <c r="G560" s="9" t="str">
        <f>IFERROR(vlookup(F560,Geography,2,false),"No Data")</f>
        <v>Kanpur</v>
      </c>
      <c r="H560" s="9" t="str">
        <f>iferror(vlookup(F560,State_info,3,false),"No Data")</f>
        <v>Uttar Pradesh</v>
      </c>
      <c r="I560" s="9">
        <v>2.0</v>
      </c>
      <c r="J560" s="9">
        <v>30.0</v>
      </c>
      <c r="K560" s="10">
        <f t="shared" si="1"/>
        <v>60</v>
      </c>
      <c r="L560" s="5"/>
    </row>
    <row r="561" ht="14.25" customHeight="1">
      <c r="A561" s="6">
        <v>44166.0</v>
      </c>
      <c r="B561" s="7">
        <v>3.1245049E7</v>
      </c>
      <c r="C561" s="8">
        <v>7.12345499E8</v>
      </c>
      <c r="D561" s="7">
        <v>1.0000328E7</v>
      </c>
      <c r="E561" s="7" t="str">
        <f>iferror(vlookup(D561,Category_info,4,false),"No Data")</f>
        <v>Drinks &amp; Bevrages</v>
      </c>
      <c r="F561" s="7">
        <v>36009.0</v>
      </c>
      <c r="G561" s="9" t="str">
        <f>IFERROR(vlookup(F561,Geography,2,false),"No Data")</f>
        <v>Kanpur</v>
      </c>
      <c r="H561" s="9" t="str">
        <f>iferror(vlookup(F561,State_info,3,false),"No Data")</f>
        <v>Uttar Pradesh</v>
      </c>
      <c r="I561" s="9">
        <v>3.0</v>
      </c>
      <c r="J561" s="9">
        <v>220.0</v>
      </c>
      <c r="K561" s="10">
        <f t="shared" si="1"/>
        <v>660</v>
      </c>
      <c r="L561" s="5"/>
    </row>
    <row r="562" ht="14.25" customHeight="1">
      <c r="A562" s="6">
        <v>44167.0</v>
      </c>
      <c r="B562" s="7">
        <v>3.124505E7</v>
      </c>
      <c r="C562" s="8">
        <v>7.123455E8</v>
      </c>
      <c r="D562" s="7">
        <v>1.0000345E7</v>
      </c>
      <c r="E562" s="7" t="str">
        <f>iferror(vlookup(D562,Category_info,4,false),"No Data")</f>
        <v>Cereals</v>
      </c>
      <c r="F562" s="7">
        <v>36000.0</v>
      </c>
      <c r="G562" s="9" t="str">
        <f>IFERROR(vlookup(F562,Geography,2,false),"No Data")</f>
        <v>Mumbai</v>
      </c>
      <c r="H562" s="9" t="str">
        <f>iferror(vlookup(F562,State_info,3,false),"No Data")</f>
        <v>Maharashtra</v>
      </c>
      <c r="I562" s="9">
        <v>2.0</v>
      </c>
      <c r="J562" s="9">
        <v>158.0</v>
      </c>
      <c r="K562" s="10">
        <f t="shared" si="1"/>
        <v>316</v>
      </c>
      <c r="L562" s="5"/>
    </row>
    <row r="563" ht="14.25" customHeight="1">
      <c r="A563" s="6">
        <v>44167.0</v>
      </c>
      <c r="B563" s="7">
        <v>3.124505E7</v>
      </c>
      <c r="C563" s="8">
        <v>7.123455E8</v>
      </c>
      <c r="D563" s="7">
        <v>1.0000341E7</v>
      </c>
      <c r="E563" s="7" t="str">
        <f>iferror(vlookup(D563,Category_info,4,false),"No Data")</f>
        <v>Dairy</v>
      </c>
      <c r="F563" s="7">
        <v>36000.0</v>
      </c>
      <c r="G563" s="9" t="str">
        <f>IFERROR(vlookup(F563,Geography,2,false),"No Data")</f>
        <v>Mumbai</v>
      </c>
      <c r="H563" s="9" t="str">
        <f>iferror(vlookup(F563,State_info,3,false),"No Data")</f>
        <v>Maharashtra</v>
      </c>
      <c r="I563" s="9">
        <v>3.0</v>
      </c>
      <c r="J563" s="9">
        <v>29.0</v>
      </c>
      <c r="K563" s="10">
        <f t="shared" si="1"/>
        <v>87</v>
      </c>
      <c r="L563" s="5"/>
    </row>
    <row r="564" ht="14.25" customHeight="1">
      <c r="A564" s="6">
        <v>44167.0</v>
      </c>
      <c r="B564" s="7">
        <v>3.124505E7</v>
      </c>
      <c r="C564" s="8">
        <v>7.123455E8</v>
      </c>
      <c r="D564" s="7">
        <v>1.0000341E7</v>
      </c>
      <c r="E564" s="7" t="str">
        <f>iferror(vlookup(D564,Category_info,4,false),"No Data")</f>
        <v>Dairy</v>
      </c>
      <c r="F564" s="7">
        <v>36000.0</v>
      </c>
      <c r="G564" s="9" t="str">
        <f>IFERROR(vlookup(F564,Geography,2,false),"No Data")</f>
        <v>Mumbai</v>
      </c>
      <c r="H564" s="9" t="str">
        <f>iferror(vlookup(F564,State_info,3,false),"No Data")</f>
        <v>Maharashtra</v>
      </c>
      <c r="I564" s="9">
        <v>2.0</v>
      </c>
      <c r="J564" s="9">
        <v>29.0</v>
      </c>
      <c r="K564" s="10">
        <f t="shared" si="1"/>
        <v>58</v>
      </c>
      <c r="L564" s="5"/>
    </row>
    <row r="565" ht="14.25" customHeight="1">
      <c r="A565" s="6">
        <v>44167.0</v>
      </c>
      <c r="B565" s="7">
        <v>3.124505E7</v>
      </c>
      <c r="C565" s="8">
        <v>7.123455E8</v>
      </c>
      <c r="D565" s="7">
        <v>1.0000339E7</v>
      </c>
      <c r="E565" s="7" t="str">
        <f>iferror(vlookup(D565,Category_info,4,false),"No Data")</f>
        <v>Dairy</v>
      </c>
      <c r="F565" s="7">
        <v>36000.0</v>
      </c>
      <c r="G565" s="9" t="str">
        <f>IFERROR(vlookup(F565,Geography,2,false),"No Data")</f>
        <v>Mumbai</v>
      </c>
      <c r="H565" s="9" t="str">
        <f>iferror(vlookup(F565,State_info,3,false),"No Data")</f>
        <v>Maharashtra</v>
      </c>
      <c r="I565" s="9">
        <v>3.0</v>
      </c>
      <c r="J565" s="9">
        <v>120.0</v>
      </c>
      <c r="K565" s="10">
        <f t="shared" si="1"/>
        <v>360</v>
      </c>
      <c r="L565" s="5"/>
    </row>
    <row r="566" ht="14.25" customHeight="1">
      <c r="A566" s="6">
        <v>44167.0</v>
      </c>
      <c r="B566" s="7">
        <v>3.124505E7</v>
      </c>
      <c r="C566" s="8">
        <v>7.123455E8</v>
      </c>
      <c r="D566" s="7">
        <v>1.0000332E7</v>
      </c>
      <c r="E566" s="7" t="str">
        <f>iferror(vlookup(D566,Category_info,4,false),"No Data")</f>
        <v>Dairy</v>
      </c>
      <c r="F566" s="7">
        <v>36000.0</v>
      </c>
      <c r="G566" s="9" t="str">
        <f>IFERROR(vlookup(F566,Geography,2,false),"No Data")</f>
        <v>Mumbai</v>
      </c>
      <c r="H566" s="9" t="str">
        <f>iferror(vlookup(F566,State_info,3,false),"No Data")</f>
        <v>Maharashtra</v>
      </c>
      <c r="I566" s="9">
        <v>1.0</v>
      </c>
      <c r="J566" s="9">
        <v>28.0</v>
      </c>
      <c r="K566" s="10">
        <f t="shared" si="1"/>
        <v>28</v>
      </c>
      <c r="L566" s="5"/>
    </row>
    <row r="567" ht="14.25" customHeight="1">
      <c r="A567" s="6">
        <v>44167.0</v>
      </c>
      <c r="B567" s="7">
        <v>3.124505E7</v>
      </c>
      <c r="C567" s="8">
        <v>7.123455E8</v>
      </c>
      <c r="D567" s="7">
        <v>1.0000338E7</v>
      </c>
      <c r="E567" s="7" t="str">
        <f>iferror(vlookup(D567,Category_info,4,false),"No Data")</f>
        <v>Dairy</v>
      </c>
      <c r="F567" s="7">
        <v>36000.0</v>
      </c>
      <c r="G567" s="9" t="str">
        <f>IFERROR(vlookup(F567,Geography,2,false),"No Data")</f>
        <v>Mumbai</v>
      </c>
      <c r="H567" s="9" t="str">
        <f>iferror(vlookup(F567,State_info,3,false),"No Data")</f>
        <v>Maharashtra</v>
      </c>
      <c r="I567" s="9">
        <v>3.0</v>
      </c>
      <c r="J567" s="9">
        <v>100.0</v>
      </c>
      <c r="K567" s="10">
        <f t="shared" si="1"/>
        <v>300</v>
      </c>
      <c r="L567" s="5"/>
    </row>
    <row r="568" ht="14.25" customHeight="1">
      <c r="A568" s="6">
        <v>44167.0</v>
      </c>
      <c r="B568" s="7">
        <v>3.124505E7</v>
      </c>
      <c r="C568" s="8">
        <v>7.123455E8</v>
      </c>
      <c r="D568" s="7">
        <v>1.0000326E7</v>
      </c>
      <c r="E568" s="7" t="str">
        <f>iferror(vlookup(D568,Category_info,4,false),"No Data")</f>
        <v>Drinks &amp; Bevrages</v>
      </c>
      <c r="F568" s="7">
        <v>36000.0</v>
      </c>
      <c r="G568" s="9" t="str">
        <f>IFERROR(vlookup(F568,Geography,2,false),"No Data")</f>
        <v>Mumbai</v>
      </c>
      <c r="H568" s="9" t="str">
        <f>iferror(vlookup(F568,State_info,3,false),"No Data")</f>
        <v>Maharashtra</v>
      </c>
      <c r="I568" s="9">
        <v>2.0</v>
      </c>
      <c r="J568" s="9">
        <v>72.0</v>
      </c>
      <c r="K568" s="10">
        <f t="shared" si="1"/>
        <v>144</v>
      </c>
      <c r="L568" s="5"/>
    </row>
    <row r="569" ht="14.25" customHeight="1">
      <c r="A569" s="6">
        <v>44167.0</v>
      </c>
      <c r="B569" s="7">
        <v>3.124505E7</v>
      </c>
      <c r="C569" s="8">
        <v>7.123455E8</v>
      </c>
      <c r="D569" s="7">
        <v>1.0000327E7</v>
      </c>
      <c r="E569" s="7" t="str">
        <f>iferror(vlookup(D569,Category_info,4,false),"No Data")</f>
        <v>Drinks &amp; Bevrages</v>
      </c>
      <c r="F569" s="7">
        <v>36000.0</v>
      </c>
      <c r="G569" s="9" t="str">
        <f>IFERROR(vlookup(F569,Geography,2,false),"No Data")</f>
        <v>Mumbai</v>
      </c>
      <c r="H569" s="9" t="str">
        <f>iferror(vlookup(F569,State_info,3,false),"No Data")</f>
        <v>Maharashtra</v>
      </c>
      <c r="I569" s="9">
        <v>3.0</v>
      </c>
      <c r="J569" s="9">
        <v>40.0</v>
      </c>
      <c r="K569" s="10">
        <f t="shared" si="1"/>
        <v>120</v>
      </c>
      <c r="L569" s="5"/>
    </row>
    <row r="570" ht="14.25" customHeight="1">
      <c r="A570" s="6">
        <v>44167.0</v>
      </c>
      <c r="B570" s="7">
        <v>3.124505E7</v>
      </c>
      <c r="C570" s="8">
        <v>7.123455E8</v>
      </c>
      <c r="D570" s="7">
        <v>1.0000333E7</v>
      </c>
      <c r="E570" s="7" t="str">
        <f>iferror(vlookup(D570,Category_info,4,false),"No Data")</f>
        <v>Dairy</v>
      </c>
      <c r="F570" s="7">
        <v>36000.0</v>
      </c>
      <c r="G570" s="9" t="str">
        <f>IFERROR(vlookup(F570,Geography,2,false),"No Data")</f>
        <v>Mumbai</v>
      </c>
      <c r="H570" s="9" t="str">
        <f>iferror(vlookup(F570,State_info,3,false),"No Data")</f>
        <v>Maharashtra</v>
      </c>
      <c r="I570" s="9">
        <v>1.0</v>
      </c>
      <c r="J570" s="9">
        <v>54.0</v>
      </c>
      <c r="K570" s="10">
        <f t="shared" si="1"/>
        <v>54</v>
      </c>
      <c r="L570" s="5"/>
    </row>
    <row r="571" ht="14.25" customHeight="1">
      <c r="A571" s="11"/>
    </row>
    <row r="572" ht="14.25" customHeight="1">
      <c r="A572" s="11"/>
    </row>
    <row r="573" ht="14.25" customHeight="1">
      <c r="A573" s="11"/>
    </row>
    <row r="574" ht="14.25" customHeight="1">
      <c r="A574" s="11"/>
    </row>
    <row r="575" ht="14.25" customHeight="1">
      <c r="A575" s="11"/>
    </row>
    <row r="576" ht="14.25" customHeight="1">
      <c r="A576" s="11"/>
    </row>
    <row r="577" ht="14.25" customHeight="1">
      <c r="A577" s="11"/>
    </row>
    <row r="578" ht="14.25" customHeight="1">
      <c r="A578" s="11"/>
    </row>
    <row r="579" ht="14.25" customHeight="1">
      <c r="A579" s="11"/>
    </row>
    <row r="580" ht="14.25" customHeight="1">
      <c r="A580" s="11"/>
    </row>
    <row r="581" ht="14.25" customHeight="1">
      <c r="A581" s="11"/>
    </row>
    <row r="582" ht="14.25" customHeight="1">
      <c r="A582" s="11"/>
    </row>
    <row r="583" ht="14.25" customHeight="1">
      <c r="A583" s="11"/>
    </row>
    <row r="584" ht="14.25" customHeight="1">
      <c r="A584" s="11"/>
    </row>
    <row r="585" ht="14.25" customHeight="1">
      <c r="A585" s="11"/>
    </row>
    <row r="586" ht="14.25" customHeight="1">
      <c r="A586" s="11"/>
    </row>
    <row r="587" ht="14.25" customHeight="1">
      <c r="A587" s="11"/>
    </row>
    <row r="588" ht="14.25" customHeight="1">
      <c r="A588" s="11"/>
    </row>
    <row r="589" ht="14.25" customHeight="1">
      <c r="A589" s="11"/>
    </row>
    <row r="590" ht="14.25" customHeight="1">
      <c r="A590" s="11"/>
    </row>
    <row r="591" ht="14.25" customHeight="1">
      <c r="A591" s="11"/>
    </row>
    <row r="592" ht="14.25" customHeight="1">
      <c r="A592" s="11"/>
    </row>
    <row r="593" ht="14.25" customHeight="1">
      <c r="A593" s="11"/>
    </row>
    <row r="594" ht="14.25" customHeight="1">
      <c r="A594" s="11"/>
    </row>
    <row r="595" ht="14.25" customHeight="1">
      <c r="A595" s="11"/>
    </row>
    <row r="596" ht="14.25" customHeight="1">
      <c r="A596" s="11"/>
    </row>
    <row r="597" ht="14.25" customHeight="1">
      <c r="A597" s="11"/>
    </row>
    <row r="598" ht="14.25" customHeight="1">
      <c r="A598" s="11"/>
    </row>
    <row r="599" ht="14.25" customHeight="1">
      <c r="A599" s="11"/>
    </row>
    <row r="600" ht="14.25" customHeight="1">
      <c r="A600" s="11"/>
    </row>
    <row r="601" ht="14.25" customHeight="1">
      <c r="A601" s="11"/>
    </row>
    <row r="602" ht="14.25" customHeight="1">
      <c r="A602" s="11"/>
    </row>
    <row r="603" ht="14.25" customHeight="1">
      <c r="A603" s="11"/>
    </row>
    <row r="604" ht="14.25" customHeight="1">
      <c r="A604" s="11"/>
    </row>
    <row r="605" ht="14.25" customHeight="1">
      <c r="A605" s="11"/>
    </row>
    <row r="606" ht="14.25" customHeight="1">
      <c r="A606" s="11"/>
    </row>
    <row r="607" ht="14.25" customHeight="1">
      <c r="A607" s="11"/>
    </row>
    <row r="608" ht="14.25" customHeight="1">
      <c r="A608" s="11"/>
    </row>
    <row r="609" ht="14.25" customHeight="1">
      <c r="A609" s="11"/>
    </row>
    <row r="610" ht="14.25" customHeight="1">
      <c r="A610" s="11"/>
    </row>
    <row r="611" ht="14.25" customHeight="1">
      <c r="A611" s="11"/>
    </row>
    <row r="612" ht="14.25" customHeight="1">
      <c r="A612" s="11"/>
    </row>
    <row r="613" ht="14.25" customHeight="1">
      <c r="A613" s="11"/>
    </row>
    <row r="614" ht="14.25" customHeight="1">
      <c r="A614" s="11"/>
    </row>
    <row r="615" ht="14.25" customHeight="1">
      <c r="A615" s="11"/>
    </row>
    <row r="616" ht="14.25" customHeight="1">
      <c r="A616" s="11"/>
    </row>
    <row r="617" ht="14.25" customHeight="1">
      <c r="A617" s="11"/>
    </row>
    <row r="618" ht="14.25" customHeight="1">
      <c r="A618" s="11"/>
    </row>
    <row r="619" ht="14.25" customHeight="1">
      <c r="A619" s="11"/>
    </row>
    <row r="620" ht="14.25" customHeight="1">
      <c r="A620" s="11"/>
    </row>
    <row r="621" ht="14.25" customHeight="1">
      <c r="A621" s="11"/>
    </row>
    <row r="622" ht="14.25" customHeight="1">
      <c r="A622" s="11"/>
    </row>
    <row r="623" ht="14.25" customHeight="1">
      <c r="A623" s="11"/>
    </row>
    <row r="624" ht="14.25" customHeight="1">
      <c r="A624" s="11"/>
    </row>
    <row r="625" ht="14.25" customHeight="1">
      <c r="A625" s="11"/>
    </row>
    <row r="626" ht="14.25" customHeight="1">
      <c r="A626" s="11"/>
    </row>
    <row r="627" ht="14.25" customHeight="1">
      <c r="A627" s="11"/>
    </row>
    <row r="628" ht="14.25" customHeight="1">
      <c r="A628" s="11"/>
    </row>
    <row r="629" ht="14.25" customHeight="1">
      <c r="A629" s="11"/>
    </row>
    <row r="630" ht="14.25" customHeight="1">
      <c r="A630" s="11"/>
    </row>
    <row r="631" ht="14.25" customHeight="1">
      <c r="A631" s="11"/>
    </row>
    <row r="632" ht="14.25" customHeight="1">
      <c r="A632" s="11"/>
    </row>
    <row r="633" ht="14.25" customHeight="1">
      <c r="A633" s="11"/>
    </row>
    <row r="634" ht="14.25" customHeight="1">
      <c r="A634" s="11"/>
    </row>
    <row r="635" ht="14.25" customHeight="1">
      <c r="A635" s="11"/>
    </row>
    <row r="636" ht="14.25" customHeight="1">
      <c r="A636" s="11"/>
    </row>
    <row r="637" ht="14.25" customHeight="1">
      <c r="A637" s="11"/>
    </row>
    <row r="638" ht="14.25" customHeight="1">
      <c r="A638" s="11"/>
    </row>
    <row r="639" ht="14.25" customHeight="1">
      <c r="A639" s="11"/>
    </row>
    <row r="640" ht="14.25" customHeight="1">
      <c r="A640" s="11"/>
    </row>
    <row r="641" ht="14.25" customHeight="1">
      <c r="A641" s="11"/>
    </row>
    <row r="642" ht="14.25" customHeight="1">
      <c r="A642" s="11"/>
    </row>
    <row r="643" ht="14.25" customHeight="1">
      <c r="A643" s="11"/>
    </row>
    <row r="644" ht="14.25" customHeight="1">
      <c r="A644" s="11"/>
    </row>
    <row r="645" ht="14.25" customHeight="1">
      <c r="A645" s="11"/>
    </row>
    <row r="646" ht="14.25" customHeight="1">
      <c r="A646" s="11"/>
    </row>
    <row r="647" ht="14.25" customHeight="1">
      <c r="A647" s="11"/>
    </row>
    <row r="648" ht="14.25" customHeight="1">
      <c r="A648" s="11"/>
    </row>
    <row r="649" ht="14.25" customHeight="1">
      <c r="A649" s="11"/>
    </row>
    <row r="650" ht="14.25" customHeight="1">
      <c r="A650" s="11"/>
    </row>
    <row r="651" ht="14.25" customHeight="1">
      <c r="A651" s="11"/>
    </row>
    <row r="652" ht="14.25" customHeight="1">
      <c r="A652" s="11"/>
    </row>
    <row r="653" ht="14.25" customHeight="1">
      <c r="A653" s="11"/>
    </row>
    <row r="654" ht="14.25" customHeight="1">
      <c r="A654" s="11"/>
    </row>
    <row r="655" ht="14.25" customHeight="1">
      <c r="A655" s="11"/>
    </row>
    <row r="656" ht="14.25" customHeight="1">
      <c r="A656" s="11"/>
    </row>
    <row r="657" ht="14.25" customHeight="1">
      <c r="A657" s="11"/>
    </row>
    <row r="658" ht="14.25" customHeight="1">
      <c r="A658" s="11"/>
    </row>
    <row r="659" ht="14.25" customHeight="1">
      <c r="A659" s="11"/>
    </row>
    <row r="660" ht="14.25" customHeight="1">
      <c r="A660" s="11"/>
    </row>
    <row r="661" ht="14.25" customHeight="1">
      <c r="A661" s="11"/>
    </row>
    <row r="662" ht="14.25" customHeight="1">
      <c r="A662" s="11"/>
    </row>
    <row r="663" ht="14.25" customHeight="1">
      <c r="A663" s="11"/>
    </row>
    <row r="664" ht="14.25" customHeight="1">
      <c r="A664" s="11"/>
    </row>
    <row r="665" ht="14.25" customHeight="1">
      <c r="A665" s="11"/>
    </row>
    <row r="666" ht="14.25" customHeight="1">
      <c r="A666" s="11"/>
    </row>
    <row r="667" ht="14.25" customHeight="1">
      <c r="A667" s="11"/>
    </row>
    <row r="668" ht="14.25" customHeight="1">
      <c r="A668" s="11"/>
    </row>
    <row r="669" ht="14.25" customHeight="1">
      <c r="A669" s="11"/>
    </row>
    <row r="670" ht="14.25" customHeight="1">
      <c r="A670" s="11"/>
    </row>
    <row r="671" ht="14.25" customHeight="1">
      <c r="A671" s="11"/>
    </row>
    <row r="672" ht="14.25" customHeight="1">
      <c r="A672" s="11"/>
    </row>
    <row r="673" ht="14.25" customHeight="1">
      <c r="A673" s="11"/>
    </row>
    <row r="674" ht="14.25" customHeight="1">
      <c r="A674" s="11"/>
    </row>
    <row r="675" ht="14.25" customHeight="1">
      <c r="A675" s="11"/>
    </row>
    <row r="676" ht="14.25" customHeight="1">
      <c r="A676" s="11"/>
    </row>
    <row r="677" ht="14.25" customHeight="1">
      <c r="A677" s="11"/>
    </row>
    <row r="678" ht="14.25" customHeight="1">
      <c r="A678" s="11"/>
    </row>
    <row r="679" ht="14.25" customHeight="1">
      <c r="A679" s="11"/>
    </row>
    <row r="680" ht="14.25" customHeight="1">
      <c r="A680" s="11"/>
    </row>
    <row r="681" ht="14.25" customHeight="1">
      <c r="A681" s="11"/>
    </row>
    <row r="682" ht="14.25" customHeight="1">
      <c r="A682" s="11"/>
    </row>
    <row r="683" ht="14.25" customHeight="1">
      <c r="A683" s="11"/>
    </row>
    <row r="684" ht="14.25" customHeight="1">
      <c r="A684" s="11"/>
    </row>
    <row r="685" ht="14.25" customHeight="1">
      <c r="A685" s="11"/>
    </row>
    <row r="686" ht="14.25" customHeight="1">
      <c r="A686" s="11"/>
    </row>
    <row r="687" ht="14.25" customHeight="1">
      <c r="A687" s="11"/>
    </row>
    <row r="688" ht="14.25" customHeight="1">
      <c r="A688" s="11"/>
    </row>
    <row r="689" ht="14.25" customHeight="1">
      <c r="A689" s="11"/>
    </row>
    <row r="690" ht="14.25" customHeight="1">
      <c r="A690" s="11"/>
    </row>
    <row r="691" ht="14.25" customHeight="1">
      <c r="A691" s="11"/>
    </row>
    <row r="692" ht="14.25" customHeight="1">
      <c r="A692" s="11"/>
    </row>
    <row r="693" ht="14.25" customHeight="1">
      <c r="A693" s="11"/>
    </row>
    <row r="694" ht="14.25" customHeight="1">
      <c r="A694" s="11"/>
    </row>
    <row r="695" ht="14.25" customHeight="1">
      <c r="A695" s="11"/>
    </row>
    <row r="696" ht="14.25" customHeight="1">
      <c r="A696" s="11"/>
    </row>
    <row r="697" ht="14.25" customHeight="1">
      <c r="A697" s="11"/>
    </row>
    <row r="698" ht="14.25" customHeight="1">
      <c r="A698" s="11"/>
    </row>
    <row r="699" ht="14.25" customHeight="1">
      <c r="A699" s="11"/>
    </row>
    <row r="700" ht="14.25" customHeight="1">
      <c r="A700" s="11"/>
    </row>
    <row r="701" ht="14.25" customHeight="1">
      <c r="A701" s="11"/>
    </row>
    <row r="702" ht="14.25" customHeight="1">
      <c r="A702" s="11"/>
    </row>
    <row r="703" ht="14.25" customHeight="1">
      <c r="A703" s="11"/>
    </row>
    <row r="704" ht="14.25" customHeight="1">
      <c r="A704" s="11"/>
    </row>
    <row r="705" ht="14.25" customHeight="1">
      <c r="A705" s="11"/>
    </row>
    <row r="706" ht="14.25" customHeight="1">
      <c r="A706" s="11"/>
    </row>
    <row r="707" ht="14.25" customHeight="1">
      <c r="A707" s="11"/>
    </row>
    <row r="708" ht="14.25" customHeight="1">
      <c r="A708" s="11"/>
    </row>
    <row r="709" ht="14.25" customHeight="1">
      <c r="A709" s="11"/>
    </row>
    <row r="710" ht="14.25" customHeight="1">
      <c r="A710" s="11"/>
    </row>
    <row r="711" ht="14.25" customHeight="1">
      <c r="A711" s="11"/>
    </row>
    <row r="712" ht="14.25" customHeight="1">
      <c r="A712" s="11"/>
    </row>
    <row r="713" ht="14.25" customHeight="1">
      <c r="A713" s="11"/>
    </row>
    <row r="714" ht="14.25" customHeight="1">
      <c r="A714" s="11"/>
    </row>
    <row r="715" ht="14.25" customHeight="1">
      <c r="A715" s="11"/>
    </row>
    <row r="716" ht="14.25" customHeight="1">
      <c r="A716" s="11"/>
    </row>
    <row r="717" ht="14.25" customHeight="1">
      <c r="A717" s="11"/>
    </row>
    <row r="718" ht="14.25" customHeight="1">
      <c r="A718" s="11"/>
    </row>
    <row r="719" ht="14.25" customHeight="1">
      <c r="A719" s="11"/>
    </row>
    <row r="720" ht="14.25" customHeight="1">
      <c r="A720" s="11"/>
    </row>
    <row r="721" ht="14.25" customHeight="1">
      <c r="A721" s="11"/>
    </row>
    <row r="722" ht="14.25" customHeight="1">
      <c r="A722" s="11"/>
    </row>
    <row r="723" ht="14.25" customHeight="1">
      <c r="A723" s="11"/>
    </row>
    <row r="724" ht="14.25" customHeight="1">
      <c r="A724" s="11"/>
    </row>
    <row r="725" ht="14.25" customHeight="1">
      <c r="A725" s="11"/>
    </row>
    <row r="726" ht="14.25" customHeight="1">
      <c r="A726" s="11"/>
    </row>
    <row r="727" ht="14.25" customHeight="1">
      <c r="A727" s="11"/>
    </row>
    <row r="728" ht="14.25" customHeight="1">
      <c r="A728" s="11"/>
    </row>
    <row r="729" ht="14.25" customHeight="1">
      <c r="A729" s="11"/>
    </row>
    <row r="730" ht="14.25" customHeight="1">
      <c r="A730" s="11"/>
    </row>
    <row r="731" ht="14.25" customHeight="1">
      <c r="A731" s="11"/>
    </row>
    <row r="732" ht="14.25" customHeight="1">
      <c r="A732" s="11"/>
    </row>
    <row r="733" ht="14.25" customHeight="1">
      <c r="A733" s="11"/>
    </row>
    <row r="734" ht="14.25" customHeight="1">
      <c r="A734" s="11"/>
    </row>
    <row r="735" ht="14.25" customHeight="1">
      <c r="A735" s="11"/>
    </row>
    <row r="736" ht="14.25" customHeight="1">
      <c r="A736" s="11"/>
    </row>
    <row r="737" ht="14.25" customHeight="1">
      <c r="A737" s="11"/>
    </row>
    <row r="738" ht="14.25" customHeight="1">
      <c r="A738" s="11"/>
    </row>
    <row r="739" ht="14.25" customHeight="1">
      <c r="A739" s="11"/>
    </row>
    <row r="740" ht="14.25" customHeight="1">
      <c r="A740" s="11"/>
    </row>
    <row r="741" ht="14.25" customHeight="1">
      <c r="A741" s="11"/>
    </row>
    <row r="742" ht="14.25" customHeight="1">
      <c r="A742" s="11"/>
    </row>
    <row r="743" ht="14.25" customHeight="1">
      <c r="A743" s="11"/>
    </row>
    <row r="744" ht="14.25" customHeight="1">
      <c r="A744" s="11"/>
    </row>
    <row r="745" ht="14.25" customHeight="1">
      <c r="A745" s="11"/>
    </row>
    <row r="746" ht="14.25" customHeight="1">
      <c r="A746" s="11"/>
    </row>
    <row r="747" ht="14.25" customHeight="1">
      <c r="A747" s="11"/>
    </row>
    <row r="748" ht="14.25" customHeight="1">
      <c r="A748" s="11"/>
    </row>
    <row r="749" ht="14.25" customHeight="1">
      <c r="A749" s="11"/>
    </row>
    <row r="750" ht="14.25" customHeight="1">
      <c r="A750" s="11"/>
    </row>
    <row r="751" ht="14.25" customHeight="1">
      <c r="A751" s="11"/>
    </row>
    <row r="752" ht="14.25" customHeight="1">
      <c r="A752" s="11"/>
    </row>
    <row r="753" ht="14.25" customHeight="1">
      <c r="A753" s="11"/>
    </row>
    <row r="754" ht="14.25" customHeight="1">
      <c r="A754" s="11"/>
    </row>
    <row r="755" ht="14.25" customHeight="1">
      <c r="A755" s="11"/>
    </row>
    <row r="756" ht="14.25" customHeight="1">
      <c r="A756" s="11"/>
    </row>
    <row r="757" ht="14.25" customHeight="1">
      <c r="A757" s="11"/>
    </row>
    <row r="758" ht="14.25" customHeight="1">
      <c r="A758" s="11"/>
    </row>
    <row r="759" ht="14.25" customHeight="1">
      <c r="A759" s="11"/>
    </row>
    <row r="760" ht="14.25" customHeight="1">
      <c r="A760" s="11"/>
    </row>
    <row r="761" ht="14.25" customHeight="1">
      <c r="A761" s="11"/>
    </row>
    <row r="762" ht="14.25" customHeight="1">
      <c r="A762" s="11"/>
    </row>
    <row r="763" ht="14.25" customHeight="1">
      <c r="A763" s="11"/>
    </row>
    <row r="764" ht="14.25" customHeight="1">
      <c r="A764" s="11"/>
    </row>
    <row r="765" ht="14.25" customHeight="1">
      <c r="A765" s="11"/>
    </row>
    <row r="766" ht="14.25" customHeight="1">
      <c r="A766" s="11"/>
    </row>
    <row r="767" ht="14.25" customHeight="1">
      <c r="A767" s="11"/>
    </row>
    <row r="768" ht="14.25" customHeight="1">
      <c r="A768" s="11"/>
    </row>
    <row r="769" ht="14.25" customHeight="1">
      <c r="A769" s="11"/>
    </row>
    <row r="770" ht="14.25" customHeight="1">
      <c r="A770" s="11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3" t="s">
        <v>6</v>
      </c>
      <c r="B1" s="53" t="s">
        <v>10</v>
      </c>
      <c r="C1" s="53" t="s">
        <v>83</v>
      </c>
      <c r="D1" s="53" t="s">
        <v>82</v>
      </c>
    </row>
    <row r="2">
      <c r="A2" s="51" t="s">
        <v>62</v>
      </c>
      <c r="B2" s="50">
        <f>sumif(Sales_fact!G:G,A2,Sales_fact!K:K)</f>
        <v>19106</v>
      </c>
      <c r="C2" s="50">
        <f>countif(User_Per_City!A:B,A2)</f>
        <v>10</v>
      </c>
      <c r="D2" s="54">
        <f t="shared" ref="D2:D11" si="1">B2/C2</f>
        <v>1910.6</v>
      </c>
    </row>
    <row r="3">
      <c r="A3" s="51" t="s">
        <v>65</v>
      </c>
      <c r="B3" s="50">
        <f>sumif(Sales_fact!G:G,A3,Sales_fact!K:K)</f>
        <v>18608</v>
      </c>
      <c r="C3" s="50">
        <f>countif(User_Per_City!A:B,A3)</f>
        <v>7</v>
      </c>
      <c r="D3" s="54">
        <f t="shared" si="1"/>
        <v>2658.285714</v>
      </c>
    </row>
    <row r="4">
      <c r="A4" s="51" t="s">
        <v>66</v>
      </c>
      <c r="B4" s="50">
        <f>sumif(Sales_fact!G:G,A4,Sales_fact!K:K)</f>
        <v>25389</v>
      </c>
      <c r="C4" s="50">
        <f>countif(User_Per_City!A:B,A4)</f>
        <v>8</v>
      </c>
      <c r="D4" s="54">
        <f t="shared" si="1"/>
        <v>3173.625</v>
      </c>
    </row>
    <row r="5">
      <c r="A5" s="51" t="s">
        <v>68</v>
      </c>
      <c r="B5" s="50">
        <f>sumif(Sales_fact!G:G,A5,Sales_fact!K:K)</f>
        <v>13327</v>
      </c>
      <c r="C5" s="50">
        <f>countif(User_Per_City!A:B,A5)</f>
        <v>5</v>
      </c>
      <c r="D5" s="54">
        <f t="shared" si="1"/>
        <v>2665.4</v>
      </c>
    </row>
    <row r="6">
      <c r="A6" s="51" t="s">
        <v>70</v>
      </c>
      <c r="B6" s="50">
        <f>sumif(Sales_fact!G:G,A6,Sales_fact!K:K)</f>
        <v>9232</v>
      </c>
      <c r="C6" s="50">
        <f>countif(User_Per_City!A:B,A6)</f>
        <v>4</v>
      </c>
      <c r="D6" s="54">
        <f t="shared" si="1"/>
        <v>2308</v>
      </c>
    </row>
    <row r="7">
      <c r="A7" s="51" t="s">
        <v>71</v>
      </c>
      <c r="B7" s="50">
        <f>sumif(Sales_fact!G:G,A7,Sales_fact!K:K)</f>
        <v>11863</v>
      </c>
      <c r="C7" s="50">
        <f>countif(User_Per_City!A:B,A7)</f>
        <v>5</v>
      </c>
      <c r="D7" s="54">
        <f t="shared" si="1"/>
        <v>2372.6</v>
      </c>
    </row>
    <row r="8">
      <c r="A8" s="51" t="s">
        <v>73</v>
      </c>
      <c r="B8" s="50">
        <f>sumif(Sales_fact!G:G,A8,Sales_fact!K:K)</f>
        <v>7636</v>
      </c>
      <c r="C8" s="50">
        <f>countif(User_Per_City!A:B,A8)</f>
        <v>3</v>
      </c>
      <c r="D8" s="54">
        <f t="shared" si="1"/>
        <v>2545.333333</v>
      </c>
    </row>
    <row r="9">
      <c r="A9" s="51" t="s">
        <v>75</v>
      </c>
      <c r="B9" s="50">
        <f>sumif(Sales_fact!G:G,A9,Sales_fact!K:K)</f>
        <v>4958</v>
      </c>
      <c r="C9" s="50">
        <f>countif(User_Per_City!A:B,A9)</f>
        <v>2</v>
      </c>
      <c r="D9" s="54">
        <f t="shared" si="1"/>
        <v>2479</v>
      </c>
    </row>
    <row r="10">
      <c r="A10" s="51" t="s">
        <v>76</v>
      </c>
      <c r="B10" s="50">
        <f>sumif(Sales_fact!G:G,A10,Sales_fact!K:K)</f>
        <v>7482</v>
      </c>
      <c r="C10" s="50">
        <f>countif(User_Per_City!A:B,A10)</f>
        <v>3</v>
      </c>
      <c r="D10" s="54">
        <f t="shared" si="1"/>
        <v>2494</v>
      </c>
    </row>
    <row r="11">
      <c r="A11" s="51" t="s">
        <v>78</v>
      </c>
      <c r="B11" s="50">
        <f>sumif(Sales_fact!G:G,A11,Sales_fact!K:K)</f>
        <v>11923</v>
      </c>
      <c r="C11" s="50">
        <f>countif(User_Per_City!A:B,A11)</f>
        <v>3</v>
      </c>
      <c r="D11" s="54">
        <f t="shared" si="1"/>
        <v>3974.333333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6.13"/>
    <col customWidth="1" min="3" max="3" width="6.88"/>
  </cols>
  <sheetData>
    <row r="1">
      <c r="A1" s="34" t="s">
        <v>6</v>
      </c>
      <c r="B1" s="34" t="s">
        <v>4</v>
      </c>
      <c r="C1" s="4" t="s">
        <v>10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>
      <c r="A2" s="38" t="s">
        <v>65</v>
      </c>
      <c r="B2" s="38" t="s">
        <v>50</v>
      </c>
      <c r="C2" s="38">
        <f>sumifs(Sales_fact!K:K,Sales_fact!G:G,A2,Sales_fact!E:E,B2)</f>
        <v>6676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>
      <c r="A3" s="38" t="s">
        <v>65</v>
      </c>
      <c r="B3" s="38" t="s">
        <v>33</v>
      </c>
      <c r="C3" s="38">
        <f>sumifs(Sales_fact!K:K,Sales_fact!G:G,A3,Sales_fact!E:E,B3)</f>
        <v>4946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>
      <c r="A4" s="38" t="s">
        <v>65</v>
      </c>
      <c r="B4" s="38" t="s">
        <v>17</v>
      </c>
      <c r="C4" s="38">
        <f>sumifs(Sales_fact!K:K,Sales_fact!G:G,A4,Sales_fact!E:E,B4)</f>
        <v>6986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>
      <c r="A5" s="38" t="s">
        <v>66</v>
      </c>
      <c r="B5" s="38" t="s">
        <v>33</v>
      </c>
      <c r="C5" s="38">
        <f>sumifs(Sales_fact!K:K,Sales_fact!G:G,A5,Sales_fact!E:E,B5)</f>
        <v>7637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>
      <c r="A6" s="38" t="s">
        <v>66</v>
      </c>
      <c r="B6" s="38" t="s">
        <v>50</v>
      </c>
      <c r="C6" s="38">
        <f>sumifs(Sales_fact!K:K,Sales_fact!G:G,A6,Sales_fact!E:E,B6)</f>
        <v>9032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>
      <c r="A7" s="38" t="s">
        <v>66</v>
      </c>
      <c r="B7" s="38" t="s">
        <v>17</v>
      </c>
      <c r="C7" s="38">
        <f>sumifs(Sales_fact!K:K,Sales_fact!G:G,A7,Sales_fact!E:E,B7)</f>
        <v>8720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>
      <c r="A8" s="38" t="s">
        <v>68</v>
      </c>
      <c r="B8" s="38" t="s">
        <v>50</v>
      </c>
      <c r="C8" s="38">
        <f>sumifs(Sales_fact!K:K,Sales_fact!G:G,A8,Sales_fact!E:E,B8)</f>
        <v>5406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>
      <c r="A9" s="38" t="s">
        <v>68</v>
      </c>
      <c r="B9" s="38" t="s">
        <v>17</v>
      </c>
      <c r="C9" s="38">
        <f>sumifs(Sales_fact!K:K,Sales_fact!G:G,A9,Sales_fact!E:E,B9)</f>
        <v>5367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>
      <c r="A10" s="38" t="s">
        <v>68</v>
      </c>
      <c r="B10" s="38" t="s">
        <v>33</v>
      </c>
      <c r="C10" s="38">
        <f>sumifs(Sales_fact!K:K,Sales_fact!G:G,A10,Sales_fact!E:E,B10)</f>
        <v>2554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>
      <c r="A11" s="38" t="s">
        <v>70</v>
      </c>
      <c r="B11" s="38" t="s">
        <v>17</v>
      </c>
      <c r="C11" s="38">
        <f>sumifs(Sales_fact!K:K,Sales_fact!G:G,A11,Sales_fact!E:E,B11)</f>
        <v>2034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>
      <c r="A12" s="38" t="s">
        <v>70</v>
      </c>
      <c r="B12" s="38" t="s">
        <v>33</v>
      </c>
      <c r="C12" s="38">
        <f>sumifs(Sales_fact!K:K,Sales_fact!G:G,A12,Sales_fact!E:E,B12)</f>
        <v>3115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>
      <c r="A13" s="38" t="s">
        <v>71</v>
      </c>
      <c r="B13" s="38" t="s">
        <v>33</v>
      </c>
      <c r="C13" s="38">
        <f>sumifs(Sales_fact!K:K,Sales_fact!G:G,A13,Sales_fact!E:E,B13)</f>
        <v>2438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>
      <c r="A14" s="38" t="s">
        <v>71</v>
      </c>
      <c r="B14" s="38" t="s">
        <v>50</v>
      </c>
      <c r="C14" s="38">
        <f>sumifs(Sales_fact!K:K,Sales_fact!G:G,A14,Sales_fact!E:E,B14)</f>
        <v>4810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>
      <c r="A15" s="38" t="s">
        <v>71</v>
      </c>
      <c r="B15" s="38" t="s">
        <v>17</v>
      </c>
      <c r="C15" s="38">
        <f>sumifs(Sales_fact!K:K,Sales_fact!G:G,A15,Sales_fact!E:E,B15)</f>
        <v>4615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>
      <c r="A16" s="38" t="s">
        <v>73</v>
      </c>
      <c r="B16" s="38" t="s">
        <v>17</v>
      </c>
      <c r="C16" s="38">
        <f>sumifs(Sales_fact!K:K,Sales_fact!G:G,A16,Sales_fact!E:E,B16)</f>
        <v>2256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>
      <c r="A17" s="38" t="s">
        <v>73</v>
      </c>
      <c r="B17" s="38" t="s">
        <v>33</v>
      </c>
      <c r="C17" s="38">
        <f>sumifs(Sales_fact!K:K,Sales_fact!G:G,A17,Sales_fact!E:E,B17)</f>
        <v>1498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>
      <c r="A18" s="38" t="s">
        <v>73</v>
      </c>
      <c r="B18" s="38" t="s">
        <v>50</v>
      </c>
      <c r="C18" s="38">
        <f>sumifs(Sales_fact!K:K,Sales_fact!G:G,A18,Sales_fact!E:E,B18)</f>
        <v>3882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>
      <c r="A19" s="38" t="s">
        <v>62</v>
      </c>
      <c r="B19" s="38" t="s">
        <v>33</v>
      </c>
      <c r="C19" s="38">
        <f>sumifs(Sales_fact!K:K,Sales_fact!G:G,A19,Sales_fact!E:E,B19)</f>
        <v>7556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>
      <c r="A20" s="38" t="s">
        <v>62</v>
      </c>
      <c r="B20" s="38" t="s">
        <v>17</v>
      </c>
      <c r="C20" s="38">
        <f>sumifs(Sales_fact!K:K,Sales_fact!G:G,A20,Sales_fact!E:E,B20)</f>
        <v>5266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>
      <c r="A21" s="38" t="s">
        <v>62</v>
      </c>
      <c r="B21" s="38" t="s">
        <v>50</v>
      </c>
      <c r="C21" s="38">
        <f>sumifs(Sales_fact!K:K,Sales_fact!G:G,A21,Sales_fact!E:E,B21)</f>
        <v>6284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>
      <c r="A22" s="38" t="s">
        <v>76</v>
      </c>
      <c r="B22" s="38" t="s">
        <v>33</v>
      </c>
      <c r="C22" s="38">
        <f>sumifs(Sales_fact!K:K,Sales_fact!G:G,A22,Sales_fact!E:E,B22)</f>
        <v>2990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>
      <c r="A23" s="38" t="s">
        <v>76</v>
      </c>
      <c r="B23" s="38" t="s">
        <v>50</v>
      </c>
      <c r="C23" s="38">
        <f>sumifs(Sales_fact!K:K,Sales_fact!G:G,A23,Sales_fact!E:E,B23)</f>
        <v>2604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>
      <c r="A24" s="38" t="s">
        <v>76</v>
      </c>
      <c r="B24" s="38" t="s">
        <v>17</v>
      </c>
      <c r="C24" s="38">
        <f>sumifs(Sales_fact!K:K,Sales_fact!G:G,A24,Sales_fact!E:E,B24)</f>
        <v>1888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>
      <c r="A25" s="36" t="s">
        <v>70</v>
      </c>
      <c r="B25" s="36" t="s">
        <v>50</v>
      </c>
      <c r="C25" s="36">
        <f>sumifs(Sales_fact!K:K,Sales_fact!G:G,A25,Sales_fact!E:E,B25)</f>
        <v>4083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>
      <c r="A26" s="38" t="s">
        <v>75</v>
      </c>
      <c r="B26" s="38" t="s">
        <v>17</v>
      </c>
      <c r="C26" s="38">
        <f>sumifs(Sales_fact!K:K,Sales_fact!G:G,A26,Sales_fact!E:E,B26)</f>
        <v>2164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>
      <c r="A27" s="38" t="s">
        <v>75</v>
      </c>
      <c r="B27" s="38" t="s">
        <v>33</v>
      </c>
      <c r="C27" s="38">
        <f>sumifs(Sales_fact!K:K,Sales_fact!G:G,A27,Sales_fact!E:E,B27)</f>
        <v>1230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>
      <c r="A28" s="38" t="s">
        <v>75</v>
      </c>
      <c r="B28" s="38" t="s">
        <v>50</v>
      </c>
      <c r="C28" s="38">
        <f>sumifs(Sales_fact!K:K,Sales_fact!G:G,A28,Sales_fact!E:E,B28)</f>
        <v>1564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>
      <c r="A29" s="38" t="s">
        <v>78</v>
      </c>
      <c r="B29" s="38" t="s">
        <v>17</v>
      </c>
      <c r="C29" s="38">
        <f>sumifs(Sales_fact!K:K,Sales_fact!G:G,A29,Sales_fact!E:E,B29)</f>
        <v>2809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>
      <c r="A30" s="38" t="s">
        <v>78</v>
      </c>
      <c r="B30" s="38" t="s">
        <v>33</v>
      </c>
      <c r="C30" s="38">
        <f>sumifs(Sales_fact!K:K,Sales_fact!G:G,A30,Sales_fact!E:E,B30)</f>
        <v>3794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>
      <c r="A31" s="38" t="s">
        <v>78</v>
      </c>
      <c r="B31" s="38" t="s">
        <v>50</v>
      </c>
      <c r="C31" s="38">
        <f>sumifs(Sales_fact!K:K,Sales_fact!G:G,A31,Sales_fact!E:E,B31)</f>
        <v>5320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</row>
    <row r="59"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</row>
    <row r="69"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</row>
    <row r="985"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</row>
    <row r="986"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</row>
    <row r="987"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</row>
    <row r="988"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</row>
    <row r="989"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</row>
    <row r="990"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</row>
    <row r="991"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</row>
    <row r="992"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</row>
    <row r="993"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</row>
    <row r="994"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</row>
    <row r="995"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</row>
    <row r="996"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</row>
    <row r="997"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</row>
    <row r="998"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</row>
    <row r="999"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</row>
    <row r="1000"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13" t="s">
        <v>3</v>
      </c>
      <c r="B1" s="14" t="s">
        <v>11</v>
      </c>
      <c r="C1" s="14" t="s">
        <v>12</v>
      </c>
      <c r="D1" s="14" t="s">
        <v>13</v>
      </c>
      <c r="E1" s="14" t="s">
        <v>14</v>
      </c>
      <c r="F1" s="15" t="s">
        <v>15</v>
      </c>
    </row>
    <row r="2" ht="14.25" customHeight="1">
      <c r="A2" s="16">
        <v>1.0000321E7</v>
      </c>
      <c r="B2" s="17" t="s">
        <v>16</v>
      </c>
      <c r="C2" s="17">
        <v>31.0</v>
      </c>
      <c r="D2" s="17" t="s">
        <v>17</v>
      </c>
      <c r="E2" s="17">
        <v>1.0</v>
      </c>
      <c r="F2" s="18" t="s">
        <v>18</v>
      </c>
    </row>
    <row r="3" ht="14.25" customHeight="1">
      <c r="A3" s="16">
        <v>1.0000322E7</v>
      </c>
      <c r="B3" s="17" t="s">
        <v>19</v>
      </c>
      <c r="C3" s="17">
        <v>31.0</v>
      </c>
      <c r="D3" s="17" t="s">
        <v>17</v>
      </c>
      <c r="E3" s="17">
        <v>1.0</v>
      </c>
      <c r="F3" s="18" t="s">
        <v>18</v>
      </c>
    </row>
    <row r="4" ht="14.25" customHeight="1">
      <c r="A4" s="16">
        <v>1.0000323E7</v>
      </c>
      <c r="B4" s="17" t="s">
        <v>20</v>
      </c>
      <c r="C4" s="17">
        <v>31.0</v>
      </c>
      <c r="D4" s="17" t="s">
        <v>17</v>
      </c>
      <c r="E4" s="17">
        <v>1.0</v>
      </c>
      <c r="F4" s="18" t="s">
        <v>18</v>
      </c>
      <c r="M4" s="19"/>
    </row>
    <row r="5" ht="14.25" customHeight="1">
      <c r="A5" s="16">
        <v>1.0000324E7</v>
      </c>
      <c r="B5" s="17" t="s">
        <v>21</v>
      </c>
      <c r="C5" s="17">
        <v>31.0</v>
      </c>
      <c r="D5" s="17" t="s">
        <v>17</v>
      </c>
      <c r="E5" s="17">
        <v>2.0</v>
      </c>
      <c r="F5" s="18" t="s">
        <v>22</v>
      </c>
      <c r="M5" s="19"/>
    </row>
    <row r="6" ht="14.25" customHeight="1">
      <c r="A6" s="16">
        <v>1.0000325E7</v>
      </c>
      <c r="B6" s="17" t="s">
        <v>23</v>
      </c>
      <c r="C6" s="17">
        <v>31.0</v>
      </c>
      <c r="D6" s="17" t="s">
        <v>17</v>
      </c>
      <c r="E6" s="17">
        <v>2.0</v>
      </c>
      <c r="F6" s="18" t="s">
        <v>22</v>
      </c>
    </row>
    <row r="7" ht="14.25" customHeight="1">
      <c r="A7" s="16">
        <v>1.0000326E7</v>
      </c>
      <c r="B7" s="17" t="s">
        <v>24</v>
      </c>
      <c r="C7" s="17">
        <v>31.0</v>
      </c>
      <c r="D7" s="17" t="s">
        <v>17</v>
      </c>
      <c r="E7" s="17">
        <v>2.0</v>
      </c>
      <c r="F7" s="18" t="s">
        <v>25</v>
      </c>
    </row>
    <row r="8" ht="14.25" customHeight="1">
      <c r="A8" s="16">
        <v>1.0000327E7</v>
      </c>
      <c r="B8" s="17" t="s">
        <v>26</v>
      </c>
      <c r="C8" s="17">
        <v>31.0</v>
      </c>
      <c r="D8" s="17" t="s">
        <v>17</v>
      </c>
      <c r="E8" s="17">
        <v>2.0</v>
      </c>
      <c r="F8" s="18" t="s">
        <v>22</v>
      </c>
    </row>
    <row r="9" ht="14.25" customHeight="1">
      <c r="A9" s="16">
        <v>1.0000328E7</v>
      </c>
      <c r="B9" s="17" t="s">
        <v>27</v>
      </c>
      <c r="C9" s="17">
        <v>31.0</v>
      </c>
      <c r="D9" s="17" t="s">
        <v>17</v>
      </c>
      <c r="E9" s="17">
        <v>3.0</v>
      </c>
      <c r="F9" s="18" t="s">
        <v>28</v>
      </c>
    </row>
    <row r="10" ht="14.25" customHeight="1">
      <c r="A10" s="16">
        <v>1.0000329E7</v>
      </c>
      <c r="B10" s="17" t="s">
        <v>29</v>
      </c>
      <c r="C10" s="17">
        <v>31.0</v>
      </c>
      <c r="D10" s="17" t="s">
        <v>17</v>
      </c>
      <c r="E10" s="17">
        <v>3.0</v>
      </c>
      <c r="F10" s="18" t="s">
        <v>28</v>
      </c>
    </row>
    <row r="11" ht="14.25" customHeight="1">
      <c r="A11" s="16">
        <v>1.000033E7</v>
      </c>
      <c r="B11" s="17" t="s">
        <v>30</v>
      </c>
      <c r="C11" s="17">
        <v>31.0</v>
      </c>
      <c r="D11" s="17" t="s">
        <v>17</v>
      </c>
      <c r="E11" s="17">
        <v>3.0</v>
      </c>
      <c r="F11" s="18" t="s">
        <v>28</v>
      </c>
    </row>
    <row r="12" ht="14.25" customHeight="1">
      <c r="A12" s="16">
        <v>1.0000331E7</v>
      </c>
      <c r="B12" s="17" t="s">
        <v>31</v>
      </c>
      <c r="C12" s="17">
        <v>31.0</v>
      </c>
      <c r="D12" s="17" t="s">
        <v>17</v>
      </c>
      <c r="E12" s="17">
        <v>3.0</v>
      </c>
      <c r="F12" s="18" t="s">
        <v>28</v>
      </c>
    </row>
    <row r="13" ht="14.25" customHeight="1">
      <c r="A13" s="16">
        <v>1.0000332E7</v>
      </c>
      <c r="B13" s="17" t="s">
        <v>32</v>
      </c>
      <c r="C13" s="17">
        <v>35.0</v>
      </c>
      <c r="D13" s="17" t="s">
        <v>33</v>
      </c>
      <c r="E13" s="17">
        <v>1.0</v>
      </c>
      <c r="F13" s="18" t="s">
        <v>34</v>
      </c>
    </row>
    <row r="14" ht="14.25" customHeight="1">
      <c r="A14" s="16">
        <v>1.0000333E7</v>
      </c>
      <c r="B14" s="17" t="s">
        <v>35</v>
      </c>
      <c r="C14" s="17">
        <v>35.0</v>
      </c>
      <c r="D14" s="17" t="s">
        <v>33</v>
      </c>
      <c r="E14" s="17">
        <v>1.0</v>
      </c>
      <c r="F14" s="18" t="s">
        <v>34</v>
      </c>
    </row>
    <row r="15" ht="14.25" customHeight="1">
      <c r="A15" s="16">
        <v>1.0000334E7</v>
      </c>
      <c r="B15" s="17" t="s">
        <v>36</v>
      </c>
      <c r="C15" s="17">
        <v>35.0</v>
      </c>
      <c r="D15" s="17" t="s">
        <v>33</v>
      </c>
      <c r="E15" s="17">
        <v>2.0</v>
      </c>
      <c r="F15" s="18" t="s">
        <v>37</v>
      </c>
    </row>
    <row r="16" ht="14.25" customHeight="1">
      <c r="A16" s="16">
        <v>1.0000335E7</v>
      </c>
      <c r="B16" s="17" t="s">
        <v>38</v>
      </c>
      <c r="C16" s="17">
        <v>35.0</v>
      </c>
      <c r="D16" s="17" t="s">
        <v>33</v>
      </c>
      <c r="E16" s="17">
        <v>2.0</v>
      </c>
      <c r="F16" s="18" t="s">
        <v>37</v>
      </c>
    </row>
    <row r="17" ht="14.25" customHeight="1">
      <c r="A17" s="16">
        <v>1.0000336E7</v>
      </c>
      <c r="B17" s="17" t="s">
        <v>39</v>
      </c>
      <c r="C17" s="17">
        <v>35.0</v>
      </c>
      <c r="D17" s="17" t="s">
        <v>33</v>
      </c>
      <c r="E17" s="17">
        <v>2.0</v>
      </c>
      <c r="F17" s="18" t="s">
        <v>37</v>
      </c>
    </row>
    <row r="18" ht="14.25" customHeight="1">
      <c r="A18" s="16">
        <v>1.0000337E7</v>
      </c>
      <c r="B18" s="17" t="s">
        <v>40</v>
      </c>
      <c r="C18" s="17">
        <v>35.0</v>
      </c>
      <c r="D18" s="17" t="s">
        <v>33</v>
      </c>
      <c r="E18" s="17">
        <v>3.0</v>
      </c>
      <c r="F18" s="18" t="s">
        <v>41</v>
      </c>
    </row>
    <row r="19" ht="14.25" customHeight="1">
      <c r="A19" s="16">
        <v>1.0000338E7</v>
      </c>
      <c r="B19" s="17" t="s">
        <v>42</v>
      </c>
      <c r="C19" s="17">
        <v>35.0</v>
      </c>
      <c r="D19" s="17" t="s">
        <v>33</v>
      </c>
      <c r="E19" s="17">
        <v>3.0</v>
      </c>
      <c r="F19" s="18" t="s">
        <v>41</v>
      </c>
    </row>
    <row r="20" ht="14.25" customHeight="1">
      <c r="A20" s="16">
        <v>1.0000339E7</v>
      </c>
      <c r="B20" s="17" t="s">
        <v>43</v>
      </c>
      <c r="C20" s="17">
        <v>35.0</v>
      </c>
      <c r="D20" s="17" t="s">
        <v>33</v>
      </c>
      <c r="E20" s="17">
        <v>1.0</v>
      </c>
      <c r="F20" s="18" t="s">
        <v>34</v>
      </c>
    </row>
    <row r="21" ht="14.25" customHeight="1">
      <c r="A21" s="16">
        <v>1.000034E7</v>
      </c>
      <c r="B21" s="17" t="s">
        <v>44</v>
      </c>
      <c r="C21" s="17">
        <v>35.0</v>
      </c>
      <c r="D21" s="17" t="s">
        <v>33</v>
      </c>
      <c r="E21" s="17">
        <v>4.0</v>
      </c>
      <c r="F21" s="18" t="s">
        <v>45</v>
      </c>
    </row>
    <row r="22" ht="14.25" customHeight="1">
      <c r="A22" s="16">
        <v>1.0000341E7</v>
      </c>
      <c r="B22" s="17" t="s">
        <v>46</v>
      </c>
      <c r="C22" s="17">
        <v>35.0</v>
      </c>
      <c r="D22" s="17" t="s">
        <v>33</v>
      </c>
      <c r="E22" s="17">
        <v>4.0</v>
      </c>
      <c r="F22" s="18" t="s">
        <v>45</v>
      </c>
    </row>
    <row r="23" ht="14.25" customHeight="1">
      <c r="A23" s="16">
        <v>1.0000342E7</v>
      </c>
      <c r="B23" s="17" t="s">
        <v>47</v>
      </c>
      <c r="C23" s="17">
        <v>35.0</v>
      </c>
      <c r="D23" s="17" t="s">
        <v>33</v>
      </c>
      <c r="E23" s="17">
        <v>4.0</v>
      </c>
      <c r="F23" s="18" t="s">
        <v>45</v>
      </c>
    </row>
    <row r="24" ht="14.25" customHeight="1">
      <c r="A24" s="16">
        <v>1.0000343E7</v>
      </c>
      <c r="B24" s="17" t="s">
        <v>48</v>
      </c>
      <c r="C24" s="17">
        <v>35.0</v>
      </c>
      <c r="D24" s="17" t="s">
        <v>33</v>
      </c>
      <c r="E24" s="17">
        <v>4.0</v>
      </c>
      <c r="F24" s="18" t="s">
        <v>45</v>
      </c>
    </row>
    <row r="25" ht="14.25" customHeight="1">
      <c r="A25" s="16">
        <v>1.0000344E7</v>
      </c>
      <c r="B25" s="17" t="s">
        <v>49</v>
      </c>
      <c r="C25" s="17">
        <v>41.0</v>
      </c>
      <c r="D25" s="17" t="s">
        <v>50</v>
      </c>
      <c r="E25" s="17">
        <v>1.0</v>
      </c>
      <c r="F25" s="18" t="s">
        <v>51</v>
      </c>
    </row>
    <row r="26" ht="14.25" customHeight="1">
      <c r="A26" s="16">
        <v>1.0000345E7</v>
      </c>
      <c r="B26" s="17" t="s">
        <v>52</v>
      </c>
      <c r="C26" s="17">
        <v>41.0</v>
      </c>
      <c r="D26" s="17" t="s">
        <v>50</v>
      </c>
      <c r="E26" s="17">
        <v>1.0</v>
      </c>
      <c r="F26" s="18" t="s">
        <v>51</v>
      </c>
    </row>
    <row r="27" ht="14.25" customHeight="1">
      <c r="A27" s="16">
        <v>1.0000346E7</v>
      </c>
      <c r="B27" s="17" t="s">
        <v>53</v>
      </c>
      <c r="C27" s="17">
        <v>41.0</v>
      </c>
      <c r="D27" s="17" t="s">
        <v>50</v>
      </c>
      <c r="E27" s="17">
        <v>1.0</v>
      </c>
      <c r="F27" s="18" t="s">
        <v>51</v>
      </c>
    </row>
    <row r="28" ht="14.25" customHeight="1">
      <c r="A28" s="16">
        <v>1.0000347E7</v>
      </c>
      <c r="B28" s="17" t="s">
        <v>54</v>
      </c>
      <c r="C28" s="17">
        <v>41.0</v>
      </c>
      <c r="D28" s="17" t="s">
        <v>50</v>
      </c>
      <c r="E28" s="17">
        <v>2.0</v>
      </c>
      <c r="F28" s="18" t="s">
        <v>55</v>
      </c>
    </row>
    <row r="29" ht="14.25" customHeight="1">
      <c r="A29" s="16">
        <v>1.0000348E7</v>
      </c>
      <c r="B29" s="17" t="s">
        <v>56</v>
      </c>
      <c r="C29" s="17">
        <v>41.0</v>
      </c>
      <c r="D29" s="17" t="s">
        <v>50</v>
      </c>
      <c r="E29" s="17">
        <v>2.0</v>
      </c>
      <c r="F29" s="18" t="s">
        <v>55</v>
      </c>
    </row>
    <row r="30" ht="14.25" customHeight="1">
      <c r="A30" s="16">
        <v>1.0000349E7</v>
      </c>
      <c r="B30" s="17" t="s">
        <v>57</v>
      </c>
      <c r="C30" s="17">
        <v>41.0</v>
      </c>
      <c r="D30" s="17" t="s">
        <v>50</v>
      </c>
      <c r="E30" s="17">
        <v>2.0</v>
      </c>
      <c r="F30" s="18" t="s">
        <v>55</v>
      </c>
    </row>
    <row r="31" ht="14.25" customHeight="1">
      <c r="A31" s="20">
        <v>1.000035E7</v>
      </c>
      <c r="B31" s="21" t="s">
        <v>58</v>
      </c>
      <c r="C31" s="21">
        <v>41.0</v>
      </c>
      <c r="D31" s="21" t="s">
        <v>50</v>
      </c>
      <c r="E31" s="21">
        <v>3.0</v>
      </c>
      <c r="F31" s="22" t="s">
        <v>59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23" t="s">
        <v>5</v>
      </c>
      <c r="B1" s="23" t="s">
        <v>6</v>
      </c>
      <c r="C1" s="23" t="s">
        <v>60</v>
      </c>
      <c r="D1" s="23" t="s">
        <v>61</v>
      </c>
    </row>
    <row r="2" ht="14.25" customHeight="1">
      <c r="A2" s="24">
        <v>36000.0</v>
      </c>
      <c r="B2" s="24" t="s">
        <v>62</v>
      </c>
      <c r="C2" s="24" t="s">
        <v>63</v>
      </c>
      <c r="D2" s="24" t="s">
        <v>64</v>
      </c>
    </row>
    <row r="3" ht="14.25" customHeight="1">
      <c r="A3" s="24">
        <v>36001.0</v>
      </c>
      <c r="B3" s="24" t="s">
        <v>65</v>
      </c>
      <c r="C3" s="24" t="s">
        <v>65</v>
      </c>
      <c r="D3" s="24" t="s">
        <v>64</v>
      </c>
    </row>
    <row r="4" ht="14.25" customHeight="1">
      <c r="A4" s="24">
        <v>36002.0</v>
      </c>
      <c r="B4" s="24" t="s">
        <v>66</v>
      </c>
      <c r="C4" s="24" t="s">
        <v>67</v>
      </c>
      <c r="D4" s="24" t="s">
        <v>64</v>
      </c>
    </row>
    <row r="5" ht="14.25" customHeight="1">
      <c r="A5" s="24">
        <v>36003.0</v>
      </c>
      <c r="B5" s="24" t="s">
        <v>68</v>
      </c>
      <c r="C5" s="24" t="s">
        <v>69</v>
      </c>
      <c r="D5" s="24" t="s">
        <v>64</v>
      </c>
    </row>
    <row r="6" ht="14.25" customHeight="1">
      <c r="A6" s="24">
        <v>36004.0</v>
      </c>
      <c r="B6" s="24" t="s">
        <v>70</v>
      </c>
      <c r="C6" s="24" t="s">
        <v>63</v>
      </c>
      <c r="D6" s="24" t="s">
        <v>64</v>
      </c>
    </row>
    <row r="7" ht="14.25" customHeight="1">
      <c r="A7" s="24">
        <v>36005.0</v>
      </c>
      <c r="B7" s="24" t="s">
        <v>71</v>
      </c>
      <c r="C7" s="24" t="s">
        <v>72</v>
      </c>
      <c r="D7" s="24" t="s">
        <v>64</v>
      </c>
    </row>
    <row r="8" ht="14.25" customHeight="1">
      <c r="A8" s="24">
        <v>36006.0</v>
      </c>
      <c r="B8" s="24" t="s">
        <v>73</v>
      </c>
      <c r="C8" s="24" t="s">
        <v>74</v>
      </c>
      <c r="D8" s="24" t="s">
        <v>64</v>
      </c>
    </row>
    <row r="9" ht="14.25" customHeight="1">
      <c r="A9" s="24">
        <v>36007.0</v>
      </c>
      <c r="B9" s="24" t="s">
        <v>75</v>
      </c>
      <c r="C9" s="24" t="s">
        <v>67</v>
      </c>
      <c r="D9" s="24" t="s">
        <v>64</v>
      </c>
    </row>
    <row r="10" ht="14.25" customHeight="1">
      <c r="A10" s="24">
        <v>36008.0</v>
      </c>
      <c r="B10" s="24" t="s">
        <v>76</v>
      </c>
      <c r="C10" s="24" t="s">
        <v>77</v>
      </c>
      <c r="D10" s="24" t="s">
        <v>64</v>
      </c>
    </row>
    <row r="11" ht="14.25" customHeight="1">
      <c r="A11" s="24">
        <v>36009.0</v>
      </c>
      <c r="B11" s="24" t="s">
        <v>78</v>
      </c>
      <c r="C11" s="24" t="s">
        <v>77</v>
      </c>
      <c r="D11" s="24" t="s">
        <v>64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2" t="s">
        <v>9</v>
      </c>
      <c r="H1" s="4" t="s">
        <v>10</v>
      </c>
    </row>
    <row r="2">
      <c r="A2" s="6">
        <v>44173.0</v>
      </c>
      <c r="B2" s="7">
        <v>3.1245008E7</v>
      </c>
      <c r="C2" s="8">
        <v>7.12345088E8</v>
      </c>
      <c r="D2" s="7">
        <v>1.0000337E7</v>
      </c>
      <c r="E2" s="7">
        <v>36008.0</v>
      </c>
      <c r="F2" s="9">
        <v>4.0</v>
      </c>
      <c r="G2" s="9">
        <v>20.0</v>
      </c>
      <c r="H2" s="10">
        <f t="shared" ref="H2:H270" si="1">F2*G2</f>
        <v>80</v>
      </c>
    </row>
    <row r="3">
      <c r="A3" s="6">
        <v>44173.0</v>
      </c>
      <c r="B3" s="7">
        <v>3.1245008E7</v>
      </c>
      <c r="C3" s="8">
        <v>7.12345088E8</v>
      </c>
      <c r="D3" s="7">
        <v>1.0000344E7</v>
      </c>
      <c r="E3" s="7">
        <v>36008.0</v>
      </c>
      <c r="F3" s="9">
        <v>4.0</v>
      </c>
      <c r="G3" s="9">
        <v>82.0</v>
      </c>
      <c r="H3" s="10">
        <f t="shared" si="1"/>
        <v>328</v>
      </c>
    </row>
    <row r="4">
      <c r="A4" s="6">
        <v>44173.0</v>
      </c>
      <c r="B4" s="7">
        <v>3.1245008E7</v>
      </c>
      <c r="C4" s="8">
        <v>7.12345088E8</v>
      </c>
      <c r="D4" s="7">
        <v>1.0000337E7</v>
      </c>
      <c r="E4" s="7">
        <v>36008.0</v>
      </c>
      <c r="F4" s="9">
        <v>2.0</v>
      </c>
      <c r="G4" s="9">
        <v>20.0</v>
      </c>
      <c r="H4" s="10">
        <f t="shared" si="1"/>
        <v>40</v>
      </c>
    </row>
    <row r="5">
      <c r="A5" s="6">
        <v>44173.0</v>
      </c>
      <c r="B5" s="7">
        <v>3.1245008E7</v>
      </c>
      <c r="C5" s="8">
        <v>7.12345088E8</v>
      </c>
      <c r="D5" s="7">
        <v>1.0000325E7</v>
      </c>
      <c r="E5" s="7">
        <v>36008.0</v>
      </c>
      <c r="F5" s="9">
        <v>3.0</v>
      </c>
      <c r="G5" s="9">
        <v>20.0</v>
      </c>
      <c r="H5" s="10">
        <f t="shared" si="1"/>
        <v>60</v>
      </c>
    </row>
    <row r="6">
      <c r="A6" s="6">
        <v>44173.0</v>
      </c>
      <c r="B6" s="7">
        <v>3.1245008E7</v>
      </c>
      <c r="C6" s="8">
        <v>7.12345088E8</v>
      </c>
      <c r="D6" s="7">
        <v>1.0000338E7</v>
      </c>
      <c r="E6" s="7">
        <v>36008.0</v>
      </c>
      <c r="F6" s="9">
        <v>2.0</v>
      </c>
      <c r="G6" s="9">
        <v>100.0</v>
      </c>
      <c r="H6" s="10">
        <f t="shared" si="1"/>
        <v>200</v>
      </c>
    </row>
    <row r="7">
      <c r="A7" s="6">
        <v>44173.0</v>
      </c>
      <c r="B7" s="7">
        <v>3.1245008E7</v>
      </c>
      <c r="C7" s="8">
        <v>7.12345088E8</v>
      </c>
      <c r="D7" s="7">
        <v>1.0000322E7</v>
      </c>
      <c r="E7" s="7">
        <v>36008.0</v>
      </c>
      <c r="F7" s="9">
        <v>3.0</v>
      </c>
      <c r="G7" s="9">
        <v>30.0</v>
      </c>
      <c r="H7" s="10">
        <f t="shared" si="1"/>
        <v>90</v>
      </c>
    </row>
    <row r="8">
      <c r="A8" s="6">
        <v>44173.0</v>
      </c>
      <c r="B8" s="7">
        <v>3.1245008E7</v>
      </c>
      <c r="C8" s="8">
        <v>7.12345088E8</v>
      </c>
      <c r="D8" s="7">
        <v>1.0000333E7</v>
      </c>
      <c r="E8" s="7">
        <v>36008.0</v>
      </c>
      <c r="F8" s="9">
        <v>2.0</v>
      </c>
      <c r="G8" s="9">
        <v>54.0</v>
      </c>
      <c r="H8" s="10">
        <f t="shared" si="1"/>
        <v>108</v>
      </c>
    </row>
    <row r="9">
      <c r="A9" s="6">
        <v>44173.0</v>
      </c>
      <c r="B9" s="7">
        <v>3.1245008E7</v>
      </c>
      <c r="C9" s="8">
        <v>7.12345088E8</v>
      </c>
      <c r="D9" s="7">
        <v>1.0000323E7</v>
      </c>
      <c r="E9" s="7">
        <v>36008.0</v>
      </c>
      <c r="F9" s="9">
        <v>4.0</v>
      </c>
      <c r="G9" s="9">
        <v>15.0</v>
      </c>
      <c r="H9" s="10">
        <f t="shared" si="1"/>
        <v>60</v>
      </c>
    </row>
    <row r="10">
      <c r="A10" s="6">
        <v>44173.0</v>
      </c>
      <c r="B10" s="7">
        <v>3.1245008E7</v>
      </c>
      <c r="C10" s="8">
        <v>7.12345088E8</v>
      </c>
      <c r="D10" s="7">
        <v>1.0000339E7</v>
      </c>
      <c r="E10" s="7">
        <v>36008.0</v>
      </c>
      <c r="F10" s="9">
        <v>2.0</v>
      </c>
      <c r="G10" s="9">
        <v>120.0</v>
      </c>
      <c r="H10" s="10">
        <f t="shared" si="1"/>
        <v>240</v>
      </c>
    </row>
    <row r="11">
      <c r="A11" s="6">
        <v>44173.0</v>
      </c>
      <c r="B11" s="7">
        <v>3.1245008E7</v>
      </c>
      <c r="C11" s="8">
        <v>7.12345088E8</v>
      </c>
      <c r="D11" s="7">
        <v>1.0000322E7</v>
      </c>
      <c r="E11" s="7">
        <v>36008.0</v>
      </c>
      <c r="F11" s="9">
        <v>3.0</v>
      </c>
      <c r="G11" s="9">
        <v>30.0</v>
      </c>
      <c r="H11" s="10">
        <f t="shared" si="1"/>
        <v>90</v>
      </c>
    </row>
    <row r="12">
      <c r="A12" s="6">
        <v>44173.0</v>
      </c>
      <c r="B12" s="7">
        <v>3.1245008E7</v>
      </c>
      <c r="C12" s="8">
        <v>7.12345088E8</v>
      </c>
      <c r="D12" s="7">
        <v>1.0000345E7</v>
      </c>
      <c r="E12" s="7">
        <v>36008.0</v>
      </c>
      <c r="F12" s="9">
        <v>3.0</v>
      </c>
      <c r="G12" s="9">
        <v>158.0</v>
      </c>
      <c r="H12" s="10">
        <f t="shared" si="1"/>
        <v>474</v>
      </c>
    </row>
    <row r="13">
      <c r="A13" s="6">
        <v>44174.0</v>
      </c>
      <c r="B13" s="7">
        <v>3.1245009E7</v>
      </c>
      <c r="C13" s="8">
        <v>7.12345099E8</v>
      </c>
      <c r="D13" s="7">
        <v>1.0000332E7</v>
      </c>
      <c r="E13" s="7">
        <v>36001.0</v>
      </c>
      <c r="F13" s="9">
        <v>5.0</v>
      </c>
      <c r="G13" s="9">
        <v>28.0</v>
      </c>
      <c r="H13" s="10">
        <f t="shared" si="1"/>
        <v>140</v>
      </c>
    </row>
    <row r="14">
      <c r="A14" s="6">
        <v>44174.0</v>
      </c>
      <c r="B14" s="7">
        <v>3.1245009E7</v>
      </c>
      <c r="C14" s="8">
        <v>7.12345099E8</v>
      </c>
      <c r="D14" s="7">
        <v>1.0000329E7</v>
      </c>
      <c r="E14" s="7">
        <v>36001.0</v>
      </c>
      <c r="F14" s="9">
        <v>5.0</v>
      </c>
      <c r="G14" s="9">
        <v>30.0</v>
      </c>
      <c r="H14" s="10">
        <f t="shared" si="1"/>
        <v>150</v>
      </c>
    </row>
    <row r="15">
      <c r="A15" s="6">
        <v>44174.0</v>
      </c>
      <c r="B15" s="7">
        <v>3.1245009E7</v>
      </c>
      <c r="C15" s="8">
        <v>7.12345099E8</v>
      </c>
      <c r="D15" s="7">
        <v>1.0000337E7</v>
      </c>
      <c r="E15" s="7">
        <v>36001.0</v>
      </c>
      <c r="F15" s="9">
        <v>3.0</v>
      </c>
      <c r="G15" s="9">
        <v>20.0</v>
      </c>
      <c r="H15" s="10">
        <f t="shared" si="1"/>
        <v>60</v>
      </c>
    </row>
    <row r="16">
      <c r="A16" s="6">
        <v>44174.0</v>
      </c>
      <c r="B16" s="7">
        <v>3.1245009E7</v>
      </c>
      <c r="C16" s="8">
        <v>7.12345099E8</v>
      </c>
      <c r="D16" s="7">
        <v>1.0000335E7</v>
      </c>
      <c r="E16" s="7">
        <v>36001.0</v>
      </c>
      <c r="F16" s="9">
        <v>3.0</v>
      </c>
      <c r="G16" s="9">
        <v>52.0</v>
      </c>
      <c r="H16" s="10">
        <f t="shared" si="1"/>
        <v>156</v>
      </c>
    </row>
    <row r="17">
      <c r="A17" s="6">
        <v>44174.0</v>
      </c>
      <c r="B17" s="7">
        <v>3.1245009E7</v>
      </c>
      <c r="C17" s="8">
        <v>7.12345099E8</v>
      </c>
      <c r="D17" s="7">
        <v>1.0000326E7</v>
      </c>
      <c r="E17" s="7">
        <v>36001.0</v>
      </c>
      <c r="F17" s="9">
        <v>5.0</v>
      </c>
      <c r="G17" s="9">
        <v>72.0</v>
      </c>
      <c r="H17" s="10">
        <f t="shared" si="1"/>
        <v>360</v>
      </c>
    </row>
    <row r="18">
      <c r="A18" s="6">
        <v>44174.0</v>
      </c>
      <c r="B18" s="7">
        <v>3.1245009E7</v>
      </c>
      <c r="C18" s="8">
        <v>7.12345099E8</v>
      </c>
      <c r="D18" s="7">
        <v>1.000035E7</v>
      </c>
      <c r="E18" s="7">
        <v>36001.0</v>
      </c>
      <c r="F18" s="9">
        <v>5.0</v>
      </c>
      <c r="G18" s="9">
        <v>67.0</v>
      </c>
      <c r="H18" s="10">
        <f t="shared" si="1"/>
        <v>335</v>
      </c>
    </row>
    <row r="19">
      <c r="A19" s="6">
        <v>44174.0</v>
      </c>
      <c r="B19" s="7">
        <v>3.1245009E7</v>
      </c>
      <c r="C19" s="8">
        <v>7.12345099E8</v>
      </c>
      <c r="D19" s="7">
        <v>1.0000329E7</v>
      </c>
      <c r="E19" s="7">
        <v>36001.0</v>
      </c>
      <c r="F19" s="9">
        <v>5.0</v>
      </c>
      <c r="G19" s="9">
        <v>30.0</v>
      </c>
      <c r="H19" s="10">
        <f t="shared" si="1"/>
        <v>150</v>
      </c>
    </row>
    <row r="20">
      <c r="A20" s="6">
        <v>44174.0</v>
      </c>
      <c r="B20" s="7">
        <v>3.1245009E7</v>
      </c>
      <c r="C20" s="8">
        <v>7.12345099E8</v>
      </c>
      <c r="D20" s="7">
        <v>1.0000338E7</v>
      </c>
      <c r="E20" s="7">
        <v>36001.0</v>
      </c>
      <c r="F20" s="9">
        <v>4.0</v>
      </c>
      <c r="G20" s="9">
        <v>100.0</v>
      </c>
      <c r="H20" s="10">
        <f t="shared" si="1"/>
        <v>400</v>
      </c>
    </row>
    <row r="21">
      <c r="A21" s="6">
        <v>44174.0</v>
      </c>
      <c r="B21" s="7">
        <v>3.1245009E7</v>
      </c>
      <c r="C21" s="8">
        <v>7.12345099E8</v>
      </c>
      <c r="D21" s="7">
        <v>1.0000345E7</v>
      </c>
      <c r="E21" s="7">
        <v>36001.0</v>
      </c>
      <c r="F21" s="9">
        <v>3.0</v>
      </c>
      <c r="G21" s="9">
        <v>158.0</v>
      </c>
      <c r="H21" s="10">
        <f t="shared" si="1"/>
        <v>474</v>
      </c>
    </row>
    <row r="22">
      <c r="A22" s="6">
        <v>44174.0</v>
      </c>
      <c r="B22" s="7">
        <v>3.1245009E7</v>
      </c>
      <c r="C22" s="8">
        <v>7.12345099E8</v>
      </c>
      <c r="D22" s="7">
        <v>1.0000341E7</v>
      </c>
      <c r="E22" s="7">
        <v>36001.0</v>
      </c>
      <c r="F22" s="9">
        <v>3.0</v>
      </c>
      <c r="G22" s="9">
        <v>29.0</v>
      </c>
      <c r="H22" s="10">
        <f t="shared" si="1"/>
        <v>87</v>
      </c>
    </row>
    <row r="23">
      <c r="A23" s="6">
        <v>44174.0</v>
      </c>
      <c r="B23" s="7">
        <v>3.1245009E7</v>
      </c>
      <c r="C23" s="8">
        <v>7.12345099E8</v>
      </c>
      <c r="D23" s="7">
        <v>1.0000341E7</v>
      </c>
      <c r="E23" s="7">
        <v>36001.0</v>
      </c>
      <c r="F23" s="9">
        <v>5.0</v>
      </c>
      <c r="G23" s="9">
        <v>29.0</v>
      </c>
      <c r="H23" s="10">
        <f t="shared" si="1"/>
        <v>145</v>
      </c>
    </row>
    <row r="24">
      <c r="A24" s="6">
        <v>44174.0</v>
      </c>
      <c r="B24" s="7">
        <v>3.1245009E7</v>
      </c>
      <c r="C24" s="8">
        <v>7.12345099E8</v>
      </c>
      <c r="D24" s="7">
        <v>1.0000326E7</v>
      </c>
      <c r="E24" s="7">
        <v>36001.0</v>
      </c>
      <c r="F24" s="9">
        <v>5.0</v>
      </c>
      <c r="G24" s="9">
        <v>72.0</v>
      </c>
      <c r="H24" s="10">
        <f t="shared" si="1"/>
        <v>360</v>
      </c>
    </row>
    <row r="25">
      <c r="A25" s="6">
        <v>44174.0</v>
      </c>
      <c r="B25" s="7">
        <v>3.1245009E7</v>
      </c>
      <c r="C25" s="8">
        <v>7.12345099E8</v>
      </c>
      <c r="D25" s="7">
        <v>1.0000342E7</v>
      </c>
      <c r="E25" s="7">
        <v>36001.0</v>
      </c>
      <c r="F25" s="9">
        <v>3.0</v>
      </c>
      <c r="G25" s="9">
        <v>56.0</v>
      </c>
      <c r="H25" s="10">
        <f t="shared" si="1"/>
        <v>168</v>
      </c>
    </row>
    <row r="26">
      <c r="A26" s="6">
        <v>44174.0</v>
      </c>
      <c r="B26" s="7">
        <v>3.1245009E7</v>
      </c>
      <c r="C26" s="8">
        <v>7.12345099E8</v>
      </c>
      <c r="D26" s="7">
        <v>1.0000325E7</v>
      </c>
      <c r="E26" s="7">
        <v>36001.0</v>
      </c>
      <c r="F26" s="9">
        <v>4.0</v>
      </c>
      <c r="G26" s="9">
        <v>20.0</v>
      </c>
      <c r="H26" s="10">
        <f t="shared" si="1"/>
        <v>80</v>
      </c>
    </row>
    <row r="27">
      <c r="A27" s="6">
        <v>44175.0</v>
      </c>
      <c r="B27" s="7">
        <v>3.124501E7</v>
      </c>
      <c r="C27" s="8">
        <v>7.123451E8</v>
      </c>
      <c r="D27" s="7">
        <v>1.0000332E7</v>
      </c>
      <c r="E27" s="7">
        <v>36000.0</v>
      </c>
      <c r="F27" s="9">
        <v>4.0</v>
      </c>
      <c r="G27" s="9">
        <v>28.0</v>
      </c>
      <c r="H27" s="10">
        <f t="shared" si="1"/>
        <v>112</v>
      </c>
    </row>
    <row r="28">
      <c r="A28" s="6">
        <v>44175.0</v>
      </c>
      <c r="B28" s="7">
        <v>3.124501E7</v>
      </c>
      <c r="C28" s="8">
        <v>7.123451E8</v>
      </c>
      <c r="D28" s="7">
        <v>1.0000347E7</v>
      </c>
      <c r="E28" s="7">
        <v>36000.0</v>
      </c>
      <c r="F28" s="9">
        <v>3.0</v>
      </c>
      <c r="G28" s="9">
        <v>47.0</v>
      </c>
      <c r="H28" s="10">
        <f t="shared" si="1"/>
        <v>141</v>
      </c>
    </row>
    <row r="29">
      <c r="A29" s="6">
        <v>44175.0</v>
      </c>
      <c r="B29" s="7">
        <v>3.124501E7</v>
      </c>
      <c r="C29" s="8">
        <v>7.123451E8</v>
      </c>
      <c r="D29" s="7">
        <v>1.0000334E7</v>
      </c>
      <c r="E29" s="7">
        <v>36000.0</v>
      </c>
      <c r="F29" s="9">
        <v>4.0</v>
      </c>
      <c r="G29" s="9">
        <v>48.0</v>
      </c>
      <c r="H29" s="10">
        <f t="shared" si="1"/>
        <v>192</v>
      </c>
    </row>
    <row r="30">
      <c r="A30" s="6">
        <v>44175.0</v>
      </c>
      <c r="B30" s="7">
        <v>3.124501E7</v>
      </c>
      <c r="C30" s="8">
        <v>7.123451E8</v>
      </c>
      <c r="D30" s="7">
        <v>1.0000326E7</v>
      </c>
      <c r="E30" s="7">
        <v>36000.0</v>
      </c>
      <c r="F30" s="9">
        <v>3.0</v>
      </c>
      <c r="G30" s="9">
        <v>72.0</v>
      </c>
      <c r="H30" s="10">
        <f t="shared" si="1"/>
        <v>216</v>
      </c>
    </row>
    <row r="31">
      <c r="A31" s="6">
        <v>44175.0</v>
      </c>
      <c r="B31" s="7">
        <v>3.124501E7</v>
      </c>
      <c r="C31" s="8">
        <v>7.123451E8</v>
      </c>
      <c r="D31" s="7">
        <v>1.0000338E7</v>
      </c>
      <c r="E31" s="7">
        <v>36000.0</v>
      </c>
      <c r="F31" s="9">
        <v>3.0</v>
      </c>
      <c r="G31" s="9">
        <v>100.0</v>
      </c>
      <c r="H31" s="10">
        <f t="shared" si="1"/>
        <v>300</v>
      </c>
    </row>
    <row r="32">
      <c r="A32" s="6">
        <v>44175.0</v>
      </c>
      <c r="B32" s="7">
        <v>3.124501E7</v>
      </c>
      <c r="C32" s="8">
        <v>7.123451E8</v>
      </c>
      <c r="D32" s="7">
        <v>1.0000333E7</v>
      </c>
      <c r="E32" s="7">
        <v>36000.0</v>
      </c>
      <c r="F32" s="9">
        <v>5.0</v>
      </c>
      <c r="G32" s="9">
        <v>54.0</v>
      </c>
      <c r="H32" s="10">
        <f t="shared" si="1"/>
        <v>270</v>
      </c>
    </row>
    <row r="33">
      <c r="A33" s="6">
        <v>44176.0</v>
      </c>
      <c r="B33" s="7">
        <v>3.1245011E7</v>
      </c>
      <c r="C33" s="8">
        <v>7.12345111E8</v>
      </c>
      <c r="D33" s="7">
        <v>1.0000332E7</v>
      </c>
      <c r="E33" s="7">
        <v>36001.0</v>
      </c>
      <c r="F33" s="9">
        <v>5.0</v>
      </c>
      <c r="G33" s="9">
        <v>28.0</v>
      </c>
      <c r="H33" s="10">
        <f t="shared" si="1"/>
        <v>140</v>
      </c>
    </row>
    <row r="34">
      <c r="A34" s="6">
        <v>44176.0</v>
      </c>
      <c r="B34" s="7">
        <v>3.1245011E7</v>
      </c>
      <c r="C34" s="8">
        <v>7.12345111E8</v>
      </c>
      <c r="D34" s="7">
        <v>1.000034E7</v>
      </c>
      <c r="E34" s="7">
        <v>36001.0</v>
      </c>
      <c r="F34" s="9">
        <v>4.0</v>
      </c>
      <c r="G34" s="9">
        <v>30.0</v>
      </c>
      <c r="H34" s="10">
        <f t="shared" si="1"/>
        <v>120</v>
      </c>
    </row>
    <row r="35">
      <c r="A35" s="6">
        <v>44176.0</v>
      </c>
      <c r="B35" s="7">
        <v>3.1245011E7</v>
      </c>
      <c r="C35" s="8">
        <v>7.12345111E8</v>
      </c>
      <c r="D35" s="7">
        <v>1.0000328E7</v>
      </c>
      <c r="E35" s="7">
        <v>36001.0</v>
      </c>
      <c r="F35" s="9">
        <v>4.0</v>
      </c>
      <c r="G35" s="9">
        <v>220.0</v>
      </c>
      <c r="H35" s="10">
        <f t="shared" si="1"/>
        <v>880</v>
      </c>
    </row>
    <row r="36">
      <c r="A36" s="6">
        <v>44176.0</v>
      </c>
      <c r="B36" s="7">
        <v>3.1245011E7</v>
      </c>
      <c r="C36" s="8">
        <v>7.12345111E8</v>
      </c>
      <c r="D36" s="7">
        <v>1.0000328E7</v>
      </c>
      <c r="E36" s="7">
        <v>36001.0</v>
      </c>
      <c r="F36" s="9">
        <v>5.0</v>
      </c>
      <c r="G36" s="9">
        <v>220.0</v>
      </c>
      <c r="H36" s="10">
        <f t="shared" si="1"/>
        <v>1100</v>
      </c>
    </row>
    <row r="37">
      <c r="A37" s="6">
        <v>44176.0</v>
      </c>
      <c r="B37" s="7">
        <v>3.1245011E7</v>
      </c>
      <c r="C37" s="8">
        <v>7.12345111E8</v>
      </c>
      <c r="D37" s="7">
        <v>1.0000347E7</v>
      </c>
      <c r="E37" s="7">
        <v>36001.0</v>
      </c>
      <c r="F37" s="9">
        <v>5.0</v>
      </c>
      <c r="G37" s="9">
        <v>47.0</v>
      </c>
      <c r="H37" s="10">
        <f t="shared" si="1"/>
        <v>235</v>
      </c>
    </row>
    <row r="38">
      <c r="A38" s="6">
        <v>44176.0</v>
      </c>
      <c r="B38" s="7">
        <v>3.1245011E7</v>
      </c>
      <c r="C38" s="8">
        <v>7.12345111E8</v>
      </c>
      <c r="D38" s="7">
        <v>1.0000339E7</v>
      </c>
      <c r="E38" s="7">
        <v>36001.0</v>
      </c>
      <c r="F38" s="9">
        <v>4.0</v>
      </c>
      <c r="G38" s="9">
        <v>120.0</v>
      </c>
      <c r="H38" s="10">
        <f t="shared" si="1"/>
        <v>480</v>
      </c>
    </row>
    <row r="39">
      <c r="A39" s="6">
        <v>44176.0</v>
      </c>
      <c r="B39" s="7">
        <v>3.1245011E7</v>
      </c>
      <c r="C39" s="8">
        <v>7.12345111E8</v>
      </c>
      <c r="D39" s="7">
        <v>1.0000341E7</v>
      </c>
      <c r="E39" s="7">
        <v>36001.0</v>
      </c>
      <c r="F39" s="9">
        <v>3.0</v>
      </c>
      <c r="G39" s="9">
        <v>29.0</v>
      </c>
      <c r="H39" s="10">
        <f t="shared" si="1"/>
        <v>87</v>
      </c>
    </row>
    <row r="40">
      <c r="A40" s="6">
        <v>44176.0</v>
      </c>
      <c r="B40" s="7">
        <v>3.1245011E7</v>
      </c>
      <c r="C40" s="8">
        <v>7.12345111E8</v>
      </c>
      <c r="D40" s="7">
        <v>1.0000326E7</v>
      </c>
      <c r="E40" s="7">
        <v>36001.0</v>
      </c>
      <c r="F40" s="9">
        <v>4.0</v>
      </c>
      <c r="G40" s="9">
        <v>72.0</v>
      </c>
      <c r="H40" s="10">
        <f t="shared" si="1"/>
        <v>288</v>
      </c>
    </row>
    <row r="41">
      <c r="A41" s="6">
        <v>44176.0</v>
      </c>
      <c r="B41" s="7">
        <v>3.1245011E7</v>
      </c>
      <c r="C41" s="8">
        <v>7.12345111E8</v>
      </c>
      <c r="D41" s="7">
        <v>1.0000324E7</v>
      </c>
      <c r="E41" s="7">
        <v>36001.0</v>
      </c>
      <c r="F41" s="9">
        <v>3.0</v>
      </c>
      <c r="G41" s="9">
        <v>36.0</v>
      </c>
      <c r="H41" s="10">
        <f t="shared" si="1"/>
        <v>108</v>
      </c>
    </row>
    <row r="42">
      <c r="A42" s="6">
        <v>44176.0</v>
      </c>
      <c r="B42" s="7">
        <v>3.1245011E7</v>
      </c>
      <c r="C42" s="8">
        <v>7.12345111E8</v>
      </c>
      <c r="D42" s="7">
        <v>1.0000337E7</v>
      </c>
      <c r="E42" s="7">
        <v>36001.0</v>
      </c>
      <c r="F42" s="9">
        <v>3.0</v>
      </c>
      <c r="G42" s="9">
        <v>20.0</v>
      </c>
      <c r="H42" s="10">
        <f t="shared" si="1"/>
        <v>60</v>
      </c>
    </row>
    <row r="43">
      <c r="A43" s="6">
        <v>44176.0</v>
      </c>
      <c r="B43" s="7">
        <v>3.1245011E7</v>
      </c>
      <c r="C43" s="8">
        <v>7.12345111E8</v>
      </c>
      <c r="D43" s="7">
        <v>1.0000341E7</v>
      </c>
      <c r="E43" s="7">
        <v>36001.0</v>
      </c>
      <c r="F43" s="9">
        <v>5.0</v>
      </c>
      <c r="G43" s="9">
        <v>29.0</v>
      </c>
      <c r="H43" s="10">
        <f t="shared" si="1"/>
        <v>145</v>
      </c>
    </row>
    <row r="44">
      <c r="A44" s="6">
        <v>44176.0</v>
      </c>
      <c r="B44" s="7">
        <v>3.1245011E7</v>
      </c>
      <c r="C44" s="8">
        <v>7.12345111E8</v>
      </c>
      <c r="D44" s="7">
        <v>1.0000327E7</v>
      </c>
      <c r="E44" s="7">
        <v>36001.0</v>
      </c>
      <c r="F44" s="9">
        <v>3.0</v>
      </c>
      <c r="G44" s="9">
        <v>40.0</v>
      </c>
      <c r="H44" s="10">
        <f t="shared" si="1"/>
        <v>120</v>
      </c>
    </row>
    <row r="45">
      <c r="A45" s="6">
        <v>44176.0</v>
      </c>
      <c r="B45" s="7">
        <v>3.1245011E7</v>
      </c>
      <c r="C45" s="8">
        <v>7.12345111E8</v>
      </c>
      <c r="D45" s="7">
        <v>1.0000326E7</v>
      </c>
      <c r="E45" s="7">
        <v>36001.0</v>
      </c>
      <c r="F45" s="9">
        <v>3.0</v>
      </c>
      <c r="G45" s="9">
        <v>72.0</v>
      </c>
      <c r="H45" s="10">
        <f t="shared" si="1"/>
        <v>216</v>
      </c>
    </row>
    <row r="46">
      <c r="A46" s="6">
        <v>44177.0</v>
      </c>
      <c r="B46" s="7">
        <v>3.1245012E7</v>
      </c>
      <c r="C46" s="8">
        <v>7.12345122E8</v>
      </c>
      <c r="D46" s="7">
        <v>1.0000334E7</v>
      </c>
      <c r="E46" s="7">
        <v>36002.0</v>
      </c>
      <c r="F46" s="9">
        <v>4.0</v>
      </c>
      <c r="G46" s="9">
        <v>48.0</v>
      </c>
      <c r="H46" s="10">
        <f t="shared" si="1"/>
        <v>192</v>
      </c>
    </row>
    <row r="47">
      <c r="A47" s="6">
        <v>44177.0</v>
      </c>
      <c r="B47" s="7">
        <v>3.1245012E7</v>
      </c>
      <c r="C47" s="8">
        <v>7.12345122E8</v>
      </c>
      <c r="D47" s="7">
        <v>1.000035E7</v>
      </c>
      <c r="E47" s="7">
        <v>36002.0</v>
      </c>
      <c r="F47" s="9">
        <v>4.0</v>
      </c>
      <c r="G47" s="9">
        <v>67.0</v>
      </c>
      <c r="H47" s="10">
        <f t="shared" si="1"/>
        <v>268</v>
      </c>
    </row>
    <row r="48">
      <c r="A48" s="6">
        <v>44177.0</v>
      </c>
      <c r="B48" s="7">
        <v>3.1245012E7</v>
      </c>
      <c r="C48" s="8">
        <v>7.12345122E8</v>
      </c>
      <c r="D48" s="7">
        <v>1.0000321E7</v>
      </c>
      <c r="E48" s="7">
        <v>36002.0</v>
      </c>
      <c r="F48" s="9">
        <v>4.0</v>
      </c>
      <c r="G48" s="9">
        <v>48.0</v>
      </c>
      <c r="H48" s="10">
        <f t="shared" si="1"/>
        <v>192</v>
      </c>
    </row>
    <row r="49">
      <c r="A49" s="6">
        <v>44177.0</v>
      </c>
      <c r="B49" s="7">
        <v>3.1245012E7</v>
      </c>
      <c r="C49" s="8">
        <v>7.12345122E8</v>
      </c>
      <c r="D49" s="7">
        <v>1.000034E7</v>
      </c>
      <c r="E49" s="7">
        <v>36002.0</v>
      </c>
      <c r="F49" s="9">
        <v>4.0</v>
      </c>
      <c r="G49" s="9">
        <v>30.0</v>
      </c>
      <c r="H49" s="10">
        <f t="shared" si="1"/>
        <v>120</v>
      </c>
    </row>
    <row r="50">
      <c r="A50" s="6">
        <v>44177.0</v>
      </c>
      <c r="B50" s="7">
        <v>3.1245012E7</v>
      </c>
      <c r="C50" s="8">
        <v>7.12345122E8</v>
      </c>
      <c r="D50" s="7">
        <v>1.000033E7</v>
      </c>
      <c r="E50" s="7">
        <v>36002.0</v>
      </c>
      <c r="F50" s="9">
        <v>6.0</v>
      </c>
      <c r="G50" s="9">
        <v>160.0</v>
      </c>
      <c r="H50" s="10">
        <f t="shared" si="1"/>
        <v>960</v>
      </c>
    </row>
    <row r="51">
      <c r="A51" s="6">
        <v>44177.0</v>
      </c>
      <c r="B51" s="7">
        <v>3.1245012E7</v>
      </c>
      <c r="C51" s="8">
        <v>7.12345122E8</v>
      </c>
      <c r="D51" s="7">
        <v>1.0000324E7</v>
      </c>
      <c r="E51" s="7">
        <v>36002.0</v>
      </c>
      <c r="F51" s="9">
        <v>6.0</v>
      </c>
      <c r="G51" s="9">
        <v>36.0</v>
      </c>
      <c r="H51" s="10">
        <f t="shared" si="1"/>
        <v>216</v>
      </c>
    </row>
    <row r="52">
      <c r="A52" s="6">
        <v>44177.0</v>
      </c>
      <c r="B52" s="7">
        <v>3.1245012E7</v>
      </c>
      <c r="C52" s="8">
        <v>7.12345122E8</v>
      </c>
      <c r="D52" s="7">
        <v>1.0000342E7</v>
      </c>
      <c r="E52" s="7">
        <v>36002.0</v>
      </c>
      <c r="F52" s="9">
        <v>4.0</v>
      </c>
      <c r="G52" s="9">
        <v>56.0</v>
      </c>
      <c r="H52" s="10">
        <f t="shared" si="1"/>
        <v>224</v>
      </c>
    </row>
    <row r="53">
      <c r="A53" s="6">
        <v>44177.0</v>
      </c>
      <c r="B53" s="7">
        <v>3.1245012E7</v>
      </c>
      <c r="C53" s="8">
        <v>7.12345122E8</v>
      </c>
      <c r="D53" s="7">
        <v>1.0000327E7</v>
      </c>
      <c r="E53" s="7">
        <v>36002.0</v>
      </c>
      <c r="F53" s="9">
        <v>6.0</v>
      </c>
      <c r="G53" s="9">
        <v>40.0</v>
      </c>
      <c r="H53" s="10">
        <f t="shared" si="1"/>
        <v>240</v>
      </c>
    </row>
    <row r="54">
      <c r="A54" s="6">
        <v>44177.0</v>
      </c>
      <c r="B54" s="7">
        <v>3.1245012E7</v>
      </c>
      <c r="C54" s="8">
        <v>7.12345122E8</v>
      </c>
      <c r="D54" s="7">
        <v>1.0000322E7</v>
      </c>
      <c r="E54" s="7">
        <v>36002.0</v>
      </c>
      <c r="F54" s="9">
        <v>6.0</v>
      </c>
      <c r="G54" s="9">
        <v>30.0</v>
      </c>
      <c r="H54" s="10">
        <f t="shared" si="1"/>
        <v>180</v>
      </c>
    </row>
    <row r="55">
      <c r="A55" s="6">
        <v>44177.0</v>
      </c>
      <c r="B55" s="7">
        <v>3.1245012E7</v>
      </c>
      <c r="C55" s="8">
        <v>7.12345122E8</v>
      </c>
      <c r="D55" s="7">
        <v>1.0000323E7</v>
      </c>
      <c r="E55" s="7">
        <v>36002.0</v>
      </c>
      <c r="F55" s="9">
        <v>5.0</v>
      </c>
      <c r="G55" s="9">
        <v>15.0</v>
      </c>
      <c r="H55" s="10">
        <f t="shared" si="1"/>
        <v>75</v>
      </c>
    </row>
    <row r="56">
      <c r="A56" s="6">
        <v>44177.0</v>
      </c>
      <c r="B56" s="7">
        <v>3.1245012E7</v>
      </c>
      <c r="C56" s="8">
        <v>7.12345122E8</v>
      </c>
      <c r="D56" s="7">
        <v>1.0000331E7</v>
      </c>
      <c r="E56" s="7">
        <v>36002.0</v>
      </c>
      <c r="F56" s="9">
        <v>6.0</v>
      </c>
      <c r="G56" s="9">
        <v>57.0</v>
      </c>
      <c r="H56" s="10">
        <f t="shared" si="1"/>
        <v>342</v>
      </c>
    </row>
    <row r="57">
      <c r="A57" s="6">
        <v>44177.0</v>
      </c>
      <c r="B57" s="7">
        <v>3.1245012E7</v>
      </c>
      <c r="C57" s="8">
        <v>7.12345122E8</v>
      </c>
      <c r="D57" s="7">
        <v>1.0000345E7</v>
      </c>
      <c r="E57" s="7">
        <v>36002.0</v>
      </c>
      <c r="F57" s="9">
        <v>6.0</v>
      </c>
      <c r="G57" s="9">
        <v>158.0</v>
      </c>
      <c r="H57" s="10">
        <f t="shared" si="1"/>
        <v>948</v>
      </c>
    </row>
    <row r="58">
      <c r="A58" s="6">
        <v>44177.0</v>
      </c>
      <c r="B58" s="7">
        <v>3.1245012E7</v>
      </c>
      <c r="C58" s="8">
        <v>7.12345122E8</v>
      </c>
      <c r="D58" s="7">
        <v>1.0000346E7</v>
      </c>
      <c r="E58" s="7">
        <v>36002.0</v>
      </c>
      <c r="F58" s="9">
        <v>6.0</v>
      </c>
      <c r="G58" s="9">
        <v>192.0</v>
      </c>
      <c r="H58" s="10">
        <f t="shared" si="1"/>
        <v>1152</v>
      </c>
    </row>
    <row r="59">
      <c r="A59" s="6">
        <v>44177.0</v>
      </c>
      <c r="B59" s="7">
        <v>3.1245012E7</v>
      </c>
      <c r="C59" s="8">
        <v>7.12345122E8</v>
      </c>
      <c r="D59" s="7">
        <v>1.0000324E7</v>
      </c>
      <c r="E59" s="7">
        <v>36002.0</v>
      </c>
      <c r="F59" s="9">
        <v>5.0</v>
      </c>
      <c r="G59" s="9">
        <v>36.0</v>
      </c>
      <c r="H59" s="10">
        <f t="shared" si="1"/>
        <v>180</v>
      </c>
    </row>
    <row r="60">
      <c r="A60" s="6">
        <v>44177.0</v>
      </c>
      <c r="B60" s="7">
        <v>3.1245012E7</v>
      </c>
      <c r="C60" s="8">
        <v>7.12345122E8</v>
      </c>
      <c r="D60" s="7">
        <v>1.0000331E7</v>
      </c>
      <c r="E60" s="7">
        <v>36002.0</v>
      </c>
      <c r="F60" s="9">
        <v>5.0</v>
      </c>
      <c r="G60" s="9">
        <v>57.0</v>
      </c>
      <c r="H60" s="10">
        <f t="shared" si="1"/>
        <v>285</v>
      </c>
    </row>
    <row r="61">
      <c r="A61" s="6">
        <v>44177.0</v>
      </c>
      <c r="B61" s="7">
        <v>3.1245012E7</v>
      </c>
      <c r="C61" s="8">
        <v>7.12345122E8</v>
      </c>
      <c r="D61" s="7">
        <v>1.000035E7</v>
      </c>
      <c r="E61" s="7">
        <v>36002.0</v>
      </c>
      <c r="F61" s="9">
        <v>6.0</v>
      </c>
      <c r="G61" s="9">
        <v>67.0</v>
      </c>
      <c r="H61" s="10">
        <f t="shared" si="1"/>
        <v>402</v>
      </c>
    </row>
    <row r="62">
      <c r="A62" s="6">
        <v>44177.0</v>
      </c>
      <c r="B62" s="7">
        <v>3.1245012E7</v>
      </c>
      <c r="C62" s="8">
        <v>7.12345122E8</v>
      </c>
      <c r="D62" s="7">
        <v>1.0000343E7</v>
      </c>
      <c r="E62" s="7">
        <v>36002.0</v>
      </c>
      <c r="F62" s="9">
        <v>4.0</v>
      </c>
      <c r="G62" s="9">
        <v>54.0</v>
      </c>
      <c r="H62" s="10">
        <f t="shared" si="1"/>
        <v>216</v>
      </c>
    </row>
    <row r="63">
      <c r="A63" s="6">
        <v>44177.0</v>
      </c>
      <c r="B63" s="7">
        <v>3.1245012E7</v>
      </c>
      <c r="C63" s="8">
        <v>7.12345122E8</v>
      </c>
      <c r="D63" s="7">
        <v>1.0000335E7</v>
      </c>
      <c r="E63" s="7">
        <v>36002.0</v>
      </c>
      <c r="F63" s="9">
        <v>4.0</v>
      </c>
      <c r="G63" s="9">
        <v>52.0</v>
      </c>
      <c r="H63" s="10">
        <f t="shared" si="1"/>
        <v>208</v>
      </c>
    </row>
    <row r="64">
      <c r="A64" s="6">
        <v>44177.0</v>
      </c>
      <c r="B64" s="7">
        <v>3.1245012E7</v>
      </c>
      <c r="C64" s="8">
        <v>7.12345122E8</v>
      </c>
      <c r="D64" s="7">
        <v>1.0000348E7</v>
      </c>
      <c r="E64" s="7">
        <v>36002.0</v>
      </c>
      <c r="F64" s="9">
        <v>6.0</v>
      </c>
      <c r="G64" s="9">
        <v>80.0</v>
      </c>
      <c r="H64" s="10">
        <f t="shared" si="1"/>
        <v>480</v>
      </c>
    </row>
    <row r="65">
      <c r="A65" s="6">
        <v>44178.0</v>
      </c>
      <c r="B65" s="7">
        <v>3.1245013E7</v>
      </c>
      <c r="C65" s="8">
        <v>7.12345133E8</v>
      </c>
      <c r="D65" s="7">
        <v>1.0000344E7</v>
      </c>
      <c r="E65" s="7">
        <v>36003.0</v>
      </c>
      <c r="F65" s="9">
        <v>6.0</v>
      </c>
      <c r="G65" s="9">
        <v>82.0</v>
      </c>
      <c r="H65" s="10">
        <f t="shared" si="1"/>
        <v>492</v>
      </c>
    </row>
    <row r="66">
      <c r="A66" s="6">
        <v>44178.0</v>
      </c>
      <c r="B66" s="7">
        <v>3.1245013E7</v>
      </c>
      <c r="C66" s="8">
        <v>7.12345133E8</v>
      </c>
      <c r="D66" s="7">
        <v>1.0000344E7</v>
      </c>
      <c r="E66" s="7">
        <v>36003.0</v>
      </c>
      <c r="F66" s="9">
        <v>4.0</v>
      </c>
      <c r="G66" s="9">
        <v>82.0</v>
      </c>
      <c r="H66" s="10">
        <f t="shared" si="1"/>
        <v>328</v>
      </c>
    </row>
    <row r="67">
      <c r="A67" s="6">
        <v>44178.0</v>
      </c>
      <c r="B67" s="7">
        <v>3.1245013E7</v>
      </c>
      <c r="C67" s="8">
        <v>7.12345133E8</v>
      </c>
      <c r="D67" s="7">
        <v>1.0000327E7</v>
      </c>
      <c r="E67" s="7">
        <v>36003.0</v>
      </c>
      <c r="F67" s="9">
        <v>4.0</v>
      </c>
      <c r="G67" s="9">
        <v>40.0</v>
      </c>
      <c r="H67" s="10">
        <f t="shared" si="1"/>
        <v>160</v>
      </c>
    </row>
    <row r="68">
      <c r="A68" s="6">
        <v>44178.0</v>
      </c>
      <c r="B68" s="7">
        <v>3.1245013E7</v>
      </c>
      <c r="C68" s="8">
        <v>7.12345133E8</v>
      </c>
      <c r="D68" s="7">
        <v>1.0000328E7</v>
      </c>
      <c r="E68" s="7">
        <v>36003.0</v>
      </c>
      <c r="F68" s="9">
        <v>6.0</v>
      </c>
      <c r="G68" s="9">
        <v>220.0</v>
      </c>
      <c r="H68" s="10">
        <f t="shared" si="1"/>
        <v>1320</v>
      </c>
    </row>
    <row r="69">
      <c r="A69" s="6">
        <v>44178.0</v>
      </c>
      <c r="B69" s="7">
        <v>3.1245013E7</v>
      </c>
      <c r="C69" s="8">
        <v>7.12345133E8</v>
      </c>
      <c r="D69" s="7">
        <v>1.0000334E7</v>
      </c>
      <c r="E69" s="7">
        <v>36003.0</v>
      </c>
      <c r="F69" s="9">
        <v>5.0</v>
      </c>
      <c r="G69" s="9">
        <v>48.0</v>
      </c>
      <c r="H69" s="10">
        <f t="shared" si="1"/>
        <v>240</v>
      </c>
    </row>
    <row r="70">
      <c r="A70" s="6">
        <v>44178.0</v>
      </c>
      <c r="B70" s="7">
        <v>3.1245013E7</v>
      </c>
      <c r="C70" s="8">
        <v>7.12345133E8</v>
      </c>
      <c r="D70" s="7">
        <v>1.0000326E7</v>
      </c>
      <c r="E70" s="7">
        <v>36003.0</v>
      </c>
      <c r="F70" s="9">
        <v>5.0</v>
      </c>
      <c r="G70" s="9">
        <v>72.0</v>
      </c>
      <c r="H70" s="10">
        <f t="shared" si="1"/>
        <v>360</v>
      </c>
    </row>
    <row r="71">
      <c r="A71" s="6">
        <v>44178.0</v>
      </c>
      <c r="B71" s="7">
        <v>3.1245013E7</v>
      </c>
      <c r="C71" s="8">
        <v>7.12345133E8</v>
      </c>
      <c r="D71" s="7">
        <v>1.0000321E7</v>
      </c>
      <c r="E71" s="7">
        <v>36003.0</v>
      </c>
      <c r="F71" s="9">
        <v>4.0</v>
      </c>
      <c r="G71" s="9">
        <v>48.0</v>
      </c>
      <c r="H71" s="10">
        <f t="shared" si="1"/>
        <v>192</v>
      </c>
    </row>
    <row r="72">
      <c r="A72" s="6">
        <v>44179.0</v>
      </c>
      <c r="B72" s="7">
        <v>3.1245014E7</v>
      </c>
      <c r="C72" s="8">
        <v>7.12345144E8</v>
      </c>
      <c r="D72" s="7">
        <v>1.000034E7</v>
      </c>
      <c r="E72" s="7">
        <v>36004.0</v>
      </c>
      <c r="F72" s="9">
        <v>3.0</v>
      </c>
      <c r="G72" s="9">
        <v>30.0</v>
      </c>
      <c r="H72" s="10">
        <f t="shared" si="1"/>
        <v>90</v>
      </c>
    </row>
    <row r="73">
      <c r="A73" s="6">
        <v>44179.0</v>
      </c>
      <c r="B73" s="7">
        <v>3.1245014E7</v>
      </c>
      <c r="C73" s="8">
        <v>7.12345144E8</v>
      </c>
      <c r="D73" s="7">
        <v>1.0000343E7</v>
      </c>
      <c r="E73" s="7">
        <v>36004.0</v>
      </c>
      <c r="F73" s="9">
        <v>2.0</v>
      </c>
      <c r="G73" s="9">
        <v>54.0</v>
      </c>
      <c r="H73" s="10">
        <f t="shared" si="1"/>
        <v>108</v>
      </c>
    </row>
    <row r="74">
      <c r="A74" s="6">
        <v>44179.0</v>
      </c>
      <c r="B74" s="7">
        <v>3.1245014E7</v>
      </c>
      <c r="C74" s="8">
        <v>7.12345144E8</v>
      </c>
      <c r="D74" s="7">
        <v>1.0000349E7</v>
      </c>
      <c r="E74" s="7">
        <v>36004.0</v>
      </c>
      <c r="F74" s="9">
        <v>4.0</v>
      </c>
      <c r="G74" s="9">
        <v>152.0</v>
      </c>
      <c r="H74" s="10">
        <f t="shared" si="1"/>
        <v>608</v>
      </c>
    </row>
    <row r="75">
      <c r="A75" s="6">
        <v>44179.0</v>
      </c>
      <c r="B75" s="7">
        <v>3.1245014E7</v>
      </c>
      <c r="C75" s="8">
        <v>7.12345144E8</v>
      </c>
      <c r="D75" s="7">
        <v>1.0000331E7</v>
      </c>
      <c r="E75" s="7">
        <v>36004.0</v>
      </c>
      <c r="F75" s="9">
        <v>2.0</v>
      </c>
      <c r="G75" s="9">
        <v>57.0</v>
      </c>
      <c r="H75" s="10">
        <f t="shared" si="1"/>
        <v>114</v>
      </c>
    </row>
    <row r="76">
      <c r="A76" s="6">
        <v>44179.0</v>
      </c>
      <c r="B76" s="7">
        <v>3.1245014E7</v>
      </c>
      <c r="C76" s="8">
        <v>7.12345144E8</v>
      </c>
      <c r="D76" s="7">
        <v>1.0000323E7</v>
      </c>
      <c r="E76" s="7">
        <v>36004.0</v>
      </c>
      <c r="F76" s="9">
        <v>2.0</v>
      </c>
      <c r="G76" s="9">
        <v>15.0</v>
      </c>
      <c r="H76" s="10">
        <f t="shared" si="1"/>
        <v>30</v>
      </c>
    </row>
    <row r="77">
      <c r="A77" s="6">
        <v>44179.0</v>
      </c>
      <c r="B77" s="7">
        <v>3.1245014E7</v>
      </c>
      <c r="C77" s="8">
        <v>7.12345144E8</v>
      </c>
      <c r="D77" s="7">
        <v>1.0000335E7</v>
      </c>
      <c r="E77" s="7">
        <v>36004.0</v>
      </c>
      <c r="F77" s="9">
        <v>3.0</v>
      </c>
      <c r="G77" s="9">
        <v>52.0</v>
      </c>
      <c r="H77" s="10">
        <f t="shared" si="1"/>
        <v>156</v>
      </c>
    </row>
    <row r="78">
      <c r="A78" s="6">
        <v>44179.0</v>
      </c>
      <c r="B78" s="7">
        <v>3.1245014E7</v>
      </c>
      <c r="C78" s="8">
        <v>7.12345144E8</v>
      </c>
      <c r="D78" s="7">
        <v>1.0000329E7</v>
      </c>
      <c r="E78" s="7">
        <v>36004.0</v>
      </c>
      <c r="F78" s="9">
        <v>3.0</v>
      </c>
      <c r="G78" s="9">
        <v>30.0</v>
      </c>
      <c r="H78" s="10">
        <f t="shared" si="1"/>
        <v>90</v>
      </c>
    </row>
    <row r="79">
      <c r="A79" s="6">
        <v>44179.0</v>
      </c>
      <c r="B79" s="7">
        <v>3.1245014E7</v>
      </c>
      <c r="C79" s="8">
        <v>7.12345144E8</v>
      </c>
      <c r="D79" s="7">
        <v>1.0000348E7</v>
      </c>
      <c r="E79" s="7">
        <v>36004.0</v>
      </c>
      <c r="F79" s="9">
        <v>4.0</v>
      </c>
      <c r="G79" s="9">
        <v>80.0</v>
      </c>
      <c r="H79" s="10">
        <f t="shared" si="1"/>
        <v>320</v>
      </c>
    </row>
    <row r="80">
      <c r="A80" s="6">
        <v>44179.0</v>
      </c>
      <c r="B80" s="7">
        <v>3.1245014E7</v>
      </c>
      <c r="C80" s="8">
        <v>7.12345144E8</v>
      </c>
      <c r="D80" s="7">
        <v>1.0000336E7</v>
      </c>
      <c r="E80" s="7">
        <v>36004.0</v>
      </c>
      <c r="F80" s="9">
        <v>2.0</v>
      </c>
      <c r="G80" s="9">
        <v>26.0</v>
      </c>
      <c r="H80" s="10">
        <f t="shared" si="1"/>
        <v>52</v>
      </c>
    </row>
    <row r="81">
      <c r="A81" s="6">
        <v>44179.0</v>
      </c>
      <c r="B81" s="7">
        <v>3.1245014E7</v>
      </c>
      <c r="C81" s="8">
        <v>7.12345144E8</v>
      </c>
      <c r="D81" s="7">
        <v>1.0000347E7</v>
      </c>
      <c r="E81" s="7">
        <v>36004.0</v>
      </c>
      <c r="F81" s="9">
        <v>2.0</v>
      </c>
      <c r="G81" s="9">
        <v>47.0</v>
      </c>
      <c r="H81" s="10">
        <f t="shared" si="1"/>
        <v>94</v>
      </c>
    </row>
    <row r="82">
      <c r="A82" s="6">
        <v>44180.0</v>
      </c>
      <c r="B82" s="7">
        <v>3.1245015E7</v>
      </c>
      <c r="C82" s="8">
        <v>7.12345155E8</v>
      </c>
      <c r="D82" s="7">
        <v>1.0000325E7</v>
      </c>
      <c r="E82" s="7">
        <v>36005.0</v>
      </c>
      <c r="F82" s="9">
        <v>3.0</v>
      </c>
      <c r="G82" s="9">
        <v>20.0</v>
      </c>
      <c r="H82" s="10">
        <f t="shared" si="1"/>
        <v>60</v>
      </c>
    </row>
    <row r="83">
      <c r="A83" s="6">
        <v>44180.0</v>
      </c>
      <c r="B83" s="7">
        <v>3.1245015E7</v>
      </c>
      <c r="C83" s="8">
        <v>7.12345155E8</v>
      </c>
      <c r="D83" s="7">
        <v>1.0000326E7</v>
      </c>
      <c r="E83" s="7">
        <v>36005.0</v>
      </c>
      <c r="F83" s="9">
        <v>3.0</v>
      </c>
      <c r="G83" s="9">
        <v>72.0</v>
      </c>
      <c r="H83" s="10">
        <f t="shared" si="1"/>
        <v>216</v>
      </c>
    </row>
    <row r="84">
      <c r="A84" s="6">
        <v>44180.0</v>
      </c>
      <c r="B84" s="7">
        <v>3.1245015E7</v>
      </c>
      <c r="C84" s="8">
        <v>7.12345155E8</v>
      </c>
      <c r="D84" s="7">
        <v>1.0000349E7</v>
      </c>
      <c r="E84" s="7">
        <v>36005.0</v>
      </c>
      <c r="F84" s="9">
        <v>3.0</v>
      </c>
      <c r="G84" s="9">
        <v>152.0</v>
      </c>
      <c r="H84" s="10">
        <f t="shared" si="1"/>
        <v>456</v>
      </c>
    </row>
    <row r="85">
      <c r="A85" s="6">
        <v>44180.0</v>
      </c>
      <c r="B85" s="7">
        <v>3.1245015E7</v>
      </c>
      <c r="C85" s="8">
        <v>7.12345155E8</v>
      </c>
      <c r="D85" s="7">
        <v>1.0000334E7</v>
      </c>
      <c r="E85" s="7">
        <v>36005.0</v>
      </c>
      <c r="F85" s="9">
        <v>3.0</v>
      </c>
      <c r="G85" s="9">
        <v>48.0</v>
      </c>
      <c r="H85" s="10">
        <f t="shared" si="1"/>
        <v>144</v>
      </c>
    </row>
    <row r="86">
      <c r="A86" s="6">
        <v>44180.0</v>
      </c>
      <c r="B86" s="7">
        <v>3.1245015E7</v>
      </c>
      <c r="C86" s="8">
        <v>7.12345155E8</v>
      </c>
      <c r="D86" s="7">
        <v>1.0000347E7</v>
      </c>
      <c r="E86" s="7">
        <v>36005.0</v>
      </c>
      <c r="F86" s="9">
        <v>3.0</v>
      </c>
      <c r="G86" s="9">
        <v>47.0</v>
      </c>
      <c r="H86" s="10">
        <f t="shared" si="1"/>
        <v>141</v>
      </c>
    </row>
    <row r="87">
      <c r="A87" s="6">
        <v>44180.0</v>
      </c>
      <c r="B87" s="7">
        <v>3.1245015E7</v>
      </c>
      <c r="C87" s="8">
        <v>7.12345155E8</v>
      </c>
      <c r="D87" s="7">
        <v>1.0000323E7</v>
      </c>
      <c r="E87" s="7">
        <v>36005.0</v>
      </c>
      <c r="F87" s="9">
        <v>2.0</v>
      </c>
      <c r="G87" s="9">
        <v>15.0</v>
      </c>
      <c r="H87" s="10">
        <f t="shared" si="1"/>
        <v>30</v>
      </c>
    </row>
    <row r="88">
      <c r="A88" s="6">
        <v>44180.0</v>
      </c>
      <c r="B88" s="7">
        <v>3.1245015E7</v>
      </c>
      <c r="C88" s="8">
        <v>7.12345155E8</v>
      </c>
      <c r="D88" s="7">
        <v>1.0000348E7</v>
      </c>
      <c r="E88" s="7">
        <v>36005.0</v>
      </c>
      <c r="F88" s="9">
        <v>2.0</v>
      </c>
      <c r="G88" s="9">
        <v>80.0</v>
      </c>
      <c r="H88" s="10">
        <f t="shared" si="1"/>
        <v>160</v>
      </c>
    </row>
    <row r="89">
      <c r="A89" s="6">
        <v>44180.0</v>
      </c>
      <c r="B89" s="7">
        <v>3.1245015E7</v>
      </c>
      <c r="C89" s="8">
        <v>7.12345155E8</v>
      </c>
      <c r="D89" s="7">
        <v>1.0000346E7</v>
      </c>
      <c r="E89" s="7">
        <v>36005.0</v>
      </c>
      <c r="F89" s="9">
        <v>3.0</v>
      </c>
      <c r="G89" s="9">
        <v>192.0</v>
      </c>
      <c r="H89" s="10">
        <f t="shared" si="1"/>
        <v>576</v>
      </c>
    </row>
    <row r="90">
      <c r="A90" s="6">
        <v>44180.0</v>
      </c>
      <c r="B90" s="7">
        <v>3.1245015E7</v>
      </c>
      <c r="C90" s="8">
        <v>7.12345155E8</v>
      </c>
      <c r="D90" s="7">
        <v>1.0000325E7</v>
      </c>
      <c r="E90" s="7">
        <v>36005.0</v>
      </c>
      <c r="F90" s="9">
        <v>3.0</v>
      </c>
      <c r="G90" s="9">
        <v>20.0</v>
      </c>
      <c r="H90" s="10">
        <f t="shared" si="1"/>
        <v>60</v>
      </c>
    </row>
    <row r="91">
      <c r="A91" s="6">
        <v>44173.0</v>
      </c>
      <c r="B91" s="7">
        <v>3.1245024E7</v>
      </c>
      <c r="C91" s="8">
        <v>7.12345244E8</v>
      </c>
      <c r="D91" s="7">
        <v>1.0000326E7</v>
      </c>
      <c r="E91" s="7">
        <v>36002.0</v>
      </c>
      <c r="F91" s="9">
        <v>4.0</v>
      </c>
      <c r="G91" s="9">
        <v>72.0</v>
      </c>
      <c r="H91" s="10">
        <f t="shared" si="1"/>
        <v>288</v>
      </c>
    </row>
    <row r="92">
      <c r="A92" s="6">
        <v>44173.0</v>
      </c>
      <c r="B92" s="7">
        <v>3.1245024E7</v>
      </c>
      <c r="C92" s="8">
        <v>7.12345244E8</v>
      </c>
      <c r="D92" s="7">
        <v>1.0000335E7</v>
      </c>
      <c r="E92" s="7">
        <v>36002.0</v>
      </c>
      <c r="F92" s="9">
        <v>3.0</v>
      </c>
      <c r="G92" s="9">
        <v>52.0</v>
      </c>
      <c r="H92" s="10">
        <f t="shared" si="1"/>
        <v>156</v>
      </c>
    </row>
    <row r="93">
      <c r="A93" s="6">
        <v>44173.0</v>
      </c>
      <c r="B93" s="7">
        <v>3.1245024E7</v>
      </c>
      <c r="C93" s="8">
        <v>7.12345244E8</v>
      </c>
      <c r="D93" s="7">
        <v>1.0000344E7</v>
      </c>
      <c r="E93" s="7">
        <v>36002.0</v>
      </c>
      <c r="F93" s="9">
        <v>4.0</v>
      </c>
      <c r="G93" s="9">
        <v>82.0</v>
      </c>
      <c r="H93" s="10">
        <f t="shared" si="1"/>
        <v>328</v>
      </c>
    </row>
    <row r="94">
      <c r="A94" s="6">
        <v>44173.0</v>
      </c>
      <c r="B94" s="7">
        <v>3.1245024E7</v>
      </c>
      <c r="C94" s="8">
        <v>7.12345244E8</v>
      </c>
      <c r="D94" s="7">
        <v>1.0000333E7</v>
      </c>
      <c r="E94" s="7">
        <v>36002.0</v>
      </c>
      <c r="F94" s="9">
        <v>2.0</v>
      </c>
      <c r="G94" s="9">
        <v>54.0</v>
      </c>
      <c r="H94" s="10">
        <f t="shared" si="1"/>
        <v>108</v>
      </c>
    </row>
    <row r="95">
      <c r="A95" s="6">
        <v>44173.0</v>
      </c>
      <c r="B95" s="7">
        <v>3.1245024E7</v>
      </c>
      <c r="C95" s="8">
        <v>7.12345244E8</v>
      </c>
      <c r="D95" s="7">
        <v>1.0000346E7</v>
      </c>
      <c r="E95" s="7">
        <v>36002.0</v>
      </c>
      <c r="F95" s="9">
        <v>4.0</v>
      </c>
      <c r="G95" s="9">
        <v>192.0</v>
      </c>
      <c r="H95" s="10">
        <f t="shared" si="1"/>
        <v>768</v>
      </c>
    </row>
    <row r="96">
      <c r="A96" s="6">
        <v>44173.0</v>
      </c>
      <c r="B96" s="7">
        <v>3.1245024E7</v>
      </c>
      <c r="C96" s="8">
        <v>7.12345244E8</v>
      </c>
      <c r="D96" s="7">
        <v>1.0000344E7</v>
      </c>
      <c r="E96" s="7">
        <v>36002.0</v>
      </c>
      <c r="F96" s="9">
        <v>2.0</v>
      </c>
      <c r="G96" s="9">
        <v>82.0</v>
      </c>
      <c r="H96" s="10">
        <f t="shared" si="1"/>
        <v>164</v>
      </c>
    </row>
    <row r="97">
      <c r="A97" s="6">
        <v>44173.0</v>
      </c>
      <c r="B97" s="7">
        <v>3.1245024E7</v>
      </c>
      <c r="C97" s="8">
        <v>7.12345244E8</v>
      </c>
      <c r="D97" s="7">
        <v>1.0000329E7</v>
      </c>
      <c r="E97" s="7">
        <v>36002.0</v>
      </c>
      <c r="F97" s="9">
        <v>2.0</v>
      </c>
      <c r="G97" s="9">
        <v>30.0</v>
      </c>
      <c r="H97" s="10">
        <f t="shared" si="1"/>
        <v>60</v>
      </c>
    </row>
    <row r="98">
      <c r="A98" s="6">
        <v>44173.0</v>
      </c>
      <c r="B98" s="7">
        <v>3.1245024E7</v>
      </c>
      <c r="C98" s="8">
        <v>7.12345244E8</v>
      </c>
      <c r="D98" s="7">
        <v>1.0000333E7</v>
      </c>
      <c r="E98" s="7">
        <v>36002.0</v>
      </c>
      <c r="F98" s="9">
        <v>4.0</v>
      </c>
      <c r="G98" s="9">
        <v>54.0</v>
      </c>
      <c r="H98" s="10">
        <f t="shared" si="1"/>
        <v>216</v>
      </c>
    </row>
    <row r="99">
      <c r="A99" s="6">
        <v>44173.0</v>
      </c>
      <c r="B99" s="7">
        <v>3.1245024E7</v>
      </c>
      <c r="C99" s="8">
        <v>7.12345244E8</v>
      </c>
      <c r="D99" s="7">
        <v>1.0000342E7</v>
      </c>
      <c r="E99" s="7">
        <v>36002.0</v>
      </c>
      <c r="F99" s="9">
        <v>4.0</v>
      </c>
      <c r="G99" s="9">
        <v>56.0</v>
      </c>
      <c r="H99" s="10">
        <f t="shared" si="1"/>
        <v>224</v>
      </c>
    </row>
    <row r="100">
      <c r="A100" s="6">
        <v>44173.0</v>
      </c>
      <c r="B100" s="7">
        <v>3.1245024E7</v>
      </c>
      <c r="C100" s="8">
        <v>7.12345244E8</v>
      </c>
      <c r="D100" s="7">
        <v>1.0000333E7</v>
      </c>
      <c r="E100" s="7">
        <v>36002.0</v>
      </c>
      <c r="F100" s="9">
        <v>2.0</v>
      </c>
      <c r="G100" s="9">
        <v>54.0</v>
      </c>
      <c r="H100" s="10">
        <f t="shared" si="1"/>
        <v>108</v>
      </c>
    </row>
    <row r="101">
      <c r="A101" s="6">
        <v>44173.0</v>
      </c>
      <c r="B101" s="7">
        <v>3.1245024E7</v>
      </c>
      <c r="C101" s="8">
        <v>7.12345244E8</v>
      </c>
      <c r="D101" s="7">
        <v>1.0000336E7</v>
      </c>
      <c r="E101" s="7">
        <v>36002.0</v>
      </c>
      <c r="F101" s="9">
        <v>2.0</v>
      </c>
      <c r="G101" s="9">
        <v>26.0</v>
      </c>
      <c r="H101" s="10">
        <f t="shared" si="1"/>
        <v>52</v>
      </c>
    </row>
    <row r="102">
      <c r="A102" s="6">
        <v>44173.0</v>
      </c>
      <c r="B102" s="7">
        <v>3.1245024E7</v>
      </c>
      <c r="C102" s="8">
        <v>7.12345244E8</v>
      </c>
      <c r="D102" s="7">
        <v>1.0000336E7</v>
      </c>
      <c r="E102" s="7">
        <v>36002.0</v>
      </c>
      <c r="F102" s="9">
        <v>3.0</v>
      </c>
      <c r="G102" s="9">
        <v>26.0</v>
      </c>
      <c r="H102" s="10">
        <f t="shared" si="1"/>
        <v>78</v>
      </c>
    </row>
    <row r="103">
      <c r="A103" s="6">
        <v>44173.0</v>
      </c>
      <c r="B103" s="7">
        <v>3.1245024E7</v>
      </c>
      <c r="C103" s="8">
        <v>7.12345244E8</v>
      </c>
      <c r="D103" s="7">
        <v>1.000033E7</v>
      </c>
      <c r="E103" s="7">
        <v>36002.0</v>
      </c>
      <c r="F103" s="9">
        <v>2.0</v>
      </c>
      <c r="G103" s="9">
        <v>160.0</v>
      </c>
      <c r="H103" s="10">
        <f t="shared" si="1"/>
        <v>320</v>
      </c>
    </row>
    <row r="104">
      <c r="A104" s="6">
        <v>44173.0</v>
      </c>
      <c r="B104" s="7">
        <v>3.1245024E7</v>
      </c>
      <c r="C104" s="8">
        <v>7.12345244E8</v>
      </c>
      <c r="D104" s="7">
        <v>1.0000326E7</v>
      </c>
      <c r="E104" s="7">
        <v>36002.0</v>
      </c>
      <c r="F104" s="9">
        <v>2.0</v>
      </c>
      <c r="G104" s="9">
        <v>72.0</v>
      </c>
      <c r="H104" s="10">
        <f t="shared" si="1"/>
        <v>144</v>
      </c>
    </row>
    <row r="105">
      <c r="A105" s="6">
        <v>44174.0</v>
      </c>
      <c r="B105" s="7">
        <v>3.1245025E7</v>
      </c>
      <c r="C105" s="8">
        <v>7.12345255E8</v>
      </c>
      <c r="D105" s="7">
        <v>1.0000345E7</v>
      </c>
      <c r="E105" s="7">
        <v>36005.0</v>
      </c>
      <c r="F105" s="9">
        <v>3.0</v>
      </c>
      <c r="G105" s="9">
        <v>158.0</v>
      </c>
      <c r="H105" s="10">
        <f t="shared" si="1"/>
        <v>474</v>
      </c>
    </row>
    <row r="106">
      <c r="A106" s="6">
        <v>44174.0</v>
      </c>
      <c r="B106" s="7">
        <v>3.1245025E7</v>
      </c>
      <c r="C106" s="8">
        <v>7.12345255E8</v>
      </c>
      <c r="D106" s="7">
        <v>1.0000349E7</v>
      </c>
      <c r="E106" s="7">
        <v>36005.0</v>
      </c>
      <c r="F106" s="9">
        <v>4.0</v>
      </c>
      <c r="G106" s="9">
        <v>152.0</v>
      </c>
      <c r="H106" s="10">
        <f t="shared" si="1"/>
        <v>608</v>
      </c>
    </row>
    <row r="107">
      <c r="A107" s="6">
        <v>44174.0</v>
      </c>
      <c r="B107" s="7">
        <v>3.1245025E7</v>
      </c>
      <c r="C107" s="8">
        <v>7.12345255E8</v>
      </c>
      <c r="D107" s="7">
        <v>1.0000343E7</v>
      </c>
      <c r="E107" s="7">
        <v>36005.0</v>
      </c>
      <c r="F107" s="9">
        <v>4.0</v>
      </c>
      <c r="G107" s="9">
        <v>54.0</v>
      </c>
      <c r="H107" s="10">
        <f t="shared" si="1"/>
        <v>216</v>
      </c>
    </row>
    <row r="108">
      <c r="A108" s="6">
        <v>44174.0</v>
      </c>
      <c r="B108" s="7">
        <v>3.1245025E7</v>
      </c>
      <c r="C108" s="8">
        <v>7.12345255E8</v>
      </c>
      <c r="D108" s="7">
        <v>1.0000338E7</v>
      </c>
      <c r="E108" s="7">
        <v>36005.0</v>
      </c>
      <c r="F108" s="9">
        <v>4.0</v>
      </c>
      <c r="G108" s="9">
        <v>100.0</v>
      </c>
      <c r="H108" s="10">
        <f t="shared" si="1"/>
        <v>400</v>
      </c>
    </row>
    <row r="109">
      <c r="A109" s="6">
        <v>44174.0</v>
      </c>
      <c r="B109" s="7">
        <v>3.1245025E7</v>
      </c>
      <c r="C109" s="8">
        <v>7.12345255E8</v>
      </c>
      <c r="D109" s="7">
        <v>1.0000345E7</v>
      </c>
      <c r="E109" s="7">
        <v>36005.0</v>
      </c>
      <c r="F109" s="9">
        <v>5.0</v>
      </c>
      <c r="G109" s="9">
        <v>158.0</v>
      </c>
      <c r="H109" s="10">
        <f t="shared" si="1"/>
        <v>790</v>
      </c>
    </row>
    <row r="110">
      <c r="A110" s="6">
        <v>44174.0</v>
      </c>
      <c r="B110" s="7">
        <v>3.1245025E7</v>
      </c>
      <c r="C110" s="8">
        <v>7.12345255E8</v>
      </c>
      <c r="D110" s="7">
        <v>1.0000321E7</v>
      </c>
      <c r="E110" s="7">
        <v>36005.0</v>
      </c>
      <c r="F110" s="9">
        <v>3.0</v>
      </c>
      <c r="G110" s="9">
        <v>48.0</v>
      </c>
      <c r="H110" s="10">
        <f t="shared" si="1"/>
        <v>144</v>
      </c>
    </row>
    <row r="111">
      <c r="A111" s="6">
        <v>44174.0</v>
      </c>
      <c r="B111" s="7">
        <v>3.1245025E7</v>
      </c>
      <c r="C111" s="8">
        <v>7.12345255E8</v>
      </c>
      <c r="D111" s="7">
        <v>1.0000347E7</v>
      </c>
      <c r="E111" s="7">
        <v>36005.0</v>
      </c>
      <c r="F111" s="9">
        <v>5.0</v>
      </c>
      <c r="G111" s="9">
        <v>47.0</v>
      </c>
      <c r="H111" s="10">
        <f t="shared" si="1"/>
        <v>235</v>
      </c>
    </row>
    <row r="112">
      <c r="A112" s="6">
        <v>44174.0</v>
      </c>
      <c r="B112" s="7">
        <v>3.1245025E7</v>
      </c>
      <c r="C112" s="8">
        <v>7.12345255E8</v>
      </c>
      <c r="D112" s="7">
        <v>1.0000344E7</v>
      </c>
      <c r="E112" s="7">
        <v>36005.0</v>
      </c>
      <c r="F112" s="9">
        <v>4.0</v>
      </c>
      <c r="G112" s="9">
        <v>82.0</v>
      </c>
      <c r="H112" s="10">
        <f t="shared" si="1"/>
        <v>328</v>
      </c>
    </row>
    <row r="113">
      <c r="A113" s="6">
        <v>44174.0</v>
      </c>
      <c r="B113" s="7">
        <v>3.1245025E7</v>
      </c>
      <c r="C113" s="8">
        <v>7.12345255E8</v>
      </c>
      <c r="D113" s="7">
        <v>1.0000348E7</v>
      </c>
      <c r="E113" s="7">
        <v>36005.0</v>
      </c>
      <c r="F113" s="9">
        <v>5.0</v>
      </c>
      <c r="G113" s="9">
        <v>80.0</v>
      </c>
      <c r="H113" s="10">
        <f t="shared" si="1"/>
        <v>400</v>
      </c>
    </row>
    <row r="114">
      <c r="A114" s="6">
        <v>44174.0</v>
      </c>
      <c r="B114" s="7">
        <v>3.1245025E7</v>
      </c>
      <c r="C114" s="8">
        <v>7.12345255E8</v>
      </c>
      <c r="D114" s="7">
        <v>1.0000335E7</v>
      </c>
      <c r="E114" s="7">
        <v>36005.0</v>
      </c>
      <c r="F114" s="9">
        <v>4.0</v>
      </c>
      <c r="G114" s="9">
        <v>52.0</v>
      </c>
      <c r="H114" s="10">
        <f t="shared" si="1"/>
        <v>208</v>
      </c>
    </row>
    <row r="115">
      <c r="A115" s="6">
        <v>44174.0</v>
      </c>
      <c r="B115" s="7">
        <v>3.1245025E7</v>
      </c>
      <c r="C115" s="8">
        <v>7.12345255E8</v>
      </c>
      <c r="D115" s="7">
        <v>1.000033E7</v>
      </c>
      <c r="E115" s="7">
        <v>36005.0</v>
      </c>
      <c r="F115" s="9">
        <v>3.0</v>
      </c>
      <c r="G115" s="9">
        <v>160.0</v>
      </c>
      <c r="H115" s="10">
        <f t="shared" si="1"/>
        <v>480</v>
      </c>
    </row>
    <row r="116">
      <c r="A116" s="6">
        <v>44174.0</v>
      </c>
      <c r="B116" s="7">
        <v>3.1245025E7</v>
      </c>
      <c r="C116" s="8">
        <v>7.12345255E8</v>
      </c>
      <c r="D116" s="7">
        <v>1.0000342E7</v>
      </c>
      <c r="E116" s="7">
        <v>36005.0</v>
      </c>
      <c r="F116" s="9">
        <v>3.0</v>
      </c>
      <c r="G116" s="9">
        <v>56.0</v>
      </c>
      <c r="H116" s="10">
        <f t="shared" si="1"/>
        <v>168</v>
      </c>
    </row>
    <row r="117">
      <c r="A117" s="6">
        <v>44175.0</v>
      </c>
      <c r="B117" s="7">
        <v>3.1245026E7</v>
      </c>
      <c r="C117" s="8">
        <v>7.12345266E8</v>
      </c>
      <c r="D117" s="7">
        <v>1.0000325E7</v>
      </c>
      <c r="E117" s="7">
        <v>36006.0</v>
      </c>
      <c r="F117" s="9">
        <v>5.0</v>
      </c>
      <c r="G117" s="9">
        <v>20.0</v>
      </c>
      <c r="H117" s="10">
        <f t="shared" si="1"/>
        <v>100</v>
      </c>
    </row>
    <row r="118">
      <c r="A118" s="6">
        <v>44175.0</v>
      </c>
      <c r="B118" s="7">
        <v>3.1245026E7</v>
      </c>
      <c r="C118" s="8">
        <v>7.12345266E8</v>
      </c>
      <c r="D118" s="7">
        <v>1.0000343E7</v>
      </c>
      <c r="E118" s="7">
        <v>36006.0</v>
      </c>
      <c r="F118" s="9">
        <v>3.0</v>
      </c>
      <c r="G118" s="9">
        <v>54.0</v>
      </c>
      <c r="H118" s="10">
        <f t="shared" si="1"/>
        <v>162</v>
      </c>
    </row>
    <row r="119">
      <c r="A119" s="6">
        <v>44175.0</v>
      </c>
      <c r="B119" s="7">
        <v>3.1245026E7</v>
      </c>
      <c r="C119" s="8">
        <v>7.12345266E8</v>
      </c>
      <c r="D119" s="7">
        <v>1.0000331E7</v>
      </c>
      <c r="E119" s="7">
        <v>36006.0</v>
      </c>
      <c r="F119" s="9">
        <v>3.0</v>
      </c>
      <c r="G119" s="9">
        <v>57.0</v>
      </c>
      <c r="H119" s="10">
        <f t="shared" si="1"/>
        <v>171</v>
      </c>
    </row>
    <row r="120">
      <c r="A120" s="6">
        <v>44175.0</v>
      </c>
      <c r="B120" s="7">
        <v>3.1245026E7</v>
      </c>
      <c r="C120" s="8">
        <v>7.12345266E8</v>
      </c>
      <c r="D120" s="7">
        <v>1.0000325E7</v>
      </c>
      <c r="E120" s="7">
        <v>36006.0</v>
      </c>
      <c r="F120" s="9">
        <v>5.0</v>
      </c>
      <c r="G120" s="9">
        <v>20.0</v>
      </c>
      <c r="H120" s="10">
        <f t="shared" si="1"/>
        <v>100</v>
      </c>
    </row>
    <row r="121">
      <c r="A121" s="6">
        <v>44175.0</v>
      </c>
      <c r="B121" s="7">
        <v>3.1245026E7</v>
      </c>
      <c r="C121" s="8">
        <v>7.12345266E8</v>
      </c>
      <c r="D121" s="7">
        <v>1.0000323E7</v>
      </c>
      <c r="E121" s="7">
        <v>36006.0</v>
      </c>
      <c r="F121" s="9">
        <v>4.0</v>
      </c>
      <c r="G121" s="9">
        <v>15.0</v>
      </c>
      <c r="H121" s="10">
        <f t="shared" si="1"/>
        <v>60</v>
      </c>
    </row>
    <row r="122">
      <c r="A122" s="6">
        <v>44175.0</v>
      </c>
      <c r="B122" s="7">
        <v>3.1245026E7</v>
      </c>
      <c r="C122" s="8">
        <v>7.12345266E8</v>
      </c>
      <c r="D122" s="7">
        <v>1.000033E7</v>
      </c>
      <c r="E122" s="7">
        <v>36006.0</v>
      </c>
      <c r="F122" s="9">
        <v>3.0</v>
      </c>
      <c r="G122" s="9">
        <v>160.0</v>
      </c>
      <c r="H122" s="10">
        <f t="shared" si="1"/>
        <v>480</v>
      </c>
    </row>
    <row r="123">
      <c r="A123" s="6">
        <v>44175.0</v>
      </c>
      <c r="B123" s="7">
        <v>3.1245026E7</v>
      </c>
      <c r="C123" s="8">
        <v>7.12345266E8</v>
      </c>
      <c r="D123" s="7">
        <v>1.0000348E7</v>
      </c>
      <c r="E123" s="7">
        <v>36006.0</v>
      </c>
      <c r="F123" s="9">
        <v>5.0</v>
      </c>
      <c r="G123" s="9">
        <v>80.0</v>
      </c>
      <c r="H123" s="10">
        <f t="shared" si="1"/>
        <v>400</v>
      </c>
    </row>
    <row r="124">
      <c r="A124" s="6">
        <v>44175.0</v>
      </c>
      <c r="B124" s="7">
        <v>3.1245026E7</v>
      </c>
      <c r="C124" s="8">
        <v>7.12345266E8</v>
      </c>
      <c r="D124" s="7">
        <v>1.0000345E7</v>
      </c>
      <c r="E124" s="7">
        <v>36006.0</v>
      </c>
      <c r="F124" s="9">
        <v>4.0</v>
      </c>
      <c r="G124" s="9">
        <v>158.0</v>
      </c>
      <c r="H124" s="10">
        <f t="shared" si="1"/>
        <v>632</v>
      </c>
    </row>
    <row r="125">
      <c r="A125" s="6">
        <v>44175.0</v>
      </c>
      <c r="B125" s="7">
        <v>3.1245026E7</v>
      </c>
      <c r="C125" s="8">
        <v>7.12345266E8</v>
      </c>
      <c r="D125" s="7">
        <v>1.000034E7</v>
      </c>
      <c r="E125" s="7">
        <v>36006.0</v>
      </c>
      <c r="F125" s="9">
        <v>5.0</v>
      </c>
      <c r="G125" s="9">
        <v>30.0</v>
      </c>
      <c r="H125" s="10">
        <f t="shared" si="1"/>
        <v>150</v>
      </c>
    </row>
    <row r="126">
      <c r="A126" s="6">
        <v>44175.0</v>
      </c>
      <c r="B126" s="7">
        <v>3.1245026E7</v>
      </c>
      <c r="C126" s="8">
        <v>7.12345266E8</v>
      </c>
      <c r="D126" s="7">
        <v>1.0000344E7</v>
      </c>
      <c r="E126" s="7">
        <v>36006.0</v>
      </c>
      <c r="F126" s="9">
        <v>3.0</v>
      </c>
      <c r="G126" s="9">
        <v>82.0</v>
      </c>
      <c r="H126" s="10">
        <f t="shared" si="1"/>
        <v>246</v>
      </c>
    </row>
    <row r="127">
      <c r="A127" s="6">
        <v>44175.0</v>
      </c>
      <c r="B127" s="7">
        <v>3.1245026E7</v>
      </c>
      <c r="C127" s="8">
        <v>7.12345266E8</v>
      </c>
      <c r="D127" s="7">
        <v>1.0000324E7</v>
      </c>
      <c r="E127" s="7">
        <v>36006.0</v>
      </c>
      <c r="F127" s="9">
        <v>3.0</v>
      </c>
      <c r="G127" s="9">
        <v>36.0</v>
      </c>
      <c r="H127" s="10">
        <f t="shared" si="1"/>
        <v>108</v>
      </c>
    </row>
    <row r="128">
      <c r="A128" s="6">
        <v>44175.0</v>
      </c>
      <c r="B128" s="7">
        <v>3.1245026E7</v>
      </c>
      <c r="C128" s="8">
        <v>7.12345266E8</v>
      </c>
      <c r="D128" s="7">
        <v>1.0000326E7</v>
      </c>
      <c r="E128" s="7">
        <v>36006.0</v>
      </c>
      <c r="F128" s="9">
        <v>3.0</v>
      </c>
      <c r="G128" s="9">
        <v>72.0</v>
      </c>
      <c r="H128" s="10">
        <f t="shared" si="1"/>
        <v>216</v>
      </c>
    </row>
    <row r="129">
      <c r="A129" s="6">
        <v>44176.0</v>
      </c>
      <c r="B129" s="7">
        <v>3.1245027E7</v>
      </c>
      <c r="C129" s="8">
        <v>7.12345277E8</v>
      </c>
      <c r="D129" s="7">
        <v>1.0000341E7</v>
      </c>
      <c r="E129" s="7">
        <v>36000.0</v>
      </c>
      <c r="F129" s="9">
        <v>4.0</v>
      </c>
      <c r="G129" s="9">
        <v>29.0</v>
      </c>
      <c r="H129" s="10">
        <f t="shared" si="1"/>
        <v>116</v>
      </c>
    </row>
    <row r="130">
      <c r="A130" s="6">
        <v>44176.0</v>
      </c>
      <c r="B130" s="7">
        <v>3.1245027E7</v>
      </c>
      <c r="C130" s="8">
        <v>7.12345277E8</v>
      </c>
      <c r="D130" s="7">
        <v>1.0000323E7</v>
      </c>
      <c r="E130" s="7">
        <v>36000.0</v>
      </c>
      <c r="F130" s="9">
        <v>3.0</v>
      </c>
      <c r="G130" s="9">
        <v>15.0</v>
      </c>
      <c r="H130" s="10">
        <f t="shared" si="1"/>
        <v>45</v>
      </c>
    </row>
    <row r="131">
      <c r="A131" s="6">
        <v>44176.0</v>
      </c>
      <c r="B131" s="7">
        <v>3.1245027E7</v>
      </c>
      <c r="C131" s="8">
        <v>7.12345277E8</v>
      </c>
      <c r="D131" s="7">
        <v>1.0000321E7</v>
      </c>
      <c r="E131" s="7">
        <v>36000.0</v>
      </c>
      <c r="F131" s="9">
        <v>3.0</v>
      </c>
      <c r="G131" s="9">
        <v>48.0</v>
      </c>
      <c r="H131" s="10">
        <f t="shared" si="1"/>
        <v>144</v>
      </c>
    </row>
    <row r="132">
      <c r="A132" s="6">
        <v>44176.0</v>
      </c>
      <c r="B132" s="7">
        <v>3.1245027E7</v>
      </c>
      <c r="C132" s="8">
        <v>7.12345277E8</v>
      </c>
      <c r="D132" s="7">
        <v>1.0000334E7</v>
      </c>
      <c r="E132" s="7">
        <v>36000.0</v>
      </c>
      <c r="F132" s="9">
        <v>5.0</v>
      </c>
      <c r="G132" s="9">
        <v>48.0</v>
      </c>
      <c r="H132" s="10">
        <f t="shared" si="1"/>
        <v>240</v>
      </c>
    </row>
    <row r="133">
      <c r="A133" s="6">
        <v>44176.0</v>
      </c>
      <c r="B133" s="7">
        <v>3.1245027E7</v>
      </c>
      <c r="C133" s="8">
        <v>7.12345277E8</v>
      </c>
      <c r="D133" s="7">
        <v>1.0000347E7</v>
      </c>
      <c r="E133" s="7">
        <v>36000.0</v>
      </c>
      <c r="F133" s="9">
        <v>5.0</v>
      </c>
      <c r="G133" s="9">
        <v>47.0</v>
      </c>
      <c r="H133" s="10">
        <f t="shared" si="1"/>
        <v>235</v>
      </c>
    </row>
    <row r="134">
      <c r="A134" s="6">
        <v>44176.0</v>
      </c>
      <c r="B134" s="7">
        <v>3.1245027E7</v>
      </c>
      <c r="C134" s="8">
        <v>7.12345277E8</v>
      </c>
      <c r="D134" s="7">
        <v>1.0000334E7</v>
      </c>
      <c r="E134" s="7">
        <v>36000.0</v>
      </c>
      <c r="F134" s="9">
        <v>3.0</v>
      </c>
      <c r="G134" s="9">
        <v>48.0</v>
      </c>
      <c r="H134" s="10">
        <f t="shared" si="1"/>
        <v>144</v>
      </c>
    </row>
    <row r="135">
      <c r="A135" s="6">
        <v>44176.0</v>
      </c>
      <c r="B135" s="7">
        <v>3.1245027E7</v>
      </c>
      <c r="C135" s="8">
        <v>7.12345277E8</v>
      </c>
      <c r="D135" s="7">
        <v>1.0000338E7</v>
      </c>
      <c r="E135" s="7">
        <v>36000.0</v>
      </c>
      <c r="F135" s="9">
        <v>5.0</v>
      </c>
      <c r="G135" s="9">
        <v>100.0</v>
      </c>
      <c r="H135" s="10">
        <f t="shared" si="1"/>
        <v>500</v>
      </c>
    </row>
    <row r="136">
      <c r="A136" s="6">
        <v>44176.0</v>
      </c>
      <c r="B136" s="7">
        <v>3.1245027E7</v>
      </c>
      <c r="C136" s="8">
        <v>7.12345277E8</v>
      </c>
      <c r="D136" s="7">
        <v>1.0000321E7</v>
      </c>
      <c r="E136" s="7">
        <v>36000.0</v>
      </c>
      <c r="F136" s="9">
        <v>5.0</v>
      </c>
      <c r="G136" s="9">
        <v>48.0</v>
      </c>
      <c r="H136" s="10">
        <f t="shared" si="1"/>
        <v>240</v>
      </c>
    </row>
    <row r="137">
      <c r="A137" s="6">
        <v>44176.0</v>
      </c>
      <c r="B137" s="7">
        <v>3.1245027E7</v>
      </c>
      <c r="C137" s="8">
        <v>7.12345277E8</v>
      </c>
      <c r="D137" s="7">
        <v>1.000033E7</v>
      </c>
      <c r="E137" s="7">
        <v>36000.0</v>
      </c>
      <c r="F137" s="9">
        <v>3.0</v>
      </c>
      <c r="G137" s="9">
        <v>160.0</v>
      </c>
      <c r="H137" s="10">
        <f t="shared" si="1"/>
        <v>480</v>
      </c>
    </row>
    <row r="138">
      <c r="A138" s="6">
        <v>44176.0</v>
      </c>
      <c r="B138" s="7">
        <v>3.1245027E7</v>
      </c>
      <c r="C138" s="8">
        <v>7.12345277E8</v>
      </c>
      <c r="D138" s="7">
        <v>1.0000344E7</v>
      </c>
      <c r="E138" s="7">
        <v>36000.0</v>
      </c>
      <c r="F138" s="9">
        <v>4.0</v>
      </c>
      <c r="G138" s="9">
        <v>82.0</v>
      </c>
      <c r="H138" s="10">
        <f t="shared" si="1"/>
        <v>328</v>
      </c>
    </row>
    <row r="139">
      <c r="A139" s="6">
        <v>44176.0</v>
      </c>
      <c r="B139" s="7">
        <v>3.1245027E7</v>
      </c>
      <c r="C139" s="8">
        <v>7.12345277E8</v>
      </c>
      <c r="D139" s="7">
        <v>1.0000344E7</v>
      </c>
      <c r="E139" s="7">
        <v>36000.0</v>
      </c>
      <c r="F139" s="9">
        <v>4.0</v>
      </c>
      <c r="G139" s="9">
        <v>82.0</v>
      </c>
      <c r="H139" s="10">
        <f t="shared" si="1"/>
        <v>328</v>
      </c>
    </row>
    <row r="140">
      <c r="A140" s="6">
        <v>44177.0</v>
      </c>
      <c r="B140" s="7">
        <v>3.1245028E7</v>
      </c>
      <c r="C140" s="8">
        <v>7.12345288E8</v>
      </c>
      <c r="D140" s="7">
        <v>1.0000339E7</v>
      </c>
      <c r="E140" s="7">
        <v>36008.0</v>
      </c>
      <c r="F140" s="9">
        <v>5.0</v>
      </c>
      <c r="G140" s="9">
        <v>120.0</v>
      </c>
      <c r="H140" s="10">
        <f t="shared" si="1"/>
        <v>600</v>
      </c>
    </row>
    <row r="141">
      <c r="A141" s="6">
        <v>44177.0</v>
      </c>
      <c r="B141" s="7">
        <v>3.1245028E7</v>
      </c>
      <c r="C141" s="8">
        <v>7.12345288E8</v>
      </c>
      <c r="D141" s="7">
        <v>1.0000336E7</v>
      </c>
      <c r="E141" s="7">
        <v>36008.0</v>
      </c>
      <c r="F141" s="9">
        <v>6.0</v>
      </c>
      <c r="G141" s="9">
        <v>26.0</v>
      </c>
      <c r="H141" s="10">
        <f t="shared" si="1"/>
        <v>156</v>
      </c>
    </row>
    <row r="142">
      <c r="A142" s="6">
        <v>44177.0</v>
      </c>
      <c r="B142" s="7">
        <v>3.1245028E7</v>
      </c>
      <c r="C142" s="8">
        <v>7.12345288E8</v>
      </c>
      <c r="D142" s="7">
        <v>1.0000329E7</v>
      </c>
      <c r="E142" s="7">
        <v>36008.0</v>
      </c>
      <c r="F142" s="9">
        <v>6.0</v>
      </c>
      <c r="G142" s="9">
        <v>30.0</v>
      </c>
      <c r="H142" s="10">
        <f t="shared" si="1"/>
        <v>180</v>
      </c>
    </row>
    <row r="143">
      <c r="A143" s="6">
        <v>44177.0</v>
      </c>
      <c r="B143" s="7">
        <v>3.1245028E7</v>
      </c>
      <c r="C143" s="8">
        <v>7.12345288E8</v>
      </c>
      <c r="D143" s="7">
        <v>1.000035E7</v>
      </c>
      <c r="E143" s="7">
        <v>36008.0</v>
      </c>
      <c r="F143" s="9">
        <v>4.0</v>
      </c>
      <c r="G143" s="9">
        <v>67.0</v>
      </c>
      <c r="H143" s="10">
        <f t="shared" si="1"/>
        <v>268</v>
      </c>
    </row>
    <row r="144">
      <c r="A144" s="6">
        <v>44177.0</v>
      </c>
      <c r="B144" s="7">
        <v>3.1245028E7</v>
      </c>
      <c r="C144" s="8">
        <v>7.12345288E8</v>
      </c>
      <c r="D144" s="7">
        <v>1.000034E7</v>
      </c>
      <c r="E144" s="7">
        <v>36008.0</v>
      </c>
      <c r="F144" s="9">
        <v>6.0</v>
      </c>
      <c r="G144" s="9">
        <v>30.0</v>
      </c>
      <c r="H144" s="10">
        <f t="shared" si="1"/>
        <v>180</v>
      </c>
    </row>
    <row r="145">
      <c r="A145" s="6">
        <v>44177.0</v>
      </c>
      <c r="B145" s="7">
        <v>3.1245028E7</v>
      </c>
      <c r="C145" s="8">
        <v>7.12345288E8</v>
      </c>
      <c r="D145" s="7">
        <v>1.0000332E7</v>
      </c>
      <c r="E145" s="7">
        <v>36008.0</v>
      </c>
      <c r="F145" s="9">
        <v>5.0</v>
      </c>
      <c r="G145" s="9">
        <v>28.0</v>
      </c>
      <c r="H145" s="10">
        <f t="shared" si="1"/>
        <v>140</v>
      </c>
    </row>
    <row r="146">
      <c r="A146" s="6">
        <v>44177.0</v>
      </c>
      <c r="B146" s="7">
        <v>3.1245028E7</v>
      </c>
      <c r="C146" s="8">
        <v>7.12345288E8</v>
      </c>
      <c r="D146" s="7">
        <v>1.0000327E7</v>
      </c>
      <c r="E146" s="7">
        <v>36008.0</v>
      </c>
      <c r="F146" s="9">
        <v>6.0</v>
      </c>
      <c r="G146" s="9">
        <v>40.0</v>
      </c>
      <c r="H146" s="10">
        <f t="shared" si="1"/>
        <v>240</v>
      </c>
    </row>
    <row r="147">
      <c r="A147" s="6">
        <v>44177.0</v>
      </c>
      <c r="B147" s="7">
        <v>3.1245028E7</v>
      </c>
      <c r="C147" s="8">
        <v>7.12345288E8</v>
      </c>
      <c r="D147" s="7">
        <v>1.000033E7</v>
      </c>
      <c r="E147" s="7">
        <v>36008.0</v>
      </c>
      <c r="F147" s="9">
        <v>5.0</v>
      </c>
      <c r="G147" s="9">
        <v>160.0</v>
      </c>
      <c r="H147" s="10">
        <f t="shared" si="1"/>
        <v>800</v>
      </c>
    </row>
    <row r="148">
      <c r="A148" s="6">
        <v>44177.0</v>
      </c>
      <c r="B148" s="7">
        <v>3.1245028E7</v>
      </c>
      <c r="C148" s="8">
        <v>7.12345288E8</v>
      </c>
      <c r="D148" s="7">
        <v>1.0000337E7</v>
      </c>
      <c r="E148" s="7">
        <v>36008.0</v>
      </c>
      <c r="F148" s="9">
        <v>6.0</v>
      </c>
      <c r="G148" s="9">
        <v>20.0</v>
      </c>
      <c r="H148" s="10">
        <f t="shared" si="1"/>
        <v>120</v>
      </c>
    </row>
    <row r="149">
      <c r="A149" s="6">
        <v>44177.0</v>
      </c>
      <c r="B149" s="7">
        <v>3.1245028E7</v>
      </c>
      <c r="C149" s="8">
        <v>7.12345288E8</v>
      </c>
      <c r="D149" s="7">
        <v>1.0000341E7</v>
      </c>
      <c r="E149" s="7">
        <v>36008.0</v>
      </c>
      <c r="F149" s="9">
        <v>4.0</v>
      </c>
      <c r="G149" s="9">
        <v>29.0</v>
      </c>
      <c r="H149" s="10">
        <f t="shared" si="1"/>
        <v>116</v>
      </c>
    </row>
    <row r="150">
      <c r="A150" s="6">
        <v>44177.0</v>
      </c>
      <c r="B150" s="7">
        <v>3.1245028E7</v>
      </c>
      <c r="C150" s="8">
        <v>7.12345288E8</v>
      </c>
      <c r="D150" s="7">
        <v>1.0000326E7</v>
      </c>
      <c r="E150" s="7">
        <v>36008.0</v>
      </c>
      <c r="F150" s="9">
        <v>4.0</v>
      </c>
      <c r="G150" s="9">
        <v>72.0</v>
      </c>
      <c r="H150" s="10">
        <f t="shared" si="1"/>
        <v>288</v>
      </c>
    </row>
    <row r="151">
      <c r="A151" s="6">
        <v>44177.0</v>
      </c>
      <c r="B151" s="7">
        <v>3.1245028E7</v>
      </c>
      <c r="C151" s="8">
        <v>7.12345288E8</v>
      </c>
      <c r="D151" s="7">
        <v>1.0000347E7</v>
      </c>
      <c r="E151" s="7">
        <v>36008.0</v>
      </c>
      <c r="F151" s="9">
        <v>6.0</v>
      </c>
      <c r="G151" s="9">
        <v>47.0</v>
      </c>
      <c r="H151" s="10">
        <f t="shared" si="1"/>
        <v>282</v>
      </c>
    </row>
    <row r="152">
      <c r="A152" s="6">
        <v>44177.0</v>
      </c>
      <c r="B152" s="7">
        <v>3.1245028E7</v>
      </c>
      <c r="C152" s="8">
        <v>7.12345288E8</v>
      </c>
      <c r="D152" s="7">
        <v>1.0000349E7</v>
      </c>
      <c r="E152" s="7">
        <v>36008.0</v>
      </c>
      <c r="F152" s="9">
        <v>4.0</v>
      </c>
      <c r="G152" s="9">
        <v>152.0</v>
      </c>
      <c r="H152" s="10">
        <f t="shared" si="1"/>
        <v>608</v>
      </c>
    </row>
    <row r="153">
      <c r="A153" s="6">
        <v>44177.0</v>
      </c>
      <c r="B153" s="7">
        <v>3.1245028E7</v>
      </c>
      <c r="C153" s="8">
        <v>7.12345288E8</v>
      </c>
      <c r="D153" s="7">
        <v>1.0000339E7</v>
      </c>
      <c r="E153" s="7">
        <v>36008.0</v>
      </c>
      <c r="F153" s="9">
        <v>6.0</v>
      </c>
      <c r="G153" s="9">
        <v>120.0</v>
      </c>
      <c r="H153" s="10">
        <f t="shared" si="1"/>
        <v>720</v>
      </c>
    </row>
    <row r="154">
      <c r="A154" s="6">
        <v>44178.0</v>
      </c>
      <c r="B154" s="7">
        <v>3.1245029E7</v>
      </c>
      <c r="C154" s="8">
        <v>7.12345299E8</v>
      </c>
      <c r="D154" s="7">
        <v>1.000033E7</v>
      </c>
      <c r="E154" s="7">
        <v>36009.0</v>
      </c>
      <c r="F154" s="9">
        <v>4.0</v>
      </c>
      <c r="G154" s="9">
        <v>160.0</v>
      </c>
      <c r="H154" s="10">
        <f t="shared" si="1"/>
        <v>640</v>
      </c>
    </row>
    <row r="155">
      <c r="A155" s="6">
        <v>44178.0</v>
      </c>
      <c r="B155" s="7">
        <v>3.1245029E7</v>
      </c>
      <c r="C155" s="8">
        <v>7.12345299E8</v>
      </c>
      <c r="D155" s="7">
        <v>1.0000338E7</v>
      </c>
      <c r="E155" s="7">
        <v>36009.0</v>
      </c>
      <c r="F155" s="9">
        <v>5.0</v>
      </c>
      <c r="G155" s="9">
        <v>100.0</v>
      </c>
      <c r="H155" s="10">
        <f t="shared" si="1"/>
        <v>500</v>
      </c>
    </row>
    <row r="156">
      <c r="A156" s="6">
        <v>44178.0</v>
      </c>
      <c r="B156" s="7">
        <v>3.1245029E7</v>
      </c>
      <c r="C156" s="8">
        <v>7.12345299E8</v>
      </c>
      <c r="D156" s="7">
        <v>1.0000332E7</v>
      </c>
      <c r="E156" s="7">
        <v>36009.0</v>
      </c>
      <c r="F156" s="9">
        <v>6.0</v>
      </c>
      <c r="G156" s="9">
        <v>28.0</v>
      </c>
      <c r="H156" s="10">
        <f t="shared" si="1"/>
        <v>168</v>
      </c>
    </row>
    <row r="157">
      <c r="A157" s="6">
        <v>44178.0</v>
      </c>
      <c r="B157" s="7">
        <v>3.1245029E7</v>
      </c>
      <c r="C157" s="8">
        <v>7.12345299E8</v>
      </c>
      <c r="D157" s="7">
        <v>1.000035E7</v>
      </c>
      <c r="E157" s="7">
        <v>36009.0</v>
      </c>
      <c r="F157" s="9">
        <v>4.0</v>
      </c>
      <c r="G157" s="9">
        <v>67.0</v>
      </c>
      <c r="H157" s="10">
        <f t="shared" si="1"/>
        <v>268</v>
      </c>
    </row>
    <row r="158">
      <c r="A158" s="6">
        <v>44178.0</v>
      </c>
      <c r="B158" s="7">
        <v>3.1245029E7</v>
      </c>
      <c r="C158" s="8">
        <v>7.12345299E8</v>
      </c>
      <c r="D158" s="7">
        <v>1.0000323E7</v>
      </c>
      <c r="E158" s="7">
        <v>36009.0</v>
      </c>
      <c r="F158" s="9">
        <v>6.0</v>
      </c>
      <c r="G158" s="9">
        <v>15.0</v>
      </c>
      <c r="H158" s="10">
        <f t="shared" si="1"/>
        <v>90</v>
      </c>
    </row>
    <row r="159">
      <c r="A159" s="6">
        <v>44178.0</v>
      </c>
      <c r="B159" s="7">
        <v>3.1245029E7</v>
      </c>
      <c r="C159" s="8">
        <v>7.12345299E8</v>
      </c>
      <c r="D159" s="7">
        <v>1.0000324E7</v>
      </c>
      <c r="E159" s="7">
        <v>36009.0</v>
      </c>
      <c r="F159" s="9">
        <v>5.0</v>
      </c>
      <c r="G159" s="9">
        <v>36.0</v>
      </c>
      <c r="H159" s="10">
        <f t="shared" si="1"/>
        <v>180</v>
      </c>
    </row>
    <row r="160">
      <c r="A160" s="6">
        <v>44178.0</v>
      </c>
      <c r="B160" s="7">
        <v>3.1245029E7</v>
      </c>
      <c r="C160" s="8">
        <v>7.12345299E8</v>
      </c>
      <c r="D160" s="7">
        <v>1.0000339E7</v>
      </c>
      <c r="E160" s="7">
        <v>36009.0</v>
      </c>
      <c r="F160" s="9">
        <v>4.0</v>
      </c>
      <c r="G160" s="9">
        <v>120.0</v>
      </c>
      <c r="H160" s="10">
        <f t="shared" si="1"/>
        <v>480</v>
      </c>
    </row>
    <row r="161">
      <c r="A161" s="6">
        <v>44178.0</v>
      </c>
      <c r="B161" s="7">
        <v>3.1245029E7</v>
      </c>
      <c r="C161" s="8">
        <v>7.12345299E8</v>
      </c>
      <c r="D161" s="7">
        <v>1.0000346E7</v>
      </c>
      <c r="E161" s="7">
        <v>36009.0</v>
      </c>
      <c r="F161" s="9">
        <v>6.0</v>
      </c>
      <c r="G161" s="9">
        <v>192.0</v>
      </c>
      <c r="H161" s="10">
        <f t="shared" si="1"/>
        <v>1152</v>
      </c>
    </row>
    <row r="162">
      <c r="A162" s="6">
        <v>44178.0</v>
      </c>
      <c r="B162" s="7">
        <v>3.1245029E7</v>
      </c>
      <c r="C162" s="8">
        <v>7.12345299E8</v>
      </c>
      <c r="D162" s="7">
        <v>1.0000349E7</v>
      </c>
      <c r="E162" s="7">
        <v>36009.0</v>
      </c>
      <c r="F162" s="9">
        <v>5.0</v>
      </c>
      <c r="G162" s="9">
        <v>152.0</v>
      </c>
      <c r="H162" s="10">
        <f t="shared" si="1"/>
        <v>760</v>
      </c>
    </row>
    <row r="163">
      <c r="A163" s="6">
        <v>44178.0</v>
      </c>
      <c r="B163" s="7">
        <v>3.1245029E7</v>
      </c>
      <c r="C163" s="8">
        <v>7.12345299E8</v>
      </c>
      <c r="D163" s="7">
        <v>1.0000339E7</v>
      </c>
      <c r="E163" s="7">
        <v>36009.0</v>
      </c>
      <c r="F163" s="9">
        <v>6.0</v>
      </c>
      <c r="G163" s="9">
        <v>120.0</v>
      </c>
      <c r="H163" s="10">
        <f t="shared" si="1"/>
        <v>720</v>
      </c>
    </row>
    <row r="164">
      <c r="A164" s="6">
        <v>44178.0</v>
      </c>
      <c r="B164" s="7">
        <v>3.1245029E7</v>
      </c>
      <c r="C164" s="8">
        <v>7.12345299E8</v>
      </c>
      <c r="D164" s="7">
        <v>1.0000333E7</v>
      </c>
      <c r="E164" s="7">
        <v>36009.0</v>
      </c>
      <c r="F164" s="9">
        <v>6.0</v>
      </c>
      <c r="G164" s="9">
        <v>54.0</v>
      </c>
      <c r="H164" s="10">
        <f t="shared" si="1"/>
        <v>324</v>
      </c>
    </row>
    <row r="165">
      <c r="A165" s="6">
        <v>44178.0</v>
      </c>
      <c r="B165" s="7">
        <v>3.1245029E7</v>
      </c>
      <c r="C165" s="8">
        <v>7.12345299E8</v>
      </c>
      <c r="D165" s="7">
        <v>1.0000331E7</v>
      </c>
      <c r="E165" s="7">
        <v>36009.0</v>
      </c>
      <c r="F165" s="9">
        <v>4.0</v>
      </c>
      <c r="G165" s="9">
        <v>57.0</v>
      </c>
      <c r="H165" s="10">
        <f t="shared" si="1"/>
        <v>228</v>
      </c>
    </row>
    <row r="166">
      <c r="A166" s="6">
        <v>44179.0</v>
      </c>
      <c r="B166" s="7">
        <v>3.124503E7</v>
      </c>
      <c r="C166" s="8">
        <v>7.123453E8</v>
      </c>
      <c r="D166" s="7">
        <v>1.0000332E7</v>
      </c>
      <c r="E166" s="7">
        <v>36000.0</v>
      </c>
      <c r="F166" s="9">
        <v>4.0</v>
      </c>
      <c r="G166" s="9">
        <v>28.0</v>
      </c>
      <c r="H166" s="10">
        <f t="shared" si="1"/>
        <v>112</v>
      </c>
    </row>
    <row r="167">
      <c r="A167" s="6">
        <v>44179.0</v>
      </c>
      <c r="B167" s="7">
        <v>3.124503E7</v>
      </c>
      <c r="C167" s="8">
        <v>7.123453E8</v>
      </c>
      <c r="D167" s="7">
        <v>1.0000331E7</v>
      </c>
      <c r="E167" s="7">
        <v>36000.0</v>
      </c>
      <c r="F167" s="9">
        <v>2.0</v>
      </c>
      <c r="G167" s="9">
        <v>57.0</v>
      </c>
      <c r="H167" s="10">
        <f t="shared" si="1"/>
        <v>114</v>
      </c>
    </row>
    <row r="168">
      <c r="A168" s="6">
        <v>44179.0</v>
      </c>
      <c r="B168" s="7">
        <v>3.124503E7</v>
      </c>
      <c r="C168" s="8">
        <v>7.123453E8</v>
      </c>
      <c r="D168" s="7">
        <v>1.0000344E7</v>
      </c>
      <c r="E168" s="7">
        <v>36000.0</v>
      </c>
      <c r="F168" s="9">
        <v>4.0</v>
      </c>
      <c r="G168" s="9">
        <v>82.0</v>
      </c>
      <c r="H168" s="10">
        <f t="shared" si="1"/>
        <v>328</v>
      </c>
    </row>
    <row r="169">
      <c r="A169" s="6">
        <v>44179.0</v>
      </c>
      <c r="B169" s="7">
        <v>3.124503E7</v>
      </c>
      <c r="C169" s="8">
        <v>7.123453E8</v>
      </c>
      <c r="D169" s="7">
        <v>1.000034E7</v>
      </c>
      <c r="E169" s="7">
        <v>36000.0</v>
      </c>
      <c r="F169" s="9">
        <v>2.0</v>
      </c>
      <c r="G169" s="9">
        <v>30.0</v>
      </c>
      <c r="H169" s="10">
        <f t="shared" si="1"/>
        <v>60</v>
      </c>
    </row>
    <row r="170">
      <c r="A170" s="6">
        <v>44179.0</v>
      </c>
      <c r="B170" s="7">
        <v>3.124503E7</v>
      </c>
      <c r="C170" s="8">
        <v>7.123453E8</v>
      </c>
      <c r="D170" s="7">
        <v>1.0000343E7</v>
      </c>
      <c r="E170" s="7">
        <v>36000.0</v>
      </c>
      <c r="F170" s="9">
        <v>4.0</v>
      </c>
      <c r="G170" s="9">
        <v>54.0</v>
      </c>
      <c r="H170" s="10">
        <f t="shared" si="1"/>
        <v>216</v>
      </c>
    </row>
    <row r="171">
      <c r="A171" s="6">
        <v>44179.0</v>
      </c>
      <c r="B171" s="7">
        <v>3.124503E7</v>
      </c>
      <c r="C171" s="8">
        <v>7.123453E8</v>
      </c>
      <c r="D171" s="7">
        <v>1.0000333E7</v>
      </c>
      <c r="E171" s="7">
        <v>36000.0</v>
      </c>
      <c r="F171" s="9">
        <v>3.0</v>
      </c>
      <c r="G171" s="9">
        <v>54.0</v>
      </c>
      <c r="H171" s="10">
        <f t="shared" si="1"/>
        <v>162</v>
      </c>
    </row>
    <row r="172">
      <c r="A172" s="6">
        <v>44179.0</v>
      </c>
      <c r="B172" s="7">
        <v>3.124503E7</v>
      </c>
      <c r="C172" s="8">
        <v>7.123453E8</v>
      </c>
      <c r="D172" s="7">
        <v>1.0000335E7</v>
      </c>
      <c r="E172" s="7">
        <v>36000.0</v>
      </c>
      <c r="F172" s="9">
        <v>3.0</v>
      </c>
      <c r="G172" s="9">
        <v>52.0</v>
      </c>
      <c r="H172" s="10">
        <f t="shared" si="1"/>
        <v>156</v>
      </c>
    </row>
    <row r="173">
      <c r="A173" s="6">
        <v>44180.0</v>
      </c>
      <c r="B173" s="7">
        <v>3.1245031E7</v>
      </c>
      <c r="C173" s="8">
        <v>7.12345311E8</v>
      </c>
      <c r="D173" s="7">
        <v>1.0000323E7</v>
      </c>
      <c r="E173" s="7">
        <v>36001.0</v>
      </c>
      <c r="F173" s="9">
        <v>4.0</v>
      </c>
      <c r="G173" s="9">
        <v>15.0</v>
      </c>
      <c r="H173" s="10">
        <f t="shared" si="1"/>
        <v>60</v>
      </c>
    </row>
    <row r="174">
      <c r="A174" s="6">
        <v>44180.0</v>
      </c>
      <c r="B174" s="7">
        <v>3.1245031E7</v>
      </c>
      <c r="C174" s="8">
        <v>7.12345311E8</v>
      </c>
      <c r="D174" s="7">
        <v>1.0000331E7</v>
      </c>
      <c r="E174" s="7">
        <v>36001.0</v>
      </c>
      <c r="F174" s="9">
        <v>3.0</v>
      </c>
      <c r="G174" s="9">
        <v>57.0</v>
      </c>
      <c r="H174" s="10">
        <f t="shared" si="1"/>
        <v>171</v>
      </c>
    </row>
    <row r="175">
      <c r="A175" s="6">
        <v>44180.0</v>
      </c>
      <c r="B175" s="7">
        <v>3.1245031E7</v>
      </c>
      <c r="C175" s="8">
        <v>7.12345311E8</v>
      </c>
      <c r="D175" s="7">
        <v>1.0000323E7</v>
      </c>
      <c r="E175" s="7">
        <v>36001.0</v>
      </c>
      <c r="F175" s="9">
        <v>2.0</v>
      </c>
      <c r="G175" s="9">
        <v>15.0</v>
      </c>
      <c r="H175" s="10">
        <f t="shared" si="1"/>
        <v>30</v>
      </c>
    </row>
    <row r="176">
      <c r="A176" s="6">
        <v>44180.0</v>
      </c>
      <c r="B176" s="7">
        <v>3.1245031E7</v>
      </c>
      <c r="C176" s="8">
        <v>7.12345311E8</v>
      </c>
      <c r="D176" s="7">
        <v>1.0000348E7</v>
      </c>
      <c r="E176" s="7">
        <v>36001.0</v>
      </c>
      <c r="F176" s="9">
        <v>4.0</v>
      </c>
      <c r="G176" s="9">
        <v>80.0</v>
      </c>
      <c r="H176" s="10">
        <f t="shared" si="1"/>
        <v>320</v>
      </c>
    </row>
    <row r="177">
      <c r="A177" s="6">
        <v>44180.0</v>
      </c>
      <c r="B177" s="7">
        <v>3.1245031E7</v>
      </c>
      <c r="C177" s="8">
        <v>7.12345311E8</v>
      </c>
      <c r="D177" s="7">
        <v>1.0000329E7</v>
      </c>
      <c r="E177" s="7">
        <v>36001.0</v>
      </c>
      <c r="F177" s="9">
        <v>3.0</v>
      </c>
      <c r="G177" s="9">
        <v>30.0</v>
      </c>
      <c r="H177" s="10">
        <f t="shared" si="1"/>
        <v>90</v>
      </c>
    </row>
    <row r="178">
      <c r="A178" s="6">
        <v>44180.0</v>
      </c>
      <c r="B178" s="7">
        <v>3.1245031E7</v>
      </c>
      <c r="C178" s="8">
        <v>7.12345311E8</v>
      </c>
      <c r="D178" s="7">
        <v>1.0000329E7</v>
      </c>
      <c r="E178" s="7">
        <v>36001.0</v>
      </c>
      <c r="F178" s="9">
        <v>2.0</v>
      </c>
      <c r="G178" s="9">
        <v>30.0</v>
      </c>
      <c r="H178" s="10">
        <f t="shared" si="1"/>
        <v>60</v>
      </c>
    </row>
    <row r="179">
      <c r="A179" s="6">
        <v>44180.0</v>
      </c>
      <c r="B179" s="7">
        <v>3.1245031E7</v>
      </c>
      <c r="C179" s="8">
        <v>7.12345311E8</v>
      </c>
      <c r="D179" s="7">
        <v>1.0000336E7</v>
      </c>
      <c r="E179" s="7">
        <v>36001.0</v>
      </c>
      <c r="F179" s="9">
        <v>4.0</v>
      </c>
      <c r="G179" s="9">
        <v>26.0</v>
      </c>
      <c r="H179" s="10">
        <f t="shared" si="1"/>
        <v>104</v>
      </c>
    </row>
    <row r="180">
      <c r="A180" s="6">
        <v>44180.0</v>
      </c>
      <c r="B180" s="7">
        <v>3.1245031E7</v>
      </c>
      <c r="C180" s="8">
        <v>7.12345311E8</v>
      </c>
      <c r="D180" s="7">
        <v>1.0000348E7</v>
      </c>
      <c r="E180" s="7">
        <v>36001.0</v>
      </c>
      <c r="F180" s="9">
        <v>2.0</v>
      </c>
      <c r="G180" s="9">
        <v>80.0</v>
      </c>
      <c r="H180" s="10">
        <f t="shared" si="1"/>
        <v>160</v>
      </c>
    </row>
    <row r="181">
      <c r="A181" s="6">
        <v>44180.0</v>
      </c>
      <c r="B181" s="7">
        <v>3.1245031E7</v>
      </c>
      <c r="C181" s="8">
        <v>7.12345311E8</v>
      </c>
      <c r="D181" s="7">
        <v>1.0000338E7</v>
      </c>
      <c r="E181" s="7">
        <v>36001.0</v>
      </c>
      <c r="F181" s="9">
        <v>2.0</v>
      </c>
      <c r="G181" s="9">
        <v>100.0</v>
      </c>
      <c r="H181" s="10">
        <f t="shared" si="1"/>
        <v>200</v>
      </c>
    </row>
    <row r="182">
      <c r="A182" s="6">
        <v>44180.0</v>
      </c>
      <c r="B182" s="7">
        <v>3.1245031E7</v>
      </c>
      <c r="C182" s="8">
        <v>7.12345311E8</v>
      </c>
      <c r="D182" s="7">
        <v>1.0000322E7</v>
      </c>
      <c r="E182" s="7">
        <v>36001.0</v>
      </c>
      <c r="F182" s="9">
        <v>2.0</v>
      </c>
      <c r="G182" s="9">
        <v>30.0</v>
      </c>
      <c r="H182" s="10">
        <f t="shared" si="1"/>
        <v>60</v>
      </c>
    </row>
    <row r="183">
      <c r="A183" s="6">
        <v>44180.0</v>
      </c>
      <c r="B183" s="7">
        <v>3.1245031E7</v>
      </c>
      <c r="C183" s="8">
        <v>7.12345311E8</v>
      </c>
      <c r="D183" s="7">
        <v>1.0000334E7</v>
      </c>
      <c r="E183" s="7">
        <v>36001.0</v>
      </c>
      <c r="F183" s="9">
        <v>3.0</v>
      </c>
      <c r="G183" s="9">
        <v>48.0</v>
      </c>
      <c r="H183" s="10">
        <f t="shared" si="1"/>
        <v>144</v>
      </c>
    </row>
    <row r="184">
      <c r="A184" s="6">
        <v>44180.0</v>
      </c>
      <c r="B184" s="7">
        <v>3.1245031E7</v>
      </c>
      <c r="C184" s="8">
        <v>7.12345311E8</v>
      </c>
      <c r="D184" s="7">
        <v>1.0000347E7</v>
      </c>
      <c r="E184" s="7">
        <v>36001.0</v>
      </c>
      <c r="F184" s="9">
        <v>4.0</v>
      </c>
      <c r="G184" s="9">
        <v>47.0</v>
      </c>
      <c r="H184" s="10">
        <f t="shared" si="1"/>
        <v>188</v>
      </c>
    </row>
    <row r="185">
      <c r="A185" s="6">
        <v>44180.0</v>
      </c>
      <c r="B185" s="7">
        <v>3.1245031E7</v>
      </c>
      <c r="C185" s="8">
        <v>7.12345311E8</v>
      </c>
      <c r="D185" s="7">
        <v>1.0000326E7</v>
      </c>
      <c r="E185" s="7">
        <v>36001.0</v>
      </c>
      <c r="F185" s="9">
        <v>4.0</v>
      </c>
      <c r="G185" s="9">
        <v>72.0</v>
      </c>
      <c r="H185" s="10">
        <f t="shared" si="1"/>
        <v>288</v>
      </c>
    </row>
    <row r="186">
      <c r="A186" s="6">
        <v>44180.0</v>
      </c>
      <c r="B186" s="7">
        <v>3.1245031E7</v>
      </c>
      <c r="C186" s="8">
        <v>7.12345311E8</v>
      </c>
      <c r="D186" s="7">
        <v>1.0000349E7</v>
      </c>
      <c r="E186" s="7">
        <v>36001.0</v>
      </c>
      <c r="F186" s="9">
        <v>2.0</v>
      </c>
      <c r="G186" s="9">
        <v>152.0</v>
      </c>
      <c r="H186" s="10">
        <f t="shared" si="1"/>
        <v>304</v>
      </c>
    </row>
    <row r="187">
      <c r="A187" s="6">
        <v>44173.0</v>
      </c>
      <c r="B187" s="7">
        <v>3.124504E7</v>
      </c>
      <c r="C187" s="8">
        <v>7.123454E8</v>
      </c>
      <c r="D187" s="7">
        <v>1.0000334E7</v>
      </c>
      <c r="E187" s="7">
        <v>36000.0</v>
      </c>
      <c r="F187" s="9">
        <v>3.0</v>
      </c>
      <c r="G187" s="9">
        <v>48.0</v>
      </c>
      <c r="H187" s="10">
        <f t="shared" si="1"/>
        <v>144</v>
      </c>
    </row>
    <row r="188">
      <c r="A188" s="6">
        <v>44173.0</v>
      </c>
      <c r="B188" s="7">
        <v>3.124504E7</v>
      </c>
      <c r="C188" s="8">
        <v>7.123454E8</v>
      </c>
      <c r="D188" s="7">
        <v>1.0000339E7</v>
      </c>
      <c r="E188" s="7">
        <v>36000.0</v>
      </c>
      <c r="F188" s="9">
        <v>4.0</v>
      </c>
      <c r="G188" s="9">
        <v>120.0</v>
      </c>
      <c r="H188" s="10">
        <f t="shared" si="1"/>
        <v>480</v>
      </c>
    </row>
    <row r="189">
      <c r="A189" s="6">
        <v>44173.0</v>
      </c>
      <c r="B189" s="7">
        <v>3.124504E7</v>
      </c>
      <c r="C189" s="8">
        <v>7.123454E8</v>
      </c>
      <c r="D189" s="7">
        <v>1.0000324E7</v>
      </c>
      <c r="E189" s="7">
        <v>36000.0</v>
      </c>
      <c r="F189" s="9">
        <v>2.0</v>
      </c>
      <c r="G189" s="9">
        <v>36.0</v>
      </c>
      <c r="H189" s="10">
        <f t="shared" si="1"/>
        <v>72</v>
      </c>
    </row>
    <row r="190">
      <c r="A190" s="6">
        <v>44173.0</v>
      </c>
      <c r="B190" s="7">
        <v>3.124504E7</v>
      </c>
      <c r="C190" s="8">
        <v>7.123454E8</v>
      </c>
      <c r="D190" s="7">
        <v>1.0000334E7</v>
      </c>
      <c r="E190" s="7">
        <v>36000.0</v>
      </c>
      <c r="F190" s="9">
        <v>2.0</v>
      </c>
      <c r="G190" s="9">
        <v>48.0</v>
      </c>
      <c r="H190" s="10">
        <f t="shared" si="1"/>
        <v>96</v>
      </c>
    </row>
    <row r="191">
      <c r="A191" s="6">
        <v>44173.0</v>
      </c>
      <c r="B191" s="7">
        <v>3.124504E7</v>
      </c>
      <c r="C191" s="8">
        <v>7.123454E8</v>
      </c>
      <c r="D191" s="7">
        <v>1.0000332E7</v>
      </c>
      <c r="E191" s="7">
        <v>36000.0</v>
      </c>
      <c r="F191" s="9">
        <v>4.0</v>
      </c>
      <c r="G191" s="9">
        <v>28.0</v>
      </c>
      <c r="H191" s="10">
        <f t="shared" si="1"/>
        <v>112</v>
      </c>
    </row>
    <row r="192">
      <c r="A192" s="6">
        <v>44173.0</v>
      </c>
      <c r="B192" s="7">
        <v>3.124504E7</v>
      </c>
      <c r="C192" s="8">
        <v>7.123454E8</v>
      </c>
      <c r="D192" s="7">
        <v>1.0000338E7</v>
      </c>
      <c r="E192" s="7">
        <v>36000.0</v>
      </c>
      <c r="F192" s="9">
        <v>3.0</v>
      </c>
      <c r="G192" s="9">
        <v>100.0</v>
      </c>
      <c r="H192" s="10">
        <f t="shared" si="1"/>
        <v>300</v>
      </c>
    </row>
    <row r="193">
      <c r="A193" s="6">
        <v>44173.0</v>
      </c>
      <c r="B193" s="7">
        <v>3.124504E7</v>
      </c>
      <c r="C193" s="8">
        <v>7.123454E8</v>
      </c>
      <c r="D193" s="7">
        <v>1.0000322E7</v>
      </c>
      <c r="E193" s="7">
        <v>36000.0</v>
      </c>
      <c r="F193" s="9">
        <v>4.0</v>
      </c>
      <c r="G193" s="9">
        <v>30.0</v>
      </c>
      <c r="H193" s="10">
        <f t="shared" si="1"/>
        <v>120</v>
      </c>
    </row>
    <row r="194">
      <c r="A194" s="6">
        <v>44173.0</v>
      </c>
      <c r="B194" s="7">
        <v>3.124504E7</v>
      </c>
      <c r="C194" s="8">
        <v>7.123454E8</v>
      </c>
      <c r="D194" s="7">
        <v>1.0000345E7</v>
      </c>
      <c r="E194" s="7">
        <v>36000.0</v>
      </c>
      <c r="F194" s="9">
        <v>3.0</v>
      </c>
      <c r="G194" s="9">
        <v>158.0</v>
      </c>
      <c r="H194" s="10">
        <f t="shared" si="1"/>
        <v>474</v>
      </c>
    </row>
    <row r="195">
      <c r="A195" s="6">
        <v>44173.0</v>
      </c>
      <c r="B195" s="7">
        <v>3.124504E7</v>
      </c>
      <c r="C195" s="8">
        <v>7.123454E8</v>
      </c>
      <c r="D195" s="7">
        <v>1.0000321E7</v>
      </c>
      <c r="E195" s="7">
        <v>36000.0</v>
      </c>
      <c r="F195" s="9">
        <v>4.0</v>
      </c>
      <c r="G195" s="9">
        <v>48.0</v>
      </c>
      <c r="H195" s="10">
        <f t="shared" si="1"/>
        <v>192</v>
      </c>
    </row>
    <row r="196">
      <c r="A196" s="6">
        <v>44173.0</v>
      </c>
      <c r="B196" s="7">
        <v>3.124504E7</v>
      </c>
      <c r="C196" s="8">
        <v>7.123454E8</v>
      </c>
      <c r="D196" s="7">
        <v>1.0000337E7</v>
      </c>
      <c r="E196" s="7">
        <v>36000.0</v>
      </c>
      <c r="F196" s="9">
        <v>4.0</v>
      </c>
      <c r="G196" s="9">
        <v>20.0</v>
      </c>
      <c r="H196" s="10">
        <f t="shared" si="1"/>
        <v>80</v>
      </c>
    </row>
    <row r="197">
      <c r="A197" s="6">
        <v>44173.0</v>
      </c>
      <c r="B197" s="7">
        <v>3.124504E7</v>
      </c>
      <c r="C197" s="8">
        <v>7.123454E8</v>
      </c>
      <c r="D197" s="7">
        <v>1.000033E7</v>
      </c>
      <c r="E197" s="7">
        <v>36000.0</v>
      </c>
      <c r="F197" s="9">
        <v>2.0</v>
      </c>
      <c r="G197" s="9">
        <v>160.0</v>
      </c>
      <c r="H197" s="10">
        <f t="shared" si="1"/>
        <v>320</v>
      </c>
    </row>
    <row r="198">
      <c r="A198" s="6">
        <v>44173.0</v>
      </c>
      <c r="B198" s="7">
        <v>3.124504E7</v>
      </c>
      <c r="C198" s="8">
        <v>7.123454E8</v>
      </c>
      <c r="D198" s="7">
        <v>1.0000327E7</v>
      </c>
      <c r="E198" s="7">
        <v>36000.0</v>
      </c>
      <c r="F198" s="9">
        <v>2.0</v>
      </c>
      <c r="G198" s="9">
        <v>40.0</v>
      </c>
      <c r="H198" s="10">
        <f t="shared" si="1"/>
        <v>80</v>
      </c>
    </row>
    <row r="199">
      <c r="A199" s="6">
        <v>44174.0</v>
      </c>
      <c r="B199" s="7">
        <v>3.1245041E7</v>
      </c>
      <c r="C199" s="8">
        <v>7.12345411E8</v>
      </c>
      <c r="D199" s="7">
        <v>1.0000336E7</v>
      </c>
      <c r="E199" s="7">
        <v>36001.0</v>
      </c>
      <c r="F199" s="9">
        <v>5.0</v>
      </c>
      <c r="G199" s="9">
        <v>26.0</v>
      </c>
      <c r="H199" s="10">
        <f t="shared" si="1"/>
        <v>130</v>
      </c>
    </row>
    <row r="200">
      <c r="A200" s="6">
        <v>44174.0</v>
      </c>
      <c r="B200" s="7">
        <v>3.1245041E7</v>
      </c>
      <c r="C200" s="8">
        <v>7.12345411E8</v>
      </c>
      <c r="D200" s="7">
        <v>1.0000332E7</v>
      </c>
      <c r="E200" s="7">
        <v>36001.0</v>
      </c>
      <c r="F200" s="9">
        <v>3.0</v>
      </c>
      <c r="G200" s="9">
        <v>28.0</v>
      </c>
      <c r="H200" s="10">
        <f t="shared" si="1"/>
        <v>84</v>
      </c>
    </row>
    <row r="201">
      <c r="A201" s="6">
        <v>44174.0</v>
      </c>
      <c r="B201" s="7">
        <v>3.1245041E7</v>
      </c>
      <c r="C201" s="8">
        <v>7.12345411E8</v>
      </c>
      <c r="D201" s="7">
        <v>1.000035E7</v>
      </c>
      <c r="E201" s="7">
        <v>36001.0</v>
      </c>
      <c r="F201" s="9">
        <v>3.0</v>
      </c>
      <c r="G201" s="9">
        <v>67.0</v>
      </c>
      <c r="H201" s="10">
        <f t="shared" si="1"/>
        <v>201</v>
      </c>
    </row>
    <row r="202">
      <c r="A202" s="6">
        <v>44174.0</v>
      </c>
      <c r="B202" s="7">
        <v>3.1245041E7</v>
      </c>
      <c r="C202" s="8">
        <v>7.12345411E8</v>
      </c>
      <c r="D202" s="7">
        <v>1.0000335E7</v>
      </c>
      <c r="E202" s="7">
        <v>36001.0</v>
      </c>
      <c r="F202" s="9">
        <v>3.0</v>
      </c>
      <c r="G202" s="9">
        <v>52.0</v>
      </c>
      <c r="H202" s="10">
        <f t="shared" si="1"/>
        <v>156</v>
      </c>
    </row>
    <row r="203">
      <c r="A203" s="6">
        <v>44174.0</v>
      </c>
      <c r="B203" s="7">
        <v>3.1245041E7</v>
      </c>
      <c r="C203" s="8">
        <v>7.12345411E8</v>
      </c>
      <c r="D203" s="7">
        <v>1.0000346E7</v>
      </c>
      <c r="E203" s="7">
        <v>36001.0</v>
      </c>
      <c r="F203" s="9">
        <v>3.0</v>
      </c>
      <c r="G203" s="9">
        <v>192.0</v>
      </c>
      <c r="H203" s="10">
        <f t="shared" si="1"/>
        <v>576</v>
      </c>
    </row>
    <row r="204">
      <c r="A204" s="6">
        <v>44174.0</v>
      </c>
      <c r="B204" s="7">
        <v>3.1245041E7</v>
      </c>
      <c r="C204" s="8">
        <v>7.12345411E8</v>
      </c>
      <c r="D204" s="7">
        <v>1.0000334E7</v>
      </c>
      <c r="E204" s="7">
        <v>36001.0</v>
      </c>
      <c r="F204" s="9">
        <v>5.0</v>
      </c>
      <c r="G204" s="9">
        <v>48.0</v>
      </c>
      <c r="H204" s="10">
        <f t="shared" si="1"/>
        <v>240</v>
      </c>
    </row>
    <row r="205">
      <c r="A205" s="6">
        <v>44174.0</v>
      </c>
      <c r="B205" s="7">
        <v>3.1245041E7</v>
      </c>
      <c r="C205" s="8">
        <v>7.12345411E8</v>
      </c>
      <c r="D205" s="7">
        <v>1.0000322E7</v>
      </c>
      <c r="E205" s="7">
        <v>36001.0</v>
      </c>
      <c r="F205" s="9">
        <v>5.0</v>
      </c>
      <c r="G205" s="9">
        <v>30.0</v>
      </c>
      <c r="H205" s="10">
        <f t="shared" si="1"/>
        <v>150</v>
      </c>
    </row>
    <row r="206">
      <c r="A206" s="6">
        <v>44174.0</v>
      </c>
      <c r="B206" s="7">
        <v>3.1245041E7</v>
      </c>
      <c r="C206" s="8">
        <v>7.12345411E8</v>
      </c>
      <c r="D206" s="7">
        <v>1.0000347E7</v>
      </c>
      <c r="E206" s="7">
        <v>36001.0</v>
      </c>
      <c r="F206" s="9">
        <v>5.0</v>
      </c>
      <c r="G206" s="9">
        <v>47.0</v>
      </c>
      <c r="H206" s="10">
        <f t="shared" si="1"/>
        <v>235</v>
      </c>
    </row>
    <row r="207">
      <c r="A207" s="6">
        <v>44175.0</v>
      </c>
      <c r="B207" s="7">
        <v>3.1245042E7</v>
      </c>
      <c r="C207" s="8">
        <v>7.12345422E8</v>
      </c>
      <c r="D207" s="7">
        <v>1.0000347E7</v>
      </c>
      <c r="E207" s="7">
        <v>36002.0</v>
      </c>
      <c r="F207" s="9">
        <v>4.0</v>
      </c>
      <c r="G207" s="9">
        <v>47.0</v>
      </c>
      <c r="H207" s="10">
        <f t="shared" si="1"/>
        <v>188</v>
      </c>
    </row>
    <row r="208">
      <c r="A208" s="6">
        <v>44175.0</v>
      </c>
      <c r="B208" s="7">
        <v>3.1245042E7</v>
      </c>
      <c r="C208" s="8">
        <v>7.12345422E8</v>
      </c>
      <c r="D208" s="7">
        <v>1.0000332E7</v>
      </c>
      <c r="E208" s="7">
        <v>36002.0</v>
      </c>
      <c r="F208" s="9">
        <v>4.0</v>
      </c>
      <c r="G208" s="9">
        <v>28.0</v>
      </c>
      <c r="H208" s="10">
        <f t="shared" si="1"/>
        <v>112</v>
      </c>
    </row>
    <row r="209">
      <c r="A209" s="6">
        <v>44175.0</v>
      </c>
      <c r="B209" s="7">
        <v>3.1245042E7</v>
      </c>
      <c r="C209" s="8">
        <v>7.12345422E8</v>
      </c>
      <c r="D209" s="7">
        <v>1.0000329E7</v>
      </c>
      <c r="E209" s="7">
        <v>36002.0</v>
      </c>
      <c r="F209" s="9">
        <v>5.0</v>
      </c>
      <c r="G209" s="9">
        <v>30.0</v>
      </c>
      <c r="H209" s="10">
        <f t="shared" si="1"/>
        <v>150</v>
      </c>
    </row>
    <row r="210">
      <c r="A210" s="6">
        <v>44175.0</v>
      </c>
      <c r="B210" s="7">
        <v>3.1245042E7</v>
      </c>
      <c r="C210" s="8">
        <v>7.12345422E8</v>
      </c>
      <c r="D210" s="7">
        <v>1.0000327E7</v>
      </c>
      <c r="E210" s="7">
        <v>36002.0</v>
      </c>
      <c r="F210" s="9">
        <v>3.0</v>
      </c>
      <c r="G210" s="9">
        <v>40.0</v>
      </c>
      <c r="H210" s="10">
        <f t="shared" si="1"/>
        <v>120</v>
      </c>
    </row>
    <row r="211">
      <c r="A211" s="6">
        <v>44175.0</v>
      </c>
      <c r="B211" s="7">
        <v>3.1245042E7</v>
      </c>
      <c r="C211" s="8">
        <v>7.12345422E8</v>
      </c>
      <c r="D211" s="7">
        <v>1.0000326E7</v>
      </c>
      <c r="E211" s="7">
        <v>36002.0</v>
      </c>
      <c r="F211" s="9">
        <v>3.0</v>
      </c>
      <c r="G211" s="9">
        <v>72.0</v>
      </c>
      <c r="H211" s="10">
        <f t="shared" si="1"/>
        <v>216</v>
      </c>
    </row>
    <row r="212">
      <c r="A212" s="6">
        <v>44175.0</v>
      </c>
      <c r="B212" s="7">
        <v>3.1245042E7</v>
      </c>
      <c r="C212" s="8">
        <v>7.12345422E8</v>
      </c>
      <c r="D212" s="7">
        <v>1.0000339E7</v>
      </c>
      <c r="E212" s="7">
        <v>36002.0</v>
      </c>
      <c r="F212" s="9">
        <v>3.0</v>
      </c>
      <c r="G212" s="9">
        <v>120.0</v>
      </c>
      <c r="H212" s="10">
        <f t="shared" si="1"/>
        <v>360</v>
      </c>
    </row>
    <row r="213">
      <c r="A213" s="6">
        <v>44175.0</v>
      </c>
      <c r="B213" s="7">
        <v>3.1245042E7</v>
      </c>
      <c r="C213" s="8">
        <v>7.12345422E8</v>
      </c>
      <c r="D213" s="7">
        <v>1.0000333E7</v>
      </c>
      <c r="E213" s="7">
        <v>36002.0</v>
      </c>
      <c r="F213" s="9">
        <v>4.0</v>
      </c>
      <c r="G213" s="9">
        <v>54.0</v>
      </c>
      <c r="H213" s="10">
        <f t="shared" si="1"/>
        <v>216</v>
      </c>
    </row>
    <row r="214">
      <c r="A214" s="6">
        <v>44175.0</v>
      </c>
      <c r="B214" s="7">
        <v>3.1245042E7</v>
      </c>
      <c r="C214" s="8">
        <v>7.12345422E8</v>
      </c>
      <c r="D214" s="7">
        <v>1.0000321E7</v>
      </c>
      <c r="E214" s="7">
        <v>36002.0</v>
      </c>
      <c r="F214" s="9">
        <v>4.0</v>
      </c>
      <c r="G214" s="9">
        <v>48.0</v>
      </c>
      <c r="H214" s="10">
        <f t="shared" si="1"/>
        <v>192</v>
      </c>
    </row>
    <row r="215">
      <c r="A215" s="6">
        <v>44175.0</v>
      </c>
      <c r="B215" s="7">
        <v>3.1245042E7</v>
      </c>
      <c r="C215" s="8">
        <v>7.12345422E8</v>
      </c>
      <c r="D215" s="7">
        <v>1.0000323E7</v>
      </c>
      <c r="E215" s="7">
        <v>36002.0</v>
      </c>
      <c r="F215" s="9">
        <v>3.0</v>
      </c>
      <c r="G215" s="9">
        <v>15.0</v>
      </c>
      <c r="H215" s="10">
        <f t="shared" si="1"/>
        <v>45</v>
      </c>
    </row>
    <row r="216">
      <c r="A216" s="6">
        <v>44176.0</v>
      </c>
      <c r="B216" s="7">
        <v>3.1245043E7</v>
      </c>
      <c r="C216" s="8">
        <v>7.12345433E8</v>
      </c>
      <c r="D216" s="7">
        <v>1.0000338E7</v>
      </c>
      <c r="E216" s="7">
        <v>36003.0</v>
      </c>
      <c r="F216" s="9">
        <v>4.0</v>
      </c>
      <c r="G216" s="9">
        <v>100.0</v>
      </c>
      <c r="H216" s="10">
        <f t="shared" si="1"/>
        <v>400</v>
      </c>
    </row>
    <row r="217">
      <c r="A217" s="6">
        <v>44176.0</v>
      </c>
      <c r="B217" s="7">
        <v>3.1245043E7</v>
      </c>
      <c r="C217" s="8">
        <v>7.12345433E8</v>
      </c>
      <c r="D217" s="7">
        <v>1.0000322E7</v>
      </c>
      <c r="E217" s="7">
        <v>36003.0</v>
      </c>
      <c r="F217" s="9">
        <v>3.0</v>
      </c>
      <c r="G217" s="9">
        <v>30.0</v>
      </c>
      <c r="H217" s="10">
        <f t="shared" si="1"/>
        <v>90</v>
      </c>
    </row>
    <row r="218">
      <c r="A218" s="6">
        <v>44176.0</v>
      </c>
      <c r="B218" s="7">
        <v>3.1245043E7</v>
      </c>
      <c r="C218" s="8">
        <v>7.12345433E8</v>
      </c>
      <c r="D218" s="7">
        <v>1.0000327E7</v>
      </c>
      <c r="E218" s="7">
        <v>36003.0</v>
      </c>
      <c r="F218" s="9">
        <v>5.0</v>
      </c>
      <c r="G218" s="9">
        <v>40.0</v>
      </c>
      <c r="H218" s="10">
        <f t="shared" si="1"/>
        <v>200</v>
      </c>
    </row>
    <row r="219">
      <c r="A219" s="6">
        <v>44176.0</v>
      </c>
      <c r="B219" s="7">
        <v>3.1245043E7</v>
      </c>
      <c r="C219" s="8">
        <v>7.12345433E8</v>
      </c>
      <c r="D219" s="7">
        <v>1.0000337E7</v>
      </c>
      <c r="E219" s="7">
        <v>36003.0</v>
      </c>
      <c r="F219" s="9">
        <v>4.0</v>
      </c>
      <c r="G219" s="9">
        <v>20.0</v>
      </c>
      <c r="H219" s="10">
        <f t="shared" si="1"/>
        <v>80</v>
      </c>
    </row>
    <row r="220">
      <c r="A220" s="6">
        <v>44176.0</v>
      </c>
      <c r="B220" s="7">
        <v>3.1245043E7</v>
      </c>
      <c r="C220" s="8">
        <v>7.12345433E8</v>
      </c>
      <c r="D220" s="7">
        <v>1.0000345E7</v>
      </c>
      <c r="E220" s="7">
        <v>36003.0</v>
      </c>
      <c r="F220" s="9">
        <v>3.0</v>
      </c>
      <c r="G220" s="9">
        <v>158.0</v>
      </c>
      <c r="H220" s="10">
        <f t="shared" si="1"/>
        <v>474</v>
      </c>
    </row>
    <row r="221">
      <c r="A221" s="6">
        <v>44176.0</v>
      </c>
      <c r="B221" s="7">
        <v>3.1245043E7</v>
      </c>
      <c r="C221" s="8">
        <v>7.12345433E8</v>
      </c>
      <c r="D221" s="7">
        <v>1.000034E7</v>
      </c>
      <c r="E221" s="7">
        <v>36003.0</v>
      </c>
      <c r="F221" s="9">
        <v>3.0</v>
      </c>
      <c r="G221" s="9">
        <v>30.0</v>
      </c>
      <c r="H221" s="10">
        <f t="shared" si="1"/>
        <v>90</v>
      </c>
    </row>
    <row r="222">
      <c r="A222" s="6">
        <v>44176.0</v>
      </c>
      <c r="B222" s="7">
        <v>3.1245043E7</v>
      </c>
      <c r="C222" s="8">
        <v>7.12345433E8</v>
      </c>
      <c r="D222" s="7">
        <v>1.000033E7</v>
      </c>
      <c r="E222" s="7">
        <v>36003.0</v>
      </c>
      <c r="F222" s="9">
        <v>3.0</v>
      </c>
      <c r="G222" s="9">
        <v>160.0</v>
      </c>
      <c r="H222" s="10">
        <f t="shared" si="1"/>
        <v>480</v>
      </c>
    </row>
    <row r="223">
      <c r="A223" s="6">
        <v>44176.0</v>
      </c>
      <c r="B223" s="7">
        <v>3.1245043E7</v>
      </c>
      <c r="C223" s="8">
        <v>7.12345433E8</v>
      </c>
      <c r="D223" s="7">
        <v>1.0000342E7</v>
      </c>
      <c r="E223" s="7">
        <v>36003.0</v>
      </c>
      <c r="F223" s="9">
        <v>4.0</v>
      </c>
      <c r="G223" s="9">
        <v>56.0</v>
      </c>
      <c r="H223" s="10">
        <f t="shared" si="1"/>
        <v>224</v>
      </c>
    </row>
    <row r="224">
      <c r="A224" s="6">
        <v>44176.0</v>
      </c>
      <c r="B224" s="7">
        <v>3.1245043E7</v>
      </c>
      <c r="C224" s="8">
        <v>7.12345433E8</v>
      </c>
      <c r="D224" s="7">
        <v>1.0000331E7</v>
      </c>
      <c r="E224" s="7">
        <v>36003.0</v>
      </c>
      <c r="F224" s="9">
        <v>3.0</v>
      </c>
      <c r="G224" s="9">
        <v>57.0</v>
      </c>
      <c r="H224" s="10">
        <f t="shared" si="1"/>
        <v>171</v>
      </c>
    </row>
    <row r="225">
      <c r="A225" s="6">
        <v>44176.0</v>
      </c>
      <c r="B225" s="7">
        <v>3.1245043E7</v>
      </c>
      <c r="C225" s="8">
        <v>7.12345433E8</v>
      </c>
      <c r="D225" s="7">
        <v>1.0000324E7</v>
      </c>
      <c r="E225" s="7">
        <v>36003.0</v>
      </c>
      <c r="F225" s="9">
        <v>5.0</v>
      </c>
      <c r="G225" s="9">
        <v>36.0</v>
      </c>
      <c r="H225" s="10">
        <f t="shared" si="1"/>
        <v>180</v>
      </c>
    </row>
    <row r="226">
      <c r="A226" s="6">
        <v>44176.0</v>
      </c>
      <c r="B226" s="7">
        <v>3.1245043E7</v>
      </c>
      <c r="C226" s="8">
        <v>7.12345433E8</v>
      </c>
      <c r="D226" s="7">
        <v>1.0000348E7</v>
      </c>
      <c r="E226" s="7">
        <v>36003.0</v>
      </c>
      <c r="F226" s="9">
        <v>4.0</v>
      </c>
      <c r="G226" s="9">
        <v>80.0</v>
      </c>
      <c r="H226" s="10">
        <f t="shared" si="1"/>
        <v>320</v>
      </c>
    </row>
    <row r="227">
      <c r="A227" s="6">
        <v>44176.0</v>
      </c>
      <c r="B227" s="7">
        <v>3.1245043E7</v>
      </c>
      <c r="C227" s="8">
        <v>7.12345433E8</v>
      </c>
      <c r="D227" s="7">
        <v>1.0000343E7</v>
      </c>
      <c r="E227" s="7">
        <v>36003.0</v>
      </c>
      <c r="F227" s="9">
        <v>5.0</v>
      </c>
      <c r="G227" s="9">
        <v>54.0</v>
      </c>
      <c r="H227" s="10">
        <f t="shared" si="1"/>
        <v>270</v>
      </c>
    </row>
    <row r="228">
      <c r="A228" s="6">
        <v>44177.0</v>
      </c>
      <c r="B228" s="7">
        <v>3.1245044E7</v>
      </c>
      <c r="C228" s="8">
        <v>7.12345444E8</v>
      </c>
      <c r="D228" s="7">
        <v>1.000034E7</v>
      </c>
      <c r="E228" s="7">
        <v>36004.0</v>
      </c>
      <c r="F228" s="9">
        <v>5.0</v>
      </c>
      <c r="G228" s="9">
        <v>30.0</v>
      </c>
      <c r="H228" s="10">
        <f t="shared" si="1"/>
        <v>150</v>
      </c>
    </row>
    <row r="229">
      <c r="A229" s="6">
        <v>44177.0</v>
      </c>
      <c r="B229" s="7">
        <v>3.1245044E7</v>
      </c>
      <c r="C229" s="8">
        <v>7.12345444E8</v>
      </c>
      <c r="D229" s="7">
        <v>1.0000344E7</v>
      </c>
      <c r="E229" s="7">
        <v>36004.0</v>
      </c>
      <c r="F229" s="9">
        <v>4.0</v>
      </c>
      <c r="G229" s="9">
        <v>82.0</v>
      </c>
      <c r="H229" s="10">
        <f t="shared" si="1"/>
        <v>328</v>
      </c>
    </row>
    <row r="230">
      <c r="A230" s="6">
        <v>44177.0</v>
      </c>
      <c r="B230" s="7">
        <v>3.1245044E7</v>
      </c>
      <c r="C230" s="8">
        <v>7.12345444E8</v>
      </c>
      <c r="D230" s="7">
        <v>1.0000335E7</v>
      </c>
      <c r="E230" s="7">
        <v>36004.0</v>
      </c>
      <c r="F230" s="9">
        <v>5.0</v>
      </c>
      <c r="G230" s="9">
        <v>52.0</v>
      </c>
      <c r="H230" s="10">
        <f t="shared" si="1"/>
        <v>260</v>
      </c>
    </row>
    <row r="231">
      <c r="A231" s="6">
        <v>44177.0</v>
      </c>
      <c r="B231" s="7">
        <v>3.1245044E7</v>
      </c>
      <c r="C231" s="8">
        <v>7.12345444E8</v>
      </c>
      <c r="D231" s="7">
        <v>1.0000344E7</v>
      </c>
      <c r="E231" s="7">
        <v>36004.0</v>
      </c>
      <c r="F231" s="9">
        <v>5.0</v>
      </c>
      <c r="G231" s="9">
        <v>82.0</v>
      </c>
      <c r="H231" s="10">
        <f t="shared" si="1"/>
        <v>410</v>
      </c>
    </row>
    <row r="232">
      <c r="A232" s="6">
        <v>44177.0</v>
      </c>
      <c r="B232" s="7">
        <v>3.1245044E7</v>
      </c>
      <c r="C232" s="8">
        <v>7.12345444E8</v>
      </c>
      <c r="D232" s="7">
        <v>1.0000336E7</v>
      </c>
      <c r="E232" s="7">
        <v>36004.0</v>
      </c>
      <c r="F232" s="9">
        <v>5.0</v>
      </c>
      <c r="G232" s="9">
        <v>26.0</v>
      </c>
      <c r="H232" s="10">
        <f t="shared" si="1"/>
        <v>130</v>
      </c>
    </row>
    <row r="233">
      <c r="A233" s="6">
        <v>44177.0</v>
      </c>
      <c r="B233" s="7">
        <v>3.1245044E7</v>
      </c>
      <c r="C233" s="8">
        <v>7.12345444E8</v>
      </c>
      <c r="D233" s="7">
        <v>1.0000341E7</v>
      </c>
      <c r="E233" s="7">
        <v>36004.0</v>
      </c>
      <c r="F233" s="9">
        <v>4.0</v>
      </c>
      <c r="G233" s="9">
        <v>29.0</v>
      </c>
      <c r="H233" s="10">
        <f t="shared" si="1"/>
        <v>116</v>
      </c>
    </row>
    <row r="234">
      <c r="A234" s="6">
        <v>44177.0</v>
      </c>
      <c r="B234" s="7">
        <v>3.1245044E7</v>
      </c>
      <c r="C234" s="8">
        <v>7.12345444E8</v>
      </c>
      <c r="D234" s="7">
        <v>1.0000327E7</v>
      </c>
      <c r="E234" s="7">
        <v>36004.0</v>
      </c>
      <c r="F234" s="9">
        <v>6.0</v>
      </c>
      <c r="G234" s="9">
        <v>40.0</v>
      </c>
      <c r="H234" s="10">
        <f t="shared" si="1"/>
        <v>240</v>
      </c>
    </row>
    <row r="235">
      <c r="A235" s="6">
        <v>44177.0</v>
      </c>
      <c r="B235" s="7">
        <v>3.1245044E7</v>
      </c>
      <c r="C235" s="8">
        <v>7.12345444E8</v>
      </c>
      <c r="D235" s="7">
        <v>1.0000345E7</v>
      </c>
      <c r="E235" s="7">
        <v>36004.0</v>
      </c>
      <c r="F235" s="9">
        <v>4.0</v>
      </c>
      <c r="G235" s="9">
        <v>158.0</v>
      </c>
      <c r="H235" s="10">
        <f t="shared" si="1"/>
        <v>632</v>
      </c>
    </row>
    <row r="236">
      <c r="A236" s="6">
        <v>44177.0</v>
      </c>
      <c r="B236" s="7">
        <v>3.1245044E7</v>
      </c>
      <c r="C236" s="8">
        <v>7.12345444E8</v>
      </c>
      <c r="D236" s="7">
        <v>1.0000329E7</v>
      </c>
      <c r="E236" s="7">
        <v>36004.0</v>
      </c>
      <c r="F236" s="9">
        <v>5.0</v>
      </c>
      <c r="G236" s="9">
        <v>30.0</v>
      </c>
      <c r="H236" s="10">
        <f t="shared" si="1"/>
        <v>150</v>
      </c>
    </row>
    <row r="237">
      <c r="A237" s="6">
        <v>44177.0</v>
      </c>
      <c r="B237" s="7">
        <v>3.1245044E7</v>
      </c>
      <c r="C237" s="8">
        <v>7.12345444E8</v>
      </c>
      <c r="D237" s="7">
        <v>1.0000331E7</v>
      </c>
      <c r="E237" s="7">
        <v>36004.0</v>
      </c>
      <c r="F237" s="9">
        <v>6.0</v>
      </c>
      <c r="G237" s="9">
        <v>57.0</v>
      </c>
      <c r="H237" s="10">
        <f t="shared" si="1"/>
        <v>342</v>
      </c>
    </row>
    <row r="238">
      <c r="A238" s="6">
        <v>44177.0</v>
      </c>
      <c r="B238" s="7">
        <v>3.1245044E7</v>
      </c>
      <c r="C238" s="8">
        <v>7.12345444E8</v>
      </c>
      <c r="D238" s="7">
        <v>1.0000333E7</v>
      </c>
      <c r="E238" s="7">
        <v>36004.0</v>
      </c>
      <c r="F238" s="9">
        <v>6.0</v>
      </c>
      <c r="G238" s="9">
        <v>54.0</v>
      </c>
      <c r="H238" s="10">
        <f t="shared" si="1"/>
        <v>324</v>
      </c>
    </row>
    <row r="239">
      <c r="A239" s="6">
        <v>44177.0</v>
      </c>
      <c r="B239" s="7">
        <v>3.1245044E7</v>
      </c>
      <c r="C239" s="8">
        <v>7.12345444E8</v>
      </c>
      <c r="D239" s="7">
        <v>1.000034E7</v>
      </c>
      <c r="E239" s="7">
        <v>36004.0</v>
      </c>
      <c r="F239" s="9">
        <v>4.0</v>
      </c>
      <c r="G239" s="9">
        <v>30.0</v>
      </c>
      <c r="H239" s="10">
        <f t="shared" si="1"/>
        <v>120</v>
      </c>
    </row>
    <row r="240">
      <c r="A240" s="6">
        <v>44177.0</v>
      </c>
      <c r="B240" s="7">
        <v>3.1245044E7</v>
      </c>
      <c r="C240" s="8">
        <v>7.12345444E8</v>
      </c>
      <c r="D240" s="7">
        <v>1.0000341E7</v>
      </c>
      <c r="E240" s="7">
        <v>36004.0</v>
      </c>
      <c r="F240" s="9">
        <v>6.0</v>
      </c>
      <c r="G240" s="9">
        <v>29.0</v>
      </c>
      <c r="H240" s="10">
        <f t="shared" si="1"/>
        <v>174</v>
      </c>
    </row>
    <row r="241">
      <c r="A241" s="6">
        <v>44177.0</v>
      </c>
      <c r="B241" s="7">
        <v>3.1245044E7</v>
      </c>
      <c r="C241" s="8">
        <v>7.12345444E8</v>
      </c>
      <c r="D241" s="7">
        <v>1.0000325E7</v>
      </c>
      <c r="E241" s="7">
        <v>36004.0</v>
      </c>
      <c r="F241" s="9">
        <v>4.0</v>
      </c>
      <c r="G241" s="9">
        <v>20.0</v>
      </c>
      <c r="H241" s="10">
        <f t="shared" si="1"/>
        <v>80</v>
      </c>
    </row>
    <row r="242">
      <c r="A242" s="6">
        <v>44177.0</v>
      </c>
      <c r="B242" s="7">
        <v>3.1245044E7</v>
      </c>
      <c r="C242" s="8">
        <v>7.12345444E8</v>
      </c>
      <c r="D242" s="7">
        <v>1.000035E7</v>
      </c>
      <c r="E242" s="7">
        <v>36004.0</v>
      </c>
      <c r="F242" s="9">
        <v>5.0</v>
      </c>
      <c r="G242" s="9">
        <v>67.0</v>
      </c>
      <c r="H242" s="10">
        <f t="shared" si="1"/>
        <v>335</v>
      </c>
    </row>
    <row r="243">
      <c r="A243" s="6">
        <v>44177.0</v>
      </c>
      <c r="B243" s="7">
        <v>3.1245044E7</v>
      </c>
      <c r="C243" s="8">
        <v>7.12345444E8</v>
      </c>
      <c r="D243" s="7">
        <v>1.0000327E7</v>
      </c>
      <c r="E243" s="7">
        <v>36004.0</v>
      </c>
      <c r="F243" s="9">
        <v>5.0</v>
      </c>
      <c r="G243" s="9">
        <v>40.0</v>
      </c>
      <c r="H243" s="10">
        <f t="shared" si="1"/>
        <v>200</v>
      </c>
    </row>
    <row r="244">
      <c r="A244" s="6">
        <v>44178.0</v>
      </c>
      <c r="B244" s="7">
        <v>3.1245045E7</v>
      </c>
      <c r="C244" s="8">
        <v>7.12345455E8</v>
      </c>
      <c r="D244" s="7">
        <v>1.0000336E7</v>
      </c>
      <c r="E244" s="7">
        <v>36005.0</v>
      </c>
      <c r="F244" s="9">
        <v>6.0</v>
      </c>
      <c r="G244" s="9">
        <v>26.0</v>
      </c>
      <c r="H244" s="10">
        <f t="shared" si="1"/>
        <v>156</v>
      </c>
    </row>
    <row r="245">
      <c r="A245" s="6">
        <v>44178.0</v>
      </c>
      <c r="B245" s="7">
        <v>3.1245045E7</v>
      </c>
      <c r="C245" s="8">
        <v>7.12345455E8</v>
      </c>
      <c r="D245" s="7">
        <v>1.0000331E7</v>
      </c>
      <c r="E245" s="7">
        <v>36005.0</v>
      </c>
      <c r="F245" s="9">
        <v>4.0</v>
      </c>
      <c r="G245" s="9">
        <v>57.0</v>
      </c>
      <c r="H245" s="10">
        <f t="shared" si="1"/>
        <v>228</v>
      </c>
    </row>
    <row r="246">
      <c r="A246" s="6">
        <v>44178.0</v>
      </c>
      <c r="B246" s="7">
        <v>3.1245045E7</v>
      </c>
      <c r="C246" s="8">
        <v>7.12345455E8</v>
      </c>
      <c r="D246" s="7">
        <v>1.0000331E7</v>
      </c>
      <c r="E246" s="7">
        <v>36005.0</v>
      </c>
      <c r="F246" s="9">
        <v>4.0</v>
      </c>
      <c r="G246" s="9">
        <v>57.0</v>
      </c>
      <c r="H246" s="10">
        <f t="shared" si="1"/>
        <v>228</v>
      </c>
    </row>
    <row r="247">
      <c r="A247" s="6">
        <v>44178.0</v>
      </c>
      <c r="B247" s="7">
        <v>3.1245045E7</v>
      </c>
      <c r="C247" s="8">
        <v>7.12345455E8</v>
      </c>
      <c r="D247" s="7">
        <v>1.0000328E7</v>
      </c>
      <c r="E247" s="7">
        <v>36005.0</v>
      </c>
      <c r="F247" s="9">
        <v>4.0</v>
      </c>
      <c r="G247" s="9">
        <v>220.0</v>
      </c>
      <c r="H247" s="10">
        <f t="shared" si="1"/>
        <v>880</v>
      </c>
    </row>
    <row r="248">
      <c r="A248" s="6">
        <v>44178.0</v>
      </c>
      <c r="B248" s="7">
        <v>3.1245045E7</v>
      </c>
      <c r="C248" s="8">
        <v>7.12345455E8</v>
      </c>
      <c r="D248" s="7">
        <v>1.0000323E7</v>
      </c>
      <c r="E248" s="7">
        <v>36005.0</v>
      </c>
      <c r="F248" s="9">
        <v>5.0</v>
      </c>
      <c r="G248" s="9">
        <v>15.0</v>
      </c>
      <c r="H248" s="10">
        <f t="shared" si="1"/>
        <v>75</v>
      </c>
    </row>
    <row r="249">
      <c r="A249" s="6">
        <v>44178.0</v>
      </c>
      <c r="B249" s="7">
        <v>3.1245045E7</v>
      </c>
      <c r="C249" s="8">
        <v>7.12345455E8</v>
      </c>
      <c r="D249" s="7">
        <v>1.0000328E7</v>
      </c>
      <c r="E249" s="7">
        <v>36005.0</v>
      </c>
      <c r="F249" s="9">
        <v>4.0</v>
      </c>
      <c r="G249" s="9">
        <v>220.0</v>
      </c>
      <c r="H249" s="10">
        <f t="shared" si="1"/>
        <v>880</v>
      </c>
    </row>
    <row r="250">
      <c r="A250" s="6">
        <v>44178.0</v>
      </c>
      <c r="B250" s="7">
        <v>3.1245045E7</v>
      </c>
      <c r="C250" s="8">
        <v>7.12345455E8</v>
      </c>
      <c r="D250" s="7">
        <v>1.0000331E7</v>
      </c>
      <c r="E250" s="7">
        <v>36005.0</v>
      </c>
      <c r="F250" s="9">
        <v>6.0</v>
      </c>
      <c r="G250" s="9">
        <v>57.0</v>
      </c>
      <c r="H250" s="10">
        <f t="shared" si="1"/>
        <v>342</v>
      </c>
    </row>
    <row r="251">
      <c r="A251" s="6">
        <v>44179.0</v>
      </c>
      <c r="B251" s="7">
        <v>3.1245046E7</v>
      </c>
      <c r="C251" s="8">
        <v>7.12345466E8</v>
      </c>
      <c r="D251" s="7">
        <v>1.0000344E7</v>
      </c>
      <c r="E251" s="7">
        <v>36006.0</v>
      </c>
      <c r="F251" s="9">
        <v>2.0</v>
      </c>
      <c r="G251" s="9">
        <v>82.0</v>
      </c>
      <c r="H251" s="10">
        <f t="shared" si="1"/>
        <v>164</v>
      </c>
    </row>
    <row r="252">
      <c r="A252" s="6">
        <v>44179.0</v>
      </c>
      <c r="B252" s="7">
        <v>3.1245046E7</v>
      </c>
      <c r="C252" s="8">
        <v>7.12345466E8</v>
      </c>
      <c r="D252" s="7">
        <v>1.0000349E7</v>
      </c>
      <c r="E252" s="7">
        <v>36006.0</v>
      </c>
      <c r="F252" s="9">
        <v>3.0</v>
      </c>
      <c r="G252" s="9">
        <v>152.0</v>
      </c>
      <c r="H252" s="10">
        <f t="shared" si="1"/>
        <v>456</v>
      </c>
    </row>
    <row r="253">
      <c r="A253" s="6">
        <v>44179.0</v>
      </c>
      <c r="B253" s="7">
        <v>3.1245046E7</v>
      </c>
      <c r="C253" s="8">
        <v>7.12345466E8</v>
      </c>
      <c r="D253" s="7">
        <v>1.0000338E7</v>
      </c>
      <c r="E253" s="7">
        <v>36006.0</v>
      </c>
      <c r="F253" s="9">
        <v>4.0</v>
      </c>
      <c r="G253" s="9">
        <v>100.0</v>
      </c>
      <c r="H253" s="10">
        <f t="shared" si="1"/>
        <v>400</v>
      </c>
    </row>
    <row r="254">
      <c r="A254" s="6">
        <v>44179.0</v>
      </c>
      <c r="B254" s="7">
        <v>3.1245046E7</v>
      </c>
      <c r="C254" s="8">
        <v>7.12345466E8</v>
      </c>
      <c r="D254" s="7">
        <v>1.0000346E7</v>
      </c>
      <c r="E254" s="7">
        <v>36006.0</v>
      </c>
      <c r="F254" s="9">
        <v>4.0</v>
      </c>
      <c r="G254" s="9">
        <v>192.0</v>
      </c>
      <c r="H254" s="10">
        <f t="shared" si="1"/>
        <v>768</v>
      </c>
    </row>
    <row r="255">
      <c r="A255" s="6">
        <v>44179.0</v>
      </c>
      <c r="B255" s="7">
        <v>3.1245046E7</v>
      </c>
      <c r="C255" s="8">
        <v>7.12345466E8</v>
      </c>
      <c r="D255" s="7">
        <v>1.0000324E7</v>
      </c>
      <c r="E255" s="7">
        <v>36006.0</v>
      </c>
      <c r="F255" s="9">
        <v>4.0</v>
      </c>
      <c r="G255" s="9">
        <v>36.0</v>
      </c>
      <c r="H255" s="10">
        <f t="shared" si="1"/>
        <v>144</v>
      </c>
    </row>
    <row r="256">
      <c r="A256" s="6">
        <v>44179.0</v>
      </c>
      <c r="B256" s="7">
        <v>3.1245046E7</v>
      </c>
      <c r="C256" s="8">
        <v>7.12345466E8</v>
      </c>
      <c r="D256" s="7">
        <v>1.0000335E7</v>
      </c>
      <c r="E256" s="7">
        <v>36006.0</v>
      </c>
      <c r="F256" s="9">
        <v>2.0</v>
      </c>
      <c r="G256" s="9">
        <v>52.0</v>
      </c>
      <c r="H256" s="10">
        <f t="shared" si="1"/>
        <v>104</v>
      </c>
    </row>
    <row r="257">
      <c r="A257" s="6">
        <v>44179.0</v>
      </c>
      <c r="B257" s="7">
        <v>3.1245046E7</v>
      </c>
      <c r="C257" s="8">
        <v>7.12345466E8</v>
      </c>
      <c r="D257" s="7">
        <v>1.0000341E7</v>
      </c>
      <c r="E257" s="7">
        <v>36006.0</v>
      </c>
      <c r="F257" s="9">
        <v>2.0</v>
      </c>
      <c r="G257" s="9">
        <v>29.0</v>
      </c>
      <c r="H257" s="10">
        <f t="shared" si="1"/>
        <v>58</v>
      </c>
    </row>
    <row r="258">
      <c r="A258" s="6">
        <v>44180.0</v>
      </c>
      <c r="B258" s="7">
        <v>3.1245047E7</v>
      </c>
      <c r="C258" s="8">
        <v>7.12345477E8</v>
      </c>
      <c r="D258" s="7">
        <v>1.0000349E7</v>
      </c>
      <c r="E258" s="7">
        <v>36000.0</v>
      </c>
      <c r="F258" s="9">
        <v>3.0</v>
      </c>
      <c r="G258" s="9">
        <v>152.0</v>
      </c>
      <c r="H258" s="10">
        <f t="shared" si="1"/>
        <v>456</v>
      </c>
    </row>
    <row r="259">
      <c r="A259" s="6">
        <v>44180.0</v>
      </c>
      <c r="B259" s="7">
        <v>3.1245047E7</v>
      </c>
      <c r="C259" s="8">
        <v>7.12345477E8</v>
      </c>
      <c r="D259" s="7">
        <v>1.0000323E7</v>
      </c>
      <c r="E259" s="7">
        <v>36000.0</v>
      </c>
      <c r="F259" s="9">
        <v>3.0</v>
      </c>
      <c r="G259" s="9">
        <v>15.0</v>
      </c>
      <c r="H259" s="10">
        <f t="shared" si="1"/>
        <v>45</v>
      </c>
    </row>
    <row r="260">
      <c r="A260" s="6">
        <v>44180.0</v>
      </c>
      <c r="B260" s="7">
        <v>3.1245047E7</v>
      </c>
      <c r="C260" s="8">
        <v>7.12345477E8</v>
      </c>
      <c r="D260" s="7">
        <v>1.0000344E7</v>
      </c>
      <c r="E260" s="7">
        <v>36000.0</v>
      </c>
      <c r="F260" s="9">
        <v>4.0</v>
      </c>
      <c r="G260" s="9">
        <v>82.0</v>
      </c>
      <c r="H260" s="10">
        <f t="shared" si="1"/>
        <v>328</v>
      </c>
    </row>
    <row r="261">
      <c r="A261" s="6">
        <v>44180.0</v>
      </c>
      <c r="B261" s="7">
        <v>3.1245047E7</v>
      </c>
      <c r="C261" s="8">
        <v>7.12345477E8</v>
      </c>
      <c r="D261" s="7">
        <v>1.0000338E7</v>
      </c>
      <c r="E261" s="7">
        <v>36000.0</v>
      </c>
      <c r="F261" s="9">
        <v>4.0</v>
      </c>
      <c r="G261" s="9">
        <v>100.0</v>
      </c>
      <c r="H261" s="10">
        <f t="shared" si="1"/>
        <v>400</v>
      </c>
    </row>
    <row r="262">
      <c r="A262" s="6">
        <v>44180.0</v>
      </c>
      <c r="B262" s="7">
        <v>3.1245047E7</v>
      </c>
      <c r="C262" s="8">
        <v>7.12345477E8</v>
      </c>
      <c r="D262" s="7">
        <v>1.000034E7</v>
      </c>
      <c r="E262" s="7">
        <v>36000.0</v>
      </c>
      <c r="F262" s="9">
        <v>4.0</v>
      </c>
      <c r="G262" s="9">
        <v>30.0</v>
      </c>
      <c r="H262" s="10">
        <f t="shared" si="1"/>
        <v>120</v>
      </c>
    </row>
    <row r="263">
      <c r="A263" s="6">
        <v>44180.0</v>
      </c>
      <c r="B263" s="7">
        <v>3.1245047E7</v>
      </c>
      <c r="C263" s="8">
        <v>7.12345477E8</v>
      </c>
      <c r="D263" s="7">
        <v>1.0000347E7</v>
      </c>
      <c r="E263" s="7">
        <v>36000.0</v>
      </c>
      <c r="F263" s="9">
        <v>3.0</v>
      </c>
      <c r="G263" s="9">
        <v>47.0</v>
      </c>
      <c r="H263" s="10">
        <f t="shared" si="1"/>
        <v>141</v>
      </c>
    </row>
    <row r="264">
      <c r="A264" s="6">
        <v>44180.0</v>
      </c>
      <c r="B264" s="7">
        <v>3.1245047E7</v>
      </c>
      <c r="C264" s="8">
        <v>7.12345477E8</v>
      </c>
      <c r="D264" s="7">
        <v>1.0000341E7</v>
      </c>
      <c r="E264" s="7">
        <v>36000.0</v>
      </c>
      <c r="F264" s="9">
        <v>4.0</v>
      </c>
      <c r="G264" s="9">
        <v>29.0</v>
      </c>
      <c r="H264" s="10">
        <f t="shared" si="1"/>
        <v>116</v>
      </c>
    </row>
    <row r="265">
      <c r="A265" s="6">
        <v>44180.0</v>
      </c>
      <c r="B265" s="7">
        <v>3.1245047E7</v>
      </c>
      <c r="C265" s="8">
        <v>7.12345477E8</v>
      </c>
      <c r="D265" s="7">
        <v>1.0000347E7</v>
      </c>
      <c r="E265" s="7">
        <v>36000.0</v>
      </c>
      <c r="F265" s="9">
        <v>4.0</v>
      </c>
      <c r="G265" s="9">
        <v>47.0</v>
      </c>
      <c r="H265" s="10">
        <f t="shared" si="1"/>
        <v>188</v>
      </c>
    </row>
    <row r="266">
      <c r="A266" s="6">
        <v>44180.0</v>
      </c>
      <c r="B266" s="7">
        <v>3.1245047E7</v>
      </c>
      <c r="C266" s="8">
        <v>7.12345477E8</v>
      </c>
      <c r="D266" s="7">
        <v>1.0000332E7</v>
      </c>
      <c r="E266" s="7">
        <v>36000.0</v>
      </c>
      <c r="F266" s="9">
        <v>3.0</v>
      </c>
      <c r="G266" s="9">
        <v>28.0</v>
      </c>
      <c r="H266" s="10">
        <f t="shared" si="1"/>
        <v>84</v>
      </c>
    </row>
    <row r="267">
      <c r="A267" s="6">
        <v>44180.0</v>
      </c>
      <c r="B267" s="7">
        <v>3.1245047E7</v>
      </c>
      <c r="C267" s="8">
        <v>7.12345477E8</v>
      </c>
      <c r="D267" s="7">
        <v>1.000033E7</v>
      </c>
      <c r="E267" s="7">
        <v>36000.0</v>
      </c>
      <c r="F267" s="9">
        <v>2.0</v>
      </c>
      <c r="G267" s="9">
        <v>160.0</v>
      </c>
      <c r="H267" s="10">
        <f t="shared" si="1"/>
        <v>320</v>
      </c>
    </row>
    <row r="268">
      <c r="A268" s="6">
        <v>44180.0</v>
      </c>
      <c r="B268" s="7">
        <v>3.1245047E7</v>
      </c>
      <c r="C268" s="8">
        <v>7.12345477E8</v>
      </c>
      <c r="D268" s="7">
        <v>1.0000327E7</v>
      </c>
      <c r="E268" s="7">
        <v>36000.0</v>
      </c>
      <c r="F268" s="9">
        <v>3.0</v>
      </c>
      <c r="G268" s="9">
        <v>40.0</v>
      </c>
      <c r="H268" s="10">
        <f t="shared" si="1"/>
        <v>120</v>
      </c>
    </row>
    <row r="269">
      <c r="A269" s="6">
        <v>44180.0</v>
      </c>
      <c r="B269" s="7">
        <v>3.1245047E7</v>
      </c>
      <c r="C269" s="8">
        <v>7.12345477E8</v>
      </c>
      <c r="D269" s="7">
        <v>1.0000344E7</v>
      </c>
      <c r="E269" s="7">
        <v>36000.0</v>
      </c>
      <c r="F269" s="9">
        <v>2.0</v>
      </c>
      <c r="G269" s="9">
        <v>82.0</v>
      </c>
      <c r="H269" s="10">
        <f t="shared" si="1"/>
        <v>164</v>
      </c>
    </row>
    <row r="270">
      <c r="A270" s="6">
        <v>44180.0</v>
      </c>
      <c r="B270" s="7">
        <v>3.1245047E7</v>
      </c>
      <c r="C270" s="8">
        <v>7.12345477E8</v>
      </c>
      <c r="D270" s="7">
        <v>1.000034E7</v>
      </c>
      <c r="E270" s="7">
        <v>36000.0</v>
      </c>
      <c r="F270" s="9">
        <v>2.0</v>
      </c>
      <c r="G270" s="9">
        <v>30.0</v>
      </c>
      <c r="H270" s="10">
        <f t="shared" si="1"/>
        <v>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0.5"/>
    <col customWidth="1" min="3" max="3" width="16.63"/>
  </cols>
  <sheetData>
    <row r="1">
      <c r="A1" s="25" t="s">
        <v>79</v>
      </c>
      <c r="B1" s="26"/>
      <c r="C1" s="27"/>
    </row>
    <row r="2">
      <c r="A2" s="28"/>
      <c r="C2" s="29"/>
    </row>
    <row r="3">
      <c r="A3" s="2" t="s">
        <v>1</v>
      </c>
      <c r="B3" s="2" t="s">
        <v>2</v>
      </c>
      <c r="C3" s="4" t="s">
        <v>10</v>
      </c>
    </row>
    <row r="4">
      <c r="A4" s="30">
        <v>3.1245038E7</v>
      </c>
      <c r="B4" s="31">
        <v>7.12345388E8</v>
      </c>
      <c r="C4" s="32">
        <f>sumifs(Sales_fact!K:K,Sales_fact!B:B,A4,Sales_fact!C:C,B4)</f>
        <v>7762</v>
      </c>
    </row>
    <row r="5">
      <c r="A5" s="7">
        <v>3.1245012E7</v>
      </c>
      <c r="B5" s="8">
        <v>7.12345122E8</v>
      </c>
      <c r="C5" s="33">
        <f>sumifs(Sales_fact!K:K,Sales_fact!B:B,A5,Sales_fact!C:C,B5)</f>
        <v>6880</v>
      </c>
    </row>
    <row r="6">
      <c r="A6" s="7">
        <v>3.1245029E7</v>
      </c>
      <c r="B6" s="8">
        <v>7.12345299E8</v>
      </c>
      <c r="C6" s="33">
        <f>sumifs(Sales_fact!K:K,Sales_fact!B:B,A6,Sales_fact!C:C,B6)</f>
        <v>5510</v>
      </c>
    </row>
    <row r="7">
      <c r="A7" s="7">
        <v>3.1245028E7</v>
      </c>
      <c r="B7" s="8">
        <v>7.12345288E8</v>
      </c>
      <c r="C7" s="33">
        <f>sumifs(Sales_fact!K:K,Sales_fact!B:B,A7,Sales_fact!C:C,B7)</f>
        <v>4698</v>
      </c>
    </row>
    <row r="8">
      <c r="A8" s="7">
        <v>3.1245025E7</v>
      </c>
      <c r="B8" s="8">
        <v>7.12345255E8</v>
      </c>
      <c r="C8" s="33">
        <f>sumifs(Sales_fact!K:K,Sales_fact!B:B,A8,Sales_fact!C:C,B8)</f>
        <v>4451</v>
      </c>
    </row>
    <row r="9">
      <c r="A9" s="7">
        <v>3.1245039E7</v>
      </c>
      <c r="B9" s="8">
        <v>7.12345399E8</v>
      </c>
      <c r="C9" s="33">
        <f>sumifs(Sales_fact!K:K,Sales_fact!B:B,A9,Sales_fact!C:C,B9)</f>
        <v>4029</v>
      </c>
    </row>
    <row r="10">
      <c r="A10" s="7">
        <v>3.1245044E7</v>
      </c>
      <c r="B10" s="8">
        <v>7.12345444E8</v>
      </c>
      <c r="C10" s="33">
        <f>sumifs(Sales_fact!K:K,Sales_fact!B:B,A10,Sales_fact!C:C,B10)</f>
        <v>3991</v>
      </c>
    </row>
    <row r="11">
      <c r="A11" s="7">
        <v>3.1245011E7</v>
      </c>
      <c r="B11" s="8">
        <v>7.12345111E8</v>
      </c>
      <c r="C11" s="33">
        <f>sumifs(Sales_fact!K:K,Sales_fact!B:B,A11,Sales_fact!C:C,B11)</f>
        <v>3979</v>
      </c>
    </row>
    <row r="12">
      <c r="A12" s="7">
        <v>3.1245021E7</v>
      </c>
      <c r="B12" s="8">
        <v>7.12345211E8</v>
      </c>
      <c r="C12" s="33">
        <f>sumifs(Sales_fact!K:K,Sales_fact!B:B,A12,Sales_fact!C:C,B12)</f>
        <v>3932</v>
      </c>
    </row>
    <row r="13">
      <c r="A13" s="7">
        <v>3.1245013E7</v>
      </c>
      <c r="B13" s="8">
        <v>7.12345133E8</v>
      </c>
      <c r="C13" s="33">
        <f>sumifs(Sales_fact!K:K,Sales_fact!B:B,A13,Sales_fact!C:C,B13)</f>
        <v>3092</v>
      </c>
    </row>
    <row r="14">
      <c r="A14" s="7">
        <v>3.1245037E7</v>
      </c>
      <c r="B14" s="8">
        <v>7.12345377E8</v>
      </c>
      <c r="C14" s="33">
        <f>sumifs(Sales_fact!K:K,Sales_fact!B:B,A14,Sales_fact!C:C,B14)</f>
        <v>3084</v>
      </c>
    </row>
    <row r="15">
      <c r="A15" s="7">
        <v>3.1245009E7</v>
      </c>
      <c r="B15" s="8">
        <v>7.12345099E8</v>
      </c>
      <c r="C15" s="33">
        <f>sumifs(Sales_fact!K:K,Sales_fact!B:B,A15,Sales_fact!C:C,B15)</f>
        <v>3065</v>
      </c>
    </row>
    <row r="16">
      <c r="A16" s="7">
        <v>3.1245024E7</v>
      </c>
      <c r="B16" s="8">
        <v>7.12345244E8</v>
      </c>
      <c r="C16" s="33">
        <f>sumifs(Sales_fact!K:K,Sales_fact!B:B,A16,Sales_fact!C:C,B16)</f>
        <v>3014</v>
      </c>
    </row>
    <row r="17">
      <c r="A17" s="7">
        <v>3.1245043E7</v>
      </c>
      <c r="B17" s="8">
        <v>7.12345433E8</v>
      </c>
      <c r="C17" s="33">
        <f>sumifs(Sales_fact!K:K,Sales_fact!B:B,A17,Sales_fact!C:C,B17)</f>
        <v>2979</v>
      </c>
    </row>
    <row r="18">
      <c r="A18" s="7">
        <v>3.1245026E7</v>
      </c>
      <c r="B18" s="8">
        <v>7.12345266E8</v>
      </c>
      <c r="C18" s="33">
        <f>sumifs(Sales_fact!K:K,Sales_fact!B:B,A18,Sales_fact!C:C,B18)</f>
        <v>2825</v>
      </c>
    </row>
    <row r="19">
      <c r="A19" s="7">
        <v>3.1245027E7</v>
      </c>
      <c r="B19" s="8">
        <v>7.12345277E8</v>
      </c>
      <c r="C19" s="33">
        <f>sumifs(Sales_fact!K:K,Sales_fact!B:B,A19,Sales_fact!C:C,B19)</f>
        <v>2800</v>
      </c>
    </row>
    <row r="20">
      <c r="A20" s="7">
        <v>3.1245045E7</v>
      </c>
      <c r="B20" s="8">
        <v>7.12345455E8</v>
      </c>
      <c r="C20" s="33">
        <f>sumifs(Sales_fact!K:K,Sales_fact!B:B,A20,Sales_fact!C:C,B20)</f>
        <v>2789</v>
      </c>
    </row>
    <row r="21">
      <c r="A21" s="7">
        <v>3.1245006E7</v>
      </c>
      <c r="B21" s="8">
        <v>7.12345066E8</v>
      </c>
      <c r="C21" s="33">
        <f>sumifs(Sales_fact!K:K,Sales_fact!B:B,A21,Sales_fact!C:C,B21)</f>
        <v>2717</v>
      </c>
    </row>
    <row r="22">
      <c r="A22" s="7">
        <v>3.1245003E7</v>
      </c>
      <c r="B22" s="8">
        <v>7.12345033E8</v>
      </c>
      <c r="C22" s="33">
        <f>sumifs(Sales_fact!K:K,Sales_fact!B:B,A22,Sales_fact!C:C,B22)</f>
        <v>2657</v>
      </c>
    </row>
    <row r="23">
      <c r="A23" s="7">
        <v>3.1245047E7</v>
      </c>
      <c r="B23" s="8">
        <v>7.12345477E8</v>
      </c>
      <c r="C23" s="33">
        <f>sumifs(Sales_fact!K:K,Sales_fact!B:B,A23,Sales_fact!C:C,B23)</f>
        <v>2542</v>
      </c>
    </row>
    <row r="24">
      <c r="A24" s="7">
        <v>3.1245034E7</v>
      </c>
      <c r="B24" s="8">
        <v>7.12345344E8</v>
      </c>
      <c r="C24" s="33">
        <f>sumifs(Sales_fact!K:K,Sales_fact!B:B,A24,Sales_fact!C:C,B24)</f>
        <v>2493</v>
      </c>
    </row>
    <row r="25">
      <c r="A25" s="7">
        <v>3.124504E7</v>
      </c>
      <c r="B25" s="8">
        <v>7.123454E8</v>
      </c>
      <c r="C25" s="33">
        <f>sumifs(Sales_fact!K:K,Sales_fact!B:B,A25,Sales_fact!C:C,B25)</f>
        <v>2470</v>
      </c>
    </row>
    <row r="26">
      <c r="A26" s="7">
        <v>3.1245049E7</v>
      </c>
      <c r="B26" s="8">
        <v>7.12345499E8</v>
      </c>
      <c r="C26" s="33">
        <f>sumifs(Sales_fact!K:K,Sales_fact!B:B,A26,Sales_fact!C:C,B26)</f>
        <v>2384</v>
      </c>
    </row>
    <row r="27">
      <c r="A27" s="7">
        <v>3.1245033E7</v>
      </c>
      <c r="B27" s="8">
        <v>7.12345333E8</v>
      </c>
      <c r="C27" s="33">
        <f>sumifs(Sales_fact!K:K,Sales_fact!B:B,A27,Sales_fact!C:C,B27)</f>
        <v>2361</v>
      </c>
    </row>
    <row r="28">
      <c r="A28" s="7">
        <v>3.1245016E7</v>
      </c>
      <c r="B28" s="8">
        <v>7.12345166E8</v>
      </c>
      <c r="C28" s="33">
        <f>sumifs(Sales_fact!K:K,Sales_fact!B:B,A28,Sales_fact!C:C,B28)</f>
        <v>2238</v>
      </c>
    </row>
    <row r="29">
      <c r="A29" s="7">
        <v>3.1245023E7</v>
      </c>
      <c r="B29" s="8">
        <v>7.12345233E8</v>
      </c>
      <c r="C29" s="33">
        <f>sumifs(Sales_fact!K:K,Sales_fact!B:B,A29,Sales_fact!C:C,B29)</f>
        <v>2238</v>
      </c>
    </row>
    <row r="30">
      <c r="A30" s="7">
        <v>3.1245031E7</v>
      </c>
      <c r="B30" s="8">
        <v>7.12345311E8</v>
      </c>
      <c r="C30" s="33">
        <f>sumifs(Sales_fact!K:K,Sales_fact!B:B,A30,Sales_fact!C:C,B30)</f>
        <v>2179</v>
      </c>
    </row>
    <row r="31">
      <c r="A31" s="7">
        <v>3.1245018E7</v>
      </c>
      <c r="B31" s="8">
        <v>7.12345188E8</v>
      </c>
      <c r="C31" s="33">
        <f>sumifs(Sales_fact!K:K,Sales_fact!B:B,A31,Sales_fact!C:C,B31)</f>
        <v>2098</v>
      </c>
    </row>
    <row r="32">
      <c r="A32" s="7">
        <v>3.1245046E7</v>
      </c>
      <c r="B32" s="8">
        <v>7.12345466E8</v>
      </c>
      <c r="C32" s="33">
        <f>sumifs(Sales_fact!K:K,Sales_fact!B:B,A32,Sales_fact!C:C,B32)</f>
        <v>2094</v>
      </c>
    </row>
    <row r="33">
      <c r="A33" s="7">
        <v>3.1245022E7</v>
      </c>
      <c r="B33" s="8">
        <v>7.12345222E8</v>
      </c>
      <c r="C33" s="33">
        <f>sumifs(Sales_fact!K:K,Sales_fact!B:B,A33,Sales_fact!C:C,B33)</f>
        <v>2073</v>
      </c>
    </row>
    <row r="34">
      <c r="A34" s="7">
        <v>3.1245019E7</v>
      </c>
      <c r="B34" s="8">
        <v>7.12345199E8</v>
      </c>
      <c r="C34" s="33">
        <f>sumifs(Sales_fact!K:K,Sales_fact!B:B,A34,Sales_fact!C:C,B34)</f>
        <v>2058</v>
      </c>
    </row>
    <row r="35">
      <c r="A35" s="7">
        <v>3.124502E7</v>
      </c>
      <c r="B35" s="8">
        <v>7.123452E8</v>
      </c>
      <c r="C35" s="33">
        <f>sumifs(Sales_fact!K:K,Sales_fact!B:B,A35,Sales_fact!C:C,B35)</f>
        <v>1896</v>
      </c>
    </row>
    <row r="36">
      <c r="A36" s="7">
        <v>3.1245017E7</v>
      </c>
      <c r="B36" s="8">
        <v>7.12345177E8</v>
      </c>
      <c r="C36" s="33">
        <f>sumifs(Sales_fact!K:K,Sales_fact!B:B,A36,Sales_fact!C:C,B36)</f>
        <v>1874</v>
      </c>
    </row>
    <row r="37">
      <c r="A37" s="7">
        <v>3.1245015E7</v>
      </c>
      <c r="B37" s="8">
        <v>7.12345155E8</v>
      </c>
      <c r="C37" s="33">
        <f>sumifs(Sales_fact!K:K,Sales_fact!B:B,A37,Sales_fact!C:C,B37)</f>
        <v>1843</v>
      </c>
    </row>
    <row r="38">
      <c r="A38" s="7">
        <v>3.1245041E7</v>
      </c>
      <c r="B38" s="8">
        <v>7.12345411E8</v>
      </c>
      <c r="C38" s="33">
        <f>sumifs(Sales_fact!K:K,Sales_fact!B:B,A38,Sales_fact!C:C,B38)</f>
        <v>1772</v>
      </c>
    </row>
    <row r="39">
      <c r="A39" s="7">
        <v>3.1245008E7</v>
      </c>
      <c r="B39" s="8">
        <v>7.12345088E8</v>
      </c>
      <c r="C39" s="33">
        <f>sumifs(Sales_fact!K:K,Sales_fact!B:B,A39,Sales_fact!C:C,B39)</f>
        <v>1770</v>
      </c>
    </row>
    <row r="40">
      <c r="A40" s="7">
        <v>3.1245036E7</v>
      </c>
      <c r="B40" s="8">
        <v>7.12345366E8</v>
      </c>
      <c r="C40" s="33">
        <f>sumifs(Sales_fact!K:K,Sales_fact!B:B,A40,Sales_fact!C:C,B40)</f>
        <v>1674</v>
      </c>
    </row>
    <row r="41">
      <c r="A41" s="7">
        <v>3.1245014E7</v>
      </c>
      <c r="B41" s="8">
        <v>7.12345144E8</v>
      </c>
      <c r="C41" s="33">
        <f>sumifs(Sales_fact!K:K,Sales_fact!B:B,A41,Sales_fact!C:C,B41)</f>
        <v>1662</v>
      </c>
    </row>
    <row r="42">
      <c r="A42" s="7">
        <v>3.1245007E7</v>
      </c>
      <c r="B42" s="8">
        <v>7.12345077E8</v>
      </c>
      <c r="C42" s="33">
        <f>sumifs(Sales_fact!K:K,Sales_fact!B:B,A42,Sales_fact!C:C,B42)</f>
        <v>1640</v>
      </c>
    </row>
    <row r="43">
      <c r="A43" s="7">
        <v>3.1245001E7</v>
      </c>
      <c r="B43" s="8">
        <v>7.12345011E8</v>
      </c>
      <c r="C43" s="33">
        <f>sumifs(Sales_fact!K:K,Sales_fact!B:B,A43,Sales_fact!C:C,B43)</f>
        <v>1623</v>
      </c>
    </row>
    <row r="44">
      <c r="A44" s="7">
        <v>3.1245042E7</v>
      </c>
      <c r="B44" s="8">
        <v>7.12345422E8</v>
      </c>
      <c r="C44" s="33">
        <f>sumifs(Sales_fact!K:K,Sales_fact!B:B,A44,Sales_fact!C:C,B44)</f>
        <v>1599</v>
      </c>
    </row>
    <row r="45">
      <c r="A45" s="7">
        <v>3.1245035E7</v>
      </c>
      <c r="B45" s="8">
        <v>7.12345355E8</v>
      </c>
      <c r="C45" s="33">
        <f>sumifs(Sales_fact!K:K,Sales_fact!B:B,A45,Sales_fact!C:C,B45)</f>
        <v>1484</v>
      </c>
    </row>
    <row r="46">
      <c r="A46" s="7">
        <v>3.124505E7</v>
      </c>
      <c r="B46" s="8">
        <v>7.123455E8</v>
      </c>
      <c r="C46" s="33">
        <f>sumifs(Sales_fact!K:K,Sales_fact!B:B,A46,Sales_fact!C:C,B46)</f>
        <v>1467</v>
      </c>
    </row>
    <row r="47">
      <c r="A47" s="7">
        <v>3.1245005E7</v>
      </c>
      <c r="B47" s="8">
        <v>7.12345055E8</v>
      </c>
      <c r="C47" s="33">
        <f>sumifs(Sales_fact!K:K,Sales_fact!B:B,A47,Sales_fact!C:C,B47)</f>
        <v>1296</v>
      </c>
    </row>
    <row r="48">
      <c r="A48" s="7">
        <v>3.124501E7</v>
      </c>
      <c r="B48" s="8">
        <v>7.123451E8</v>
      </c>
      <c r="C48" s="33">
        <f>sumifs(Sales_fact!K:K,Sales_fact!B:B,A48,Sales_fact!C:C,B48)</f>
        <v>1231</v>
      </c>
    </row>
    <row r="49">
      <c r="A49" s="7">
        <v>3.124503E7</v>
      </c>
      <c r="B49" s="8">
        <v>7.123453E8</v>
      </c>
      <c r="C49" s="33">
        <f>sumifs(Sales_fact!K:K,Sales_fact!B:B,A49,Sales_fact!C:C,B49)</f>
        <v>1148</v>
      </c>
    </row>
    <row r="50">
      <c r="A50" s="7">
        <v>3.1245032E7</v>
      </c>
      <c r="B50" s="8">
        <v>7.12345322E8</v>
      </c>
      <c r="C50" s="33">
        <f>sumifs(Sales_fact!K:K,Sales_fact!B:B,A50,Sales_fact!C:C,B50)</f>
        <v>1114</v>
      </c>
    </row>
    <row r="51">
      <c r="A51" s="7">
        <v>3.1245004E7</v>
      </c>
      <c r="B51" s="8">
        <v>7.12345044E8</v>
      </c>
      <c r="C51" s="33">
        <f>sumifs(Sales_fact!K:K,Sales_fact!B:B,A51,Sales_fact!C:C,B51)</f>
        <v>1086</v>
      </c>
    </row>
    <row r="52">
      <c r="A52" s="7">
        <v>3.1245048E7</v>
      </c>
      <c r="B52" s="8">
        <v>7.12345488E8</v>
      </c>
      <c r="C52" s="33">
        <f>sumifs(Sales_fact!K:K,Sales_fact!B:B,A52,Sales_fact!C:C,B52)</f>
        <v>1014</v>
      </c>
    </row>
    <row r="53">
      <c r="A53" s="7">
        <v>3.1245002E7</v>
      </c>
      <c r="B53" s="8">
        <v>7.12345022E8</v>
      </c>
      <c r="C53" s="33">
        <f>sumifs(Sales_fact!K:K,Sales_fact!B:B,A53,Sales_fact!C:C,B53)</f>
        <v>849</v>
      </c>
    </row>
    <row r="54">
      <c r="C54" s="29"/>
    </row>
    <row r="55">
      <c r="C55" s="29"/>
    </row>
    <row r="56">
      <c r="C56" s="29"/>
    </row>
    <row r="57"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  <row r="1002">
      <c r="C1002" s="29"/>
    </row>
  </sheetData>
  <autoFilter ref="$A$3:$C$53">
    <sortState ref="A3:C53">
      <sortCondition descending="1" ref="C3:C53"/>
    </sortState>
  </autoFilter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26.13"/>
  </cols>
  <sheetData>
    <row r="1">
      <c r="A1" s="25" t="s">
        <v>80</v>
      </c>
      <c r="B1" s="26"/>
      <c r="C1" s="27"/>
    </row>
    <row r="3">
      <c r="A3" s="34" t="s">
        <v>3</v>
      </c>
      <c r="B3" s="34" t="s">
        <v>11</v>
      </c>
      <c r="C3" s="4" t="s">
        <v>10</v>
      </c>
    </row>
    <row r="4">
      <c r="A4" s="35">
        <v>1.0000345E7</v>
      </c>
      <c r="B4" s="36" t="str">
        <f>iferror(vlookup(A4,Prod_desc,2,false),"No Data")</f>
        <v>Cornflakes_1Kg</v>
      </c>
      <c r="C4" s="36">
        <f>sumif('Filtered Data 8to15'!D:D,A4,'Filtered Data 8to15'!H:H)</f>
        <v>5372</v>
      </c>
    </row>
    <row r="5">
      <c r="A5" s="37">
        <v>1.0000328E7</v>
      </c>
      <c r="B5" s="38" t="str">
        <f>iferror(vlookup(A5,Prod_desc,2,false),"No Data")</f>
        <v>Mango_1L</v>
      </c>
      <c r="C5" s="38">
        <f>sumif('Filtered Data 8to15'!D:D,A5,'Filtered Data 8to15'!H:H)</f>
        <v>5060</v>
      </c>
    </row>
    <row r="6">
      <c r="A6" s="37">
        <v>1.0000346E7</v>
      </c>
      <c r="B6" s="38" t="str">
        <f>iferror(vlookup(A6,Prod_desc,2,false),"No Data")</f>
        <v>Cornflakes_almond_1Kg</v>
      </c>
      <c r="C6" s="38">
        <f>sumif('Filtered Data 8to15'!D:D,A6,'Filtered Data 8to15'!H:H)</f>
        <v>4992</v>
      </c>
    </row>
    <row r="7">
      <c r="A7" s="37">
        <v>1.0000339E7</v>
      </c>
      <c r="B7" s="38" t="str">
        <f>iferror(vlookup(A7,Prod_desc,2,false),"No Data")</f>
        <v>Eggs_1x30</v>
      </c>
      <c r="C7" s="38">
        <f>sumif('Filtered Data 8to15'!D:D,A7,'Filtered Data 8to15'!H:H)</f>
        <v>4080</v>
      </c>
    </row>
    <row r="8">
      <c r="A8" s="37">
        <v>1.000033E7</v>
      </c>
      <c r="B8" s="38" t="str">
        <f>iferror(vlookup(A8,Prod_desc,2,false),"No Data")</f>
        <v>Orange_200mL_x6</v>
      </c>
      <c r="C8" s="38">
        <f>sumif('Filtered Data 8to15'!D:D,A8,'Filtered Data 8to15'!H:H)</f>
        <v>5280</v>
      </c>
    </row>
    <row r="9">
      <c r="A9" s="37">
        <v>1.0000349E7</v>
      </c>
      <c r="B9" s="38" t="str">
        <f>iferror(vlookup(A9,Prod_desc,2,false),"No Data")</f>
        <v>Museli 1 Kg</v>
      </c>
      <c r="C9" s="38">
        <f>sumif('Filtered Data 8to15'!D:D,A9,'Filtered Data 8to15'!H:H)</f>
        <v>4256</v>
      </c>
    </row>
    <row r="10">
      <c r="A10" s="37">
        <v>1.0000344E7</v>
      </c>
      <c r="B10" s="38" t="str">
        <f>iferror(vlookup(A10,Prod_desc,2,false),"No Data")</f>
        <v>Cornflakes_500g</v>
      </c>
      <c r="C10" s="38">
        <f>sumif('Filtered Data 8to15'!D:D,A10,'Filtered Data 8to15'!H:H)</f>
        <v>4592</v>
      </c>
    </row>
    <row r="11">
      <c r="A11" s="37">
        <v>1.0000326E7</v>
      </c>
      <c r="B11" s="38" t="str">
        <f>iferror(vlookup(A11,Prod_desc,2,false),"No Data")</f>
        <v>Pepsi_2L</v>
      </c>
      <c r="C11" s="38">
        <f>sumif('Filtered Data 8to15'!D:D,A11,'Filtered Data 8to15'!H:H)</f>
        <v>3456</v>
      </c>
    </row>
    <row r="12">
      <c r="A12" s="37">
        <v>1.0000338E7</v>
      </c>
      <c r="B12" s="38" t="str">
        <f>iferror(vlookup(A12,Prod_desc,2,false),"No Data")</f>
        <v>Cheese_200g_1x6</v>
      </c>
      <c r="C12" s="38">
        <f>sumif('Filtered Data 8to15'!D:D,A12,'Filtered Data 8to15'!H:H)</f>
        <v>4000</v>
      </c>
    </row>
    <row r="13">
      <c r="A13" s="37">
        <v>1.0000348E7</v>
      </c>
      <c r="B13" s="38" t="str">
        <f>iferror(vlookup(A13,Prod_desc,2,false),"No Data")</f>
        <v>Museli_500g</v>
      </c>
      <c r="C13" s="38">
        <f>sumif('Filtered Data 8to15'!D:D,A13,'Filtered Data 8to15'!H:H)</f>
        <v>2560</v>
      </c>
    </row>
    <row r="14">
      <c r="A14" s="37">
        <v>1.000035E7</v>
      </c>
      <c r="B14" s="38" t="str">
        <f>iferror(vlookup(A14,Prod_desc,2,false),"No Data")</f>
        <v>Chocos_200g</v>
      </c>
      <c r="C14" s="38">
        <f>sumif('Filtered Data 8to15'!D:D,A14,'Filtered Data 8to15'!H:H)</f>
        <v>2077</v>
      </c>
    </row>
    <row r="15">
      <c r="A15" s="37">
        <v>1.0000333E7</v>
      </c>
      <c r="B15" s="38" t="str">
        <f>iferror(vlookup(A15,Prod_desc,2,false),"No Data")</f>
        <v>Eggs_1x12</v>
      </c>
      <c r="C15" s="38">
        <f>sumif('Filtered Data 8to15'!D:D,A15,'Filtered Data 8to15'!H:H)</f>
        <v>1836</v>
      </c>
    </row>
    <row r="16">
      <c r="A16" s="37">
        <v>1.0000331E7</v>
      </c>
      <c r="B16" s="38" t="str">
        <f>iferror(vlookup(A16,Prod_desc,2,false),"No Data")</f>
        <v>Lemon_1L</v>
      </c>
      <c r="C16" s="38">
        <f>sumif('Filtered Data 8to15'!D:D,A16,'Filtered Data 8to15'!H:H)</f>
        <v>2736</v>
      </c>
    </row>
    <row r="17">
      <c r="A17" s="37">
        <v>1.0000335E7</v>
      </c>
      <c r="B17" s="38" t="str">
        <f>iferror(vlookup(A17,Prod_desc,2,false),"No Data")</f>
        <v>Milk_Amul_1L</v>
      </c>
      <c r="C17" s="38">
        <f>sumif('Filtered Data 8to15'!D:D,A17,'Filtered Data 8to15'!H:H)</f>
        <v>1560</v>
      </c>
    </row>
    <row r="18">
      <c r="A18" s="37">
        <v>1.0000334E7</v>
      </c>
      <c r="B18" s="38" t="str">
        <f>iferror(vlookup(A18,Prod_desc,2,false),"No Data")</f>
        <v>Milk_MD_1L</v>
      </c>
      <c r="C18" s="38">
        <f>sumif('Filtered Data 8to15'!D:D,A18,'Filtered Data 8to15'!H:H)</f>
        <v>1776</v>
      </c>
    </row>
    <row r="19">
      <c r="A19" s="37">
        <v>1.0000321E7</v>
      </c>
      <c r="B19" s="38" t="str">
        <f>iferror(vlookup(A19,Prod_desc,2,false),"No Data")</f>
        <v>Soda_1L</v>
      </c>
      <c r="C19" s="38">
        <f>sumif('Filtered Data 8to15'!D:D,A19,'Filtered Data 8to15'!H:H)</f>
        <v>1296</v>
      </c>
    </row>
    <row r="20">
      <c r="A20" s="37">
        <v>1.0000347E7</v>
      </c>
      <c r="B20" s="38" t="str">
        <f>iferror(vlookup(A20,Prod_desc,2,false),"No Data")</f>
        <v>Museli_200g</v>
      </c>
      <c r="C20" s="38">
        <f>sumif('Filtered Data 8to15'!D:D,A20,'Filtered Data 8to15'!H:H)</f>
        <v>2303</v>
      </c>
    </row>
    <row r="21">
      <c r="A21" s="37">
        <v>1.0000327E7</v>
      </c>
      <c r="B21" s="38" t="str">
        <f>iferror(vlookup(A21,Prod_desc,2,false),"No Data")</f>
        <v>Pepsi_1L</v>
      </c>
      <c r="C21" s="38">
        <f>sumif('Filtered Data 8to15'!D:D,A21,'Filtered Data 8to15'!H:H)</f>
        <v>1720</v>
      </c>
    </row>
    <row r="22">
      <c r="A22" s="37">
        <v>1.0000324E7</v>
      </c>
      <c r="B22" s="38" t="str">
        <f>iferror(vlookup(A22,Prod_desc,2,false),"No Data")</f>
        <v>Coke_1L</v>
      </c>
      <c r="C22" s="38">
        <f>sumif('Filtered Data 8to15'!D:D,A22,'Filtered Data 8to15'!H:H)</f>
        <v>1188</v>
      </c>
    </row>
    <row r="23">
      <c r="A23" s="37">
        <v>1.0000343E7</v>
      </c>
      <c r="B23" s="38" t="str">
        <f>iferror(vlookup(A23,Prod_desc,2,false),"No Data")</f>
        <v>Curd MD_1L</v>
      </c>
      <c r="C23" s="38">
        <f>sumif('Filtered Data 8to15'!D:D,A23,'Filtered Data 8to15'!H:H)</f>
        <v>1188</v>
      </c>
    </row>
    <row r="24">
      <c r="A24" s="37">
        <v>1.0000329E7</v>
      </c>
      <c r="B24" s="38" t="str">
        <f>iferror(vlookup(A24,Prod_desc,2,false),"No Data")</f>
        <v>Orange_200mL</v>
      </c>
      <c r="C24" s="38">
        <f>sumif('Filtered Data 8to15'!D:D,A24,'Filtered Data 8to15'!H:H)</f>
        <v>1080</v>
      </c>
    </row>
    <row r="25">
      <c r="A25" s="37">
        <v>1.0000322E7</v>
      </c>
      <c r="B25" s="38" t="str">
        <f>iferror(vlookup(A25,Prod_desc,2,false),"No Data")</f>
        <v>Soda_500mL</v>
      </c>
      <c r="C25" s="38">
        <f>sumif('Filtered Data 8to15'!D:D,A25,'Filtered Data 8to15'!H:H)</f>
        <v>780</v>
      </c>
    </row>
    <row r="26">
      <c r="A26" s="37">
        <v>1.0000342E7</v>
      </c>
      <c r="B26" s="38" t="str">
        <f>iferror(vlookup(A26,Prod_desc,2,false),"No Data")</f>
        <v>Curd_Amul_1L</v>
      </c>
      <c r="C26" s="38">
        <f>sumif('Filtered Data 8to15'!D:D,A26,'Filtered Data 8to15'!H:H)</f>
        <v>1008</v>
      </c>
    </row>
    <row r="27">
      <c r="A27" s="37">
        <v>1.000034E7</v>
      </c>
      <c r="B27" s="38" t="str">
        <f>iferror(vlookup(A27,Prod_desc,2,false),"No Data")</f>
        <v>Curd_Amul_500mL</v>
      </c>
      <c r="C27" s="38">
        <f>sumif('Filtered Data 8to15'!D:D,A27,'Filtered Data 8to15'!H:H)</f>
        <v>1260</v>
      </c>
    </row>
    <row r="28">
      <c r="A28" s="37">
        <v>1.0000332E7</v>
      </c>
      <c r="B28" s="38" t="str">
        <f>iferror(vlookup(A28,Prod_desc,2,false),"No Data")</f>
        <v>Eggs_1x6</v>
      </c>
      <c r="C28" s="38">
        <f>sumif('Filtered Data 8to15'!D:D,A28,'Filtered Data 8to15'!H:H)</f>
        <v>1204</v>
      </c>
    </row>
    <row r="29">
      <c r="A29" s="37">
        <v>1.0000341E7</v>
      </c>
      <c r="B29" s="38" t="str">
        <f>iferror(vlookup(A29,Prod_desc,2,false),"No Data")</f>
        <v>Curd MD_500 mL</v>
      </c>
      <c r="C29" s="38">
        <f>sumif('Filtered Data 8to15'!D:D,A29,'Filtered Data 8to15'!H:H)</f>
        <v>1160</v>
      </c>
    </row>
    <row r="30">
      <c r="A30" s="37">
        <v>1.0000336E7</v>
      </c>
      <c r="B30" s="38" t="str">
        <f>iferror(vlookup(A30,Prod_desc,2,false),"No Data")</f>
        <v>Milk_MD_500ml</v>
      </c>
      <c r="C30" s="38">
        <f>sumif('Filtered Data 8to15'!D:D,A30,'Filtered Data 8to15'!H:H)</f>
        <v>858</v>
      </c>
    </row>
    <row r="31">
      <c r="A31" s="37">
        <v>1.0000325E7</v>
      </c>
      <c r="B31" s="38" t="str">
        <f>iferror(vlookup(A31,Prod_desc,2,false),"No Data")</f>
        <v>Coke_500mL</v>
      </c>
      <c r="C31" s="38">
        <f>sumif('Filtered Data 8to15'!D:D,A31,'Filtered Data 8to15'!H:H)</f>
        <v>540</v>
      </c>
    </row>
    <row r="32">
      <c r="A32" s="37">
        <v>1.0000337E7</v>
      </c>
      <c r="B32" s="38" t="str">
        <f>iferror(vlookup(A32,Prod_desc,2,false),"No Data")</f>
        <v>Cheese_200g</v>
      </c>
      <c r="C32" s="38">
        <f>sumif('Filtered Data 8to15'!D:D,A32,'Filtered Data 8to15'!H:H)</f>
        <v>520</v>
      </c>
    </row>
    <row r="33">
      <c r="A33" s="37">
        <v>1.0000323E7</v>
      </c>
      <c r="B33" s="38" t="str">
        <f>iferror(vlookup(A33,Prod_desc,2,false),"No Data")</f>
        <v>Soda_200mL</v>
      </c>
      <c r="C33" s="38">
        <f>sumif('Filtered Data 8to15'!D:D,A33,'Filtered Data 8to15'!H:H)</f>
        <v>645</v>
      </c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</cols>
  <sheetData>
    <row r="1">
      <c r="A1" s="39" t="s">
        <v>60</v>
      </c>
      <c r="B1" s="39" t="s">
        <v>10</v>
      </c>
      <c r="C1" s="40" t="s">
        <v>81</v>
      </c>
      <c r="D1" s="40" t="s">
        <v>82</v>
      </c>
    </row>
    <row r="2">
      <c r="A2" s="41" t="s">
        <v>63</v>
      </c>
      <c r="B2" s="36">
        <f>sumif(Sales_fact!H:H,A2,Sales_fact!K:K)</f>
        <v>28338</v>
      </c>
      <c r="C2" s="36">
        <f>countif(User_Per_State!A1:C51,A2)</f>
        <v>14</v>
      </c>
      <c r="D2" s="42">
        <f t="shared" ref="D2:D11" si="1">B2/C2</f>
        <v>2024.142857</v>
      </c>
    </row>
    <row r="3">
      <c r="A3" s="24" t="s">
        <v>65</v>
      </c>
      <c r="B3" s="38">
        <f>sumif(Sales_fact!H:H,A3,Sales_fact!K:K)</f>
        <v>18608</v>
      </c>
      <c r="C3" s="38">
        <f>countif(User_Per_State!A2:C52,A3)</f>
        <v>7</v>
      </c>
      <c r="D3" s="43">
        <f t="shared" si="1"/>
        <v>2658.285714</v>
      </c>
    </row>
    <row r="4">
      <c r="A4" s="24" t="s">
        <v>67</v>
      </c>
      <c r="B4" s="38">
        <f>sumif(Sales_fact!H:H,A4,Sales_fact!K:K)</f>
        <v>30347</v>
      </c>
      <c r="C4" s="38">
        <f>countif(User_Per_State!A3:C53,A4)</f>
        <v>10</v>
      </c>
      <c r="D4" s="43">
        <f t="shared" si="1"/>
        <v>3034.7</v>
      </c>
    </row>
    <row r="5">
      <c r="A5" s="24" t="s">
        <v>69</v>
      </c>
      <c r="B5" s="38">
        <f>sumif(Sales_fact!H:H,A5,Sales_fact!K:K)</f>
        <v>13327</v>
      </c>
      <c r="C5" s="38">
        <f>countif(User_Per_State!A4:C54,A5)</f>
        <v>5</v>
      </c>
      <c r="D5" s="43">
        <f t="shared" si="1"/>
        <v>2665.4</v>
      </c>
    </row>
    <row r="6">
      <c r="A6" s="24" t="s">
        <v>63</v>
      </c>
      <c r="B6" s="38">
        <f>sumif(Sales_fact!H:H,A6,Sales_fact!K:K)</f>
        <v>28338</v>
      </c>
      <c r="C6" s="38">
        <f>countif(User_Per_State!A5:C55,A6)</f>
        <v>14</v>
      </c>
      <c r="D6" s="43">
        <f t="shared" si="1"/>
        <v>2024.142857</v>
      </c>
    </row>
    <row r="7">
      <c r="A7" s="24" t="s">
        <v>72</v>
      </c>
      <c r="B7" s="38">
        <f>sumif(Sales_fact!H:H,A7,Sales_fact!K:K)</f>
        <v>11863</v>
      </c>
      <c r="C7" s="38">
        <f>countif(User_Per_State!A6:C56,A7)</f>
        <v>5</v>
      </c>
      <c r="D7" s="43">
        <f t="shared" si="1"/>
        <v>2372.6</v>
      </c>
    </row>
    <row r="8">
      <c r="A8" s="24" t="s">
        <v>74</v>
      </c>
      <c r="B8" s="38">
        <f>sumif(Sales_fact!H:H,A8,Sales_fact!K:K)</f>
        <v>7636</v>
      </c>
      <c r="C8" s="38">
        <f>countif(User_Per_State!A7:C57,A8)</f>
        <v>3</v>
      </c>
      <c r="D8" s="43">
        <f t="shared" si="1"/>
        <v>2545.333333</v>
      </c>
    </row>
    <row r="9">
      <c r="A9" s="24" t="s">
        <v>67</v>
      </c>
      <c r="B9" s="38">
        <f>sumif(Sales_fact!H:H,A9,Sales_fact!K:K)</f>
        <v>30347</v>
      </c>
      <c r="C9" s="38">
        <f>countif(User_Per_State!A8:C58,A9)</f>
        <v>9</v>
      </c>
      <c r="D9" s="43">
        <f t="shared" si="1"/>
        <v>3371.888889</v>
      </c>
    </row>
    <row r="10">
      <c r="A10" s="24" t="s">
        <v>77</v>
      </c>
      <c r="B10" s="38">
        <f>sumif(Sales_fact!H:H,A10,Sales_fact!K:K)</f>
        <v>19405</v>
      </c>
      <c r="C10" s="38">
        <f>countif(User_Per_State!A9:C59,A10)</f>
        <v>6</v>
      </c>
      <c r="D10" s="43">
        <f t="shared" si="1"/>
        <v>3234.166667</v>
      </c>
    </row>
    <row r="11">
      <c r="A11" s="24" t="s">
        <v>77</v>
      </c>
      <c r="B11" s="38">
        <f>sumif(Sales_fact!H:H,A11,Sales_fact!K:K)</f>
        <v>19405</v>
      </c>
      <c r="C11" s="38">
        <f>countif(User_Per_State!A10:C60,A11)</f>
        <v>5</v>
      </c>
      <c r="D11" s="43">
        <f t="shared" si="1"/>
        <v>3881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2</v>
      </c>
      <c r="B1" s="45" t="s">
        <v>5</v>
      </c>
      <c r="C1" s="45" t="s">
        <v>7</v>
      </c>
    </row>
    <row r="2">
      <c r="A2" s="46">
        <v>7.12345011E8</v>
      </c>
      <c r="B2" s="47">
        <v>36001.0</v>
      </c>
      <c r="C2" s="48" t="str">
        <f>iferror(vlookup(B2,State_info,3,false),"No Data")</f>
        <v>Delhi</v>
      </c>
    </row>
    <row r="3">
      <c r="A3" s="46">
        <v>7.12345022E8</v>
      </c>
      <c r="B3" s="47">
        <v>36002.0</v>
      </c>
      <c r="C3" s="48" t="str">
        <f>iferror(vlookup(B3,State_info,3,false),"No Data")</f>
        <v>Karnataka</v>
      </c>
    </row>
    <row r="4">
      <c r="A4" s="46">
        <v>7.12345033E8</v>
      </c>
      <c r="B4" s="47">
        <v>36003.0</v>
      </c>
      <c r="C4" s="48" t="str">
        <f>iferror(vlookup(B4,State_info,3,false),"No Data")</f>
        <v>Telangana</v>
      </c>
    </row>
    <row r="5">
      <c r="A5" s="46">
        <v>7.12345044E8</v>
      </c>
      <c r="B5" s="47">
        <v>36004.0</v>
      </c>
      <c r="C5" s="48" t="str">
        <f>iferror(vlookup(B5,State_info,3,false),"No Data")</f>
        <v>Maharashtra</v>
      </c>
    </row>
    <row r="6">
      <c r="A6" s="46">
        <v>7.12345055E8</v>
      </c>
      <c r="B6" s="47">
        <v>36005.0</v>
      </c>
      <c r="C6" s="48" t="str">
        <f>iferror(vlookup(B6,State_info,3,false),"No Data")</f>
        <v>Tamil Nadu</v>
      </c>
    </row>
    <row r="7">
      <c r="A7" s="46">
        <v>7.12345066E8</v>
      </c>
      <c r="B7" s="47">
        <v>36006.0</v>
      </c>
      <c r="C7" s="48" t="str">
        <f>iferror(vlookup(B7,State_info,3,false),"No Data")</f>
        <v>West Bengal</v>
      </c>
    </row>
    <row r="8">
      <c r="A8" s="46">
        <v>7.12345077E8</v>
      </c>
      <c r="B8" s="47">
        <v>36000.0</v>
      </c>
      <c r="C8" s="48" t="str">
        <f>iferror(vlookup(B8,State_info,3,false),"No Data")</f>
        <v>Maharashtra</v>
      </c>
    </row>
    <row r="9">
      <c r="A9" s="46">
        <v>7.12345088E8</v>
      </c>
      <c r="B9" s="47">
        <v>36008.0</v>
      </c>
      <c r="C9" s="48" t="str">
        <f>iferror(vlookup(B9,State_info,3,false),"No Data")</f>
        <v>Uttar Pradesh</v>
      </c>
    </row>
    <row r="10">
      <c r="A10" s="46">
        <v>7.12345099E8</v>
      </c>
      <c r="B10" s="47">
        <v>36001.0</v>
      </c>
      <c r="C10" s="48" t="str">
        <f>iferror(vlookup(B10,State_info,3,false),"No Data")</f>
        <v>Delhi</v>
      </c>
    </row>
    <row r="11">
      <c r="A11" s="46">
        <v>7.123451E8</v>
      </c>
      <c r="B11" s="47">
        <v>36000.0</v>
      </c>
      <c r="C11" s="48" t="str">
        <f>iferror(vlookup(B11,State_info,3,false),"No Data")</f>
        <v>Maharashtra</v>
      </c>
    </row>
    <row r="12">
      <c r="A12" s="46">
        <v>7.12345111E8</v>
      </c>
      <c r="B12" s="47">
        <v>36001.0</v>
      </c>
      <c r="C12" s="48" t="str">
        <f>iferror(vlookup(B12,State_info,3,false),"No Data")</f>
        <v>Delhi</v>
      </c>
    </row>
    <row r="13">
      <c r="A13" s="46">
        <v>7.12345122E8</v>
      </c>
      <c r="B13" s="47">
        <v>36002.0</v>
      </c>
      <c r="C13" s="48" t="str">
        <f>iferror(vlookup(B13,State_info,3,false),"No Data")</f>
        <v>Karnataka</v>
      </c>
    </row>
    <row r="14">
      <c r="A14" s="46">
        <v>7.12345133E8</v>
      </c>
      <c r="B14" s="47">
        <v>36003.0</v>
      </c>
      <c r="C14" s="48" t="str">
        <f>iferror(vlookup(B14,State_info,3,false),"No Data")</f>
        <v>Telangana</v>
      </c>
    </row>
    <row r="15">
      <c r="A15" s="46">
        <v>7.12345144E8</v>
      </c>
      <c r="B15" s="47">
        <v>36004.0</v>
      </c>
      <c r="C15" s="48" t="str">
        <f>iferror(vlookup(B15,State_info,3,false),"No Data")</f>
        <v>Maharashtra</v>
      </c>
    </row>
    <row r="16">
      <c r="A16" s="46">
        <v>7.12345155E8</v>
      </c>
      <c r="B16" s="47">
        <v>36005.0</v>
      </c>
      <c r="C16" s="48" t="str">
        <f>iferror(vlookup(B16,State_info,3,false),"No Data")</f>
        <v>Tamil Nadu</v>
      </c>
    </row>
    <row r="17">
      <c r="A17" s="46">
        <v>7.12345166E8</v>
      </c>
      <c r="B17" s="47">
        <v>36000.0</v>
      </c>
      <c r="C17" s="48" t="str">
        <f>iferror(vlookup(B17,State_info,3,false),"No Data")</f>
        <v>Maharashtra</v>
      </c>
    </row>
    <row r="18">
      <c r="A18" s="46">
        <v>7.12345177E8</v>
      </c>
      <c r="B18" s="47">
        <v>36007.0</v>
      </c>
      <c r="C18" s="48" t="str">
        <f>iferror(vlookup(B18,State_info,3,false),"No Data")</f>
        <v>Karnataka</v>
      </c>
    </row>
    <row r="19">
      <c r="A19" s="46">
        <v>7.12345188E8</v>
      </c>
      <c r="B19" s="47">
        <v>36002.0</v>
      </c>
      <c r="C19" s="48" t="str">
        <f>iferror(vlookup(B19,State_info,3,false),"No Data")</f>
        <v>Karnataka</v>
      </c>
    </row>
    <row r="20">
      <c r="A20" s="46">
        <v>7.12345199E8</v>
      </c>
      <c r="B20" s="47">
        <v>36001.0</v>
      </c>
      <c r="C20" s="48" t="str">
        <f>iferror(vlookup(B20,State_info,3,false),"No Data")</f>
        <v>Delhi</v>
      </c>
    </row>
    <row r="21">
      <c r="A21" s="46">
        <v>7.123452E8</v>
      </c>
      <c r="B21" s="47">
        <v>36000.0</v>
      </c>
      <c r="C21" s="48" t="str">
        <f>iferror(vlookup(B21,State_info,3,false),"No Data")</f>
        <v>Maharashtra</v>
      </c>
    </row>
    <row r="22">
      <c r="A22" s="46">
        <v>7.12345211E8</v>
      </c>
      <c r="B22" s="47">
        <v>36001.0</v>
      </c>
      <c r="C22" s="48" t="str">
        <f>iferror(vlookup(B22,State_info,3,false),"No Data")</f>
        <v>Delhi</v>
      </c>
    </row>
    <row r="23">
      <c r="A23" s="46">
        <v>7.12345222E8</v>
      </c>
      <c r="B23" s="47">
        <v>36002.0</v>
      </c>
      <c r="C23" s="48" t="str">
        <f>iferror(vlookup(B23,State_info,3,false),"No Data")</f>
        <v>Karnataka</v>
      </c>
    </row>
    <row r="24">
      <c r="A24" s="46">
        <v>7.12345233E8</v>
      </c>
      <c r="B24" s="47">
        <v>36003.0</v>
      </c>
      <c r="C24" s="48" t="str">
        <f>iferror(vlookup(B24,State_info,3,false),"No Data")</f>
        <v>Telangana</v>
      </c>
    </row>
    <row r="25">
      <c r="A25" s="46">
        <v>7.12345244E8</v>
      </c>
      <c r="B25" s="47">
        <v>36002.0</v>
      </c>
      <c r="C25" s="48" t="str">
        <f>iferror(vlookup(B25,State_info,3,false),"No Data")</f>
        <v>Karnataka</v>
      </c>
    </row>
    <row r="26">
      <c r="A26" s="46">
        <v>7.12345255E8</v>
      </c>
      <c r="B26" s="47">
        <v>36005.0</v>
      </c>
      <c r="C26" s="48" t="str">
        <f>iferror(vlookup(B26,State_info,3,false),"No Data")</f>
        <v>Tamil Nadu</v>
      </c>
    </row>
    <row r="27">
      <c r="A27" s="46">
        <v>7.12345266E8</v>
      </c>
      <c r="B27" s="47">
        <v>36006.0</v>
      </c>
      <c r="C27" s="48" t="str">
        <f>iferror(vlookup(B27,State_info,3,false),"No Data")</f>
        <v>West Bengal</v>
      </c>
    </row>
    <row r="28">
      <c r="A28" s="46">
        <v>7.12345277E8</v>
      </c>
      <c r="B28" s="47">
        <v>36000.0</v>
      </c>
      <c r="C28" s="48" t="str">
        <f>iferror(vlookup(B28,State_info,3,false),"No Data")</f>
        <v>Maharashtra</v>
      </c>
    </row>
    <row r="29">
      <c r="A29" s="46">
        <v>7.12345288E8</v>
      </c>
      <c r="B29" s="47">
        <v>36008.0</v>
      </c>
      <c r="C29" s="48" t="str">
        <f>iferror(vlookup(B29,State_info,3,false),"No Data")</f>
        <v>Uttar Pradesh</v>
      </c>
    </row>
    <row r="30">
      <c r="A30" s="46">
        <v>7.12345299E8</v>
      </c>
      <c r="B30" s="47">
        <v>36009.0</v>
      </c>
      <c r="C30" s="48" t="str">
        <f>iferror(vlookup(B30,State_info,3,false),"No Data")</f>
        <v>Uttar Pradesh</v>
      </c>
    </row>
    <row r="31">
      <c r="A31" s="46">
        <v>7.123453E8</v>
      </c>
      <c r="B31" s="47">
        <v>36000.0</v>
      </c>
      <c r="C31" s="48" t="str">
        <f>iferror(vlookup(B31,State_info,3,false),"No Data")</f>
        <v>Maharashtra</v>
      </c>
    </row>
    <row r="32">
      <c r="A32" s="46">
        <v>7.12345311E8</v>
      </c>
      <c r="B32" s="47">
        <v>36001.0</v>
      </c>
      <c r="C32" s="48" t="str">
        <f>iferror(vlookup(B32,State_info,3,false),"No Data")</f>
        <v>Delhi</v>
      </c>
    </row>
    <row r="33">
      <c r="A33" s="46">
        <v>7.12345322E8</v>
      </c>
      <c r="B33" s="47">
        <v>36002.0</v>
      </c>
      <c r="C33" s="48" t="str">
        <f>iferror(vlookup(B33,State_info,3,false),"No Data")</f>
        <v>Karnataka</v>
      </c>
    </row>
    <row r="34">
      <c r="A34" s="46">
        <v>7.12345333E8</v>
      </c>
      <c r="B34" s="47">
        <v>36003.0</v>
      </c>
      <c r="C34" s="48" t="str">
        <f>iferror(vlookup(B34,State_info,3,false),"No Data")</f>
        <v>Telangana</v>
      </c>
    </row>
    <row r="35">
      <c r="A35" s="46">
        <v>7.12345344E8</v>
      </c>
      <c r="B35" s="47">
        <v>36004.0</v>
      </c>
      <c r="C35" s="48" t="str">
        <f>iferror(vlookup(B35,State_info,3,false),"No Data")</f>
        <v>Maharashtra</v>
      </c>
    </row>
    <row r="36">
      <c r="A36" s="46">
        <v>7.12345355E8</v>
      </c>
      <c r="B36" s="47">
        <v>36005.0</v>
      </c>
      <c r="C36" s="48" t="str">
        <f>iferror(vlookup(B36,State_info,3,false),"No Data")</f>
        <v>Tamil Nadu</v>
      </c>
    </row>
    <row r="37">
      <c r="A37" s="46">
        <v>7.12345366E8</v>
      </c>
      <c r="B37" s="47">
        <v>36000.0</v>
      </c>
      <c r="C37" s="48" t="str">
        <f>iferror(vlookup(B37,State_info,3,false),"No Data")</f>
        <v>Maharashtra</v>
      </c>
    </row>
    <row r="38">
      <c r="A38" s="46">
        <v>7.12345377E8</v>
      </c>
      <c r="B38" s="47">
        <v>36007.0</v>
      </c>
      <c r="C38" s="48" t="str">
        <f>iferror(vlookup(B38,State_info,3,false),"No Data")</f>
        <v>Karnataka</v>
      </c>
    </row>
    <row r="39">
      <c r="A39" s="46">
        <v>7.12345388E8</v>
      </c>
      <c r="B39" s="47">
        <v>36002.0</v>
      </c>
      <c r="C39" s="48" t="str">
        <f>iferror(vlookup(B39,State_info,3,false),"No Data")</f>
        <v>Karnataka</v>
      </c>
    </row>
    <row r="40">
      <c r="A40" s="46">
        <v>7.12345399E8</v>
      </c>
      <c r="B40" s="47">
        <v>36009.0</v>
      </c>
      <c r="C40" s="48" t="str">
        <f>iferror(vlookup(B40,State_info,3,false),"No Data")</f>
        <v>Uttar Pradesh</v>
      </c>
    </row>
    <row r="41">
      <c r="A41" s="46">
        <v>7.123454E8</v>
      </c>
      <c r="B41" s="47">
        <v>36000.0</v>
      </c>
      <c r="C41" s="48" t="str">
        <f>iferror(vlookup(B41,State_info,3,false),"No Data")</f>
        <v>Maharashtra</v>
      </c>
    </row>
    <row r="42">
      <c r="A42" s="46">
        <v>7.12345411E8</v>
      </c>
      <c r="B42" s="47">
        <v>36001.0</v>
      </c>
      <c r="C42" s="48" t="str">
        <f>iferror(vlookup(B42,State_info,3,false),"No Data")</f>
        <v>Delhi</v>
      </c>
    </row>
    <row r="43">
      <c r="A43" s="46">
        <v>7.12345422E8</v>
      </c>
      <c r="B43" s="47">
        <v>36002.0</v>
      </c>
      <c r="C43" s="48" t="str">
        <f>iferror(vlookup(B43,State_info,3,false),"No Data")</f>
        <v>Karnataka</v>
      </c>
    </row>
    <row r="44">
      <c r="A44" s="46">
        <v>7.12345433E8</v>
      </c>
      <c r="B44" s="47">
        <v>36003.0</v>
      </c>
      <c r="C44" s="48" t="str">
        <f>iferror(vlookup(B44,State_info,3,false),"No Data")</f>
        <v>Telangana</v>
      </c>
    </row>
    <row r="45">
      <c r="A45" s="46">
        <v>7.12345444E8</v>
      </c>
      <c r="B45" s="47">
        <v>36004.0</v>
      </c>
      <c r="C45" s="48" t="str">
        <f>iferror(vlookup(B45,State_info,3,false),"No Data")</f>
        <v>Maharashtra</v>
      </c>
    </row>
    <row r="46">
      <c r="A46" s="46">
        <v>7.12345455E8</v>
      </c>
      <c r="B46" s="47">
        <v>36005.0</v>
      </c>
      <c r="C46" s="48" t="str">
        <f>iferror(vlookup(B46,State_info,3,false),"No Data")</f>
        <v>Tamil Nadu</v>
      </c>
    </row>
    <row r="47">
      <c r="A47" s="46">
        <v>7.12345466E8</v>
      </c>
      <c r="B47" s="47">
        <v>36006.0</v>
      </c>
      <c r="C47" s="48" t="str">
        <f>iferror(vlookup(B47,State_info,3,false),"No Data")</f>
        <v>West Bengal</v>
      </c>
    </row>
    <row r="48">
      <c r="A48" s="46">
        <v>7.12345477E8</v>
      </c>
      <c r="B48" s="47">
        <v>36000.0</v>
      </c>
      <c r="C48" s="48" t="str">
        <f>iferror(vlookup(B48,State_info,3,false),"No Data")</f>
        <v>Maharashtra</v>
      </c>
    </row>
    <row r="49">
      <c r="A49" s="46">
        <v>7.12345488E8</v>
      </c>
      <c r="B49" s="47">
        <v>36008.0</v>
      </c>
      <c r="C49" s="48" t="str">
        <f>iferror(vlookup(B49,State_info,3,false),"No Data")</f>
        <v>Uttar Pradesh</v>
      </c>
    </row>
    <row r="50">
      <c r="A50" s="46">
        <v>7.12345499E8</v>
      </c>
      <c r="B50" s="47">
        <v>36009.0</v>
      </c>
      <c r="C50" s="48" t="str">
        <f>iferror(vlookup(B50,State_info,3,false),"No Data")</f>
        <v>Uttar Pradesh</v>
      </c>
    </row>
    <row r="51">
      <c r="A51" s="46">
        <v>7.123455E8</v>
      </c>
      <c r="B51" s="47">
        <v>36000.0</v>
      </c>
      <c r="C51" s="48" t="str">
        <f>iferror(vlookup(B51,State_info,3,false),"No Data")</f>
        <v>Maharashtra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9" t="s">
        <v>2</v>
      </c>
      <c r="B1" s="49" t="s">
        <v>6</v>
      </c>
    </row>
    <row r="2">
      <c r="A2" s="50">
        <v>7.12345011E8</v>
      </c>
      <c r="B2" s="51" t="s">
        <v>65</v>
      </c>
    </row>
    <row r="3">
      <c r="A3" s="50">
        <v>7.12345022E8</v>
      </c>
      <c r="B3" s="51" t="s">
        <v>66</v>
      </c>
    </row>
    <row r="4">
      <c r="A4" s="50">
        <v>7.12345033E8</v>
      </c>
      <c r="B4" s="51" t="s">
        <v>68</v>
      </c>
    </row>
    <row r="5">
      <c r="A5" s="50">
        <v>7.12345044E8</v>
      </c>
      <c r="B5" s="51" t="s">
        <v>70</v>
      </c>
    </row>
    <row r="6">
      <c r="A6" s="50">
        <v>7.12345055E8</v>
      </c>
      <c r="B6" s="51" t="s">
        <v>71</v>
      </c>
    </row>
    <row r="7">
      <c r="A7" s="50">
        <v>7.12345066E8</v>
      </c>
      <c r="B7" s="51" t="s">
        <v>73</v>
      </c>
    </row>
    <row r="8">
      <c r="A8" s="50">
        <v>7.12345077E8</v>
      </c>
      <c r="B8" s="51" t="s">
        <v>62</v>
      </c>
    </row>
    <row r="9">
      <c r="A9" s="50">
        <v>7.12345088E8</v>
      </c>
      <c r="B9" s="51" t="s">
        <v>76</v>
      </c>
    </row>
    <row r="10">
      <c r="A10" s="50">
        <v>7.12345099E8</v>
      </c>
      <c r="B10" s="51" t="s">
        <v>65</v>
      </c>
    </row>
    <row r="11">
      <c r="A11" s="50">
        <v>7.123451E8</v>
      </c>
      <c r="B11" s="51" t="s">
        <v>62</v>
      </c>
    </row>
    <row r="12">
      <c r="A12" s="50">
        <v>7.12345111E8</v>
      </c>
      <c r="B12" s="51" t="s">
        <v>65</v>
      </c>
    </row>
    <row r="13">
      <c r="A13" s="50">
        <v>7.12345122E8</v>
      </c>
      <c r="B13" s="51" t="s">
        <v>66</v>
      </c>
    </row>
    <row r="14">
      <c r="A14" s="50">
        <v>7.12345133E8</v>
      </c>
      <c r="B14" s="51" t="s">
        <v>68</v>
      </c>
    </row>
    <row r="15">
      <c r="A15" s="50">
        <v>7.12345144E8</v>
      </c>
      <c r="B15" s="51" t="s">
        <v>70</v>
      </c>
    </row>
    <row r="16">
      <c r="A16" s="50">
        <v>7.12345155E8</v>
      </c>
      <c r="B16" s="51" t="s">
        <v>71</v>
      </c>
    </row>
    <row r="17">
      <c r="A17" s="50">
        <v>7.12345166E8</v>
      </c>
      <c r="B17" s="51" t="s">
        <v>62</v>
      </c>
    </row>
    <row r="18">
      <c r="A18" s="50">
        <v>7.12345177E8</v>
      </c>
      <c r="B18" s="51" t="s">
        <v>75</v>
      </c>
    </row>
    <row r="19">
      <c r="A19" s="50">
        <v>7.12345188E8</v>
      </c>
      <c r="B19" s="51" t="s">
        <v>66</v>
      </c>
    </row>
    <row r="20">
      <c r="A20" s="50">
        <v>7.12345199E8</v>
      </c>
      <c r="B20" s="51" t="s">
        <v>65</v>
      </c>
    </row>
    <row r="21">
      <c r="A21" s="50">
        <v>7.123452E8</v>
      </c>
      <c r="B21" s="51" t="s">
        <v>62</v>
      </c>
    </row>
    <row r="22">
      <c r="A22" s="50">
        <v>7.12345211E8</v>
      </c>
      <c r="B22" s="51" t="s">
        <v>65</v>
      </c>
    </row>
    <row r="23">
      <c r="A23" s="50">
        <v>7.12345222E8</v>
      </c>
      <c r="B23" s="51" t="s">
        <v>66</v>
      </c>
    </row>
    <row r="24">
      <c r="A24" s="50">
        <v>7.12345233E8</v>
      </c>
      <c r="B24" s="51" t="s">
        <v>68</v>
      </c>
    </row>
    <row r="25">
      <c r="A25" s="50">
        <v>7.12345244E8</v>
      </c>
      <c r="B25" s="51" t="s">
        <v>66</v>
      </c>
    </row>
    <row r="26">
      <c r="A26" s="50">
        <v>7.12345255E8</v>
      </c>
      <c r="B26" s="51" t="s">
        <v>71</v>
      </c>
    </row>
    <row r="27">
      <c r="A27" s="50">
        <v>7.12345266E8</v>
      </c>
      <c r="B27" s="51" t="s">
        <v>73</v>
      </c>
    </row>
    <row r="28">
      <c r="A28" s="50">
        <v>7.12345277E8</v>
      </c>
      <c r="B28" s="51" t="s">
        <v>62</v>
      </c>
    </row>
    <row r="29">
      <c r="A29" s="50">
        <v>7.12345288E8</v>
      </c>
      <c r="B29" s="51" t="s">
        <v>76</v>
      </c>
    </row>
    <row r="30">
      <c r="A30" s="50">
        <v>7.12345299E8</v>
      </c>
      <c r="B30" s="51" t="s">
        <v>78</v>
      </c>
    </row>
    <row r="31">
      <c r="A31" s="50">
        <v>7.123453E8</v>
      </c>
      <c r="B31" s="51" t="s">
        <v>62</v>
      </c>
    </row>
    <row r="32">
      <c r="A32" s="50">
        <v>7.12345311E8</v>
      </c>
      <c r="B32" s="51" t="s">
        <v>65</v>
      </c>
    </row>
    <row r="33">
      <c r="A33" s="50">
        <v>7.12345322E8</v>
      </c>
      <c r="B33" s="51" t="s">
        <v>66</v>
      </c>
    </row>
    <row r="34">
      <c r="A34" s="50">
        <v>7.12345333E8</v>
      </c>
      <c r="B34" s="51" t="s">
        <v>68</v>
      </c>
    </row>
    <row r="35">
      <c r="A35" s="50">
        <v>7.12345344E8</v>
      </c>
      <c r="B35" s="51" t="s">
        <v>70</v>
      </c>
    </row>
    <row r="36">
      <c r="A36" s="50">
        <v>7.12345355E8</v>
      </c>
      <c r="B36" s="51" t="s">
        <v>71</v>
      </c>
    </row>
    <row r="37">
      <c r="A37" s="50">
        <v>7.12345366E8</v>
      </c>
      <c r="B37" s="51" t="s">
        <v>62</v>
      </c>
    </row>
    <row r="38">
      <c r="A38" s="50">
        <v>7.12345377E8</v>
      </c>
      <c r="B38" s="51" t="s">
        <v>75</v>
      </c>
    </row>
    <row r="39">
      <c r="A39" s="50">
        <v>7.12345388E8</v>
      </c>
      <c r="B39" s="51" t="s">
        <v>66</v>
      </c>
    </row>
    <row r="40">
      <c r="A40" s="50">
        <v>7.12345399E8</v>
      </c>
      <c r="B40" s="51" t="s">
        <v>78</v>
      </c>
    </row>
    <row r="41">
      <c r="A41" s="50">
        <v>7.123454E8</v>
      </c>
      <c r="B41" s="51" t="s">
        <v>62</v>
      </c>
    </row>
    <row r="42">
      <c r="A42" s="50">
        <v>7.12345411E8</v>
      </c>
      <c r="B42" s="51" t="s">
        <v>65</v>
      </c>
    </row>
    <row r="43">
      <c r="A43" s="50">
        <v>7.12345422E8</v>
      </c>
      <c r="B43" s="51" t="s">
        <v>66</v>
      </c>
    </row>
    <row r="44">
      <c r="A44" s="50">
        <v>7.12345433E8</v>
      </c>
      <c r="B44" s="51" t="s">
        <v>68</v>
      </c>
    </row>
    <row r="45">
      <c r="A45" s="50">
        <v>7.12345444E8</v>
      </c>
      <c r="B45" s="51" t="s">
        <v>70</v>
      </c>
    </row>
    <row r="46">
      <c r="A46" s="50">
        <v>7.12345455E8</v>
      </c>
      <c r="B46" s="51" t="s">
        <v>71</v>
      </c>
    </row>
    <row r="47">
      <c r="A47" s="50">
        <v>7.12345466E8</v>
      </c>
      <c r="B47" s="51" t="s">
        <v>73</v>
      </c>
    </row>
    <row r="48">
      <c r="A48" s="50">
        <v>7.12345477E8</v>
      </c>
      <c r="B48" s="51" t="s">
        <v>62</v>
      </c>
    </row>
    <row r="49">
      <c r="A49" s="50">
        <v>7.12345488E8</v>
      </c>
      <c r="B49" s="51" t="s">
        <v>76</v>
      </c>
    </row>
    <row r="50">
      <c r="A50" s="50">
        <v>7.12345499E8</v>
      </c>
      <c r="B50" s="51" t="s">
        <v>78</v>
      </c>
    </row>
    <row r="51">
      <c r="A51" s="50">
        <v>7.123455E8</v>
      </c>
      <c r="B51" s="51" t="s">
        <v>62</v>
      </c>
    </row>
    <row r="52">
      <c r="A52" s="52"/>
      <c r="B52" s="52"/>
    </row>
    <row r="53">
      <c r="A53" s="52"/>
      <c r="B53" s="52"/>
    </row>
    <row r="54">
      <c r="A54" s="52"/>
      <c r="B54" s="52"/>
    </row>
    <row r="55">
      <c r="A55" s="52"/>
      <c r="B55" s="52"/>
    </row>
    <row r="56">
      <c r="A56" s="52"/>
      <c r="B56" s="52"/>
    </row>
    <row r="57">
      <c r="A57" s="52"/>
      <c r="B57" s="52"/>
    </row>
    <row r="58">
      <c r="A58" s="52"/>
      <c r="B58" s="52"/>
    </row>
    <row r="59">
      <c r="A59" s="52"/>
      <c r="B59" s="52"/>
    </row>
    <row r="60">
      <c r="A60" s="52"/>
      <c r="B60" s="52"/>
    </row>
    <row r="61">
      <c r="A61" s="52"/>
      <c r="B61" s="52"/>
    </row>
    <row r="62">
      <c r="A62" s="52"/>
      <c r="B62" s="52"/>
    </row>
    <row r="63">
      <c r="A63" s="52"/>
      <c r="B63" s="52"/>
    </row>
    <row r="64">
      <c r="A64" s="52"/>
      <c r="B64" s="52"/>
    </row>
    <row r="65">
      <c r="A65" s="52"/>
      <c r="B65" s="52"/>
    </row>
    <row r="66">
      <c r="A66" s="52"/>
      <c r="B66" s="52"/>
    </row>
    <row r="67">
      <c r="A67" s="52"/>
      <c r="B67" s="52"/>
    </row>
    <row r="68">
      <c r="A68" s="52"/>
      <c r="B68" s="52"/>
    </row>
    <row r="69">
      <c r="A69" s="52"/>
      <c r="B69" s="52"/>
    </row>
    <row r="70">
      <c r="A70" s="52"/>
      <c r="B70" s="52"/>
    </row>
    <row r="71">
      <c r="A71" s="52"/>
      <c r="B71" s="52"/>
    </row>
    <row r="72">
      <c r="A72" s="52"/>
      <c r="B72" s="52"/>
    </row>
    <row r="73">
      <c r="A73" s="52"/>
      <c r="B73" s="52"/>
    </row>
    <row r="74">
      <c r="A74" s="52"/>
      <c r="B74" s="52"/>
    </row>
    <row r="75">
      <c r="A75" s="52"/>
      <c r="B75" s="52"/>
    </row>
    <row r="76">
      <c r="A76" s="52"/>
      <c r="B76" s="52"/>
    </row>
    <row r="77">
      <c r="A77" s="52"/>
      <c r="B77" s="52"/>
    </row>
    <row r="78">
      <c r="A78" s="52"/>
      <c r="B78" s="52"/>
    </row>
    <row r="79">
      <c r="A79" s="52"/>
      <c r="B79" s="52"/>
    </row>
    <row r="80">
      <c r="A80" s="52"/>
      <c r="B80" s="52"/>
    </row>
    <row r="81">
      <c r="A81" s="52"/>
      <c r="B81" s="52"/>
    </row>
    <row r="82">
      <c r="A82" s="52"/>
      <c r="B82" s="52"/>
    </row>
    <row r="83">
      <c r="A83" s="52"/>
      <c r="B83" s="52"/>
    </row>
    <row r="84">
      <c r="A84" s="52"/>
      <c r="B84" s="52"/>
    </row>
    <row r="85">
      <c r="A85" s="52"/>
      <c r="B85" s="52"/>
    </row>
    <row r="86">
      <c r="A86" s="52"/>
      <c r="B86" s="52"/>
    </row>
    <row r="87">
      <c r="A87" s="52"/>
      <c r="B87" s="52"/>
    </row>
    <row r="88">
      <c r="A88" s="52"/>
      <c r="B88" s="52"/>
    </row>
    <row r="89">
      <c r="A89" s="52"/>
      <c r="B89" s="52"/>
    </row>
    <row r="90">
      <c r="A90" s="52"/>
      <c r="B90" s="52"/>
    </row>
    <row r="91">
      <c r="A91" s="52"/>
      <c r="B91" s="52"/>
    </row>
    <row r="92">
      <c r="A92" s="52"/>
      <c r="B92" s="52"/>
    </row>
    <row r="93">
      <c r="A93" s="52"/>
      <c r="B93" s="52"/>
    </row>
    <row r="94">
      <c r="A94" s="52"/>
      <c r="B94" s="52"/>
    </row>
    <row r="95">
      <c r="A95" s="52"/>
      <c r="B95" s="52"/>
    </row>
    <row r="96">
      <c r="A96" s="52"/>
      <c r="B96" s="52"/>
    </row>
    <row r="97">
      <c r="A97" s="52"/>
      <c r="B97" s="52"/>
    </row>
    <row r="98">
      <c r="A98" s="52"/>
      <c r="B98" s="52"/>
    </row>
    <row r="99">
      <c r="A99" s="52"/>
      <c r="B99" s="52"/>
    </row>
    <row r="100">
      <c r="A100" s="52"/>
      <c r="B100" s="52"/>
    </row>
    <row r="101">
      <c r="A101" s="52"/>
      <c r="B101" s="52"/>
    </row>
    <row r="102">
      <c r="A102" s="52"/>
      <c r="B102" s="52"/>
    </row>
    <row r="103">
      <c r="A103" s="52"/>
      <c r="B103" s="52"/>
    </row>
    <row r="104">
      <c r="A104" s="52"/>
      <c r="B104" s="52"/>
    </row>
    <row r="105">
      <c r="A105" s="52"/>
      <c r="B105" s="52"/>
    </row>
    <row r="106">
      <c r="A106" s="52"/>
      <c r="B106" s="52"/>
    </row>
    <row r="107">
      <c r="A107" s="52"/>
      <c r="B107" s="52"/>
    </row>
    <row r="108">
      <c r="A108" s="52"/>
      <c r="B108" s="52"/>
    </row>
    <row r="109">
      <c r="A109" s="52"/>
      <c r="B109" s="52"/>
    </row>
    <row r="110">
      <c r="A110" s="52"/>
      <c r="B110" s="52"/>
    </row>
    <row r="111">
      <c r="A111" s="52"/>
      <c r="B111" s="52"/>
    </row>
    <row r="112">
      <c r="A112" s="52"/>
      <c r="B112" s="52"/>
    </row>
    <row r="113">
      <c r="A113" s="52"/>
      <c r="B113" s="52"/>
    </row>
    <row r="114">
      <c r="A114" s="52"/>
      <c r="B114" s="52"/>
    </row>
    <row r="115">
      <c r="A115" s="52"/>
      <c r="B115" s="52"/>
    </row>
    <row r="116">
      <c r="A116" s="52"/>
      <c r="B116" s="52"/>
    </row>
    <row r="117">
      <c r="A117" s="52"/>
      <c r="B117" s="52"/>
    </row>
    <row r="118">
      <c r="A118" s="52"/>
      <c r="B118" s="52"/>
    </row>
    <row r="119">
      <c r="A119" s="52"/>
      <c r="B119" s="52"/>
    </row>
    <row r="120">
      <c r="A120" s="52"/>
      <c r="B120" s="52"/>
    </row>
    <row r="121">
      <c r="A121" s="52"/>
      <c r="B121" s="52"/>
    </row>
    <row r="122">
      <c r="A122" s="52"/>
      <c r="B122" s="52"/>
    </row>
    <row r="123">
      <c r="A123" s="52"/>
      <c r="B123" s="52"/>
    </row>
    <row r="124">
      <c r="A124" s="52"/>
      <c r="B124" s="52"/>
    </row>
    <row r="125">
      <c r="A125" s="52"/>
      <c r="B125" s="52"/>
    </row>
    <row r="126">
      <c r="A126" s="52"/>
      <c r="B126" s="52"/>
    </row>
    <row r="127">
      <c r="A127" s="52"/>
      <c r="B127" s="52"/>
    </row>
    <row r="128">
      <c r="A128" s="52"/>
      <c r="B128" s="52"/>
    </row>
    <row r="129">
      <c r="A129" s="52"/>
      <c r="B129" s="52"/>
    </row>
    <row r="130">
      <c r="A130" s="52"/>
      <c r="B130" s="52"/>
    </row>
    <row r="131">
      <c r="A131" s="52"/>
      <c r="B131" s="52"/>
    </row>
    <row r="132">
      <c r="A132" s="52"/>
      <c r="B132" s="52"/>
    </row>
    <row r="133">
      <c r="A133" s="52"/>
      <c r="B133" s="52"/>
    </row>
    <row r="134">
      <c r="A134" s="52"/>
      <c r="B134" s="52"/>
    </row>
    <row r="135">
      <c r="A135" s="52"/>
      <c r="B135" s="52"/>
    </row>
    <row r="136">
      <c r="A136" s="52"/>
      <c r="B136" s="52"/>
    </row>
    <row r="137">
      <c r="A137" s="52"/>
      <c r="B137" s="52"/>
    </row>
    <row r="138">
      <c r="A138" s="52"/>
      <c r="B138" s="52"/>
    </row>
    <row r="139">
      <c r="A139" s="52"/>
      <c r="B139" s="52"/>
    </row>
    <row r="140">
      <c r="A140" s="52"/>
      <c r="B140" s="52"/>
    </row>
    <row r="141">
      <c r="A141" s="52"/>
      <c r="B141" s="52"/>
    </row>
    <row r="142">
      <c r="A142" s="52"/>
      <c r="B142" s="52"/>
    </row>
    <row r="143">
      <c r="A143" s="52"/>
      <c r="B143" s="52"/>
    </row>
    <row r="144">
      <c r="A144" s="52"/>
      <c r="B144" s="52"/>
    </row>
    <row r="145">
      <c r="A145" s="52"/>
      <c r="B145" s="52"/>
    </row>
    <row r="146">
      <c r="A146" s="52"/>
      <c r="B146" s="52"/>
    </row>
    <row r="147">
      <c r="A147" s="52"/>
      <c r="B147" s="52"/>
    </row>
    <row r="148">
      <c r="A148" s="52"/>
      <c r="B148" s="52"/>
    </row>
    <row r="149">
      <c r="A149" s="52"/>
      <c r="B149" s="52"/>
    </row>
    <row r="150">
      <c r="A150" s="52"/>
      <c r="B150" s="52"/>
    </row>
    <row r="151">
      <c r="A151" s="52"/>
      <c r="B151" s="52"/>
    </row>
    <row r="152">
      <c r="A152" s="52"/>
      <c r="B152" s="52"/>
    </row>
    <row r="153">
      <c r="A153" s="52"/>
      <c r="B153" s="52"/>
    </row>
    <row r="154">
      <c r="A154" s="52"/>
      <c r="B154" s="52"/>
    </row>
    <row r="155">
      <c r="A155" s="52"/>
      <c r="B155" s="52"/>
    </row>
    <row r="156">
      <c r="A156" s="52"/>
      <c r="B156" s="52"/>
    </row>
    <row r="157">
      <c r="A157" s="52"/>
      <c r="B157" s="52"/>
    </row>
    <row r="158">
      <c r="A158" s="52"/>
      <c r="B158" s="52"/>
    </row>
    <row r="159">
      <c r="A159" s="52"/>
      <c r="B159" s="52"/>
    </row>
    <row r="160">
      <c r="A160" s="52"/>
      <c r="B160" s="52"/>
    </row>
    <row r="161">
      <c r="A161" s="52"/>
      <c r="B161" s="52"/>
    </row>
    <row r="162">
      <c r="A162" s="52"/>
      <c r="B162" s="52"/>
    </row>
    <row r="163">
      <c r="A163" s="52"/>
      <c r="B163" s="52"/>
    </row>
    <row r="164">
      <c r="A164" s="52"/>
      <c r="B164" s="52"/>
    </row>
    <row r="165">
      <c r="A165" s="52"/>
      <c r="B165" s="52"/>
    </row>
    <row r="166">
      <c r="A166" s="52"/>
      <c r="B166" s="52"/>
    </row>
    <row r="167">
      <c r="A167" s="52"/>
      <c r="B167" s="52"/>
    </row>
    <row r="168">
      <c r="A168" s="52"/>
      <c r="B168" s="52"/>
    </row>
    <row r="169">
      <c r="A169" s="52"/>
      <c r="B169" s="52"/>
    </row>
    <row r="170">
      <c r="A170" s="52"/>
      <c r="B170" s="52"/>
    </row>
    <row r="171">
      <c r="A171" s="52"/>
      <c r="B171" s="52"/>
    </row>
    <row r="172">
      <c r="A172" s="52"/>
      <c r="B172" s="52"/>
    </row>
    <row r="173">
      <c r="A173" s="52"/>
      <c r="B173" s="52"/>
    </row>
    <row r="174">
      <c r="A174" s="52"/>
      <c r="B174" s="52"/>
    </row>
    <row r="175">
      <c r="A175" s="52"/>
      <c r="B175" s="52"/>
    </row>
    <row r="176">
      <c r="A176" s="52"/>
      <c r="B176" s="52"/>
    </row>
    <row r="177">
      <c r="A177" s="52"/>
      <c r="B177" s="52"/>
    </row>
    <row r="178">
      <c r="A178" s="52"/>
      <c r="B178" s="52"/>
    </row>
    <row r="179">
      <c r="A179" s="52"/>
      <c r="B179" s="52"/>
    </row>
    <row r="180">
      <c r="A180" s="52"/>
      <c r="B180" s="52"/>
    </row>
    <row r="181">
      <c r="A181" s="52"/>
      <c r="B181" s="52"/>
    </row>
    <row r="182">
      <c r="A182" s="52"/>
      <c r="B182" s="52"/>
    </row>
    <row r="183">
      <c r="A183" s="52"/>
      <c r="B183" s="52"/>
    </row>
    <row r="184">
      <c r="A184" s="52"/>
      <c r="B184" s="52"/>
    </row>
    <row r="185">
      <c r="A185" s="52"/>
      <c r="B185" s="52"/>
    </row>
    <row r="186">
      <c r="A186" s="52"/>
      <c r="B186" s="52"/>
    </row>
    <row r="187">
      <c r="A187" s="52"/>
      <c r="B187" s="52"/>
    </row>
    <row r="188">
      <c r="A188" s="52"/>
      <c r="B188" s="52"/>
    </row>
    <row r="189">
      <c r="A189" s="52"/>
      <c r="B189" s="52"/>
    </row>
    <row r="190">
      <c r="A190" s="52"/>
      <c r="B190" s="52"/>
    </row>
    <row r="191">
      <c r="A191" s="52"/>
      <c r="B191" s="52"/>
    </row>
    <row r="192">
      <c r="A192" s="52"/>
      <c r="B192" s="52"/>
    </row>
    <row r="193">
      <c r="A193" s="52"/>
      <c r="B193" s="52"/>
    </row>
    <row r="194">
      <c r="A194" s="52"/>
      <c r="B194" s="52"/>
    </row>
    <row r="195">
      <c r="A195" s="52"/>
      <c r="B195" s="52"/>
    </row>
    <row r="196">
      <c r="A196" s="52"/>
      <c r="B196" s="52"/>
    </row>
    <row r="197">
      <c r="A197" s="52"/>
      <c r="B197" s="52"/>
    </row>
    <row r="198">
      <c r="A198" s="52"/>
      <c r="B198" s="52"/>
    </row>
    <row r="199">
      <c r="A199" s="52"/>
      <c r="B199" s="52"/>
    </row>
    <row r="200">
      <c r="A200" s="52"/>
      <c r="B200" s="52"/>
    </row>
    <row r="201">
      <c r="A201" s="52"/>
      <c r="B201" s="52"/>
    </row>
    <row r="202">
      <c r="A202" s="52"/>
      <c r="B202" s="52"/>
    </row>
    <row r="203">
      <c r="A203" s="52"/>
      <c r="B203" s="52"/>
    </row>
    <row r="204">
      <c r="A204" s="52"/>
      <c r="B204" s="52"/>
    </row>
    <row r="205">
      <c r="A205" s="52"/>
      <c r="B205" s="52"/>
    </row>
    <row r="206">
      <c r="A206" s="52"/>
      <c r="B206" s="52"/>
    </row>
    <row r="207">
      <c r="A207" s="52"/>
      <c r="B207" s="52"/>
    </row>
    <row r="208">
      <c r="A208" s="52"/>
      <c r="B208" s="52"/>
    </row>
    <row r="209">
      <c r="A209" s="52"/>
      <c r="B209" s="52"/>
    </row>
    <row r="210">
      <c r="A210" s="52"/>
      <c r="B210" s="52"/>
    </row>
    <row r="211">
      <c r="A211" s="52"/>
      <c r="B211" s="52"/>
    </row>
    <row r="212">
      <c r="A212" s="52"/>
      <c r="B212" s="52"/>
    </row>
    <row r="213">
      <c r="A213" s="52"/>
      <c r="B213" s="52"/>
    </row>
    <row r="214">
      <c r="A214" s="52"/>
      <c r="B214" s="52"/>
    </row>
    <row r="215">
      <c r="A215" s="52"/>
      <c r="B215" s="52"/>
    </row>
    <row r="216">
      <c r="A216" s="52"/>
      <c r="B216" s="52"/>
    </row>
    <row r="217">
      <c r="A217" s="52"/>
      <c r="B217" s="52"/>
    </row>
    <row r="218">
      <c r="A218" s="52"/>
      <c r="B218" s="52"/>
    </row>
    <row r="219">
      <c r="A219" s="52"/>
      <c r="B219" s="52"/>
    </row>
    <row r="220">
      <c r="A220" s="52"/>
      <c r="B220" s="52"/>
    </row>
    <row r="221">
      <c r="A221" s="52"/>
      <c r="B221" s="52"/>
    </row>
    <row r="222">
      <c r="A222" s="52"/>
      <c r="B222" s="52"/>
    </row>
    <row r="223">
      <c r="A223" s="52"/>
      <c r="B223" s="52"/>
    </row>
    <row r="224">
      <c r="A224" s="52"/>
      <c r="B224" s="52"/>
    </row>
    <row r="225">
      <c r="A225" s="52"/>
      <c r="B225" s="52"/>
    </row>
    <row r="226">
      <c r="A226" s="52"/>
      <c r="B226" s="52"/>
    </row>
    <row r="227">
      <c r="A227" s="52"/>
      <c r="B227" s="52"/>
    </row>
    <row r="228">
      <c r="A228" s="52"/>
      <c r="B228" s="52"/>
    </row>
    <row r="229">
      <c r="A229" s="52"/>
      <c r="B229" s="52"/>
    </row>
    <row r="230">
      <c r="A230" s="52"/>
      <c r="B230" s="52"/>
    </row>
    <row r="231">
      <c r="A231" s="52"/>
      <c r="B231" s="52"/>
    </row>
    <row r="232">
      <c r="A232" s="52"/>
      <c r="B232" s="52"/>
    </row>
    <row r="233">
      <c r="A233" s="52"/>
      <c r="B233" s="52"/>
    </row>
    <row r="234">
      <c r="A234" s="52"/>
      <c r="B234" s="52"/>
    </row>
    <row r="235">
      <c r="A235" s="52"/>
      <c r="B235" s="52"/>
    </row>
    <row r="236">
      <c r="A236" s="52"/>
      <c r="B236" s="52"/>
    </row>
    <row r="237">
      <c r="A237" s="52"/>
      <c r="B237" s="52"/>
    </row>
    <row r="238">
      <c r="A238" s="52"/>
      <c r="B238" s="52"/>
    </row>
    <row r="239">
      <c r="A239" s="52"/>
      <c r="B239" s="52"/>
    </row>
    <row r="240">
      <c r="A240" s="52"/>
      <c r="B240" s="52"/>
    </row>
    <row r="241">
      <c r="A241" s="52"/>
      <c r="B241" s="52"/>
    </row>
    <row r="242">
      <c r="A242" s="52"/>
      <c r="B242" s="52"/>
    </row>
    <row r="243">
      <c r="A243" s="52"/>
      <c r="B243" s="52"/>
    </row>
    <row r="244">
      <c r="A244" s="52"/>
      <c r="B244" s="52"/>
    </row>
    <row r="245">
      <c r="A245" s="52"/>
      <c r="B245" s="52"/>
    </row>
    <row r="246">
      <c r="A246" s="52"/>
      <c r="B246" s="52"/>
    </row>
    <row r="247">
      <c r="A247" s="52"/>
      <c r="B247" s="52"/>
    </row>
    <row r="248">
      <c r="A248" s="52"/>
      <c r="B248" s="52"/>
    </row>
    <row r="249">
      <c r="A249" s="52"/>
      <c r="B249" s="52"/>
    </row>
    <row r="250">
      <c r="A250" s="52"/>
      <c r="B250" s="52"/>
    </row>
    <row r="251">
      <c r="A251" s="52"/>
      <c r="B251" s="52"/>
    </row>
    <row r="252">
      <c r="A252" s="52"/>
      <c r="B252" s="52"/>
    </row>
    <row r="253">
      <c r="A253" s="52"/>
      <c r="B253" s="52"/>
    </row>
    <row r="254">
      <c r="A254" s="52"/>
      <c r="B254" s="52"/>
    </row>
    <row r="255">
      <c r="A255" s="52"/>
      <c r="B255" s="52"/>
    </row>
    <row r="256">
      <c r="A256" s="52"/>
      <c r="B256" s="52"/>
    </row>
    <row r="257">
      <c r="A257" s="52"/>
      <c r="B257" s="52"/>
    </row>
    <row r="258">
      <c r="A258" s="52"/>
      <c r="B258" s="52"/>
    </row>
    <row r="259">
      <c r="A259" s="52"/>
      <c r="B259" s="52"/>
    </row>
    <row r="260">
      <c r="A260" s="52"/>
      <c r="B260" s="52"/>
    </row>
    <row r="261">
      <c r="A261" s="52"/>
      <c r="B261" s="52"/>
    </row>
    <row r="262">
      <c r="A262" s="52"/>
      <c r="B262" s="52"/>
    </row>
    <row r="263">
      <c r="A263" s="52"/>
      <c r="B263" s="52"/>
    </row>
    <row r="264">
      <c r="A264" s="52"/>
      <c r="B264" s="52"/>
    </row>
    <row r="265">
      <c r="A265" s="52"/>
      <c r="B265" s="52"/>
    </row>
    <row r="266">
      <c r="A266" s="52"/>
      <c r="B266" s="52"/>
    </row>
    <row r="267">
      <c r="A267" s="52"/>
      <c r="B267" s="52"/>
    </row>
    <row r="268">
      <c r="A268" s="52"/>
      <c r="B268" s="52"/>
    </row>
    <row r="269">
      <c r="A269" s="52"/>
      <c r="B269" s="52"/>
    </row>
    <row r="270">
      <c r="A270" s="52"/>
      <c r="B270" s="52"/>
    </row>
    <row r="271">
      <c r="A271" s="52"/>
      <c r="B271" s="52"/>
    </row>
    <row r="272">
      <c r="A272" s="52"/>
      <c r="B272" s="52"/>
    </row>
    <row r="273">
      <c r="A273" s="52"/>
      <c r="B273" s="52"/>
    </row>
    <row r="274">
      <c r="A274" s="52"/>
      <c r="B274" s="52"/>
    </row>
    <row r="275">
      <c r="A275" s="52"/>
      <c r="B275" s="52"/>
    </row>
    <row r="276">
      <c r="A276" s="52"/>
      <c r="B276" s="52"/>
    </row>
    <row r="277">
      <c r="A277" s="52"/>
      <c r="B277" s="52"/>
    </row>
    <row r="278">
      <c r="A278" s="52"/>
      <c r="B278" s="52"/>
    </row>
    <row r="279">
      <c r="A279" s="52"/>
      <c r="B279" s="52"/>
    </row>
    <row r="280">
      <c r="A280" s="52"/>
      <c r="B280" s="52"/>
    </row>
    <row r="281">
      <c r="A281" s="52"/>
      <c r="B281" s="52"/>
    </row>
    <row r="282">
      <c r="A282" s="52"/>
      <c r="B282" s="52"/>
    </row>
    <row r="283">
      <c r="A283" s="52"/>
      <c r="B283" s="52"/>
    </row>
    <row r="284">
      <c r="A284" s="52"/>
      <c r="B284" s="52"/>
    </row>
    <row r="285">
      <c r="A285" s="52"/>
      <c r="B285" s="52"/>
    </row>
    <row r="286">
      <c r="A286" s="52"/>
      <c r="B286" s="52"/>
    </row>
    <row r="287">
      <c r="A287" s="52"/>
      <c r="B287" s="52"/>
    </row>
    <row r="288">
      <c r="A288" s="52"/>
      <c r="B288" s="52"/>
    </row>
    <row r="289">
      <c r="A289" s="52"/>
      <c r="B289" s="52"/>
    </row>
    <row r="290">
      <c r="A290" s="52"/>
      <c r="B290" s="52"/>
    </row>
    <row r="291">
      <c r="A291" s="52"/>
      <c r="B291" s="52"/>
    </row>
    <row r="292">
      <c r="A292" s="52"/>
      <c r="B292" s="52"/>
    </row>
    <row r="293">
      <c r="A293" s="52"/>
      <c r="B293" s="52"/>
    </row>
    <row r="294">
      <c r="A294" s="52"/>
      <c r="B294" s="52"/>
    </row>
    <row r="295">
      <c r="A295" s="52"/>
      <c r="B295" s="52"/>
    </row>
    <row r="296">
      <c r="A296" s="52"/>
      <c r="B296" s="52"/>
    </row>
    <row r="297">
      <c r="A297" s="52"/>
      <c r="B297" s="52"/>
    </row>
    <row r="298">
      <c r="A298" s="52"/>
      <c r="B298" s="52"/>
    </row>
    <row r="299">
      <c r="A299" s="52"/>
      <c r="B299" s="52"/>
    </row>
    <row r="300">
      <c r="A300" s="52"/>
      <c r="B300" s="52"/>
    </row>
    <row r="301">
      <c r="A301" s="52"/>
      <c r="B301" s="52"/>
    </row>
    <row r="302">
      <c r="A302" s="52"/>
      <c r="B302" s="52"/>
    </row>
    <row r="303">
      <c r="A303" s="52"/>
      <c r="B303" s="52"/>
    </row>
    <row r="304">
      <c r="A304" s="52"/>
      <c r="B304" s="52"/>
    </row>
    <row r="305">
      <c r="A305" s="52"/>
      <c r="B305" s="52"/>
    </row>
    <row r="306">
      <c r="A306" s="52"/>
      <c r="B306" s="52"/>
    </row>
    <row r="307">
      <c r="A307" s="52"/>
      <c r="B307" s="52"/>
    </row>
    <row r="308">
      <c r="A308" s="52"/>
      <c r="B308" s="52"/>
    </row>
    <row r="309">
      <c r="A309" s="52"/>
      <c r="B309" s="52"/>
    </row>
    <row r="310">
      <c r="A310" s="52"/>
      <c r="B310" s="52"/>
    </row>
    <row r="311">
      <c r="A311" s="52"/>
      <c r="B311" s="52"/>
    </row>
    <row r="312">
      <c r="A312" s="52"/>
      <c r="B312" s="52"/>
    </row>
    <row r="313">
      <c r="A313" s="52"/>
      <c r="B313" s="52"/>
    </row>
    <row r="314">
      <c r="A314" s="52"/>
      <c r="B314" s="52"/>
    </row>
    <row r="315">
      <c r="A315" s="52"/>
      <c r="B315" s="52"/>
    </row>
    <row r="316">
      <c r="A316" s="52"/>
      <c r="B316" s="52"/>
    </row>
    <row r="317">
      <c r="A317" s="52"/>
      <c r="B317" s="52"/>
    </row>
    <row r="318">
      <c r="A318" s="52"/>
      <c r="B318" s="52"/>
    </row>
    <row r="319">
      <c r="A319" s="52"/>
      <c r="B319" s="52"/>
    </row>
    <row r="320">
      <c r="A320" s="52"/>
      <c r="B320" s="52"/>
    </row>
    <row r="321">
      <c r="A321" s="52"/>
      <c r="B321" s="52"/>
    </row>
    <row r="322">
      <c r="A322" s="52"/>
      <c r="B322" s="52"/>
    </row>
    <row r="323">
      <c r="A323" s="52"/>
      <c r="B323" s="52"/>
    </row>
    <row r="324">
      <c r="A324" s="52"/>
      <c r="B324" s="52"/>
    </row>
    <row r="325">
      <c r="A325" s="52"/>
      <c r="B325" s="52"/>
    </row>
    <row r="326">
      <c r="A326" s="52"/>
      <c r="B326" s="52"/>
    </row>
    <row r="327">
      <c r="A327" s="52"/>
      <c r="B327" s="52"/>
    </row>
    <row r="328">
      <c r="A328" s="52"/>
      <c r="B328" s="52"/>
    </row>
    <row r="329">
      <c r="A329" s="52"/>
      <c r="B329" s="52"/>
    </row>
    <row r="330">
      <c r="A330" s="52"/>
      <c r="B330" s="52"/>
    </row>
    <row r="331">
      <c r="A331" s="52"/>
      <c r="B331" s="52"/>
    </row>
    <row r="332">
      <c r="A332" s="52"/>
      <c r="B332" s="52"/>
    </row>
    <row r="333">
      <c r="A333" s="52"/>
      <c r="B333" s="52"/>
    </row>
    <row r="334">
      <c r="A334" s="52"/>
      <c r="B334" s="52"/>
    </row>
    <row r="335">
      <c r="A335" s="52"/>
      <c r="B335" s="52"/>
    </row>
    <row r="336">
      <c r="A336" s="52"/>
      <c r="B336" s="52"/>
    </row>
    <row r="337">
      <c r="A337" s="52"/>
      <c r="B337" s="52"/>
    </row>
    <row r="338">
      <c r="A338" s="52"/>
      <c r="B338" s="52"/>
    </row>
    <row r="339">
      <c r="A339" s="52"/>
      <c r="B339" s="52"/>
    </row>
    <row r="340">
      <c r="A340" s="52"/>
      <c r="B340" s="52"/>
    </row>
    <row r="341">
      <c r="A341" s="52"/>
      <c r="B341" s="52"/>
    </row>
    <row r="342">
      <c r="A342" s="52"/>
      <c r="B342" s="52"/>
    </row>
    <row r="343">
      <c r="A343" s="52"/>
      <c r="B343" s="52"/>
    </row>
    <row r="344">
      <c r="A344" s="52"/>
      <c r="B344" s="52"/>
    </row>
    <row r="345">
      <c r="A345" s="52"/>
      <c r="B345" s="52"/>
    </row>
    <row r="346">
      <c r="A346" s="52"/>
      <c r="B346" s="52"/>
    </row>
    <row r="347">
      <c r="A347" s="52"/>
      <c r="B347" s="52"/>
    </row>
    <row r="348">
      <c r="A348" s="52"/>
      <c r="B348" s="52"/>
    </row>
    <row r="349">
      <c r="A349" s="52"/>
      <c r="B349" s="52"/>
    </row>
    <row r="350">
      <c r="A350" s="52"/>
      <c r="B350" s="52"/>
    </row>
    <row r="351">
      <c r="A351" s="52"/>
      <c r="B351" s="52"/>
    </row>
    <row r="352">
      <c r="A352" s="52"/>
      <c r="B352" s="52"/>
    </row>
    <row r="353">
      <c r="A353" s="52"/>
      <c r="B353" s="52"/>
    </row>
    <row r="354">
      <c r="A354" s="52"/>
      <c r="B354" s="52"/>
    </row>
    <row r="355">
      <c r="A355" s="52"/>
      <c r="B355" s="52"/>
    </row>
    <row r="356">
      <c r="A356" s="52"/>
      <c r="B356" s="52"/>
    </row>
    <row r="357">
      <c r="A357" s="52"/>
      <c r="B357" s="52"/>
    </row>
    <row r="358">
      <c r="A358" s="52"/>
      <c r="B358" s="52"/>
    </row>
    <row r="359">
      <c r="A359" s="52"/>
      <c r="B359" s="52"/>
    </row>
    <row r="360">
      <c r="A360" s="52"/>
      <c r="B360" s="52"/>
    </row>
    <row r="361">
      <c r="A361" s="52"/>
      <c r="B361" s="52"/>
    </row>
    <row r="362">
      <c r="A362" s="52"/>
      <c r="B362" s="52"/>
    </row>
    <row r="363">
      <c r="A363" s="52"/>
      <c r="B363" s="52"/>
    </row>
    <row r="364">
      <c r="A364" s="52"/>
      <c r="B364" s="52"/>
    </row>
    <row r="365">
      <c r="A365" s="52"/>
      <c r="B365" s="52"/>
    </row>
    <row r="366">
      <c r="A366" s="52"/>
      <c r="B366" s="52"/>
    </row>
    <row r="367">
      <c r="A367" s="52"/>
      <c r="B367" s="52"/>
    </row>
    <row r="368">
      <c r="A368" s="52"/>
      <c r="B368" s="52"/>
    </row>
    <row r="369">
      <c r="A369" s="52"/>
      <c r="B369" s="52"/>
    </row>
    <row r="370">
      <c r="A370" s="52"/>
      <c r="B370" s="52"/>
    </row>
    <row r="371">
      <c r="A371" s="52"/>
      <c r="B371" s="52"/>
    </row>
    <row r="372">
      <c r="A372" s="52"/>
      <c r="B372" s="52"/>
    </row>
    <row r="373">
      <c r="A373" s="52"/>
      <c r="B373" s="52"/>
    </row>
    <row r="374">
      <c r="A374" s="52"/>
      <c r="B374" s="52"/>
    </row>
    <row r="375">
      <c r="A375" s="52"/>
      <c r="B375" s="52"/>
    </row>
    <row r="376">
      <c r="A376" s="52"/>
      <c r="B376" s="52"/>
    </row>
    <row r="377">
      <c r="A377" s="52"/>
      <c r="B377" s="52"/>
    </row>
    <row r="378">
      <c r="A378" s="52"/>
      <c r="B378" s="52"/>
    </row>
    <row r="379">
      <c r="A379" s="52"/>
      <c r="B379" s="52"/>
    </row>
    <row r="380">
      <c r="A380" s="52"/>
      <c r="B380" s="52"/>
    </row>
    <row r="381">
      <c r="A381" s="52"/>
      <c r="B381" s="52"/>
    </row>
    <row r="382">
      <c r="A382" s="52"/>
      <c r="B382" s="52"/>
    </row>
    <row r="383">
      <c r="A383" s="52"/>
      <c r="B383" s="52"/>
    </row>
    <row r="384">
      <c r="A384" s="52"/>
      <c r="B384" s="52"/>
    </row>
    <row r="385">
      <c r="A385" s="52"/>
      <c r="B385" s="52"/>
    </row>
    <row r="386">
      <c r="A386" s="52"/>
      <c r="B386" s="52"/>
    </row>
    <row r="387">
      <c r="A387" s="52"/>
      <c r="B387" s="52"/>
    </row>
    <row r="388">
      <c r="A388" s="52"/>
      <c r="B388" s="52"/>
    </row>
    <row r="389">
      <c r="A389" s="52"/>
      <c r="B389" s="52"/>
    </row>
    <row r="390">
      <c r="A390" s="52"/>
      <c r="B390" s="52"/>
    </row>
    <row r="391">
      <c r="A391" s="52"/>
      <c r="B391" s="52"/>
    </row>
    <row r="392">
      <c r="A392" s="52"/>
      <c r="B392" s="52"/>
    </row>
    <row r="393">
      <c r="A393" s="52"/>
      <c r="B393" s="52"/>
    </row>
    <row r="394">
      <c r="A394" s="52"/>
      <c r="B394" s="52"/>
    </row>
    <row r="395">
      <c r="A395" s="52"/>
      <c r="B395" s="52"/>
    </row>
    <row r="396">
      <c r="A396" s="52"/>
      <c r="B396" s="52"/>
    </row>
    <row r="397">
      <c r="A397" s="52"/>
      <c r="B397" s="52"/>
    </row>
    <row r="398">
      <c r="A398" s="52"/>
      <c r="B398" s="52"/>
    </row>
    <row r="399">
      <c r="A399" s="52"/>
      <c r="B399" s="52"/>
    </row>
    <row r="400">
      <c r="A400" s="52"/>
      <c r="B400" s="52"/>
    </row>
    <row r="401">
      <c r="A401" s="52"/>
      <c r="B401" s="52"/>
    </row>
    <row r="402">
      <c r="A402" s="52"/>
      <c r="B402" s="52"/>
    </row>
    <row r="403">
      <c r="A403" s="52"/>
      <c r="B403" s="52"/>
    </row>
    <row r="404">
      <c r="A404" s="52"/>
      <c r="B404" s="52"/>
    </row>
    <row r="405">
      <c r="A405" s="52"/>
      <c r="B405" s="52"/>
    </row>
    <row r="406">
      <c r="A406" s="52"/>
      <c r="B406" s="52"/>
    </row>
    <row r="407">
      <c r="A407" s="52"/>
      <c r="B407" s="52"/>
    </row>
    <row r="408">
      <c r="A408" s="52"/>
      <c r="B408" s="52"/>
    </row>
    <row r="409">
      <c r="A409" s="52"/>
      <c r="B409" s="52"/>
    </row>
    <row r="410">
      <c r="A410" s="52"/>
      <c r="B410" s="52"/>
    </row>
    <row r="411">
      <c r="A411" s="52"/>
      <c r="B411" s="52"/>
    </row>
    <row r="412">
      <c r="A412" s="52"/>
      <c r="B412" s="52"/>
    </row>
    <row r="413">
      <c r="A413" s="52"/>
      <c r="B413" s="52"/>
    </row>
    <row r="414">
      <c r="A414" s="52"/>
      <c r="B414" s="52"/>
    </row>
    <row r="415">
      <c r="A415" s="52"/>
      <c r="B415" s="52"/>
    </row>
    <row r="416">
      <c r="A416" s="52"/>
      <c r="B416" s="52"/>
    </row>
    <row r="417">
      <c r="A417" s="52"/>
      <c r="B417" s="52"/>
    </row>
    <row r="418">
      <c r="A418" s="52"/>
      <c r="B418" s="52"/>
    </row>
    <row r="419">
      <c r="A419" s="52"/>
      <c r="B419" s="52"/>
    </row>
    <row r="420">
      <c r="A420" s="52"/>
      <c r="B420" s="52"/>
    </row>
    <row r="421">
      <c r="A421" s="52"/>
      <c r="B421" s="52"/>
    </row>
    <row r="422">
      <c r="A422" s="52"/>
      <c r="B422" s="52"/>
    </row>
    <row r="423">
      <c r="A423" s="52"/>
      <c r="B423" s="52"/>
    </row>
    <row r="424">
      <c r="A424" s="52"/>
      <c r="B424" s="52"/>
    </row>
    <row r="425">
      <c r="A425" s="52"/>
      <c r="B425" s="52"/>
    </row>
    <row r="426">
      <c r="A426" s="52"/>
      <c r="B426" s="52"/>
    </row>
    <row r="427">
      <c r="A427" s="52"/>
      <c r="B427" s="52"/>
    </row>
    <row r="428">
      <c r="A428" s="52"/>
      <c r="B428" s="52"/>
    </row>
    <row r="429">
      <c r="A429" s="52"/>
      <c r="B429" s="52"/>
    </row>
    <row r="430">
      <c r="A430" s="52"/>
      <c r="B430" s="52"/>
    </row>
    <row r="431">
      <c r="A431" s="52"/>
      <c r="B431" s="52"/>
    </row>
    <row r="432">
      <c r="A432" s="52"/>
      <c r="B432" s="52"/>
    </row>
    <row r="433">
      <c r="A433" s="52"/>
      <c r="B433" s="52"/>
    </row>
    <row r="434">
      <c r="A434" s="52"/>
      <c r="B434" s="52"/>
    </row>
    <row r="435">
      <c r="A435" s="52"/>
      <c r="B435" s="52"/>
    </row>
    <row r="436">
      <c r="A436" s="52"/>
      <c r="B436" s="52"/>
    </row>
    <row r="437">
      <c r="A437" s="52"/>
      <c r="B437" s="52"/>
    </row>
    <row r="438">
      <c r="A438" s="52"/>
      <c r="B438" s="52"/>
    </row>
    <row r="439">
      <c r="A439" s="52"/>
      <c r="B439" s="52"/>
    </row>
    <row r="440">
      <c r="A440" s="52"/>
      <c r="B440" s="52"/>
    </row>
    <row r="441">
      <c r="A441" s="52"/>
      <c r="B441" s="52"/>
    </row>
    <row r="442">
      <c r="A442" s="52"/>
      <c r="B442" s="52"/>
    </row>
    <row r="443">
      <c r="A443" s="52"/>
      <c r="B443" s="52"/>
    </row>
    <row r="444">
      <c r="A444" s="52"/>
      <c r="B444" s="52"/>
    </row>
    <row r="445">
      <c r="A445" s="52"/>
      <c r="B445" s="52"/>
    </row>
    <row r="446">
      <c r="A446" s="52"/>
      <c r="B446" s="52"/>
    </row>
    <row r="447">
      <c r="A447" s="52"/>
      <c r="B447" s="52"/>
    </row>
    <row r="448">
      <c r="A448" s="52"/>
      <c r="B448" s="52"/>
    </row>
    <row r="449">
      <c r="A449" s="52"/>
      <c r="B449" s="52"/>
    </row>
    <row r="450">
      <c r="A450" s="52"/>
      <c r="B450" s="52"/>
    </row>
    <row r="451">
      <c r="A451" s="52"/>
      <c r="B451" s="52"/>
    </row>
    <row r="452">
      <c r="A452" s="52"/>
      <c r="B452" s="52"/>
    </row>
    <row r="453">
      <c r="A453" s="52"/>
      <c r="B453" s="52"/>
    </row>
    <row r="454">
      <c r="A454" s="52"/>
      <c r="B454" s="52"/>
    </row>
    <row r="455">
      <c r="A455" s="52"/>
      <c r="B455" s="52"/>
    </row>
    <row r="456">
      <c r="A456" s="52"/>
      <c r="B456" s="52"/>
    </row>
    <row r="457">
      <c r="A457" s="52"/>
      <c r="B457" s="52"/>
    </row>
    <row r="458">
      <c r="A458" s="52"/>
      <c r="B458" s="52"/>
    </row>
    <row r="459">
      <c r="A459" s="52"/>
      <c r="B459" s="52"/>
    </row>
    <row r="460">
      <c r="A460" s="52"/>
      <c r="B460" s="52"/>
    </row>
    <row r="461">
      <c r="A461" s="52"/>
      <c r="B461" s="52"/>
    </row>
    <row r="462">
      <c r="A462" s="52"/>
      <c r="B462" s="52"/>
    </row>
    <row r="463">
      <c r="A463" s="52"/>
      <c r="B463" s="52"/>
    </row>
    <row r="464">
      <c r="A464" s="52"/>
      <c r="B464" s="52"/>
    </row>
    <row r="465">
      <c r="A465" s="52"/>
      <c r="B465" s="52"/>
    </row>
    <row r="466">
      <c r="A466" s="52"/>
      <c r="B466" s="52"/>
    </row>
    <row r="467">
      <c r="A467" s="52"/>
      <c r="B467" s="52"/>
    </row>
    <row r="468">
      <c r="A468" s="52"/>
      <c r="B468" s="52"/>
    </row>
    <row r="469">
      <c r="A469" s="52"/>
      <c r="B469" s="52"/>
    </row>
    <row r="470">
      <c r="A470" s="52"/>
      <c r="B470" s="52"/>
    </row>
    <row r="471">
      <c r="A471" s="52"/>
      <c r="B471" s="52"/>
    </row>
    <row r="472">
      <c r="A472" s="52"/>
      <c r="B472" s="52"/>
    </row>
    <row r="473">
      <c r="A473" s="52"/>
      <c r="B473" s="52"/>
    </row>
    <row r="474">
      <c r="A474" s="52"/>
      <c r="B474" s="52"/>
    </row>
    <row r="475">
      <c r="A475" s="52"/>
      <c r="B475" s="52"/>
    </row>
    <row r="476">
      <c r="A476" s="52"/>
      <c r="B476" s="52"/>
    </row>
    <row r="477">
      <c r="A477" s="52"/>
      <c r="B477" s="52"/>
    </row>
    <row r="478">
      <c r="A478" s="52"/>
      <c r="B478" s="52"/>
    </row>
    <row r="479">
      <c r="A479" s="52"/>
      <c r="B479" s="52"/>
    </row>
    <row r="480">
      <c r="A480" s="52"/>
      <c r="B480" s="52"/>
    </row>
    <row r="481">
      <c r="A481" s="52"/>
      <c r="B481" s="52"/>
    </row>
    <row r="482">
      <c r="A482" s="52"/>
      <c r="B482" s="52"/>
    </row>
    <row r="483">
      <c r="A483" s="52"/>
      <c r="B483" s="52"/>
    </row>
    <row r="484">
      <c r="A484" s="52"/>
      <c r="B484" s="52"/>
    </row>
    <row r="485">
      <c r="A485" s="52"/>
      <c r="B485" s="52"/>
    </row>
    <row r="486">
      <c r="A486" s="52"/>
      <c r="B486" s="52"/>
    </row>
    <row r="487">
      <c r="A487" s="52"/>
      <c r="B487" s="52"/>
    </row>
    <row r="488">
      <c r="A488" s="52"/>
      <c r="B488" s="52"/>
    </row>
    <row r="489">
      <c r="A489" s="52"/>
      <c r="B489" s="52"/>
    </row>
    <row r="490">
      <c r="A490" s="52"/>
      <c r="B490" s="52"/>
    </row>
    <row r="491">
      <c r="A491" s="52"/>
      <c r="B491" s="52"/>
    </row>
    <row r="492">
      <c r="A492" s="52"/>
      <c r="B492" s="52"/>
    </row>
    <row r="493">
      <c r="A493" s="52"/>
      <c r="B493" s="52"/>
    </row>
    <row r="494">
      <c r="A494" s="52"/>
      <c r="B494" s="52"/>
    </row>
    <row r="495">
      <c r="A495" s="52"/>
      <c r="B495" s="52"/>
    </row>
    <row r="496">
      <c r="A496" s="52"/>
      <c r="B496" s="52"/>
    </row>
    <row r="497">
      <c r="A497" s="52"/>
      <c r="B497" s="52"/>
    </row>
    <row r="498">
      <c r="A498" s="52"/>
      <c r="B498" s="52"/>
    </row>
    <row r="499">
      <c r="A499" s="52"/>
      <c r="B499" s="52"/>
    </row>
    <row r="500">
      <c r="A500" s="52"/>
      <c r="B500" s="52"/>
    </row>
    <row r="501">
      <c r="A501" s="52"/>
      <c r="B501" s="52"/>
    </row>
    <row r="502">
      <c r="A502" s="52"/>
      <c r="B502" s="52"/>
    </row>
    <row r="503">
      <c r="A503" s="52"/>
      <c r="B503" s="52"/>
    </row>
    <row r="504">
      <c r="A504" s="52"/>
      <c r="B504" s="52"/>
    </row>
    <row r="505">
      <c r="A505" s="52"/>
      <c r="B505" s="52"/>
    </row>
    <row r="506">
      <c r="A506" s="52"/>
      <c r="B506" s="52"/>
    </row>
    <row r="507">
      <c r="A507" s="52"/>
      <c r="B507" s="52"/>
    </row>
    <row r="508">
      <c r="A508" s="52"/>
      <c r="B508" s="52"/>
    </row>
    <row r="509">
      <c r="A509" s="52"/>
      <c r="B509" s="52"/>
    </row>
    <row r="510">
      <c r="A510" s="52"/>
      <c r="B510" s="52"/>
    </row>
    <row r="511">
      <c r="A511" s="52"/>
      <c r="B511" s="52"/>
    </row>
    <row r="512">
      <c r="A512" s="52"/>
      <c r="B512" s="52"/>
    </row>
    <row r="513">
      <c r="A513" s="52"/>
      <c r="B513" s="52"/>
    </row>
    <row r="514">
      <c r="A514" s="52"/>
      <c r="B514" s="52"/>
    </row>
    <row r="515">
      <c r="A515" s="52"/>
      <c r="B515" s="52"/>
    </row>
    <row r="516">
      <c r="A516" s="52"/>
      <c r="B516" s="52"/>
    </row>
    <row r="517">
      <c r="A517" s="52"/>
      <c r="B517" s="52"/>
    </row>
    <row r="518">
      <c r="A518" s="52"/>
      <c r="B518" s="52"/>
    </row>
    <row r="519">
      <c r="A519" s="52"/>
      <c r="B519" s="52"/>
    </row>
    <row r="520">
      <c r="A520" s="52"/>
      <c r="B520" s="52"/>
    </row>
    <row r="521">
      <c r="A521" s="52"/>
      <c r="B521" s="52"/>
    </row>
    <row r="522">
      <c r="A522" s="52"/>
      <c r="B522" s="52"/>
    </row>
    <row r="523">
      <c r="A523" s="52"/>
      <c r="B523" s="52"/>
    </row>
    <row r="524">
      <c r="A524" s="52"/>
      <c r="B524" s="52"/>
    </row>
    <row r="525">
      <c r="A525" s="52"/>
      <c r="B525" s="52"/>
    </row>
    <row r="526">
      <c r="A526" s="52"/>
      <c r="B526" s="52"/>
    </row>
    <row r="527">
      <c r="A527" s="52"/>
      <c r="B527" s="52"/>
    </row>
    <row r="528">
      <c r="A528" s="52"/>
      <c r="B528" s="52"/>
    </row>
    <row r="529">
      <c r="A529" s="52"/>
      <c r="B529" s="52"/>
    </row>
    <row r="530">
      <c r="A530" s="52"/>
      <c r="B530" s="52"/>
    </row>
    <row r="531">
      <c r="A531" s="52"/>
      <c r="B531" s="52"/>
    </row>
    <row r="532">
      <c r="A532" s="52"/>
      <c r="B532" s="52"/>
    </row>
    <row r="533">
      <c r="A533" s="52"/>
      <c r="B533" s="52"/>
    </row>
    <row r="534">
      <c r="A534" s="52"/>
      <c r="B534" s="52"/>
    </row>
    <row r="535">
      <c r="A535" s="52"/>
      <c r="B535" s="52"/>
    </row>
    <row r="536">
      <c r="A536" s="52"/>
      <c r="B536" s="52"/>
    </row>
    <row r="537">
      <c r="A537" s="52"/>
      <c r="B537" s="52"/>
    </row>
    <row r="538">
      <c r="A538" s="52"/>
      <c r="B538" s="52"/>
    </row>
    <row r="539">
      <c r="A539" s="52"/>
      <c r="B539" s="52"/>
    </row>
    <row r="540">
      <c r="A540" s="52"/>
      <c r="B540" s="52"/>
    </row>
    <row r="541">
      <c r="A541" s="52"/>
      <c r="B541" s="52"/>
    </row>
    <row r="542">
      <c r="A542" s="52"/>
      <c r="B542" s="52"/>
    </row>
    <row r="543">
      <c r="A543" s="52"/>
      <c r="B543" s="52"/>
    </row>
    <row r="544">
      <c r="A544" s="52"/>
      <c r="B544" s="52"/>
    </row>
    <row r="545">
      <c r="A545" s="52"/>
      <c r="B545" s="52"/>
    </row>
    <row r="546">
      <c r="A546" s="52"/>
      <c r="B546" s="52"/>
    </row>
    <row r="547">
      <c r="A547" s="52"/>
      <c r="B547" s="52"/>
    </row>
    <row r="548">
      <c r="A548" s="52"/>
      <c r="B548" s="52"/>
    </row>
    <row r="549">
      <c r="A549" s="52"/>
      <c r="B549" s="52"/>
    </row>
    <row r="550">
      <c r="A550" s="52"/>
      <c r="B550" s="52"/>
    </row>
    <row r="551">
      <c r="A551" s="52"/>
      <c r="B551" s="52"/>
    </row>
    <row r="552">
      <c r="A552" s="52"/>
      <c r="B552" s="52"/>
    </row>
    <row r="553">
      <c r="A553" s="52"/>
      <c r="B553" s="52"/>
    </row>
    <row r="554">
      <c r="A554" s="52"/>
      <c r="B554" s="52"/>
    </row>
    <row r="555">
      <c r="A555" s="52"/>
      <c r="B555" s="52"/>
    </row>
    <row r="556">
      <c r="A556" s="52"/>
      <c r="B556" s="52"/>
    </row>
    <row r="557">
      <c r="A557" s="52"/>
      <c r="B557" s="52"/>
    </row>
    <row r="558">
      <c r="A558" s="52"/>
      <c r="B558" s="52"/>
    </row>
    <row r="559">
      <c r="A559" s="52"/>
      <c r="B559" s="52"/>
    </row>
    <row r="560">
      <c r="A560" s="52"/>
      <c r="B560" s="52"/>
    </row>
    <row r="561">
      <c r="A561" s="52"/>
      <c r="B561" s="52"/>
    </row>
    <row r="562">
      <c r="A562" s="52"/>
      <c r="B562" s="52"/>
    </row>
    <row r="563">
      <c r="A563" s="52"/>
      <c r="B563" s="52"/>
    </row>
    <row r="564">
      <c r="A564" s="52"/>
      <c r="B564" s="52"/>
    </row>
    <row r="565">
      <c r="A565" s="52"/>
      <c r="B565" s="52"/>
    </row>
    <row r="566">
      <c r="A566" s="52"/>
      <c r="B566" s="52"/>
    </row>
    <row r="567">
      <c r="A567" s="52"/>
      <c r="B567" s="52"/>
    </row>
    <row r="568">
      <c r="A568" s="52"/>
      <c r="B568" s="52"/>
    </row>
    <row r="569">
      <c r="A569" s="52"/>
      <c r="B569" s="52"/>
    </row>
    <row r="570">
      <c r="A570" s="52"/>
      <c r="B570" s="52"/>
    </row>
    <row r="571">
      <c r="A571" s="52"/>
      <c r="B571" s="52"/>
    </row>
    <row r="572">
      <c r="A572" s="52"/>
      <c r="B572" s="52"/>
    </row>
    <row r="573">
      <c r="A573" s="52"/>
      <c r="B573" s="52"/>
    </row>
    <row r="574">
      <c r="A574" s="52"/>
      <c r="B574" s="52"/>
    </row>
    <row r="575">
      <c r="A575" s="52"/>
      <c r="B575" s="52"/>
    </row>
    <row r="576">
      <c r="A576" s="52"/>
      <c r="B576" s="52"/>
    </row>
    <row r="577">
      <c r="A577" s="52"/>
      <c r="B577" s="52"/>
    </row>
    <row r="578">
      <c r="A578" s="52"/>
      <c r="B578" s="52"/>
    </row>
    <row r="579">
      <c r="A579" s="52"/>
      <c r="B579" s="52"/>
    </row>
    <row r="580">
      <c r="A580" s="52"/>
      <c r="B580" s="52"/>
    </row>
    <row r="581">
      <c r="A581" s="52"/>
      <c r="B581" s="52"/>
    </row>
    <row r="582">
      <c r="A582" s="52"/>
      <c r="B582" s="52"/>
    </row>
    <row r="583">
      <c r="A583" s="52"/>
      <c r="B583" s="52"/>
    </row>
    <row r="584">
      <c r="A584" s="52"/>
      <c r="B584" s="52"/>
    </row>
    <row r="585">
      <c r="A585" s="52"/>
      <c r="B585" s="52"/>
    </row>
    <row r="586">
      <c r="A586" s="52"/>
      <c r="B586" s="52"/>
    </row>
    <row r="587">
      <c r="A587" s="52"/>
      <c r="B587" s="52"/>
    </row>
    <row r="588">
      <c r="A588" s="52"/>
      <c r="B588" s="52"/>
    </row>
    <row r="589">
      <c r="A589" s="52"/>
      <c r="B589" s="52"/>
    </row>
    <row r="590">
      <c r="A590" s="52"/>
      <c r="B590" s="52"/>
    </row>
    <row r="591">
      <c r="A591" s="52"/>
      <c r="B591" s="52"/>
    </row>
    <row r="592">
      <c r="A592" s="52"/>
      <c r="B592" s="52"/>
    </row>
    <row r="593">
      <c r="A593" s="52"/>
      <c r="B593" s="52"/>
    </row>
    <row r="594">
      <c r="A594" s="52"/>
      <c r="B594" s="52"/>
    </row>
    <row r="595">
      <c r="A595" s="52"/>
      <c r="B595" s="52"/>
    </row>
    <row r="596">
      <c r="A596" s="52"/>
      <c r="B596" s="52"/>
    </row>
    <row r="597">
      <c r="A597" s="52"/>
      <c r="B597" s="52"/>
    </row>
    <row r="598">
      <c r="A598" s="52"/>
      <c r="B598" s="52"/>
    </row>
    <row r="599">
      <c r="A599" s="52"/>
      <c r="B599" s="52"/>
    </row>
    <row r="600">
      <c r="A600" s="52"/>
      <c r="B600" s="52"/>
    </row>
    <row r="601">
      <c r="A601" s="52"/>
      <c r="B601" s="52"/>
    </row>
    <row r="602">
      <c r="A602" s="52"/>
      <c r="B602" s="52"/>
    </row>
    <row r="603">
      <c r="A603" s="52"/>
      <c r="B603" s="52"/>
    </row>
    <row r="604">
      <c r="A604" s="52"/>
      <c r="B604" s="52"/>
    </row>
    <row r="605">
      <c r="A605" s="52"/>
      <c r="B605" s="52"/>
    </row>
    <row r="606">
      <c r="A606" s="52"/>
      <c r="B606" s="52"/>
    </row>
    <row r="607">
      <c r="A607" s="52"/>
      <c r="B607" s="52"/>
    </row>
    <row r="608">
      <c r="A608" s="52"/>
      <c r="B608" s="52"/>
    </row>
    <row r="609">
      <c r="A609" s="52"/>
      <c r="B609" s="52"/>
    </row>
    <row r="610">
      <c r="A610" s="52"/>
      <c r="B610" s="52"/>
    </row>
    <row r="611">
      <c r="A611" s="52"/>
      <c r="B611" s="52"/>
    </row>
    <row r="612">
      <c r="A612" s="52"/>
      <c r="B612" s="52"/>
    </row>
    <row r="613">
      <c r="A613" s="52"/>
      <c r="B613" s="52"/>
    </row>
    <row r="614">
      <c r="A614" s="52"/>
      <c r="B614" s="52"/>
    </row>
    <row r="615">
      <c r="A615" s="52"/>
      <c r="B615" s="52"/>
    </row>
    <row r="616">
      <c r="A616" s="52"/>
      <c r="B616" s="52"/>
    </row>
    <row r="617">
      <c r="A617" s="52"/>
      <c r="B617" s="52"/>
    </row>
    <row r="618">
      <c r="A618" s="52"/>
      <c r="B618" s="52"/>
    </row>
    <row r="619">
      <c r="A619" s="52"/>
      <c r="B619" s="52"/>
    </row>
    <row r="620">
      <c r="A620" s="52"/>
      <c r="B620" s="52"/>
    </row>
    <row r="621">
      <c r="A621" s="52"/>
      <c r="B621" s="52"/>
    </row>
    <row r="622">
      <c r="A622" s="52"/>
      <c r="B622" s="52"/>
    </row>
    <row r="623">
      <c r="A623" s="52"/>
      <c r="B623" s="52"/>
    </row>
    <row r="624">
      <c r="A624" s="52"/>
      <c r="B624" s="52"/>
    </row>
    <row r="625">
      <c r="A625" s="52"/>
      <c r="B625" s="52"/>
    </row>
    <row r="626">
      <c r="A626" s="52"/>
      <c r="B626" s="52"/>
    </row>
    <row r="627">
      <c r="A627" s="52"/>
      <c r="B627" s="52"/>
    </row>
    <row r="628">
      <c r="A628" s="52"/>
      <c r="B628" s="52"/>
    </row>
    <row r="629">
      <c r="A629" s="52"/>
      <c r="B629" s="52"/>
    </row>
    <row r="630">
      <c r="A630" s="52"/>
      <c r="B630" s="52"/>
    </row>
    <row r="631">
      <c r="A631" s="52"/>
      <c r="B631" s="52"/>
    </row>
    <row r="632">
      <c r="A632" s="52"/>
      <c r="B632" s="52"/>
    </row>
    <row r="633">
      <c r="A633" s="52"/>
      <c r="B633" s="52"/>
    </row>
    <row r="634">
      <c r="A634" s="52"/>
      <c r="B634" s="52"/>
    </row>
    <row r="635">
      <c r="A635" s="52"/>
      <c r="B635" s="52"/>
    </row>
    <row r="636">
      <c r="A636" s="52"/>
      <c r="B636" s="52"/>
    </row>
    <row r="637">
      <c r="A637" s="52"/>
      <c r="B637" s="52"/>
    </row>
    <row r="638">
      <c r="A638" s="52"/>
      <c r="B638" s="52"/>
    </row>
    <row r="639">
      <c r="A639" s="52"/>
      <c r="B639" s="52"/>
    </row>
    <row r="640">
      <c r="A640" s="52"/>
      <c r="B640" s="52"/>
    </row>
    <row r="641">
      <c r="A641" s="52"/>
      <c r="B641" s="52"/>
    </row>
    <row r="642">
      <c r="A642" s="52"/>
      <c r="B642" s="52"/>
    </row>
    <row r="643">
      <c r="A643" s="52"/>
      <c r="B643" s="52"/>
    </row>
    <row r="644">
      <c r="A644" s="52"/>
      <c r="B644" s="52"/>
    </row>
    <row r="645">
      <c r="A645" s="52"/>
      <c r="B645" s="52"/>
    </row>
    <row r="646">
      <c r="A646" s="52"/>
      <c r="B646" s="52"/>
    </row>
    <row r="647">
      <c r="A647" s="52"/>
      <c r="B647" s="52"/>
    </row>
    <row r="648">
      <c r="A648" s="52"/>
      <c r="B648" s="52"/>
    </row>
    <row r="649">
      <c r="A649" s="52"/>
      <c r="B649" s="52"/>
    </row>
    <row r="650">
      <c r="A650" s="52"/>
      <c r="B650" s="52"/>
    </row>
    <row r="651">
      <c r="A651" s="52"/>
      <c r="B651" s="52"/>
    </row>
    <row r="652">
      <c r="A652" s="52"/>
      <c r="B652" s="52"/>
    </row>
    <row r="653">
      <c r="A653" s="52"/>
      <c r="B653" s="52"/>
    </row>
    <row r="654">
      <c r="A654" s="52"/>
      <c r="B654" s="52"/>
    </row>
    <row r="655">
      <c r="A655" s="52"/>
      <c r="B655" s="52"/>
    </row>
    <row r="656">
      <c r="A656" s="52"/>
      <c r="B656" s="52"/>
    </row>
    <row r="657">
      <c r="A657" s="52"/>
      <c r="B657" s="52"/>
    </row>
    <row r="658">
      <c r="A658" s="52"/>
      <c r="B658" s="52"/>
    </row>
    <row r="659">
      <c r="A659" s="52"/>
      <c r="B659" s="52"/>
    </row>
    <row r="660">
      <c r="A660" s="52"/>
      <c r="B660" s="52"/>
    </row>
    <row r="661">
      <c r="A661" s="52"/>
      <c r="B661" s="52"/>
    </row>
    <row r="662">
      <c r="A662" s="52"/>
      <c r="B662" s="52"/>
    </row>
    <row r="663">
      <c r="A663" s="52"/>
      <c r="B663" s="52"/>
    </row>
    <row r="664">
      <c r="A664" s="52"/>
      <c r="B664" s="52"/>
    </row>
    <row r="665">
      <c r="A665" s="52"/>
      <c r="B665" s="52"/>
    </row>
    <row r="666">
      <c r="A666" s="52"/>
      <c r="B666" s="52"/>
    </row>
    <row r="667">
      <c r="A667" s="52"/>
      <c r="B667" s="52"/>
    </row>
    <row r="668">
      <c r="A668" s="52"/>
      <c r="B668" s="52"/>
    </row>
    <row r="669">
      <c r="A669" s="52"/>
      <c r="B669" s="52"/>
    </row>
    <row r="670">
      <c r="A670" s="52"/>
      <c r="B670" s="52"/>
    </row>
    <row r="671">
      <c r="A671" s="52"/>
      <c r="B671" s="52"/>
    </row>
    <row r="672">
      <c r="A672" s="52"/>
      <c r="B672" s="52"/>
    </row>
    <row r="673">
      <c r="A673" s="52"/>
      <c r="B673" s="52"/>
    </row>
    <row r="674">
      <c r="A674" s="52"/>
      <c r="B674" s="52"/>
    </row>
    <row r="675">
      <c r="A675" s="52"/>
      <c r="B675" s="52"/>
    </row>
    <row r="676">
      <c r="A676" s="52"/>
      <c r="B676" s="52"/>
    </row>
    <row r="677">
      <c r="A677" s="52"/>
      <c r="B677" s="52"/>
    </row>
    <row r="678">
      <c r="A678" s="52"/>
      <c r="B678" s="52"/>
    </row>
    <row r="679">
      <c r="A679" s="52"/>
      <c r="B679" s="52"/>
    </row>
    <row r="680">
      <c r="A680" s="52"/>
      <c r="B680" s="52"/>
    </row>
    <row r="681">
      <c r="A681" s="52"/>
      <c r="B681" s="52"/>
    </row>
    <row r="682">
      <c r="A682" s="52"/>
      <c r="B682" s="52"/>
    </row>
    <row r="683">
      <c r="A683" s="52"/>
      <c r="B683" s="52"/>
    </row>
    <row r="684">
      <c r="A684" s="52"/>
      <c r="B684" s="52"/>
    </row>
    <row r="685">
      <c r="A685" s="52"/>
      <c r="B685" s="52"/>
    </row>
    <row r="686">
      <c r="A686" s="52"/>
      <c r="B686" s="52"/>
    </row>
    <row r="687">
      <c r="A687" s="52"/>
      <c r="B687" s="52"/>
    </row>
    <row r="688">
      <c r="A688" s="52"/>
      <c r="B688" s="52"/>
    </row>
    <row r="689">
      <c r="A689" s="52"/>
      <c r="B689" s="52"/>
    </row>
    <row r="690">
      <c r="A690" s="52"/>
      <c r="B690" s="52"/>
    </row>
    <row r="691">
      <c r="A691" s="52"/>
      <c r="B691" s="52"/>
    </row>
    <row r="692">
      <c r="A692" s="52"/>
      <c r="B692" s="52"/>
    </row>
    <row r="693">
      <c r="A693" s="52"/>
      <c r="B693" s="52"/>
    </row>
    <row r="694">
      <c r="A694" s="52"/>
      <c r="B694" s="52"/>
    </row>
    <row r="695">
      <c r="A695" s="52"/>
      <c r="B695" s="52"/>
    </row>
    <row r="696">
      <c r="A696" s="52"/>
      <c r="B696" s="52"/>
    </row>
    <row r="697">
      <c r="A697" s="52"/>
      <c r="B697" s="52"/>
    </row>
    <row r="698">
      <c r="A698" s="52"/>
      <c r="B698" s="52"/>
    </row>
    <row r="699">
      <c r="A699" s="52"/>
      <c r="B699" s="52"/>
    </row>
    <row r="700">
      <c r="A700" s="52"/>
      <c r="B700" s="52"/>
    </row>
    <row r="701">
      <c r="A701" s="52"/>
      <c r="B701" s="52"/>
    </row>
    <row r="702">
      <c r="A702" s="52"/>
      <c r="B702" s="52"/>
    </row>
    <row r="703">
      <c r="A703" s="52"/>
      <c r="B703" s="52"/>
    </row>
    <row r="704">
      <c r="A704" s="52"/>
      <c r="B704" s="52"/>
    </row>
    <row r="705">
      <c r="A705" s="52"/>
      <c r="B705" s="52"/>
    </row>
    <row r="706">
      <c r="A706" s="52"/>
      <c r="B706" s="52"/>
    </row>
    <row r="707">
      <c r="A707" s="52"/>
      <c r="B707" s="52"/>
    </row>
    <row r="708">
      <c r="A708" s="52"/>
      <c r="B708" s="52"/>
    </row>
    <row r="709">
      <c r="A709" s="52"/>
      <c r="B709" s="52"/>
    </row>
    <row r="710">
      <c r="A710" s="52"/>
      <c r="B710" s="52"/>
    </row>
    <row r="711">
      <c r="A711" s="52"/>
      <c r="B711" s="52"/>
    </row>
    <row r="712">
      <c r="A712" s="52"/>
      <c r="B712" s="52"/>
    </row>
    <row r="713">
      <c r="A713" s="52"/>
      <c r="B713" s="52"/>
    </row>
    <row r="714">
      <c r="A714" s="52"/>
      <c r="B714" s="52"/>
    </row>
    <row r="715">
      <c r="A715" s="52"/>
      <c r="B715" s="52"/>
    </row>
    <row r="716">
      <c r="A716" s="52"/>
      <c r="B716" s="52"/>
    </row>
    <row r="717">
      <c r="A717" s="52"/>
      <c r="B717" s="52"/>
    </row>
    <row r="718">
      <c r="A718" s="52"/>
      <c r="B718" s="52"/>
    </row>
    <row r="719">
      <c r="A719" s="52"/>
      <c r="B719" s="52"/>
    </row>
    <row r="720">
      <c r="A720" s="52"/>
      <c r="B720" s="52"/>
    </row>
    <row r="721">
      <c r="A721" s="52"/>
      <c r="B721" s="52"/>
    </row>
    <row r="722">
      <c r="A722" s="52"/>
      <c r="B722" s="52"/>
    </row>
    <row r="723">
      <c r="A723" s="52"/>
      <c r="B723" s="52"/>
    </row>
    <row r="724">
      <c r="A724" s="52"/>
      <c r="B724" s="52"/>
    </row>
    <row r="725">
      <c r="A725" s="52"/>
      <c r="B725" s="52"/>
    </row>
    <row r="726">
      <c r="A726" s="52"/>
      <c r="B726" s="52"/>
    </row>
    <row r="727">
      <c r="A727" s="52"/>
      <c r="B727" s="52"/>
    </row>
    <row r="728">
      <c r="A728" s="52"/>
      <c r="B728" s="52"/>
    </row>
    <row r="729">
      <c r="A729" s="52"/>
      <c r="B729" s="52"/>
    </row>
    <row r="730">
      <c r="A730" s="52"/>
      <c r="B730" s="52"/>
    </row>
    <row r="731">
      <c r="A731" s="52"/>
      <c r="B731" s="52"/>
    </row>
    <row r="732">
      <c r="A732" s="52"/>
      <c r="B732" s="52"/>
    </row>
    <row r="733">
      <c r="A733" s="52"/>
      <c r="B733" s="52"/>
    </row>
    <row r="734">
      <c r="A734" s="52"/>
      <c r="B734" s="52"/>
    </row>
    <row r="735">
      <c r="A735" s="52"/>
      <c r="B735" s="52"/>
    </row>
    <row r="736">
      <c r="A736" s="52"/>
      <c r="B736" s="52"/>
    </row>
    <row r="737">
      <c r="A737" s="52"/>
      <c r="B737" s="52"/>
    </row>
    <row r="738">
      <c r="A738" s="52"/>
      <c r="B738" s="52"/>
    </row>
    <row r="739">
      <c r="A739" s="52"/>
      <c r="B739" s="52"/>
    </row>
    <row r="740">
      <c r="A740" s="52"/>
      <c r="B740" s="52"/>
    </row>
    <row r="741">
      <c r="A741" s="52"/>
      <c r="B741" s="52"/>
    </row>
    <row r="742">
      <c r="A742" s="52"/>
      <c r="B742" s="52"/>
    </row>
    <row r="743">
      <c r="A743" s="52"/>
      <c r="B743" s="52"/>
    </row>
    <row r="744">
      <c r="A744" s="52"/>
      <c r="B744" s="52"/>
    </row>
    <row r="745">
      <c r="A745" s="52"/>
      <c r="B745" s="52"/>
    </row>
    <row r="746">
      <c r="A746" s="52"/>
      <c r="B746" s="52"/>
    </row>
    <row r="747">
      <c r="A747" s="52"/>
      <c r="B747" s="52"/>
    </row>
    <row r="748">
      <c r="A748" s="52"/>
      <c r="B748" s="52"/>
    </row>
    <row r="749">
      <c r="A749" s="52"/>
      <c r="B749" s="52"/>
    </row>
    <row r="750">
      <c r="A750" s="52"/>
      <c r="B750" s="52"/>
    </row>
    <row r="751">
      <c r="A751" s="52"/>
      <c r="B751" s="52"/>
    </row>
    <row r="752">
      <c r="A752" s="52"/>
      <c r="B752" s="52"/>
    </row>
    <row r="753">
      <c r="A753" s="52"/>
      <c r="B753" s="52"/>
    </row>
    <row r="754">
      <c r="A754" s="52"/>
      <c r="B754" s="52"/>
    </row>
    <row r="755">
      <c r="A755" s="52"/>
      <c r="B755" s="52"/>
    </row>
    <row r="756">
      <c r="A756" s="52"/>
      <c r="B756" s="52"/>
    </row>
    <row r="757">
      <c r="A757" s="52"/>
      <c r="B757" s="52"/>
    </row>
    <row r="758">
      <c r="A758" s="52"/>
      <c r="B758" s="52"/>
    </row>
    <row r="759">
      <c r="A759" s="52"/>
      <c r="B759" s="52"/>
    </row>
    <row r="760">
      <c r="A760" s="52"/>
      <c r="B760" s="52"/>
    </row>
    <row r="761">
      <c r="A761" s="52"/>
      <c r="B761" s="52"/>
    </row>
    <row r="762">
      <c r="A762" s="52"/>
      <c r="B762" s="52"/>
    </row>
    <row r="763">
      <c r="A763" s="52"/>
      <c r="B763" s="52"/>
    </row>
    <row r="764">
      <c r="A764" s="52"/>
      <c r="B764" s="52"/>
    </row>
    <row r="765">
      <c r="A765" s="52"/>
      <c r="B765" s="52"/>
    </row>
    <row r="766">
      <c r="A766" s="52"/>
      <c r="B766" s="52"/>
    </row>
    <row r="767">
      <c r="A767" s="52"/>
      <c r="B767" s="52"/>
    </row>
    <row r="768">
      <c r="A768" s="52"/>
      <c r="B768" s="52"/>
    </row>
    <row r="769">
      <c r="A769" s="52"/>
      <c r="B769" s="52"/>
    </row>
    <row r="770">
      <c r="A770" s="52"/>
      <c r="B770" s="52"/>
    </row>
    <row r="771">
      <c r="A771" s="52"/>
      <c r="B771" s="52"/>
    </row>
    <row r="772">
      <c r="A772" s="52"/>
      <c r="B772" s="52"/>
    </row>
    <row r="773">
      <c r="A773" s="52"/>
      <c r="B773" s="52"/>
    </row>
    <row r="774">
      <c r="A774" s="52"/>
      <c r="B774" s="52"/>
    </row>
    <row r="775">
      <c r="A775" s="52"/>
      <c r="B775" s="52"/>
    </row>
    <row r="776">
      <c r="A776" s="52"/>
      <c r="B776" s="52"/>
    </row>
    <row r="777">
      <c r="A777" s="52"/>
      <c r="B777" s="52"/>
    </row>
    <row r="778">
      <c r="A778" s="52"/>
      <c r="B778" s="52"/>
    </row>
    <row r="779">
      <c r="A779" s="52"/>
      <c r="B779" s="52"/>
    </row>
    <row r="780">
      <c r="A780" s="52"/>
      <c r="B780" s="52"/>
    </row>
    <row r="781">
      <c r="A781" s="52"/>
      <c r="B781" s="52"/>
    </row>
    <row r="782">
      <c r="A782" s="52"/>
      <c r="B782" s="52"/>
    </row>
    <row r="783">
      <c r="A783" s="52"/>
      <c r="B783" s="52"/>
    </row>
    <row r="784">
      <c r="A784" s="52"/>
      <c r="B784" s="52"/>
    </row>
    <row r="785">
      <c r="A785" s="52"/>
      <c r="B785" s="52"/>
    </row>
    <row r="786">
      <c r="A786" s="52"/>
      <c r="B786" s="52"/>
    </row>
    <row r="787">
      <c r="A787" s="52"/>
      <c r="B787" s="52"/>
    </row>
    <row r="788">
      <c r="A788" s="52"/>
      <c r="B788" s="52"/>
    </row>
    <row r="789">
      <c r="A789" s="52"/>
      <c r="B789" s="52"/>
    </row>
    <row r="790">
      <c r="A790" s="52"/>
      <c r="B790" s="52"/>
    </row>
    <row r="791">
      <c r="A791" s="52"/>
      <c r="B791" s="52"/>
    </row>
    <row r="792">
      <c r="A792" s="52"/>
      <c r="B792" s="52"/>
    </row>
    <row r="793">
      <c r="A793" s="52"/>
      <c r="B793" s="52"/>
    </row>
    <row r="794">
      <c r="A794" s="52"/>
      <c r="B794" s="52"/>
    </row>
    <row r="795">
      <c r="A795" s="52"/>
      <c r="B795" s="52"/>
    </row>
    <row r="796">
      <c r="A796" s="52"/>
      <c r="B796" s="52"/>
    </row>
    <row r="797">
      <c r="A797" s="52"/>
      <c r="B797" s="52"/>
    </row>
    <row r="798">
      <c r="A798" s="52"/>
      <c r="B798" s="52"/>
    </row>
    <row r="799">
      <c r="A799" s="52"/>
      <c r="B799" s="52"/>
    </row>
    <row r="800">
      <c r="A800" s="52"/>
      <c r="B800" s="52"/>
    </row>
    <row r="801">
      <c r="A801" s="52"/>
      <c r="B801" s="52"/>
    </row>
    <row r="802">
      <c r="A802" s="52"/>
      <c r="B802" s="52"/>
    </row>
    <row r="803">
      <c r="A803" s="52"/>
      <c r="B803" s="52"/>
    </row>
    <row r="804">
      <c r="A804" s="52"/>
      <c r="B804" s="52"/>
    </row>
    <row r="805">
      <c r="A805" s="52"/>
      <c r="B805" s="52"/>
    </row>
    <row r="806">
      <c r="A806" s="52"/>
      <c r="B806" s="52"/>
    </row>
    <row r="807">
      <c r="A807" s="52"/>
      <c r="B807" s="52"/>
    </row>
    <row r="808">
      <c r="A808" s="52"/>
      <c r="B808" s="52"/>
    </row>
    <row r="809">
      <c r="A809" s="52"/>
      <c r="B809" s="52"/>
    </row>
    <row r="810">
      <c r="A810" s="52"/>
      <c r="B810" s="52"/>
    </row>
    <row r="811">
      <c r="A811" s="52"/>
      <c r="B811" s="52"/>
    </row>
    <row r="812">
      <c r="A812" s="52"/>
      <c r="B812" s="52"/>
    </row>
    <row r="813">
      <c r="A813" s="52"/>
      <c r="B813" s="52"/>
    </row>
    <row r="814">
      <c r="A814" s="52"/>
      <c r="B814" s="52"/>
    </row>
    <row r="815">
      <c r="A815" s="52"/>
      <c r="B815" s="52"/>
    </row>
    <row r="816">
      <c r="A816" s="52"/>
      <c r="B816" s="52"/>
    </row>
    <row r="817">
      <c r="A817" s="52"/>
      <c r="B817" s="52"/>
    </row>
    <row r="818">
      <c r="A818" s="52"/>
      <c r="B818" s="52"/>
    </row>
    <row r="819">
      <c r="A819" s="52"/>
      <c r="B819" s="52"/>
    </row>
    <row r="820">
      <c r="A820" s="52"/>
      <c r="B820" s="52"/>
    </row>
    <row r="821">
      <c r="A821" s="52"/>
      <c r="B821" s="52"/>
    </row>
    <row r="822">
      <c r="A822" s="52"/>
      <c r="B822" s="52"/>
    </row>
    <row r="823">
      <c r="A823" s="52"/>
      <c r="B823" s="52"/>
    </row>
    <row r="824">
      <c r="A824" s="52"/>
      <c r="B824" s="52"/>
    </row>
    <row r="825">
      <c r="A825" s="52"/>
      <c r="B825" s="52"/>
    </row>
    <row r="826">
      <c r="A826" s="52"/>
      <c r="B826" s="52"/>
    </row>
    <row r="827">
      <c r="A827" s="52"/>
      <c r="B827" s="52"/>
    </row>
    <row r="828">
      <c r="A828" s="52"/>
      <c r="B828" s="52"/>
    </row>
    <row r="829">
      <c r="A829" s="52"/>
      <c r="B829" s="52"/>
    </row>
    <row r="830">
      <c r="A830" s="52"/>
      <c r="B830" s="52"/>
    </row>
    <row r="831">
      <c r="A831" s="52"/>
      <c r="B831" s="52"/>
    </row>
    <row r="832">
      <c r="A832" s="52"/>
      <c r="B832" s="52"/>
    </row>
    <row r="833">
      <c r="A833" s="52"/>
      <c r="B833" s="52"/>
    </row>
    <row r="834">
      <c r="A834" s="52"/>
      <c r="B834" s="52"/>
    </row>
    <row r="835">
      <c r="A835" s="52"/>
      <c r="B835" s="52"/>
    </row>
    <row r="836">
      <c r="A836" s="52"/>
      <c r="B836" s="52"/>
    </row>
    <row r="837">
      <c r="A837" s="52"/>
      <c r="B837" s="52"/>
    </row>
    <row r="838">
      <c r="A838" s="52"/>
      <c r="B838" s="52"/>
    </row>
    <row r="839">
      <c r="A839" s="52"/>
      <c r="B839" s="52"/>
    </row>
    <row r="840">
      <c r="A840" s="52"/>
      <c r="B840" s="52"/>
    </row>
    <row r="841">
      <c r="A841" s="52"/>
      <c r="B841" s="52"/>
    </row>
    <row r="842">
      <c r="A842" s="52"/>
      <c r="B842" s="52"/>
    </row>
    <row r="843">
      <c r="A843" s="52"/>
      <c r="B843" s="52"/>
    </row>
    <row r="844">
      <c r="A844" s="52"/>
      <c r="B844" s="52"/>
    </row>
    <row r="845">
      <c r="A845" s="52"/>
      <c r="B845" s="52"/>
    </row>
    <row r="846">
      <c r="A846" s="52"/>
      <c r="B846" s="52"/>
    </row>
    <row r="847">
      <c r="A847" s="52"/>
      <c r="B847" s="52"/>
    </row>
    <row r="848">
      <c r="A848" s="52"/>
      <c r="B848" s="52"/>
    </row>
    <row r="849">
      <c r="A849" s="52"/>
      <c r="B849" s="52"/>
    </row>
    <row r="850">
      <c r="A850" s="52"/>
      <c r="B850" s="52"/>
    </row>
    <row r="851">
      <c r="A851" s="52"/>
      <c r="B851" s="52"/>
    </row>
    <row r="852">
      <c r="A852" s="52"/>
      <c r="B852" s="52"/>
    </row>
    <row r="853">
      <c r="A853" s="52"/>
      <c r="B853" s="52"/>
    </row>
    <row r="854">
      <c r="A854" s="52"/>
      <c r="B854" s="52"/>
    </row>
    <row r="855">
      <c r="A855" s="52"/>
      <c r="B855" s="52"/>
    </row>
    <row r="856">
      <c r="A856" s="52"/>
      <c r="B856" s="52"/>
    </row>
    <row r="857">
      <c r="A857" s="52"/>
      <c r="B857" s="52"/>
    </row>
    <row r="858">
      <c r="A858" s="52"/>
      <c r="B858" s="52"/>
    </row>
    <row r="859">
      <c r="A859" s="52"/>
      <c r="B859" s="52"/>
    </row>
    <row r="860">
      <c r="A860" s="52"/>
      <c r="B860" s="52"/>
    </row>
    <row r="861">
      <c r="A861" s="52"/>
      <c r="B861" s="52"/>
    </row>
    <row r="862">
      <c r="A862" s="52"/>
      <c r="B862" s="52"/>
    </row>
    <row r="863">
      <c r="A863" s="52"/>
      <c r="B863" s="52"/>
    </row>
    <row r="864">
      <c r="A864" s="52"/>
      <c r="B864" s="52"/>
    </row>
    <row r="865">
      <c r="A865" s="52"/>
      <c r="B865" s="52"/>
    </row>
    <row r="866">
      <c r="A866" s="52"/>
      <c r="B866" s="52"/>
    </row>
    <row r="867">
      <c r="A867" s="52"/>
      <c r="B867" s="52"/>
    </row>
    <row r="868">
      <c r="A868" s="52"/>
      <c r="B868" s="52"/>
    </row>
    <row r="869">
      <c r="A869" s="52"/>
      <c r="B869" s="52"/>
    </row>
    <row r="870">
      <c r="A870" s="52"/>
      <c r="B870" s="52"/>
    </row>
    <row r="871">
      <c r="A871" s="52"/>
      <c r="B871" s="52"/>
    </row>
    <row r="872">
      <c r="A872" s="52"/>
      <c r="B872" s="52"/>
    </row>
    <row r="873">
      <c r="A873" s="52"/>
      <c r="B873" s="52"/>
    </row>
    <row r="874">
      <c r="A874" s="52"/>
      <c r="B874" s="52"/>
    </row>
    <row r="875">
      <c r="A875" s="52"/>
      <c r="B875" s="52"/>
    </row>
    <row r="876">
      <c r="A876" s="52"/>
      <c r="B876" s="52"/>
    </row>
    <row r="877">
      <c r="A877" s="52"/>
      <c r="B877" s="52"/>
    </row>
    <row r="878">
      <c r="A878" s="52"/>
      <c r="B878" s="52"/>
    </row>
    <row r="879">
      <c r="A879" s="52"/>
      <c r="B879" s="52"/>
    </row>
    <row r="880">
      <c r="A880" s="52"/>
      <c r="B880" s="52"/>
    </row>
    <row r="881">
      <c r="A881" s="52"/>
      <c r="B881" s="52"/>
    </row>
    <row r="882">
      <c r="A882" s="52"/>
      <c r="B882" s="52"/>
    </row>
    <row r="883">
      <c r="A883" s="52"/>
      <c r="B883" s="52"/>
    </row>
    <row r="884">
      <c r="A884" s="52"/>
      <c r="B884" s="52"/>
    </row>
    <row r="885">
      <c r="A885" s="52"/>
      <c r="B885" s="52"/>
    </row>
    <row r="886">
      <c r="A886" s="52"/>
      <c r="B886" s="52"/>
    </row>
    <row r="887">
      <c r="A887" s="52"/>
      <c r="B887" s="52"/>
    </row>
    <row r="888">
      <c r="A888" s="52"/>
      <c r="B888" s="52"/>
    </row>
    <row r="889">
      <c r="A889" s="52"/>
      <c r="B889" s="52"/>
    </row>
    <row r="890">
      <c r="A890" s="52"/>
      <c r="B890" s="52"/>
    </row>
    <row r="891">
      <c r="A891" s="52"/>
      <c r="B891" s="52"/>
    </row>
    <row r="892">
      <c r="A892" s="52"/>
      <c r="B892" s="52"/>
    </row>
    <row r="893">
      <c r="A893" s="52"/>
      <c r="B893" s="52"/>
    </row>
    <row r="894">
      <c r="A894" s="52"/>
      <c r="B894" s="52"/>
    </row>
    <row r="895">
      <c r="A895" s="52"/>
      <c r="B895" s="52"/>
    </row>
    <row r="896">
      <c r="A896" s="52"/>
      <c r="B896" s="52"/>
    </row>
    <row r="897">
      <c r="A897" s="52"/>
      <c r="B897" s="52"/>
    </row>
    <row r="898">
      <c r="A898" s="52"/>
      <c r="B898" s="52"/>
    </row>
    <row r="899">
      <c r="A899" s="52"/>
      <c r="B899" s="52"/>
    </row>
    <row r="900">
      <c r="A900" s="52"/>
      <c r="B900" s="52"/>
    </row>
    <row r="901">
      <c r="A901" s="52"/>
      <c r="B901" s="52"/>
    </row>
    <row r="902">
      <c r="A902" s="52"/>
      <c r="B902" s="52"/>
    </row>
    <row r="903">
      <c r="A903" s="52"/>
      <c r="B903" s="52"/>
    </row>
    <row r="904">
      <c r="A904" s="52"/>
      <c r="B904" s="52"/>
    </row>
    <row r="905">
      <c r="A905" s="52"/>
      <c r="B905" s="52"/>
    </row>
    <row r="906">
      <c r="A906" s="52"/>
      <c r="B906" s="52"/>
    </row>
    <row r="907">
      <c r="A907" s="52"/>
      <c r="B907" s="52"/>
    </row>
    <row r="908">
      <c r="A908" s="52"/>
      <c r="B908" s="52"/>
    </row>
    <row r="909">
      <c r="A909" s="52"/>
      <c r="B909" s="52"/>
    </row>
    <row r="910">
      <c r="A910" s="52"/>
      <c r="B910" s="52"/>
    </row>
    <row r="911">
      <c r="A911" s="52"/>
      <c r="B911" s="52"/>
    </row>
    <row r="912">
      <c r="A912" s="52"/>
      <c r="B912" s="52"/>
    </row>
    <row r="913">
      <c r="A913" s="52"/>
      <c r="B913" s="52"/>
    </row>
    <row r="914">
      <c r="A914" s="52"/>
      <c r="B914" s="52"/>
    </row>
    <row r="915">
      <c r="A915" s="52"/>
      <c r="B915" s="52"/>
    </row>
    <row r="916">
      <c r="A916" s="52"/>
      <c r="B916" s="52"/>
    </row>
    <row r="917">
      <c r="A917" s="52"/>
      <c r="B917" s="52"/>
    </row>
    <row r="918">
      <c r="A918" s="52"/>
      <c r="B918" s="52"/>
    </row>
    <row r="919">
      <c r="A919" s="52"/>
      <c r="B919" s="52"/>
    </row>
    <row r="920">
      <c r="A920" s="52"/>
      <c r="B920" s="52"/>
    </row>
    <row r="921">
      <c r="A921" s="52"/>
      <c r="B921" s="52"/>
    </row>
    <row r="922">
      <c r="A922" s="52"/>
      <c r="B922" s="52"/>
    </row>
    <row r="923">
      <c r="A923" s="52"/>
      <c r="B923" s="52"/>
    </row>
    <row r="924">
      <c r="A924" s="52"/>
      <c r="B924" s="52"/>
    </row>
    <row r="925">
      <c r="A925" s="52"/>
      <c r="B925" s="52"/>
    </row>
    <row r="926">
      <c r="A926" s="52"/>
      <c r="B926" s="52"/>
    </row>
    <row r="927">
      <c r="A927" s="52"/>
      <c r="B927" s="52"/>
    </row>
    <row r="928">
      <c r="A928" s="52"/>
      <c r="B928" s="52"/>
    </row>
    <row r="929">
      <c r="A929" s="52"/>
      <c r="B929" s="52"/>
    </row>
    <row r="930">
      <c r="A930" s="52"/>
      <c r="B930" s="52"/>
    </row>
    <row r="931">
      <c r="A931" s="52"/>
      <c r="B931" s="52"/>
    </row>
    <row r="932">
      <c r="A932" s="52"/>
      <c r="B932" s="52"/>
    </row>
    <row r="933">
      <c r="A933" s="52"/>
      <c r="B933" s="52"/>
    </row>
    <row r="934">
      <c r="A934" s="52"/>
      <c r="B934" s="52"/>
    </row>
    <row r="935">
      <c r="A935" s="52"/>
      <c r="B935" s="52"/>
    </row>
    <row r="936">
      <c r="A936" s="52"/>
      <c r="B936" s="52"/>
    </row>
    <row r="937">
      <c r="A937" s="52"/>
      <c r="B937" s="52"/>
    </row>
    <row r="938">
      <c r="A938" s="52"/>
      <c r="B938" s="52"/>
    </row>
    <row r="939">
      <c r="A939" s="52"/>
      <c r="B939" s="52"/>
    </row>
    <row r="940">
      <c r="A940" s="52"/>
      <c r="B940" s="52"/>
    </row>
    <row r="941">
      <c r="A941" s="52"/>
      <c r="B941" s="52"/>
    </row>
    <row r="942">
      <c r="A942" s="52"/>
      <c r="B942" s="52"/>
    </row>
    <row r="943">
      <c r="A943" s="52"/>
      <c r="B943" s="52"/>
    </row>
    <row r="944">
      <c r="A944" s="52"/>
      <c r="B944" s="52"/>
    </row>
    <row r="945">
      <c r="A945" s="52"/>
      <c r="B945" s="52"/>
    </row>
    <row r="946">
      <c r="A946" s="52"/>
      <c r="B946" s="52"/>
    </row>
    <row r="947">
      <c r="A947" s="52"/>
      <c r="B947" s="52"/>
    </row>
    <row r="948">
      <c r="A948" s="52"/>
      <c r="B948" s="52"/>
    </row>
    <row r="949">
      <c r="A949" s="52"/>
      <c r="B949" s="52"/>
    </row>
    <row r="950">
      <c r="A950" s="52"/>
      <c r="B950" s="52"/>
    </row>
    <row r="951">
      <c r="A951" s="52"/>
      <c r="B951" s="52"/>
    </row>
    <row r="952">
      <c r="A952" s="52"/>
      <c r="B952" s="52"/>
    </row>
    <row r="953">
      <c r="A953" s="52"/>
      <c r="B953" s="52"/>
    </row>
    <row r="954">
      <c r="A954" s="52"/>
      <c r="B954" s="52"/>
    </row>
    <row r="955">
      <c r="A955" s="52"/>
      <c r="B955" s="52"/>
    </row>
    <row r="956">
      <c r="A956" s="52"/>
      <c r="B956" s="52"/>
    </row>
    <row r="957">
      <c r="A957" s="52"/>
      <c r="B957" s="52"/>
    </row>
    <row r="958">
      <c r="A958" s="52"/>
      <c r="B958" s="52"/>
    </row>
    <row r="959">
      <c r="A959" s="52"/>
      <c r="B959" s="52"/>
    </row>
    <row r="960">
      <c r="A960" s="52"/>
      <c r="B960" s="52"/>
    </row>
    <row r="961">
      <c r="A961" s="52"/>
      <c r="B961" s="52"/>
    </row>
    <row r="962">
      <c r="A962" s="52"/>
      <c r="B962" s="52"/>
    </row>
    <row r="963">
      <c r="A963" s="52"/>
      <c r="B963" s="52"/>
    </row>
    <row r="964">
      <c r="A964" s="52"/>
      <c r="B964" s="52"/>
    </row>
    <row r="965">
      <c r="A965" s="52"/>
      <c r="B965" s="52"/>
    </row>
    <row r="966">
      <c r="A966" s="52"/>
      <c r="B966" s="52"/>
    </row>
    <row r="967">
      <c r="A967" s="52"/>
      <c r="B967" s="52"/>
    </row>
    <row r="968">
      <c r="A968" s="52"/>
      <c r="B968" s="52"/>
    </row>
    <row r="969">
      <c r="A969" s="52"/>
      <c r="B969" s="52"/>
    </row>
    <row r="970">
      <c r="A970" s="52"/>
      <c r="B970" s="52"/>
    </row>
    <row r="971">
      <c r="A971" s="52"/>
      <c r="B971" s="52"/>
    </row>
    <row r="972">
      <c r="A972" s="52"/>
      <c r="B972" s="52"/>
    </row>
    <row r="973">
      <c r="A973" s="52"/>
      <c r="B973" s="52"/>
    </row>
    <row r="974">
      <c r="A974" s="52"/>
      <c r="B974" s="52"/>
    </row>
    <row r="975">
      <c r="A975" s="52"/>
      <c r="B975" s="52"/>
    </row>
    <row r="976">
      <c r="A976" s="52"/>
      <c r="B976" s="52"/>
    </row>
    <row r="977">
      <c r="A977" s="52"/>
      <c r="B977" s="52"/>
    </row>
    <row r="978">
      <c r="A978" s="52"/>
      <c r="B978" s="52"/>
    </row>
    <row r="979">
      <c r="A979" s="52"/>
      <c r="B979" s="52"/>
    </row>
    <row r="980">
      <c r="A980" s="52"/>
      <c r="B980" s="52"/>
    </row>
    <row r="981">
      <c r="A981" s="52"/>
      <c r="B981" s="52"/>
    </row>
    <row r="982">
      <c r="A982" s="52"/>
      <c r="B982" s="52"/>
    </row>
    <row r="983">
      <c r="A983" s="52"/>
      <c r="B983" s="52"/>
    </row>
    <row r="984">
      <c r="A984" s="52"/>
      <c r="B984" s="52"/>
    </row>
    <row r="985">
      <c r="A985" s="52"/>
      <c r="B985" s="52"/>
    </row>
    <row r="986">
      <c r="A986" s="52"/>
      <c r="B986" s="52"/>
    </row>
    <row r="987">
      <c r="A987" s="52"/>
      <c r="B987" s="52"/>
    </row>
    <row r="988">
      <c r="A988" s="52"/>
      <c r="B988" s="52"/>
    </row>
    <row r="989">
      <c r="A989" s="52"/>
      <c r="B989" s="52"/>
    </row>
    <row r="990">
      <c r="A990" s="52"/>
      <c r="B990" s="52"/>
    </row>
    <row r="991">
      <c r="A991" s="52"/>
      <c r="B991" s="52"/>
    </row>
    <row r="992">
      <c r="A992" s="52"/>
      <c r="B992" s="52"/>
    </row>
    <row r="993">
      <c r="A993" s="52"/>
      <c r="B993" s="52"/>
    </row>
    <row r="994">
      <c r="A994" s="52"/>
      <c r="B994" s="52"/>
    </row>
    <row r="995">
      <c r="A995" s="52"/>
      <c r="B995" s="52"/>
    </row>
    <row r="996">
      <c r="A996" s="52"/>
      <c r="B996" s="52"/>
    </row>
    <row r="997">
      <c r="A997" s="52"/>
      <c r="B997" s="52"/>
    </row>
    <row r="998">
      <c r="A998" s="52"/>
      <c r="B998" s="52"/>
    </row>
    <row r="999">
      <c r="A999" s="52"/>
      <c r="B999" s="52"/>
    </row>
    <row r="1000">
      <c r="A1000" s="52"/>
      <c r="B1000" s="52"/>
    </row>
  </sheetData>
  <drawing r:id="rId1"/>
</worksheet>
</file>