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Data" sheetId="1" state="visible" r:id="rId2"/>
    <sheet name="Definition and Source"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<sst xmlns="http://schemas.openxmlformats.org/spreadsheetml/2006/main" count="96" uniqueCount="62">
  <si>
    <t xml:space="preserve">Series Name</t>
  </si>
  <si>
    <t xml:space="preserve">Series Code</t>
  </si>
  <si>
    <t xml:space="preserve">Country Name</t>
  </si>
  <si>
    <t xml:space="preserve">Country Code</t>
  </si>
  <si>
    <t xml:space="preserve">2000 [YR2000]</t>
  </si>
  <si>
    <t xml:space="preserve">2001 [YR2001]</t>
  </si>
  <si>
    <t xml:space="preserve">2002 [YR2002]</t>
  </si>
  <si>
    <t xml:space="preserve">2003 [YR2003]</t>
  </si>
  <si>
    <t xml:space="preserve">2004 [YR2004]</t>
  </si>
  <si>
    <t xml:space="preserve">2005 [YR2005]</t>
  </si>
  <si>
    <t xml:space="preserve">2006 [YR2006]</t>
  </si>
  <si>
    <t xml:space="preserve">2007 [YR2007]</t>
  </si>
  <si>
    <t xml:space="preserve">2008 [YR2008]</t>
  </si>
  <si>
    <t xml:space="preserve">2009 [YR2009]</t>
  </si>
  <si>
    <t xml:space="preserve">2010 [YR2010]</t>
  </si>
  <si>
    <t xml:space="preserve">2011 [YR2011]</t>
  </si>
  <si>
    <t xml:space="preserve">2012 [YR2012]</t>
  </si>
  <si>
    <t xml:space="preserve">Central government debt, total (% of GDP)</t>
  </si>
  <si>
    <t xml:space="preserve">GC.DOD.TOTL.GD.ZS</t>
  </si>
  <si>
    <t xml:space="preserve">Spain</t>
  </si>
  <si>
    <t xml:space="preserve">ESP</t>
  </si>
  <si>
    <t xml:space="preserve">Cuba</t>
  </si>
  <si>
    <t xml:space="preserve">CUB</t>
  </si>
  <si>
    <t xml:space="preserve">Dominican Republic</t>
  </si>
  <si>
    <t xml:space="preserve">DOM</t>
  </si>
  <si>
    <t xml:space="preserve">Mexico</t>
  </si>
  <si>
    <t xml:space="preserve">MEX</t>
  </si>
  <si>
    <t xml:space="preserve">Colombia</t>
  </si>
  <si>
    <t xml:space="preserve">COL</t>
  </si>
  <si>
    <t xml:space="preserve">Venezuela, RB</t>
  </si>
  <si>
    <t xml:space="preserve">VEN</t>
  </si>
  <si>
    <t xml:space="preserve">Argentina</t>
  </si>
  <si>
    <t xml:space="preserve">ARG</t>
  </si>
  <si>
    <t xml:space="preserve">Uruguay</t>
  </si>
  <si>
    <t xml:space="preserve">URY</t>
  </si>
  <si>
    <t xml:space="preserve">Chile</t>
  </si>
  <si>
    <t xml:space="preserve">CHL</t>
  </si>
  <si>
    <t xml:space="preserve">Bolivia</t>
  </si>
  <si>
    <t xml:space="preserve">BOL</t>
  </si>
  <si>
    <t xml:space="preserve">Puerto Rico</t>
  </si>
  <si>
    <t xml:space="preserve">PRI</t>
  </si>
  <si>
    <t xml:space="preserve">Paraguay</t>
  </si>
  <si>
    <t xml:space="preserve">PRY</t>
  </si>
  <si>
    <t xml:space="preserve">El Salvador</t>
  </si>
  <si>
    <t xml:space="preserve">SLV</t>
  </si>
  <si>
    <t xml:space="preserve">Honduras</t>
  </si>
  <si>
    <t xml:space="preserve">HND</t>
  </si>
  <si>
    <t xml:space="preserve">Ecuador</t>
  </si>
  <si>
    <t xml:space="preserve">ECU</t>
  </si>
  <si>
    <t xml:space="preserve">Peru</t>
  </si>
  <si>
    <t xml:space="preserve">PER</t>
  </si>
  <si>
    <t xml:space="preserve">Panama</t>
  </si>
  <si>
    <t xml:space="preserve">PAN</t>
  </si>
  <si>
    <t xml:space="preserve">Data from database: World Development Indicators</t>
  </si>
  <si>
    <t xml:space="preserve">Last Updated: 05/21/2018</t>
  </si>
  <si>
    <t xml:space="preserve">% of Blank</t>
  </si>
  <si>
    <t xml:space="preserve">Code</t>
  </si>
  <si>
    <t xml:space="preserve">Indicator Name</t>
  </si>
  <si>
    <t xml:space="preserve">Long definition</t>
  </si>
  <si>
    <t xml:space="preserve">Source</t>
  </si>
  <si>
    <t xml:space="preserve">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t>
  </si>
  <si>
    <t xml:space="preserve">International Monetary Fund, Government Finance Statistics Yearbook and data files, and World Bank and OECD GDP estimates.</t>
  </si>
</sst>
</file>

<file path=xl/styles.xml><?xml version="1.0" encoding="utf-8"?>
<styleSheet xmlns="http://schemas.openxmlformats.org/spreadsheetml/2006/main">
  <numFmts count="1">
    <numFmt numFmtId="164" formatCode="General"/>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Q23"/>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L23" activeCellId="0" sqref="K23:L23"/>
    </sheetView>
  </sheetViews>
  <sheetFormatPr defaultRowHeight="12.75"/>
  <cols>
    <col collapsed="false" hidden="false" max="1025" min="1" style="0" width="8.57085020242915"/>
  </cols>
  <sheetData>
    <row r="1" customFormat="false" ht="12.75"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row>
    <row r="2" customFormat="false" ht="12.75" hidden="false" customHeight="false" outlineLevel="0" collapsed="false">
      <c r="A2" s="0" t="s">
        <v>17</v>
      </c>
      <c r="B2" s="0" t="s">
        <v>18</v>
      </c>
      <c r="C2" s="0" t="s">
        <v>19</v>
      </c>
      <c r="D2" s="0" t="s">
        <v>20</v>
      </c>
      <c r="E2" s="0" t="n">
        <v>52.8661871638773</v>
      </c>
      <c r="F2" s="0" t="n">
        <v>48.872860862955</v>
      </c>
      <c r="G2" s="0" t="n">
        <v>47.8625094273106</v>
      </c>
      <c r="H2" s="0" t="n">
        <v>44.0058106785114</v>
      </c>
      <c r="I2" s="0" t="n">
        <v>43.1702599347779</v>
      </c>
      <c r="J2" s="0" t="n">
        <v>40.4665051802731</v>
      </c>
      <c r="K2" s="0" t="n">
        <v>35.9299060057941</v>
      </c>
      <c r="L2" s="0" t="n">
        <v>32.1034645685306</v>
      </c>
      <c r="M2" s="0" t="n">
        <v>37.1569939264107</v>
      </c>
      <c r="N2" s="0" t="n">
        <v>50.7459947538718</v>
      </c>
      <c r="O2" s="0" t="n">
        <v>53.6134065904803</v>
      </c>
      <c r="P2" s="0" t="n">
        <v>61.9285620109326</v>
      </c>
      <c r="Q2" s="0" t="n">
        <v>83.8725888198885</v>
      </c>
    </row>
    <row r="3" customFormat="false" ht="13.8" hidden="false" customHeight="false" outlineLevel="0" collapsed="false">
      <c r="A3" s="0" t="s">
        <v>17</v>
      </c>
      <c r="B3" s="0" t="s">
        <v>18</v>
      </c>
      <c r="C3" s="0" t="s">
        <v>21</v>
      </c>
      <c r="D3" s="0" t="s">
        <v>22</v>
      </c>
      <c r="E3" s="0" t="n">
        <v>46.6072133499083</v>
      </c>
      <c r="F3" s="0" t="n">
        <v>46.6072133499083</v>
      </c>
      <c r="G3" s="0" t="n">
        <v>46.6072133499083</v>
      </c>
      <c r="H3" s="0" t="n">
        <v>46.6072133499083</v>
      </c>
      <c r="I3" s="0" t="n">
        <v>46.6072133499083</v>
      </c>
      <c r="J3" s="0" t="n">
        <v>46.6072133499083</v>
      </c>
      <c r="K3" s="0" t="n">
        <v>46.6072133499083</v>
      </c>
      <c r="L3" s="0" t="n">
        <v>46.6072133499083</v>
      </c>
      <c r="M3" s="0" t="n">
        <v>46.6072133499083</v>
      </c>
      <c r="N3" s="0" t="n">
        <v>46.6072133499083</v>
      </c>
      <c r="O3" s="0" t="n">
        <v>46.6072133499083</v>
      </c>
      <c r="P3" s="0" t="n">
        <v>46.6072133499083</v>
      </c>
      <c r="Q3" s="0" t="n">
        <v>46.6072133499083</v>
      </c>
    </row>
    <row r="4" customFormat="false" ht="13.8" hidden="false" customHeight="false" outlineLevel="0" collapsed="false">
      <c r="A4" s="0" t="s">
        <v>17</v>
      </c>
      <c r="B4" s="0" t="s">
        <v>18</v>
      </c>
      <c r="C4" s="0" t="s">
        <v>23</v>
      </c>
      <c r="D4" s="0" t="s">
        <v>24</v>
      </c>
      <c r="E4" s="0" t="n">
        <v>46.6072133499083</v>
      </c>
      <c r="F4" s="0" t="n">
        <v>46.6072133499083</v>
      </c>
      <c r="G4" s="0" t="n">
        <v>46.6072133499083</v>
      </c>
      <c r="H4" s="0" t="n">
        <v>46.6072133499083</v>
      </c>
      <c r="I4" s="0" t="n">
        <v>46.6072133499083</v>
      </c>
      <c r="J4" s="0" t="n">
        <v>46.6072133499083</v>
      </c>
      <c r="K4" s="0" t="n">
        <v>46.6072133499083</v>
      </c>
      <c r="L4" s="0" t="n">
        <v>46.6072133499083</v>
      </c>
      <c r="M4" s="0" t="n">
        <v>46.6072133499083</v>
      </c>
      <c r="N4" s="0" t="n">
        <v>46.6072133499083</v>
      </c>
      <c r="O4" s="0" t="n">
        <v>46.6072133499083</v>
      </c>
      <c r="P4" s="0" t="n">
        <v>46.6072133499083</v>
      </c>
      <c r="Q4" s="0" t="n">
        <v>46.6072133499083</v>
      </c>
    </row>
    <row r="5" customFormat="false" ht="13.8" hidden="false" customHeight="false" outlineLevel="0" collapsed="false">
      <c r="A5" s="0" t="s">
        <v>17</v>
      </c>
      <c r="B5" s="0" t="s">
        <v>18</v>
      </c>
      <c r="C5" s="0" t="s">
        <v>25</v>
      </c>
      <c r="D5" s="0" t="s">
        <v>26</v>
      </c>
      <c r="E5" s="0" t="n">
        <v>19.7461544840953</v>
      </c>
      <c r="F5" s="0" t="n">
        <v>19.7461544840953</v>
      </c>
      <c r="G5" s="0" t="n">
        <v>19.7461544840953</v>
      </c>
      <c r="H5" s="0" t="n">
        <v>19.7461544840953</v>
      </c>
      <c r="I5" s="0" t="n">
        <v>19.7461544840953</v>
      </c>
      <c r="J5" s="0" t="n">
        <v>19.7461544840953</v>
      </c>
      <c r="K5" s="0" t="n">
        <v>19.7461544840953</v>
      </c>
      <c r="L5" s="0" t="n">
        <v>19.7461544840953</v>
      </c>
      <c r="M5" s="0" t="n">
        <v>19.7461544840953</v>
      </c>
      <c r="N5" s="0" t="n">
        <v>19.7461544840953</v>
      </c>
      <c r="O5" s="0" t="n">
        <v>19.7461544840953</v>
      </c>
      <c r="P5" s="0" t="n">
        <v>19.7461544840953</v>
      </c>
      <c r="Q5" s="0" t="n">
        <v>19.7461544840953</v>
      </c>
    </row>
    <row r="6" customFormat="false" ht="13.8" hidden="false" customHeight="false" outlineLevel="0" collapsed="false">
      <c r="A6" s="0" t="s">
        <v>17</v>
      </c>
      <c r="B6" s="0" t="s">
        <v>18</v>
      </c>
      <c r="C6" s="0" t="s">
        <v>27</v>
      </c>
      <c r="D6" s="0" t="s">
        <v>28</v>
      </c>
      <c r="E6" s="0" t="n">
        <v>17.7090216802298</v>
      </c>
      <c r="F6" s="0" t="n">
        <f aca="false">E6+11.6088</f>
        <v>29.3178216802298</v>
      </c>
      <c r="G6" s="0" t="n">
        <f aca="false">F6+11.6088</f>
        <v>40.9266216802298</v>
      </c>
      <c r="H6" s="0" t="n">
        <v>52.535419533379</v>
      </c>
      <c r="I6" s="0" t="n">
        <f aca="false">H6+2.4459</f>
        <v>54.981319533379</v>
      </c>
      <c r="J6" s="0" t="n">
        <f aca="false">I6+2.4459</f>
        <v>57.427219533379</v>
      </c>
      <c r="K6" s="0" t="n">
        <f aca="false">J6+2.4459</f>
        <v>59.873119533379</v>
      </c>
      <c r="L6" s="0" t="n">
        <f aca="false">K6+2.4459</f>
        <v>62.319019533379</v>
      </c>
      <c r="M6" s="0" t="n">
        <v>64.7649363552856</v>
      </c>
      <c r="N6" s="0" t="n">
        <v>68.5788404567946</v>
      </c>
      <c r="O6" s="0" t="n">
        <v>72.3377931601471</v>
      </c>
      <c r="P6" s="0" t="n">
        <v>62.7718093738607</v>
      </c>
      <c r="Q6" s="0" t="n">
        <v>65.450312989281</v>
      </c>
    </row>
    <row r="7" customFormat="false" ht="13.8" hidden="false" customHeight="false" outlineLevel="0" collapsed="false">
      <c r="A7" s="0" t="s">
        <v>17</v>
      </c>
      <c r="B7" s="0" t="s">
        <v>18</v>
      </c>
      <c r="C7" s="0" t="s">
        <v>29</v>
      </c>
      <c r="D7" s="0" t="s">
        <v>30</v>
      </c>
      <c r="E7" s="0" t="n">
        <v>46.6072133499083</v>
      </c>
      <c r="F7" s="0" t="n">
        <v>46.6072133499083</v>
      </c>
      <c r="G7" s="0" t="n">
        <v>46.6072133499083</v>
      </c>
      <c r="H7" s="0" t="n">
        <v>46.6072133499083</v>
      </c>
      <c r="I7" s="0" t="n">
        <v>46.6072133499083</v>
      </c>
      <c r="J7" s="0" t="n">
        <v>46.6072133499083</v>
      </c>
      <c r="K7" s="0" t="n">
        <v>46.6072133499083</v>
      </c>
      <c r="L7" s="0" t="n">
        <v>46.6072133499083</v>
      </c>
      <c r="M7" s="0" t="n">
        <v>46.6072133499083</v>
      </c>
      <c r="N7" s="0" t="n">
        <v>46.6072133499083</v>
      </c>
      <c r="O7" s="0" t="n">
        <v>46.6072133499083</v>
      </c>
      <c r="P7" s="0" t="n">
        <v>46.6072133499083</v>
      </c>
      <c r="Q7" s="0" t="n">
        <v>46.6072133499083</v>
      </c>
    </row>
    <row r="8" customFormat="false" ht="13.8" hidden="false" customHeight="false" outlineLevel="0" collapsed="false">
      <c r="A8" s="0" t="s">
        <v>17</v>
      </c>
      <c r="B8" s="0" t="s">
        <v>18</v>
      </c>
      <c r="C8" s="0" t="s">
        <v>31</v>
      </c>
      <c r="D8" s="0" t="s">
        <v>32</v>
      </c>
      <c r="E8" s="0" t="n">
        <v>46.6072133499083</v>
      </c>
      <c r="F8" s="0" t="n">
        <v>46.6072133499083</v>
      </c>
      <c r="G8" s="0" t="n">
        <v>46.6072133499083</v>
      </c>
      <c r="H8" s="0" t="n">
        <v>46.6072133499083</v>
      </c>
      <c r="I8" s="0" t="n">
        <v>46.6072133499083</v>
      </c>
      <c r="J8" s="0" t="n">
        <v>46.6072133499083</v>
      </c>
      <c r="K8" s="0" t="n">
        <v>46.6072133499083</v>
      </c>
      <c r="L8" s="0" t="n">
        <v>46.6072133499083</v>
      </c>
      <c r="M8" s="0" t="n">
        <v>46.6072133499083</v>
      </c>
      <c r="N8" s="0" t="n">
        <v>46.6072133499083</v>
      </c>
      <c r="O8" s="0" t="n">
        <v>46.6072133499083</v>
      </c>
      <c r="P8" s="0" t="n">
        <v>46.6072133499083</v>
      </c>
      <c r="Q8" s="0" t="n">
        <v>46.6072133499083</v>
      </c>
    </row>
    <row r="9" customFormat="false" ht="13.8" hidden="false" customHeight="false" outlineLevel="0" collapsed="false">
      <c r="A9" s="0" t="s">
        <v>17</v>
      </c>
      <c r="B9" s="0" t="s">
        <v>18</v>
      </c>
      <c r="C9" s="0" t="s">
        <v>33</v>
      </c>
      <c r="D9" s="0" t="s">
        <v>34</v>
      </c>
      <c r="E9" s="0" t="n">
        <v>40.6433348596506</v>
      </c>
      <c r="F9" s="0" t="n">
        <v>40.6433348596506</v>
      </c>
      <c r="G9" s="0" t="n">
        <v>95.2678607204109</v>
      </c>
      <c r="H9" s="0" t="n">
        <v>105.602780852245</v>
      </c>
      <c r="I9" s="0" t="n">
        <v>85.425594123742</v>
      </c>
      <c r="J9" s="0" t="n">
        <v>76.1144597080025</v>
      </c>
      <c r="K9" s="0" t="n">
        <v>69.0268963476743</v>
      </c>
      <c r="L9" s="0" t="n">
        <v>58.5120605623901</v>
      </c>
      <c r="M9" s="0" t="n">
        <v>57.2526825626092</v>
      </c>
      <c r="N9" s="0" t="n">
        <v>49.2733291929105</v>
      </c>
      <c r="O9" s="0" t="n">
        <v>44.22270174368</v>
      </c>
      <c r="P9" s="0" t="n">
        <v>45.3514512307408</v>
      </c>
      <c r="Q9" s="0" t="n">
        <v>43.4034504473253</v>
      </c>
    </row>
    <row r="10" customFormat="false" ht="13.8" hidden="false" customHeight="false" outlineLevel="0" collapsed="false">
      <c r="A10" s="0" t="s">
        <v>17</v>
      </c>
      <c r="B10" s="0" t="s">
        <v>18</v>
      </c>
      <c r="C10" s="0" t="s">
        <v>35</v>
      </c>
      <c r="D10" s="0" t="s">
        <v>36</v>
      </c>
      <c r="E10" s="0" t="n">
        <v>46.6072133499083</v>
      </c>
      <c r="F10" s="0" t="n">
        <v>46.6072133499083</v>
      </c>
      <c r="G10" s="0" t="n">
        <v>46.6072133499083</v>
      </c>
      <c r="H10" s="0" t="n">
        <v>46.6072133499083</v>
      </c>
      <c r="I10" s="0" t="n">
        <v>46.6072133499083</v>
      </c>
      <c r="J10" s="0" t="n">
        <v>46.6072133499083</v>
      </c>
      <c r="K10" s="0" t="n">
        <v>46.6072133499083</v>
      </c>
      <c r="L10" s="0" t="n">
        <v>46.6072133499083</v>
      </c>
      <c r="M10" s="0" t="n">
        <v>46.6072133499083</v>
      </c>
      <c r="N10" s="0" t="n">
        <v>46.6072133499083</v>
      </c>
      <c r="O10" s="0" t="n">
        <v>46.6072133499083</v>
      </c>
      <c r="P10" s="0" t="n">
        <v>46.6072133499083</v>
      </c>
      <c r="Q10" s="0" t="n">
        <v>46.6072133499083</v>
      </c>
    </row>
    <row r="11" customFormat="false" ht="13.8" hidden="false" customHeight="false" outlineLevel="0" collapsed="false">
      <c r="A11" s="0" t="s">
        <v>17</v>
      </c>
      <c r="B11" s="0" t="s">
        <v>18</v>
      </c>
      <c r="C11" s="0" t="s">
        <v>37</v>
      </c>
      <c r="D11" s="0" t="s">
        <v>38</v>
      </c>
      <c r="E11" s="0" t="n">
        <v>60.1091978561596</v>
      </c>
      <c r="F11" s="0" t="n">
        <v>68.339852256336</v>
      </c>
      <c r="G11" s="0" t="n">
        <v>68.339852256336</v>
      </c>
      <c r="H11" s="0" t="n">
        <v>68.339852256336</v>
      </c>
      <c r="I11" s="0" t="n">
        <v>68.339852256336</v>
      </c>
      <c r="J11" s="0" t="n">
        <v>68.339852256336</v>
      </c>
      <c r="K11" s="0" t="n">
        <v>68.339852256336</v>
      </c>
      <c r="L11" s="0" t="n">
        <v>68.339852256336</v>
      </c>
      <c r="M11" s="0" t="n">
        <v>68.339852256336</v>
      </c>
      <c r="N11" s="0" t="n">
        <v>68.339852256336</v>
      </c>
      <c r="O11" s="0" t="n">
        <v>68.339852256336</v>
      </c>
      <c r="P11" s="0" t="n">
        <v>68.339852256336</v>
      </c>
      <c r="Q11" s="0" t="n">
        <v>68.339852256336</v>
      </c>
    </row>
    <row r="12" customFormat="false" ht="13.8" hidden="false" customHeight="false" outlineLevel="0" collapsed="false">
      <c r="A12" s="0" t="s">
        <v>17</v>
      </c>
      <c r="B12" s="0" t="s">
        <v>18</v>
      </c>
      <c r="C12" s="0" t="s">
        <v>39</v>
      </c>
      <c r="D12" s="0" t="s">
        <v>40</v>
      </c>
      <c r="E12" s="0" t="n">
        <v>46.6072133499083</v>
      </c>
      <c r="F12" s="0" t="n">
        <v>46.6072133499083</v>
      </c>
      <c r="G12" s="0" t="n">
        <v>46.6072133499083</v>
      </c>
      <c r="H12" s="0" t="n">
        <v>46.6072133499083</v>
      </c>
      <c r="I12" s="0" t="n">
        <v>46.6072133499083</v>
      </c>
      <c r="J12" s="0" t="n">
        <v>46.6072133499083</v>
      </c>
      <c r="K12" s="0" t="n">
        <v>46.6072133499083</v>
      </c>
      <c r="L12" s="0" t="n">
        <v>46.6072133499083</v>
      </c>
      <c r="M12" s="0" t="n">
        <v>46.6072133499083</v>
      </c>
      <c r="N12" s="0" t="n">
        <v>46.6072133499083</v>
      </c>
      <c r="O12" s="0" t="n">
        <v>46.6072133499083</v>
      </c>
      <c r="P12" s="0" t="n">
        <v>46.6072133499083</v>
      </c>
      <c r="Q12" s="0" t="n">
        <v>46.6072133499083</v>
      </c>
    </row>
    <row r="13" customFormat="false" ht="13.8" hidden="false" customHeight="false" outlineLevel="0" collapsed="false">
      <c r="A13" s="0" t="s">
        <v>17</v>
      </c>
      <c r="B13" s="0" t="s">
        <v>18</v>
      </c>
      <c r="C13" s="0" t="s">
        <v>41</v>
      </c>
      <c r="D13" s="0" t="s">
        <v>42</v>
      </c>
      <c r="E13" s="0" t="n">
        <v>46.6072133499083</v>
      </c>
      <c r="F13" s="0" t="n">
        <v>46.6072133499083</v>
      </c>
      <c r="G13" s="0" t="n">
        <v>46.6072133499083</v>
      </c>
      <c r="H13" s="0" t="n">
        <v>46.6072133499083</v>
      </c>
      <c r="I13" s="0" t="n">
        <v>46.6072133499083</v>
      </c>
      <c r="J13" s="0" t="n">
        <v>46.6072133499083</v>
      </c>
      <c r="K13" s="0" t="n">
        <v>46.6072133499083</v>
      </c>
      <c r="L13" s="0" t="n">
        <v>46.6072133499083</v>
      </c>
      <c r="M13" s="0" t="n">
        <v>46.6072133499083</v>
      </c>
      <c r="N13" s="0" t="n">
        <v>46.6072133499083</v>
      </c>
      <c r="O13" s="0" t="n">
        <v>46.6072133499083</v>
      </c>
      <c r="P13" s="0" t="n">
        <v>46.6072133499083</v>
      </c>
      <c r="Q13" s="0" t="n">
        <v>46.6072133499083</v>
      </c>
    </row>
    <row r="14" customFormat="false" ht="13.8" hidden="false" customHeight="false" outlineLevel="0" collapsed="false">
      <c r="A14" s="0" t="s">
        <v>17</v>
      </c>
      <c r="B14" s="0" t="s">
        <v>18</v>
      </c>
      <c r="C14" s="0" t="s">
        <v>43</v>
      </c>
      <c r="D14" s="0" t="s">
        <v>44</v>
      </c>
      <c r="E14" s="0" t="n">
        <v>24.5642259462011</v>
      </c>
      <c r="F14" s="0" t="n">
        <v>31.4522142665808</v>
      </c>
      <c r="G14" s="0" t="n">
        <v>55.277597209699</v>
      </c>
      <c r="H14" s="0" t="n">
        <v>50.972638518745</v>
      </c>
      <c r="I14" s="0" t="n">
        <v>49.0850281359387</v>
      </c>
      <c r="J14" s="0" t="n">
        <v>48.3368238776633</v>
      </c>
      <c r="K14" s="0" t="n">
        <v>43.5665500493243</v>
      </c>
      <c r="L14" s="0" t="n">
        <v>41.023332620406</v>
      </c>
      <c r="M14" s="0" t="n">
        <v>40.6444884617807</v>
      </c>
      <c r="N14" s="0" t="n">
        <v>49.5367365518563</v>
      </c>
      <c r="O14" s="0" t="n">
        <v>49.5206675777243</v>
      </c>
      <c r="P14" s="0" t="n">
        <v>47.8297797154074</v>
      </c>
      <c r="Q14" s="0" t="n">
        <v>47.8297797154074</v>
      </c>
    </row>
    <row r="15" customFormat="false" ht="13.8" hidden="false" customHeight="false" outlineLevel="0" collapsed="false">
      <c r="A15" s="0" t="s">
        <v>17</v>
      </c>
      <c r="B15" s="0" t="s">
        <v>18</v>
      </c>
      <c r="C15" s="0" t="s">
        <v>45</v>
      </c>
      <c r="D15" s="0" t="s">
        <v>46</v>
      </c>
      <c r="E15" s="0" t="n">
        <v>46.6072133499083</v>
      </c>
      <c r="F15" s="0" t="n">
        <v>46.6072133499083</v>
      </c>
      <c r="G15" s="0" t="n">
        <v>46.6072133499083</v>
      </c>
      <c r="H15" s="0" t="n">
        <v>46.6072133499083</v>
      </c>
      <c r="I15" s="0" t="n">
        <v>46.6072133499083</v>
      </c>
      <c r="J15" s="0" t="n">
        <v>46.6072133499083</v>
      </c>
      <c r="K15" s="0" t="n">
        <v>46.6072133499083</v>
      </c>
      <c r="L15" s="0" t="n">
        <v>46.6072133499083</v>
      </c>
      <c r="M15" s="0" t="n">
        <v>46.6072133499083</v>
      </c>
      <c r="N15" s="0" t="n">
        <v>46.6072133499083</v>
      </c>
      <c r="O15" s="0" t="n">
        <v>46.6072133499083</v>
      </c>
      <c r="P15" s="0" t="n">
        <v>46.6072133499083</v>
      </c>
      <c r="Q15" s="0" t="n">
        <v>46.6072133499083</v>
      </c>
    </row>
    <row r="16" customFormat="false" ht="13.8" hidden="false" customHeight="false" outlineLevel="0" collapsed="false">
      <c r="A16" s="0" t="s">
        <v>17</v>
      </c>
      <c r="B16" s="0" t="s">
        <v>18</v>
      </c>
      <c r="C16" s="0" t="s">
        <v>47</v>
      </c>
      <c r="D16" s="0" t="s">
        <v>48</v>
      </c>
      <c r="E16" s="0" t="n">
        <v>46.6072133499083</v>
      </c>
      <c r="F16" s="0" t="n">
        <v>46.6072133499083</v>
      </c>
      <c r="G16" s="0" t="n">
        <v>46.6072133499083</v>
      </c>
      <c r="H16" s="0" t="n">
        <v>46.6072133499083</v>
      </c>
      <c r="I16" s="0" t="n">
        <v>46.6072133499083</v>
      </c>
      <c r="J16" s="0" t="n">
        <v>46.6072133499083</v>
      </c>
      <c r="K16" s="0" t="n">
        <v>46.6072133499083</v>
      </c>
      <c r="L16" s="0" t="n">
        <v>46.6072133499083</v>
      </c>
      <c r="M16" s="0" t="n">
        <v>46.6072133499083</v>
      </c>
      <c r="N16" s="0" t="n">
        <v>46.6072133499083</v>
      </c>
      <c r="O16" s="0" t="n">
        <v>46.6072133499083</v>
      </c>
      <c r="P16" s="0" t="n">
        <v>46.6072133499083</v>
      </c>
      <c r="Q16" s="0" t="n">
        <v>46.6072133499083</v>
      </c>
    </row>
    <row r="17" customFormat="false" ht="13.8" hidden="false" customHeight="false" outlineLevel="0" collapsed="false">
      <c r="A17" s="0" t="s">
        <v>17</v>
      </c>
      <c r="B17" s="0" t="s">
        <v>18</v>
      </c>
      <c r="C17" s="0" t="s">
        <v>49</v>
      </c>
      <c r="D17" s="0" t="s">
        <v>50</v>
      </c>
      <c r="E17" s="0" t="n">
        <v>32.5394575436311</v>
      </c>
      <c r="F17" s="0" t="n">
        <v>32.5394575436311</v>
      </c>
      <c r="G17" s="0" t="n">
        <v>32.5394575436311</v>
      </c>
      <c r="H17" s="0" t="n">
        <v>32.5394575436311</v>
      </c>
      <c r="I17" s="0" t="n">
        <v>32.5394575436311</v>
      </c>
      <c r="J17" s="0" t="n">
        <v>32.5394575436311</v>
      </c>
      <c r="K17" s="0" t="n">
        <v>32.5394575436311</v>
      </c>
      <c r="L17" s="0" t="n">
        <v>28.5288183926826</v>
      </c>
      <c r="M17" s="0" t="n">
        <v>26.076322347553</v>
      </c>
      <c r="N17" s="0" t="n">
        <v>26.4008658753596</v>
      </c>
      <c r="O17" s="0" t="n">
        <v>23.6817913396941</v>
      </c>
      <c r="P17" s="0" t="n">
        <v>20.7202165724133</v>
      </c>
      <c r="Q17" s="0" t="n">
        <v>19.2166594587652</v>
      </c>
    </row>
    <row r="18" customFormat="false" ht="13.8" hidden="false" customHeight="false" outlineLevel="0" collapsed="false">
      <c r="A18" s="0" t="s">
        <v>17</v>
      </c>
      <c r="B18" s="0" t="s">
        <v>18</v>
      </c>
      <c r="C18" s="0" t="s">
        <v>51</v>
      </c>
      <c r="D18" s="0" t="s">
        <v>52</v>
      </c>
      <c r="E18" s="0" t="n">
        <v>46.6072133499083</v>
      </c>
      <c r="F18" s="0" t="n">
        <v>46.6072133499083</v>
      </c>
      <c r="G18" s="0" t="n">
        <v>46.6072133499083</v>
      </c>
      <c r="H18" s="0" t="n">
        <v>46.6072133499083</v>
      </c>
      <c r="I18" s="0" t="n">
        <v>46.6072133499083</v>
      </c>
      <c r="J18" s="0" t="n">
        <v>46.6072133499083</v>
      </c>
      <c r="K18" s="0" t="n">
        <v>46.6072133499083</v>
      </c>
      <c r="L18" s="0" t="n">
        <v>46.6072133499083</v>
      </c>
      <c r="M18" s="0" t="n">
        <v>46.6072133499083</v>
      </c>
      <c r="N18" s="0" t="n">
        <v>46.6072133499083</v>
      </c>
      <c r="O18" s="0" t="n">
        <v>46.6072133499083</v>
      </c>
      <c r="P18" s="0" t="n">
        <v>46.6072133499083</v>
      </c>
      <c r="Q18" s="0" t="n">
        <v>46.6072133499083</v>
      </c>
    </row>
    <row r="22" customFormat="false" ht="12.75" hidden="false" customHeight="false" outlineLevel="0" collapsed="false">
      <c r="A22" s="0" t="s">
        <v>53</v>
      </c>
    </row>
    <row r="23" customFormat="false" ht="13.8" hidden="false" customHeight="false" outlineLevel="0" collapsed="false">
      <c r="A23" s="0" t="s">
        <v>54</v>
      </c>
      <c r="G23" s="1" t="s">
        <v>55</v>
      </c>
      <c r="H23" s="1" t="n">
        <f aca="false">SUMPRODUCT(ISBLANK(E2:Q18))</f>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K23:L23 A1"/>
    </sheetView>
  </sheetViews>
  <sheetFormatPr defaultRowHeight="12.75"/>
  <cols>
    <col collapsed="false" hidden="false" max="1" min="1" style="0" width="15.9595141700405"/>
    <col collapsed="false" hidden="false" max="4" min="2" style="0" width="51.6315789473684"/>
    <col collapsed="false" hidden="false" max="1025" min="5" style="0" width="8.57085020242915"/>
  </cols>
  <sheetData>
    <row r="1" customFormat="false" ht="12.75" hidden="false" customHeight="false" outlineLevel="0" collapsed="false">
      <c r="A1" s="2" t="s">
        <v>56</v>
      </c>
      <c r="B1" s="2" t="s">
        <v>57</v>
      </c>
      <c r="C1" s="2" t="s">
        <v>58</v>
      </c>
      <c r="D1" s="2" t="s">
        <v>59</v>
      </c>
    </row>
    <row r="2" customFormat="false" ht="12.75" hidden="false" customHeight="false" outlineLevel="0" collapsed="false">
      <c r="A2" s="2" t="s">
        <v>18</v>
      </c>
      <c r="B2" s="2" t="s">
        <v>17</v>
      </c>
      <c r="C2" s="2" t="s">
        <v>60</v>
      </c>
      <c r="D2" s="2" t="s">
        <v>61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2018-05-23T20:15:52Z</dcterms:modified>
  <cp:revision>2</cp:revision>
  <dc:subject/>
  <dc:title/>
</cp:coreProperties>
</file>