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predict\models\data\"/>
    </mc:Choice>
  </mc:AlternateContent>
  <xr:revisionPtr revIDLastSave="0" documentId="13_ncr:1_{8D2FA548-4ED1-44CB-A464-758B00D63E32}" xr6:coauthVersionLast="47" xr6:coauthVersionMax="47" xr10:uidLastSave="{00000000-0000-0000-0000-000000000000}"/>
  <bookViews>
    <workbookView xWindow="-54720" yWindow="2220" windowWidth="16440" windowHeight="28440" xr2:uid="{D2938D44-16C0-47C2-85C4-FEFEF58E874D}"/>
  </bookViews>
  <sheets>
    <sheet name="Sheet1" sheetId="1" r:id="rId1"/>
    <sheet name="Sheet2" sheetId="2" r:id="rId2"/>
    <sheet name="Sheet3" sheetId="3" r:id="rId3"/>
    <sheet name="2024행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G2" i="4" a="1"/>
  <c r="G2" i="4" s="1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K2" i="2" a="1"/>
  <c r="K2" i="2" s="1"/>
  <c r="D209" i="1"/>
  <c r="B209" i="1" s="1"/>
  <c r="E209" i="1"/>
  <c r="D210" i="1"/>
  <c r="E210" i="1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3" i="2"/>
  <c r="C4" i="2"/>
  <c r="C5" i="2"/>
  <c r="F6" i="2" s="1"/>
  <c r="C6" i="2"/>
  <c r="C7" i="2"/>
  <c r="C8" i="2"/>
  <c r="C9" i="2"/>
  <c r="C10" i="2"/>
  <c r="F10" i="2" s="1"/>
  <c r="C11" i="2"/>
  <c r="F12" i="2" s="1"/>
  <c r="C12" i="2"/>
  <c r="C13" i="2"/>
  <c r="C14" i="2"/>
  <c r="F15" i="2" s="1"/>
  <c r="C15" i="2"/>
  <c r="C16" i="2"/>
  <c r="C17" i="2"/>
  <c r="F17" i="2" s="1"/>
  <c r="C18" i="2"/>
  <c r="C19" i="2"/>
  <c r="F19" i="2" s="1"/>
  <c r="C20" i="2"/>
  <c r="F21" i="2" s="1"/>
  <c r="C21" i="2"/>
  <c r="C22" i="2"/>
  <c r="C23" i="2"/>
  <c r="F24" i="2" s="1"/>
  <c r="C24" i="2"/>
  <c r="C25" i="2"/>
  <c r="F25" i="2" s="1"/>
  <c r="C26" i="2"/>
  <c r="C27" i="2"/>
  <c r="C28" i="2"/>
  <c r="C29" i="2"/>
  <c r="F29" i="2" s="1"/>
  <c r="C30" i="2"/>
  <c r="C31" i="2"/>
  <c r="C32" i="2"/>
  <c r="F33" i="2" s="1"/>
  <c r="C33" i="2"/>
  <c r="C34" i="2"/>
  <c r="C35" i="2"/>
  <c r="F36" i="2" s="1"/>
  <c r="C36" i="2"/>
  <c r="C37" i="2"/>
  <c r="F37" i="2" s="1"/>
  <c r="C38" i="2"/>
  <c r="F39" i="2" s="1"/>
  <c r="C39" i="2"/>
  <c r="C40" i="2"/>
  <c r="C41" i="2"/>
  <c r="F42" i="2" s="1"/>
  <c r="C42" i="2"/>
  <c r="C43" i="2"/>
  <c r="C44" i="2"/>
  <c r="F45" i="2" s="1"/>
  <c r="C45" i="2"/>
  <c r="C46" i="2"/>
  <c r="C47" i="2"/>
  <c r="F47" i="2" s="1"/>
  <c r="C48" i="2"/>
  <c r="C49" i="2"/>
  <c r="F49" i="2" s="1"/>
  <c r="C50" i="2"/>
  <c r="F51" i="2" s="1"/>
  <c r="C51" i="2"/>
  <c r="C52" i="2"/>
  <c r="C53" i="2"/>
  <c r="F53" i="2" s="1"/>
  <c r="C54" i="2"/>
  <c r="C55" i="2"/>
  <c r="F55" i="2" s="1"/>
  <c r="C56" i="2"/>
  <c r="F57" i="2" s="1"/>
  <c r="C57" i="2"/>
  <c r="C58" i="2"/>
  <c r="C59" i="2"/>
  <c r="F60" i="2" s="1"/>
  <c r="C60" i="2"/>
  <c r="C61" i="2"/>
  <c r="F61" i="2" s="1"/>
  <c r="C62" i="2"/>
  <c r="C63" i="2"/>
  <c r="C64" i="2"/>
  <c r="C65" i="2"/>
  <c r="F66" i="2" s="1"/>
  <c r="C66" i="2"/>
  <c r="C67" i="2"/>
  <c r="F67" i="2" s="1"/>
  <c r="C68" i="2"/>
  <c r="C69" i="2"/>
  <c r="C70" i="2"/>
  <c r="C71" i="2"/>
  <c r="F72" i="2" s="1"/>
  <c r="C72" i="2"/>
  <c r="C73" i="2"/>
  <c r="C74" i="2"/>
  <c r="F75" i="2" s="1"/>
  <c r="C75" i="2"/>
  <c r="C76" i="2"/>
  <c r="C77" i="2"/>
  <c r="F78" i="2" s="1"/>
  <c r="C78" i="2"/>
  <c r="C79" i="2"/>
  <c r="F79" i="2" s="1"/>
  <c r="C80" i="2"/>
  <c r="C81" i="2"/>
  <c r="C82" i="2"/>
  <c r="C83" i="2"/>
  <c r="F84" i="2" s="1"/>
  <c r="C84" i="2"/>
  <c r="C85" i="2"/>
  <c r="F85" i="2" s="1"/>
  <c r="C86" i="2"/>
  <c r="C87" i="2"/>
  <c r="C88" i="2"/>
  <c r="F88" i="2" s="1"/>
  <c r="C89" i="2"/>
  <c r="F89" i="2" s="1"/>
  <c r="C90" i="2"/>
  <c r="C91" i="2"/>
  <c r="F91" i="2" s="1"/>
  <c r="C92" i="2"/>
  <c r="C93" i="2"/>
  <c r="C94" i="2"/>
  <c r="C95" i="2"/>
  <c r="F96" i="2" s="1"/>
  <c r="C96" i="2"/>
  <c r="C97" i="2"/>
  <c r="F97" i="2" s="1"/>
  <c r="C98" i="2"/>
  <c r="C99" i="2"/>
  <c r="C100" i="2"/>
  <c r="C101" i="2"/>
  <c r="C102" i="2"/>
  <c r="C103" i="2"/>
  <c r="C104" i="2"/>
  <c r="C105" i="2"/>
  <c r="C106" i="2"/>
  <c r="C107" i="2"/>
  <c r="F108" i="2" s="1"/>
  <c r="C108" i="2"/>
  <c r="C109" i="2"/>
  <c r="C110" i="2"/>
  <c r="C111" i="2"/>
  <c r="C112" i="2"/>
  <c r="C113" i="2"/>
  <c r="F114" i="2" s="1"/>
  <c r="C114" i="2"/>
  <c r="C115" i="2"/>
  <c r="F115" i="2" s="1"/>
  <c r="C116" i="2"/>
  <c r="F117" i="2" s="1"/>
  <c r="C117" i="2"/>
  <c r="C118" i="2"/>
  <c r="C119" i="2"/>
  <c r="C120" i="2"/>
  <c r="C121" i="2"/>
  <c r="C122" i="2"/>
  <c r="F123" i="2" s="1"/>
  <c r="C123" i="2"/>
  <c r="C124" i="2"/>
  <c r="C125" i="2"/>
  <c r="F126" i="2" s="1"/>
  <c r="C126" i="2"/>
  <c r="C127" i="2"/>
  <c r="C128" i="2"/>
  <c r="C129" i="2"/>
  <c r="C130" i="2"/>
  <c r="C131" i="2"/>
  <c r="F132" i="2" s="1"/>
  <c r="C132" i="2"/>
  <c r="C133" i="2"/>
  <c r="F133" i="2" s="1"/>
  <c r="C134" i="2"/>
  <c r="C135" i="2"/>
  <c r="C136" i="2"/>
  <c r="C137" i="2"/>
  <c r="F138" i="2" s="1"/>
  <c r="C138" i="2"/>
  <c r="C139" i="2"/>
  <c r="F139" i="2" s="1"/>
  <c r="C140" i="2"/>
  <c r="C141" i="2"/>
  <c r="C142" i="2"/>
  <c r="C143" i="2"/>
  <c r="C144" i="2"/>
  <c r="C145" i="2"/>
  <c r="F145" i="2" s="1"/>
  <c r="C146" i="2"/>
  <c r="C147" i="2"/>
  <c r="C148" i="2"/>
  <c r="C149" i="2"/>
  <c r="F150" i="2" s="1"/>
  <c r="C150" i="2"/>
  <c r="C151" i="2"/>
  <c r="F151" i="2" s="1"/>
  <c r="C152" i="2"/>
  <c r="F153" i="2" s="1"/>
  <c r="C153" i="2"/>
  <c r="C154" i="2"/>
  <c r="C155" i="2"/>
  <c r="F156" i="2" s="1"/>
  <c r="C156" i="2"/>
  <c r="C157" i="2"/>
  <c r="F157" i="2" s="1"/>
  <c r="C158" i="2"/>
  <c r="C159" i="2"/>
  <c r="C160" i="2"/>
  <c r="C161" i="2"/>
  <c r="C162" i="2"/>
  <c r="C163" i="2"/>
  <c r="F163" i="2" s="1"/>
  <c r="C164" i="2"/>
  <c r="C165" i="2"/>
  <c r="C166" i="2"/>
  <c r="C167" i="2"/>
  <c r="F168" i="2" s="1"/>
  <c r="C168" i="2"/>
  <c r="C169" i="2"/>
  <c r="F169" i="2" s="1"/>
  <c r="C170" i="2"/>
  <c r="C171" i="2"/>
  <c r="C172" i="2"/>
  <c r="C173" i="2"/>
  <c r="F174" i="2" s="1"/>
  <c r="C174" i="2"/>
  <c r="C175" i="2"/>
  <c r="F175" i="2" s="1"/>
  <c r="C176" i="2"/>
  <c r="C177" i="2"/>
  <c r="C178" i="2"/>
  <c r="F178" i="2" s="1"/>
  <c r="C179" i="2"/>
  <c r="C180" i="2"/>
  <c r="C181" i="2"/>
  <c r="F181" i="2" s="1"/>
  <c r="C182" i="2"/>
  <c r="C183" i="2"/>
  <c r="C184" i="2"/>
  <c r="C185" i="2"/>
  <c r="F186" i="2" s="1"/>
  <c r="C186" i="2"/>
  <c r="C187" i="2"/>
  <c r="C188" i="2"/>
  <c r="C189" i="2"/>
  <c r="C190" i="2"/>
  <c r="C191" i="2"/>
  <c r="F192" i="2" s="1"/>
  <c r="C192" i="2"/>
  <c r="C193" i="2"/>
  <c r="F193" i="2" s="1"/>
  <c r="C194" i="2"/>
  <c r="C195" i="2"/>
  <c r="C196" i="2"/>
  <c r="C197" i="2"/>
  <c r="C198" i="2"/>
  <c r="C199" i="2"/>
  <c r="F199" i="2" s="1"/>
  <c r="C200" i="2"/>
  <c r="C201" i="2"/>
  <c r="C202" i="2"/>
  <c r="C203" i="2"/>
  <c r="F204" i="2" s="1"/>
  <c r="C204" i="2"/>
  <c r="C205" i="2"/>
  <c r="C206" i="2"/>
  <c r="C207" i="2"/>
  <c r="C208" i="2"/>
  <c r="C209" i="2"/>
  <c r="C210" i="2"/>
  <c r="C211" i="2"/>
  <c r="F211" i="2" s="1"/>
  <c r="C212" i="2"/>
  <c r="F213" i="2" s="1"/>
  <c r="C213" i="2"/>
  <c r="C214" i="2"/>
  <c r="C215" i="2"/>
  <c r="F216" i="2" s="1"/>
  <c r="C216" i="2"/>
  <c r="C217" i="2"/>
  <c r="F217" i="2" s="1"/>
  <c r="C218" i="2"/>
  <c r="C219" i="2"/>
  <c r="C220" i="2"/>
  <c r="C221" i="2"/>
  <c r="F222" i="2" s="1"/>
  <c r="C222" i="2"/>
  <c r="C223" i="2"/>
  <c r="F223" i="2" s="1"/>
  <c r="C224" i="2"/>
  <c r="F225" i="2" s="1"/>
  <c r="C225" i="2"/>
  <c r="C226" i="2"/>
  <c r="C227" i="2"/>
  <c r="C228" i="2"/>
  <c r="C229" i="2"/>
  <c r="F229" i="2" s="1"/>
  <c r="C230" i="2"/>
  <c r="C231" i="2"/>
  <c r="C232" i="2"/>
  <c r="C233" i="2"/>
  <c r="F234" i="2" s="1"/>
  <c r="C234" i="2"/>
  <c r="C235" i="2"/>
  <c r="F235" i="2" s="1"/>
  <c r="C236" i="2"/>
  <c r="C237" i="2"/>
  <c r="C238" i="2"/>
  <c r="C239" i="2"/>
  <c r="F240" i="2" s="1"/>
  <c r="C240" i="2"/>
  <c r="C241" i="2"/>
  <c r="F241" i="2" s="1"/>
  <c r="C242" i="2"/>
  <c r="C243" i="2"/>
  <c r="C244" i="2"/>
  <c r="C245" i="2"/>
  <c r="F246" i="2" s="1"/>
  <c r="C246" i="2"/>
  <c r="C247" i="2"/>
  <c r="F247" i="2" s="1"/>
  <c r="C248" i="2"/>
  <c r="C249" i="2"/>
  <c r="C250" i="2"/>
  <c r="C251" i="2"/>
  <c r="F252" i="2" s="1"/>
  <c r="C252" i="2"/>
  <c r="C253" i="2"/>
  <c r="F253" i="2" s="1"/>
  <c r="C254" i="2"/>
  <c r="C255" i="2"/>
  <c r="C256" i="2"/>
  <c r="C257" i="2"/>
  <c r="F258" i="2" s="1"/>
  <c r="C258" i="2"/>
  <c r="C259" i="2"/>
  <c r="F259" i="2" s="1"/>
  <c r="C260" i="2"/>
  <c r="F261" i="2" s="1"/>
  <c r="C261" i="2"/>
  <c r="C262" i="2"/>
  <c r="C263" i="2"/>
  <c r="F264" i="2" s="1"/>
  <c r="C264" i="2"/>
  <c r="C265" i="2"/>
  <c r="F265" i="2" s="1"/>
  <c r="C266" i="2"/>
  <c r="C267" i="2"/>
  <c r="C268" i="2"/>
  <c r="C269" i="2"/>
  <c r="F270" i="2" s="1"/>
  <c r="C270" i="2"/>
  <c r="C271" i="2"/>
  <c r="F271" i="2" s="1"/>
  <c r="C272" i="2"/>
  <c r="F273" i="2" s="1"/>
  <c r="C273" i="2"/>
  <c r="C274" i="2"/>
  <c r="C275" i="2"/>
  <c r="F276" i="2" s="1"/>
  <c r="C276" i="2"/>
  <c r="C277" i="2"/>
  <c r="F277" i="2" s="1"/>
  <c r="C278" i="2"/>
  <c r="C279" i="2"/>
  <c r="C280" i="2"/>
  <c r="C281" i="2"/>
  <c r="C282" i="2"/>
  <c r="C283" i="2"/>
  <c r="F283" i="2" s="1"/>
  <c r="C284" i="2"/>
  <c r="F285" i="2" s="1"/>
  <c r="C285" i="2"/>
  <c r="C286" i="2"/>
  <c r="C287" i="2"/>
  <c r="F288" i="2" s="1"/>
  <c r="C288" i="2"/>
  <c r="C289" i="2"/>
  <c r="F289" i="2" s="1"/>
  <c r="C290" i="2"/>
  <c r="C291" i="2"/>
  <c r="C292" i="2"/>
  <c r="C293" i="2"/>
  <c r="F294" i="2" s="1"/>
  <c r="C294" i="2"/>
  <c r="C295" i="2"/>
  <c r="F295" i="2" s="1"/>
  <c r="C296" i="2"/>
  <c r="C297" i="2"/>
  <c r="C298" i="2"/>
  <c r="C299" i="2"/>
  <c r="F300" i="2" s="1"/>
  <c r="C300" i="2"/>
  <c r="C301" i="2"/>
  <c r="F301" i="2" s="1"/>
  <c r="C302" i="2"/>
  <c r="C303" i="2"/>
  <c r="C304" i="2"/>
  <c r="C305" i="2"/>
  <c r="C306" i="2"/>
  <c r="C307" i="2"/>
  <c r="F307" i="2" s="1"/>
  <c r="C308" i="2"/>
  <c r="C309" i="2"/>
  <c r="C310" i="2"/>
  <c r="C311" i="2"/>
  <c r="F312" i="2" s="1"/>
  <c r="C312" i="2"/>
  <c r="C313" i="2"/>
  <c r="F313" i="2" s="1"/>
  <c r="C314" i="2"/>
  <c r="C315" i="2"/>
  <c r="C316" i="2"/>
  <c r="C317" i="2"/>
  <c r="F318" i="2" s="1"/>
  <c r="C318" i="2"/>
  <c r="C319" i="2"/>
  <c r="F319" i="2" s="1"/>
  <c r="C320" i="2"/>
  <c r="C321" i="2"/>
  <c r="C322" i="2"/>
  <c r="C323" i="2"/>
  <c r="C324" i="2"/>
  <c r="C325" i="2"/>
  <c r="F325" i="2" s="1"/>
  <c r="C326" i="2"/>
  <c r="C327" i="2"/>
  <c r="C328" i="2"/>
  <c r="C329" i="2"/>
  <c r="F330" i="2" s="1"/>
  <c r="C330" i="2"/>
  <c r="C331" i="2"/>
  <c r="F331" i="2" s="1"/>
  <c r="C332" i="2"/>
  <c r="C333" i="2"/>
  <c r="C334" i="2"/>
  <c r="C335" i="2"/>
  <c r="C336" i="2"/>
  <c r="C337" i="2"/>
  <c r="F337" i="2" s="1"/>
  <c r="C338" i="2"/>
  <c r="C339" i="2"/>
  <c r="C340" i="2"/>
  <c r="C341" i="2"/>
  <c r="F342" i="2" s="1"/>
  <c r="C342" i="2"/>
  <c r="C343" i="2"/>
  <c r="F343" i="2" s="1"/>
  <c r="C344" i="2"/>
  <c r="C345" i="2"/>
  <c r="C346" i="2"/>
  <c r="C347" i="2"/>
  <c r="F348" i="2" s="1"/>
  <c r="C348" i="2"/>
  <c r="C349" i="2"/>
  <c r="F349" i="2" s="1"/>
  <c r="C350" i="2"/>
  <c r="C351" i="2"/>
  <c r="C352" i="2"/>
  <c r="C353" i="2"/>
  <c r="F354" i="2" s="1"/>
  <c r="C354" i="2"/>
  <c r="C355" i="2"/>
  <c r="F355" i="2" s="1"/>
  <c r="C356" i="2"/>
  <c r="F357" i="2" s="1"/>
  <c r="C357" i="2"/>
  <c r="C358" i="2"/>
  <c r="C359" i="2"/>
  <c r="F360" i="2" s="1"/>
  <c r="C360" i="2"/>
  <c r="C361" i="2"/>
  <c r="F361" i="2" s="1"/>
  <c r="C362" i="2"/>
  <c r="C363" i="2"/>
  <c r="C364" i="2"/>
  <c r="C365" i="2"/>
  <c r="F366" i="2" s="1"/>
  <c r="C366" i="2"/>
  <c r="C367" i="2"/>
  <c r="F367" i="2" s="1"/>
  <c r="C368" i="2"/>
  <c r="C369" i="2"/>
  <c r="C370" i="2"/>
  <c r="C371" i="2"/>
  <c r="F372" i="2" s="1"/>
  <c r="C372" i="2"/>
  <c r="C373" i="2"/>
  <c r="F373" i="2" s="1"/>
  <c r="C374" i="2"/>
  <c r="C375" i="2"/>
  <c r="C376" i="2"/>
  <c r="C377" i="2"/>
  <c r="F378" i="2" s="1"/>
  <c r="C378" i="2"/>
  <c r="C379" i="2"/>
  <c r="F379" i="2" s="1"/>
  <c r="C380" i="2"/>
  <c r="C381" i="2"/>
  <c r="C382" i="2"/>
  <c r="C383" i="2"/>
  <c r="F384" i="2" s="1"/>
  <c r="C384" i="2"/>
  <c r="C385" i="2"/>
  <c r="F385" i="2" s="1"/>
  <c r="C386" i="2"/>
  <c r="C387" i="2"/>
  <c r="C388" i="2"/>
  <c r="C389" i="2"/>
  <c r="C390" i="2"/>
  <c r="C391" i="2"/>
  <c r="F391" i="2" s="1"/>
  <c r="C392" i="2"/>
  <c r="C393" i="2"/>
  <c r="C394" i="2"/>
  <c r="C395" i="2"/>
  <c r="F396" i="2" s="1"/>
  <c r="C396" i="2"/>
  <c r="C397" i="2"/>
  <c r="F397" i="2" s="1"/>
  <c r="C398" i="2"/>
  <c r="C399" i="2"/>
  <c r="C400" i="2"/>
  <c r="C401" i="2"/>
  <c r="F402" i="2" s="1"/>
  <c r="C402" i="2"/>
  <c r="C403" i="2"/>
  <c r="F403" i="2" s="1"/>
  <c r="C404" i="2"/>
  <c r="C405" i="2"/>
  <c r="C406" i="2"/>
  <c r="C407" i="2"/>
  <c r="F408" i="2" s="1"/>
  <c r="C408" i="2"/>
  <c r="C409" i="2"/>
  <c r="F409" i="2" s="1"/>
  <c r="C410" i="2"/>
  <c r="F411" i="2" s="1"/>
  <c r="C411" i="2"/>
  <c r="C412" i="2"/>
  <c r="C413" i="2"/>
  <c r="C414" i="2"/>
  <c r="C415" i="2"/>
  <c r="F415" i="2" s="1"/>
  <c r="C416" i="2"/>
  <c r="C417" i="2"/>
  <c r="C418" i="2"/>
  <c r="C419" i="2"/>
  <c r="F420" i="2" s="1"/>
  <c r="C420" i="2"/>
  <c r="C421" i="2"/>
  <c r="F421" i="2" s="1"/>
  <c r="C422" i="2"/>
  <c r="C423" i="2"/>
  <c r="C424" i="2"/>
  <c r="C425" i="2"/>
  <c r="C426" i="2"/>
  <c r="C427" i="2"/>
  <c r="F427" i="2" s="1"/>
  <c r="C428" i="2"/>
  <c r="C429" i="2"/>
  <c r="C430" i="2"/>
  <c r="C431" i="2"/>
  <c r="F432" i="2" s="1"/>
  <c r="C432" i="2"/>
  <c r="C433" i="2"/>
  <c r="F433" i="2" s="1"/>
  <c r="C434" i="2"/>
  <c r="C435" i="2"/>
  <c r="C436" i="2"/>
  <c r="C437" i="2"/>
  <c r="F438" i="2" s="1"/>
  <c r="C438" i="2"/>
  <c r="C439" i="2"/>
  <c r="F439" i="2" s="1"/>
  <c r="C440" i="2"/>
  <c r="C441" i="2"/>
  <c r="C442" i="2"/>
  <c r="C443" i="2"/>
  <c r="C444" i="2"/>
  <c r="C445" i="2"/>
  <c r="F445" i="2" s="1"/>
  <c r="C446" i="2"/>
  <c r="C447" i="2"/>
  <c r="C448" i="2"/>
  <c r="C449" i="2"/>
  <c r="C450" i="2"/>
  <c r="C451" i="2"/>
  <c r="F451" i="2" s="1"/>
  <c r="C452" i="2"/>
  <c r="C453" i="2"/>
  <c r="C454" i="2"/>
  <c r="C455" i="2"/>
  <c r="F456" i="2" s="1"/>
  <c r="C456" i="2"/>
  <c r="C457" i="2"/>
  <c r="F457" i="2" s="1"/>
  <c r="C458" i="2"/>
  <c r="C459" i="2"/>
  <c r="C460" i="2"/>
  <c r="C461" i="2"/>
  <c r="F462" i="2" s="1"/>
  <c r="C462" i="2"/>
  <c r="C463" i="2"/>
  <c r="F463" i="2" s="1"/>
  <c r="C464" i="2"/>
  <c r="C465" i="2"/>
  <c r="C466" i="2"/>
  <c r="C467" i="2"/>
  <c r="C468" i="2"/>
  <c r="C469" i="2"/>
  <c r="F469" i="2" s="1"/>
  <c r="C470" i="2"/>
  <c r="C471" i="2"/>
  <c r="C472" i="2"/>
  <c r="C473" i="2"/>
  <c r="C474" i="2"/>
  <c r="C475" i="2"/>
  <c r="F475" i="2" s="1"/>
  <c r="C476" i="2"/>
  <c r="C477" i="2"/>
  <c r="C478" i="2"/>
  <c r="C479" i="2"/>
  <c r="F480" i="2" s="1"/>
  <c r="C480" i="2"/>
  <c r="C481" i="2"/>
  <c r="F481" i="2" s="1"/>
  <c r="C482" i="2"/>
  <c r="C483" i="2"/>
  <c r="C484" i="2"/>
  <c r="C485" i="2"/>
  <c r="F486" i="2" s="1"/>
  <c r="C486" i="2"/>
  <c r="C487" i="2"/>
  <c r="F487" i="2" s="1"/>
  <c r="C488" i="2"/>
  <c r="C489" i="2"/>
  <c r="C490" i="2"/>
  <c r="C491" i="2"/>
  <c r="F492" i="2" s="1"/>
  <c r="C492" i="2"/>
  <c r="C493" i="2"/>
  <c r="F493" i="2" s="1"/>
  <c r="C494" i="2"/>
  <c r="C495" i="2"/>
  <c r="C496" i="2"/>
  <c r="C497" i="2"/>
  <c r="F498" i="2" s="1"/>
  <c r="C498" i="2"/>
  <c r="C499" i="2"/>
  <c r="F499" i="2" s="1"/>
  <c r="C500" i="2"/>
  <c r="C501" i="2"/>
  <c r="C502" i="2"/>
  <c r="C503" i="2"/>
  <c r="F504" i="2" s="1"/>
  <c r="C504" i="2"/>
  <c r="C505" i="2"/>
  <c r="F505" i="2" s="1"/>
  <c r="C506" i="2"/>
  <c r="C507" i="2"/>
  <c r="C508" i="2"/>
  <c r="C509" i="2"/>
  <c r="F510" i="2" s="1"/>
  <c r="C510" i="2"/>
  <c r="C511" i="2"/>
  <c r="F511" i="2" s="1"/>
  <c r="C512" i="2"/>
  <c r="C513" i="2"/>
  <c r="C514" i="2"/>
  <c r="C515" i="2"/>
  <c r="F516" i="2" s="1"/>
  <c r="C516" i="2"/>
  <c r="C517" i="2"/>
  <c r="F517" i="2" s="1"/>
  <c r="C518" i="2"/>
  <c r="C519" i="2"/>
  <c r="C520" i="2"/>
  <c r="C521" i="2"/>
  <c r="F522" i="2" s="1"/>
  <c r="C522" i="2"/>
  <c r="C523" i="2"/>
  <c r="F523" i="2" s="1"/>
  <c r="C524" i="2"/>
  <c r="C525" i="2"/>
  <c r="C526" i="2"/>
  <c r="C527" i="2"/>
  <c r="C2" i="2"/>
  <c r="F4" i="2"/>
  <c r="F7" i="2"/>
  <c r="F22" i="2"/>
  <c r="F31" i="2"/>
  <c r="F40" i="2"/>
  <c r="F43" i="2"/>
  <c r="F73" i="2"/>
  <c r="F103" i="2"/>
  <c r="F109" i="2"/>
  <c r="F121" i="2"/>
  <c r="F127" i="2"/>
  <c r="F142" i="2"/>
  <c r="F187" i="2"/>
  <c r="F201" i="2"/>
  <c r="F205" i="2"/>
  <c r="F244" i="2"/>
  <c r="F304" i="2"/>
  <c r="F321" i="2"/>
  <c r="F519" i="2"/>
  <c r="D109" i="1"/>
  <c r="B109" i="1" s="1"/>
  <c r="E109" i="1"/>
  <c r="D110" i="1"/>
  <c r="B110" i="1" s="1"/>
  <c r="E110" i="1"/>
  <c r="D111" i="1"/>
  <c r="B111" i="1" s="1"/>
  <c r="E111" i="1"/>
  <c r="D112" i="1"/>
  <c r="E112" i="1"/>
  <c r="D113" i="1"/>
  <c r="B113" i="1" s="1"/>
  <c r="E113" i="1"/>
  <c r="D114" i="1"/>
  <c r="B114" i="1" s="1"/>
  <c r="E114" i="1"/>
  <c r="D115" i="1"/>
  <c r="E115" i="1"/>
  <c r="D116" i="1"/>
  <c r="B116" i="1" s="1"/>
  <c r="E116" i="1"/>
  <c r="D117" i="1"/>
  <c r="B117" i="1" s="1"/>
  <c r="E117" i="1"/>
  <c r="D118" i="1"/>
  <c r="E118" i="1"/>
  <c r="D119" i="1"/>
  <c r="B119" i="1" s="1"/>
  <c r="E119" i="1"/>
  <c r="D120" i="1"/>
  <c r="B120" i="1" s="1"/>
  <c r="E120" i="1"/>
  <c r="D121" i="1"/>
  <c r="B121" i="1" s="1"/>
  <c r="E121" i="1"/>
  <c r="D122" i="1"/>
  <c r="B122" i="1" s="1"/>
  <c r="E122" i="1"/>
  <c r="D123" i="1"/>
  <c r="B123" i="1" s="1"/>
  <c r="E123" i="1"/>
  <c r="D124" i="1"/>
  <c r="B124" i="1" s="1"/>
  <c r="E124" i="1"/>
  <c r="D125" i="1"/>
  <c r="B125" i="1" s="1"/>
  <c r="E125" i="1"/>
  <c r="D126" i="1"/>
  <c r="B126" i="1" s="1"/>
  <c r="E126" i="1"/>
  <c r="D127" i="1"/>
  <c r="B127" i="1" s="1"/>
  <c r="E127" i="1"/>
  <c r="D128" i="1"/>
  <c r="E128" i="1"/>
  <c r="D129" i="1"/>
  <c r="B129" i="1" s="1"/>
  <c r="E129" i="1"/>
  <c r="D130" i="1"/>
  <c r="E130" i="1"/>
  <c r="D131" i="1"/>
  <c r="B131" i="1" s="1"/>
  <c r="E131" i="1"/>
  <c r="D132" i="1"/>
  <c r="B132" i="1" s="1"/>
  <c r="E132" i="1"/>
  <c r="D133" i="1"/>
  <c r="B133" i="1" s="1"/>
  <c r="E133" i="1"/>
  <c r="D134" i="1"/>
  <c r="B134" i="1" s="1"/>
  <c r="E134" i="1"/>
  <c r="D135" i="1"/>
  <c r="B135" i="1" s="1"/>
  <c r="E135" i="1"/>
  <c r="D136" i="1"/>
  <c r="E136" i="1"/>
  <c r="D137" i="1"/>
  <c r="B137" i="1" s="1"/>
  <c r="E137" i="1"/>
  <c r="D138" i="1"/>
  <c r="B138" i="1" s="1"/>
  <c r="E138" i="1"/>
  <c r="D139" i="1"/>
  <c r="E139" i="1"/>
  <c r="D140" i="1"/>
  <c r="B140" i="1" s="1"/>
  <c r="E140" i="1"/>
  <c r="D141" i="1"/>
  <c r="B141" i="1" s="1"/>
  <c r="E141" i="1"/>
  <c r="D142" i="1"/>
  <c r="E142" i="1"/>
  <c r="D143" i="1"/>
  <c r="B143" i="1" s="1"/>
  <c r="E143" i="1"/>
  <c r="D144" i="1"/>
  <c r="B144" i="1" s="1"/>
  <c r="E144" i="1"/>
  <c r="D145" i="1"/>
  <c r="E145" i="1"/>
  <c r="D146" i="1"/>
  <c r="B146" i="1" s="1"/>
  <c r="E146" i="1"/>
  <c r="D147" i="1"/>
  <c r="B147" i="1" s="1"/>
  <c r="E147" i="1"/>
  <c r="D148" i="1"/>
  <c r="B148" i="1" s="1"/>
  <c r="E148" i="1"/>
  <c r="D149" i="1"/>
  <c r="B149" i="1" s="1"/>
  <c r="E149" i="1"/>
  <c r="D150" i="1"/>
  <c r="B150" i="1" s="1"/>
  <c r="E150" i="1"/>
  <c r="D151" i="1"/>
  <c r="B151" i="1" s="1"/>
  <c r="E151" i="1"/>
  <c r="D152" i="1"/>
  <c r="B152" i="1" s="1"/>
  <c r="E152" i="1"/>
  <c r="D153" i="1"/>
  <c r="B153" i="1" s="1"/>
  <c r="E153" i="1"/>
  <c r="D154" i="1"/>
  <c r="E154" i="1"/>
  <c r="D155" i="1"/>
  <c r="B155" i="1" s="1"/>
  <c r="E155" i="1"/>
  <c r="D156" i="1"/>
  <c r="B156" i="1" s="1"/>
  <c r="E156" i="1"/>
  <c r="D157" i="1"/>
  <c r="B157" i="1" s="1"/>
  <c r="E157" i="1"/>
  <c r="D158" i="1"/>
  <c r="B158" i="1" s="1"/>
  <c r="E158" i="1"/>
  <c r="D159" i="1"/>
  <c r="B159" i="1" s="1"/>
  <c r="E159" i="1"/>
  <c r="D160" i="1"/>
  <c r="B160" i="1" s="1"/>
  <c r="E160" i="1"/>
  <c r="D161" i="1"/>
  <c r="B161" i="1" s="1"/>
  <c r="E161" i="1"/>
  <c r="D162" i="1"/>
  <c r="B162" i="1" s="1"/>
  <c r="E162" i="1"/>
  <c r="D163" i="1"/>
  <c r="E163" i="1"/>
  <c r="D164" i="1"/>
  <c r="B164" i="1" s="1"/>
  <c r="E164" i="1"/>
  <c r="D165" i="1"/>
  <c r="B165" i="1" s="1"/>
  <c r="E165" i="1"/>
  <c r="D166" i="1"/>
  <c r="B166" i="1" s="1"/>
  <c r="E166" i="1"/>
  <c r="D167" i="1"/>
  <c r="B167" i="1" s="1"/>
  <c r="E167" i="1"/>
  <c r="D168" i="1"/>
  <c r="B168" i="1" s="1"/>
  <c r="E168" i="1"/>
  <c r="D169" i="1"/>
  <c r="E169" i="1"/>
  <c r="D170" i="1"/>
  <c r="B170" i="1" s="1"/>
  <c r="E170" i="1"/>
  <c r="D171" i="1"/>
  <c r="B171" i="1" s="1"/>
  <c r="E171" i="1"/>
  <c r="D172" i="1"/>
  <c r="B172" i="1" s="1"/>
  <c r="E172" i="1"/>
  <c r="D173" i="1"/>
  <c r="B173" i="1" s="1"/>
  <c r="E173" i="1"/>
  <c r="D174" i="1"/>
  <c r="B174" i="1" s="1"/>
  <c r="E174" i="1"/>
  <c r="D175" i="1"/>
  <c r="E175" i="1"/>
  <c r="D176" i="1"/>
  <c r="E176" i="1"/>
  <c r="D177" i="1"/>
  <c r="B177" i="1" s="1"/>
  <c r="E177" i="1"/>
  <c r="D178" i="1"/>
  <c r="E178" i="1"/>
  <c r="D179" i="1"/>
  <c r="B179" i="1" s="1"/>
  <c r="E179" i="1"/>
  <c r="D180" i="1"/>
  <c r="B180" i="1" s="1"/>
  <c r="E180" i="1"/>
  <c r="D181" i="1"/>
  <c r="E181" i="1"/>
  <c r="D182" i="1"/>
  <c r="E182" i="1"/>
  <c r="D183" i="1"/>
  <c r="B183" i="1" s="1"/>
  <c r="E183" i="1"/>
  <c r="D184" i="1"/>
  <c r="E184" i="1"/>
  <c r="D185" i="1"/>
  <c r="B185" i="1" s="1"/>
  <c r="E185" i="1"/>
  <c r="D186" i="1"/>
  <c r="B186" i="1" s="1"/>
  <c r="E186" i="1"/>
  <c r="D187" i="1"/>
  <c r="E187" i="1"/>
  <c r="D188" i="1"/>
  <c r="B188" i="1" s="1"/>
  <c r="E188" i="1"/>
  <c r="D189" i="1"/>
  <c r="B189" i="1" s="1"/>
  <c r="E189" i="1"/>
  <c r="D190" i="1"/>
  <c r="B190" i="1" s="1"/>
  <c r="E190" i="1"/>
  <c r="D191" i="1"/>
  <c r="B191" i="1" s="1"/>
  <c r="E191" i="1"/>
  <c r="D192" i="1"/>
  <c r="B192" i="1" s="1"/>
  <c r="E192" i="1"/>
  <c r="D193" i="1"/>
  <c r="B193" i="1" s="1"/>
  <c r="E193" i="1"/>
  <c r="D194" i="1"/>
  <c r="B194" i="1" s="1"/>
  <c r="E194" i="1"/>
  <c r="D195" i="1"/>
  <c r="B195" i="1" s="1"/>
  <c r="E195" i="1"/>
  <c r="D196" i="1"/>
  <c r="E196" i="1"/>
  <c r="D197" i="1"/>
  <c r="B197" i="1" s="1"/>
  <c r="E197" i="1"/>
  <c r="D198" i="1"/>
  <c r="B198" i="1" s="1"/>
  <c r="E198" i="1"/>
  <c r="D199" i="1"/>
  <c r="B199" i="1" s="1"/>
  <c r="E199" i="1"/>
  <c r="D200" i="1"/>
  <c r="B200" i="1" s="1"/>
  <c r="E200" i="1"/>
  <c r="D201" i="1"/>
  <c r="B201" i="1" s="1"/>
  <c r="E201" i="1"/>
  <c r="D202" i="1"/>
  <c r="E202" i="1"/>
  <c r="D203" i="1"/>
  <c r="B203" i="1" s="1"/>
  <c r="E203" i="1"/>
  <c r="D205" i="1"/>
  <c r="B205" i="1" s="1"/>
  <c r="E205" i="1"/>
  <c r="D206" i="1"/>
  <c r="E206" i="1"/>
  <c r="D207" i="1"/>
  <c r="B207" i="1" s="1"/>
  <c r="E207" i="1"/>
  <c r="D208" i="1"/>
  <c r="B208" i="1" s="1"/>
  <c r="E208" i="1"/>
  <c r="B210" i="1"/>
  <c r="D3" i="1"/>
  <c r="B3" i="1" s="1"/>
  <c r="E3" i="1"/>
  <c r="D4" i="1"/>
  <c r="E4" i="1"/>
  <c r="D5" i="1"/>
  <c r="B5" i="1" s="1"/>
  <c r="E5" i="1"/>
  <c r="D6" i="1"/>
  <c r="B6" i="1" s="1"/>
  <c r="E6" i="1"/>
  <c r="D7" i="1"/>
  <c r="B7" i="1" s="1"/>
  <c r="E7" i="1"/>
  <c r="D8" i="1"/>
  <c r="B8" i="1" s="1"/>
  <c r="E8" i="1"/>
  <c r="D9" i="1"/>
  <c r="B9" i="1" s="1"/>
  <c r="E9" i="1"/>
  <c r="D10" i="1"/>
  <c r="B10" i="1" s="1"/>
  <c r="E10" i="1"/>
  <c r="D11" i="1"/>
  <c r="B11" i="1" s="1"/>
  <c r="E11" i="1"/>
  <c r="D12" i="1"/>
  <c r="B12" i="1" s="1"/>
  <c r="E12" i="1"/>
  <c r="D13" i="1"/>
  <c r="B13" i="1" s="1"/>
  <c r="E13" i="1"/>
  <c r="D14" i="1"/>
  <c r="B14" i="1" s="1"/>
  <c r="E14" i="1"/>
  <c r="D15" i="1"/>
  <c r="B15" i="1" s="1"/>
  <c r="E15" i="1"/>
  <c r="D16" i="1"/>
  <c r="E16" i="1"/>
  <c r="D17" i="1"/>
  <c r="B17" i="1" s="1"/>
  <c r="E17" i="1"/>
  <c r="D18" i="1"/>
  <c r="B18" i="1" s="1"/>
  <c r="E18" i="1"/>
  <c r="D19" i="1"/>
  <c r="B19" i="1" s="1"/>
  <c r="E19" i="1"/>
  <c r="D20" i="1"/>
  <c r="B20" i="1" s="1"/>
  <c r="E20" i="1"/>
  <c r="D21" i="1"/>
  <c r="B21" i="1" s="1"/>
  <c r="E21" i="1"/>
  <c r="D22" i="1"/>
  <c r="B22" i="1" s="1"/>
  <c r="E22" i="1"/>
  <c r="D23" i="1"/>
  <c r="B23" i="1" s="1"/>
  <c r="E23" i="1"/>
  <c r="D24" i="1"/>
  <c r="B24" i="1" s="1"/>
  <c r="E24" i="1"/>
  <c r="D25" i="1"/>
  <c r="B25" i="1" s="1"/>
  <c r="E25" i="1"/>
  <c r="D26" i="1"/>
  <c r="B26" i="1" s="1"/>
  <c r="E26" i="1"/>
  <c r="D27" i="1"/>
  <c r="E27" i="1"/>
  <c r="D28" i="1"/>
  <c r="B28" i="1" s="1"/>
  <c r="E28" i="1"/>
  <c r="D29" i="1"/>
  <c r="E29" i="1"/>
  <c r="D30" i="1"/>
  <c r="B30" i="1" s="1"/>
  <c r="E30" i="1"/>
  <c r="D31" i="1"/>
  <c r="B31" i="1" s="1"/>
  <c r="E31" i="1"/>
  <c r="D32" i="1"/>
  <c r="B32" i="1" s="1"/>
  <c r="E32" i="1"/>
  <c r="D33" i="1"/>
  <c r="B33" i="1" s="1"/>
  <c r="E33" i="1"/>
  <c r="D34" i="1"/>
  <c r="E34" i="1"/>
  <c r="D35" i="1"/>
  <c r="B35" i="1" s="1"/>
  <c r="E35" i="1"/>
  <c r="D36" i="1"/>
  <c r="B36" i="1" s="1"/>
  <c r="E36" i="1"/>
  <c r="D37" i="1"/>
  <c r="B37" i="1" s="1"/>
  <c r="E37" i="1"/>
  <c r="D38" i="1"/>
  <c r="B38" i="1" s="1"/>
  <c r="E38" i="1"/>
  <c r="D39" i="1"/>
  <c r="B39" i="1" s="1"/>
  <c r="E39" i="1"/>
  <c r="D40" i="1"/>
  <c r="B40" i="1" s="1"/>
  <c r="E40" i="1"/>
  <c r="D41" i="1"/>
  <c r="B41" i="1" s="1"/>
  <c r="E41" i="1"/>
  <c r="D42" i="1"/>
  <c r="B42" i="1" s="1"/>
  <c r="E42" i="1"/>
  <c r="D43" i="1"/>
  <c r="B43" i="1" s="1"/>
  <c r="E43" i="1"/>
  <c r="D44" i="1"/>
  <c r="B44" i="1" s="1"/>
  <c r="E44" i="1"/>
  <c r="D45" i="1"/>
  <c r="B45" i="1" s="1"/>
  <c r="E45" i="1"/>
  <c r="D46" i="1"/>
  <c r="E46" i="1"/>
  <c r="D47" i="1"/>
  <c r="E47" i="1"/>
  <c r="D48" i="1"/>
  <c r="B48" i="1" s="1"/>
  <c r="E48" i="1"/>
  <c r="D49" i="1"/>
  <c r="E49" i="1"/>
  <c r="D50" i="1"/>
  <c r="E50" i="1"/>
  <c r="D51" i="1"/>
  <c r="B51" i="1" s="1"/>
  <c r="E51" i="1"/>
  <c r="D52" i="1"/>
  <c r="B52" i="1" s="1"/>
  <c r="E52" i="1"/>
  <c r="D53" i="1"/>
  <c r="B53" i="1" s="1"/>
  <c r="E53" i="1"/>
  <c r="D54" i="1"/>
  <c r="E54" i="1"/>
  <c r="D55" i="1"/>
  <c r="B55" i="1" s="1"/>
  <c r="E55" i="1"/>
  <c r="D56" i="1"/>
  <c r="E56" i="1"/>
  <c r="D57" i="1"/>
  <c r="B57" i="1" s="1"/>
  <c r="E57" i="1"/>
  <c r="D58" i="1"/>
  <c r="E58" i="1"/>
  <c r="D59" i="1"/>
  <c r="B59" i="1" s="1"/>
  <c r="E59" i="1"/>
  <c r="D60" i="1"/>
  <c r="B60" i="1" s="1"/>
  <c r="E60" i="1"/>
  <c r="D61" i="1"/>
  <c r="E61" i="1"/>
  <c r="D62" i="1"/>
  <c r="B62" i="1" s="1"/>
  <c r="E62" i="1"/>
  <c r="D63" i="1"/>
  <c r="E63" i="1"/>
  <c r="D64" i="1"/>
  <c r="E64" i="1"/>
  <c r="D65" i="1"/>
  <c r="B65" i="1" s="1"/>
  <c r="E65" i="1"/>
  <c r="D66" i="1"/>
  <c r="B66" i="1" s="1"/>
  <c r="E66" i="1"/>
  <c r="D67" i="1"/>
  <c r="E67" i="1"/>
  <c r="D68" i="1"/>
  <c r="B68" i="1" s="1"/>
  <c r="E68" i="1"/>
  <c r="D69" i="1"/>
  <c r="B69" i="1" s="1"/>
  <c r="E69" i="1"/>
  <c r="D70" i="1"/>
  <c r="B70" i="1" s="1"/>
  <c r="E70" i="1"/>
  <c r="D71" i="1"/>
  <c r="B71" i="1" s="1"/>
  <c r="E71" i="1"/>
  <c r="D72" i="1"/>
  <c r="B72" i="1" s="1"/>
  <c r="E72" i="1"/>
  <c r="D73" i="1"/>
  <c r="E73" i="1"/>
  <c r="D74" i="1"/>
  <c r="B74" i="1" s="1"/>
  <c r="E74" i="1"/>
  <c r="D75" i="1"/>
  <c r="B75" i="1" s="1"/>
  <c r="E75" i="1"/>
  <c r="D76" i="1"/>
  <c r="E76" i="1"/>
  <c r="D77" i="1"/>
  <c r="B77" i="1" s="1"/>
  <c r="E77" i="1"/>
  <c r="D78" i="1"/>
  <c r="B78" i="1" s="1"/>
  <c r="E78" i="1"/>
  <c r="D79" i="1"/>
  <c r="B79" i="1" s="1"/>
  <c r="E79" i="1"/>
  <c r="D80" i="1"/>
  <c r="B80" i="1" s="1"/>
  <c r="E80" i="1"/>
  <c r="D81" i="1"/>
  <c r="B81" i="1" s="1"/>
  <c r="E81" i="1"/>
  <c r="D82" i="1"/>
  <c r="B82" i="1" s="1"/>
  <c r="E82" i="1"/>
  <c r="D83" i="1"/>
  <c r="B83" i="1" s="1"/>
  <c r="E83" i="1"/>
  <c r="D84" i="1"/>
  <c r="B84" i="1" s="1"/>
  <c r="E84" i="1"/>
  <c r="D85" i="1"/>
  <c r="E85" i="1"/>
  <c r="D86" i="1"/>
  <c r="B86" i="1" s="1"/>
  <c r="E86" i="1"/>
  <c r="D87" i="1"/>
  <c r="B87" i="1" s="1"/>
  <c r="E87" i="1"/>
  <c r="D88" i="1"/>
  <c r="B88" i="1" s="1"/>
  <c r="E88" i="1"/>
  <c r="D89" i="1"/>
  <c r="B89" i="1" s="1"/>
  <c r="E89" i="1"/>
  <c r="D90" i="1"/>
  <c r="E90" i="1"/>
  <c r="D91" i="1"/>
  <c r="E91" i="1"/>
  <c r="D92" i="1"/>
  <c r="B92" i="1" s="1"/>
  <c r="E92" i="1"/>
  <c r="D93" i="1"/>
  <c r="B93" i="1" s="1"/>
  <c r="E93" i="1"/>
  <c r="D94" i="1"/>
  <c r="E94" i="1"/>
  <c r="D95" i="1"/>
  <c r="B95" i="1" s="1"/>
  <c r="E95" i="1"/>
  <c r="D96" i="1"/>
  <c r="B96" i="1" s="1"/>
  <c r="E96" i="1"/>
  <c r="D97" i="1"/>
  <c r="E97" i="1"/>
  <c r="D98" i="1"/>
  <c r="B98" i="1" s="1"/>
  <c r="E98" i="1"/>
  <c r="D99" i="1"/>
  <c r="B99" i="1" s="1"/>
  <c r="E99" i="1"/>
  <c r="D100" i="1"/>
  <c r="E100" i="1"/>
  <c r="D101" i="1"/>
  <c r="B101" i="1" s="1"/>
  <c r="E101" i="1"/>
  <c r="D102" i="1"/>
  <c r="B102" i="1" s="1"/>
  <c r="E102" i="1"/>
  <c r="D103" i="1"/>
  <c r="E103" i="1"/>
  <c r="D104" i="1"/>
  <c r="B104" i="1" s="1"/>
  <c r="E104" i="1"/>
  <c r="D105" i="1"/>
  <c r="B105" i="1" s="1"/>
  <c r="E105" i="1"/>
  <c r="D106" i="1"/>
  <c r="B106" i="1" s="1"/>
  <c r="E106" i="1"/>
  <c r="D107" i="1"/>
  <c r="E107" i="1"/>
  <c r="D108" i="1"/>
  <c r="E108" i="1"/>
  <c r="D204" i="1"/>
  <c r="B204" i="1" s="1"/>
  <c r="E204" i="1"/>
  <c r="E2" i="1"/>
  <c r="D2" i="1"/>
  <c r="B2" i="1" s="1"/>
  <c r="C2" i="4" l="1" a="1"/>
  <c r="C2" i="4" s="1"/>
  <c r="F35" i="2"/>
  <c r="F71" i="2"/>
  <c r="F508" i="2"/>
  <c r="F472" i="2"/>
  <c r="F436" i="2"/>
  <c r="F424" i="2"/>
  <c r="F406" i="2"/>
  <c r="F388" i="2"/>
  <c r="F382" i="2"/>
  <c r="F370" i="2"/>
  <c r="F340" i="2"/>
  <c r="F292" i="2"/>
  <c r="F274" i="2"/>
  <c r="F262" i="2"/>
  <c r="F208" i="2"/>
  <c r="F202" i="2"/>
  <c r="F172" i="2"/>
  <c r="F64" i="2"/>
  <c r="F54" i="2"/>
  <c r="F371" i="2"/>
  <c r="F525" i="2"/>
  <c r="F477" i="2"/>
  <c r="F441" i="2"/>
  <c r="F345" i="2"/>
  <c r="F333" i="2"/>
  <c r="F309" i="2"/>
  <c r="F297" i="2"/>
  <c r="F267" i="2"/>
  <c r="F249" i="2"/>
  <c r="F237" i="2"/>
  <c r="F231" i="2"/>
  <c r="F219" i="2"/>
  <c r="F195" i="2"/>
  <c r="F189" i="2"/>
  <c r="F183" i="2"/>
  <c r="F177" i="2"/>
  <c r="F165" i="2"/>
  <c r="F159" i="2"/>
  <c r="F147" i="2"/>
  <c r="F141" i="2"/>
  <c r="F129" i="2"/>
  <c r="F111" i="2"/>
  <c r="F105" i="2"/>
  <c r="F93" i="2"/>
  <c r="F87" i="2"/>
  <c r="F81" i="2"/>
  <c r="F69" i="2"/>
  <c r="F298" i="2"/>
  <c r="F381" i="2"/>
  <c r="F369" i="2"/>
  <c r="F83" i="2"/>
  <c r="F13" i="2"/>
  <c r="F268" i="2"/>
  <c r="F513" i="2"/>
  <c r="F447" i="2"/>
  <c r="F405" i="2"/>
  <c r="F393" i="2"/>
  <c r="F375" i="2"/>
  <c r="F339" i="2"/>
  <c r="F303" i="2"/>
  <c r="F232" i="2"/>
  <c r="F526" i="2"/>
  <c r="F520" i="2"/>
  <c r="F514" i="2"/>
  <c r="F502" i="2"/>
  <c r="F496" i="2"/>
  <c r="F490" i="2"/>
  <c r="F484" i="2"/>
  <c r="F478" i="2"/>
  <c r="F466" i="2"/>
  <c r="F460" i="2"/>
  <c r="F454" i="2"/>
  <c r="F448" i="2"/>
  <c r="F442" i="2"/>
  <c r="F430" i="2"/>
  <c r="F418" i="2"/>
  <c r="F412" i="2"/>
  <c r="F400" i="2"/>
  <c r="F394" i="2"/>
  <c r="F376" i="2"/>
  <c r="F364" i="2"/>
  <c r="F358" i="2"/>
  <c r="F352" i="2"/>
  <c r="F346" i="2"/>
  <c r="F334" i="2"/>
  <c r="F328" i="2"/>
  <c r="F322" i="2"/>
  <c r="F316" i="2"/>
  <c r="F310" i="2"/>
  <c r="F286" i="2"/>
  <c r="F280" i="2"/>
  <c r="F256" i="2"/>
  <c r="F250" i="2"/>
  <c r="F238" i="2"/>
  <c r="F226" i="2"/>
  <c r="F220" i="2"/>
  <c r="F214" i="2"/>
  <c r="F196" i="2"/>
  <c r="F190" i="2"/>
  <c r="F184" i="2"/>
  <c r="F166" i="2"/>
  <c r="F160" i="2"/>
  <c r="F154" i="2"/>
  <c r="F148" i="2"/>
  <c r="F136" i="2"/>
  <c r="F130" i="2"/>
  <c r="F124" i="2"/>
  <c r="F118" i="2"/>
  <c r="F112" i="2"/>
  <c r="F106" i="2"/>
  <c r="F100" i="2"/>
  <c r="F94" i="2"/>
  <c r="F82" i="2"/>
  <c r="F76" i="2"/>
  <c r="F70" i="2"/>
  <c r="F58" i="2"/>
  <c r="F52" i="2"/>
  <c r="F46" i="2"/>
  <c r="F34" i="2"/>
  <c r="F28" i="2"/>
  <c r="F16" i="2"/>
  <c r="F455" i="2"/>
  <c r="F221" i="2"/>
  <c r="F30" i="2"/>
  <c r="F18" i="2"/>
  <c r="F485" i="2"/>
  <c r="F48" i="2"/>
  <c r="F329" i="2"/>
  <c r="F263" i="2"/>
  <c r="F215" i="2"/>
  <c r="F155" i="2"/>
  <c r="F90" i="2"/>
  <c r="F341" i="2"/>
  <c r="F299" i="2"/>
  <c r="F233" i="2"/>
  <c r="F137" i="2"/>
  <c r="F41" i="2"/>
  <c r="F23" i="2"/>
  <c r="F11" i="2"/>
  <c r="F5" i="2"/>
  <c r="F65" i="2"/>
  <c r="F431" i="2"/>
  <c r="F3" i="2"/>
  <c r="F347" i="2"/>
  <c r="F239" i="2"/>
  <c r="F95" i="2"/>
  <c r="F77" i="2"/>
  <c r="F59" i="2"/>
  <c r="F479" i="2"/>
  <c r="F407" i="2"/>
  <c r="F527" i="2"/>
  <c r="F521" i="2"/>
  <c r="F515" i="2"/>
  <c r="F503" i="2"/>
  <c r="F497" i="2"/>
  <c r="F473" i="2"/>
  <c r="F467" i="2"/>
  <c r="F449" i="2"/>
  <c r="F443" i="2"/>
  <c r="F437" i="2"/>
  <c r="F425" i="2"/>
  <c r="F419" i="2"/>
  <c r="F413" i="2"/>
  <c r="F401" i="2"/>
  <c r="F389" i="2"/>
  <c r="F377" i="2"/>
  <c r="F359" i="2"/>
  <c r="F335" i="2"/>
  <c r="F323" i="2"/>
  <c r="F317" i="2"/>
  <c r="F311" i="2"/>
  <c r="F305" i="2"/>
  <c r="F293" i="2"/>
  <c r="F281" i="2"/>
  <c r="F269" i="2"/>
  <c r="F251" i="2"/>
  <c r="F227" i="2"/>
  <c r="F209" i="2"/>
  <c r="F197" i="2"/>
  <c r="F191" i="2"/>
  <c r="F179" i="2"/>
  <c r="F173" i="2"/>
  <c r="F167" i="2"/>
  <c r="F161" i="2"/>
  <c r="F149" i="2"/>
  <c r="F143" i="2"/>
  <c r="F119" i="2"/>
  <c r="F101" i="2"/>
  <c r="C290" i="1"/>
  <c r="B287" i="1"/>
  <c r="B284" i="1"/>
  <c r="B275" i="1"/>
  <c r="B263" i="1"/>
  <c r="B251" i="1"/>
  <c r="B248" i="1"/>
  <c r="B239" i="1"/>
  <c r="B227" i="1"/>
  <c r="B215" i="1"/>
  <c r="B212" i="1"/>
  <c r="C280" i="1"/>
  <c r="C274" i="1"/>
  <c r="C262" i="1"/>
  <c r="C256" i="1"/>
  <c r="C244" i="1"/>
  <c r="C238" i="1"/>
  <c r="C223" i="1"/>
  <c r="C220" i="1"/>
  <c r="B268" i="1"/>
  <c r="B232" i="1"/>
  <c r="B220" i="1"/>
  <c r="C212" i="1"/>
  <c r="C215" i="1"/>
  <c r="C218" i="1"/>
  <c r="C221" i="1"/>
  <c r="C224" i="1"/>
  <c r="C227" i="1"/>
  <c r="C230" i="1"/>
  <c r="C233" i="1"/>
  <c r="C236" i="1"/>
  <c r="C239" i="1"/>
  <c r="C242" i="1"/>
  <c r="C245" i="1"/>
  <c r="C248" i="1"/>
  <c r="C251" i="1"/>
  <c r="C254" i="1"/>
  <c r="C257" i="1"/>
  <c r="C260" i="1"/>
  <c r="C263" i="1"/>
  <c r="C266" i="1"/>
  <c r="C269" i="1"/>
  <c r="C272" i="1"/>
  <c r="C275" i="1"/>
  <c r="C278" i="1"/>
  <c r="C281" i="1"/>
  <c r="C284" i="1"/>
  <c r="C287" i="1"/>
  <c r="B243" i="1"/>
  <c r="B261" i="1"/>
  <c r="B279" i="1"/>
  <c r="B282" i="1"/>
  <c r="C213" i="1"/>
  <c r="C216" i="1"/>
  <c r="C219" i="1"/>
  <c r="C222" i="1"/>
  <c r="C231" i="1"/>
  <c r="C237" i="1"/>
  <c r="C240" i="1"/>
  <c r="C249" i="1"/>
  <c r="C252" i="1"/>
  <c r="C255" i="1"/>
  <c r="C258" i="1"/>
  <c r="C267" i="1"/>
  <c r="C273" i="1"/>
  <c r="C276" i="1"/>
  <c r="C285" i="1"/>
  <c r="C288" i="1"/>
  <c r="B288" i="1"/>
  <c r="B286" i="1"/>
  <c r="B280" i="1"/>
  <c r="B278" i="1"/>
  <c r="B276" i="1"/>
  <c r="B274" i="1"/>
  <c r="B272" i="1"/>
  <c r="B270" i="1"/>
  <c r="B266" i="1"/>
  <c r="B264" i="1"/>
  <c r="B262" i="1"/>
  <c r="B260" i="1"/>
  <c r="B258" i="1"/>
  <c r="B256" i="1"/>
  <c r="B254" i="1"/>
  <c r="B252" i="1"/>
  <c r="B250" i="1"/>
  <c r="B246" i="1"/>
  <c r="B244" i="1"/>
  <c r="B242" i="1"/>
  <c r="B240" i="1"/>
  <c r="B238" i="1"/>
  <c r="B236" i="1"/>
  <c r="B234" i="1"/>
  <c r="B230" i="1"/>
  <c r="B228" i="1"/>
  <c r="B226" i="1"/>
  <c r="B224" i="1"/>
  <c r="B222" i="1"/>
  <c r="B218" i="1"/>
  <c r="B216" i="1"/>
  <c r="B214" i="1"/>
  <c r="B289" i="1"/>
  <c r="B285" i="1"/>
  <c r="B283" i="1"/>
  <c r="B281" i="1"/>
  <c r="B277" i="1"/>
  <c r="B273" i="1"/>
  <c r="B271" i="1"/>
  <c r="B269" i="1"/>
  <c r="B267" i="1"/>
  <c r="B265" i="1"/>
  <c r="B259" i="1"/>
  <c r="B257" i="1"/>
  <c r="B255" i="1"/>
  <c r="B253" i="1"/>
  <c r="B249" i="1"/>
  <c r="B247" i="1"/>
  <c r="B245" i="1"/>
  <c r="B241" i="1"/>
  <c r="B237" i="1"/>
  <c r="B235" i="1"/>
  <c r="B233" i="1"/>
  <c r="B231" i="1"/>
  <c r="B229" i="1"/>
  <c r="B225" i="1"/>
  <c r="B223" i="1"/>
  <c r="B221" i="1"/>
  <c r="B219" i="1"/>
  <c r="B217" i="1"/>
  <c r="B213" i="1"/>
  <c r="F509" i="2"/>
  <c r="F461" i="2"/>
  <c r="F450" i="2"/>
  <c r="F353" i="2"/>
  <c r="F324" i="2"/>
  <c r="F245" i="2"/>
  <c r="F198" i="2"/>
  <c r="F180" i="2"/>
  <c r="F131" i="2"/>
  <c r="F113" i="2"/>
  <c r="F524" i="2"/>
  <c r="F518" i="2"/>
  <c r="F468" i="2"/>
  <c r="F390" i="2"/>
  <c r="F282" i="2"/>
  <c r="F203" i="2"/>
  <c r="F185" i="2"/>
  <c r="F120" i="2"/>
  <c r="F102" i="2"/>
  <c r="F474" i="2"/>
  <c r="F444" i="2"/>
  <c r="F426" i="2"/>
  <c r="F414" i="2"/>
  <c r="F395" i="2"/>
  <c r="F306" i="2"/>
  <c r="F287" i="2"/>
  <c r="F162" i="2"/>
  <c r="F144" i="2"/>
  <c r="F125" i="2"/>
  <c r="F107" i="2"/>
  <c r="F491" i="2"/>
  <c r="F383" i="2"/>
  <c r="F365" i="2"/>
  <c r="F336" i="2"/>
  <c r="F275" i="2"/>
  <c r="F257" i="2"/>
  <c r="F228" i="2"/>
  <c r="F210" i="2"/>
  <c r="F512" i="2"/>
  <c r="F506" i="2"/>
  <c r="F500" i="2"/>
  <c r="F494" i="2"/>
  <c r="F488" i="2"/>
  <c r="F482" i="2"/>
  <c r="F476" i="2"/>
  <c r="F470" i="2"/>
  <c r="F464" i="2"/>
  <c r="F458" i="2"/>
  <c r="F452" i="2"/>
  <c r="F446" i="2"/>
  <c r="F440" i="2"/>
  <c r="F434" i="2"/>
  <c r="F428" i="2"/>
  <c r="F422" i="2"/>
  <c r="F416" i="2"/>
  <c r="F410" i="2"/>
  <c r="F404" i="2"/>
  <c r="F398" i="2"/>
  <c r="F392" i="2"/>
  <c r="F386" i="2"/>
  <c r="F380" i="2"/>
  <c r="F374" i="2"/>
  <c r="F368" i="2"/>
  <c r="F362" i="2"/>
  <c r="F356" i="2"/>
  <c r="F350" i="2"/>
  <c r="F344" i="2"/>
  <c r="F338" i="2"/>
  <c r="F332" i="2"/>
  <c r="F326" i="2"/>
  <c r="F320" i="2"/>
  <c r="F314" i="2"/>
  <c r="F308" i="2"/>
  <c r="F302" i="2"/>
  <c r="F296" i="2"/>
  <c r="F290" i="2"/>
  <c r="F284" i="2"/>
  <c r="F278" i="2"/>
  <c r="F272" i="2"/>
  <c r="F266" i="2"/>
  <c r="F260" i="2"/>
  <c r="F254" i="2"/>
  <c r="F248" i="2"/>
  <c r="F242" i="2"/>
  <c r="F236" i="2"/>
  <c r="F230" i="2"/>
  <c r="F224" i="2"/>
  <c r="F218" i="2"/>
  <c r="F212" i="2"/>
  <c r="F206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9" i="2"/>
  <c r="F483" i="2"/>
  <c r="F489" i="2"/>
  <c r="F453" i="2"/>
  <c r="F417" i="2"/>
  <c r="F495" i="2"/>
  <c r="F459" i="2"/>
  <c r="F423" i="2"/>
  <c r="F387" i="2"/>
  <c r="F351" i="2"/>
  <c r="F315" i="2"/>
  <c r="F279" i="2"/>
  <c r="F243" i="2"/>
  <c r="F207" i="2"/>
  <c r="F171" i="2"/>
  <c r="F135" i="2"/>
  <c r="F99" i="2"/>
  <c r="F63" i="2"/>
  <c r="F27" i="2"/>
  <c r="F465" i="2"/>
  <c r="F501" i="2"/>
  <c r="F429" i="2"/>
  <c r="F507" i="2"/>
  <c r="F471" i="2"/>
  <c r="F435" i="2"/>
  <c r="F399" i="2"/>
  <c r="F363" i="2"/>
  <c r="F327" i="2"/>
  <c r="F291" i="2"/>
  <c r="F255" i="2"/>
  <c r="B27" i="1"/>
  <c r="C107" i="1"/>
  <c r="C104" i="1"/>
  <c r="C101" i="1"/>
  <c r="C98" i="1"/>
  <c r="C95" i="1"/>
  <c r="C92" i="1"/>
  <c r="C89" i="1"/>
  <c r="C86" i="1"/>
  <c r="C83" i="1"/>
  <c r="C80" i="1"/>
  <c r="C77" i="1"/>
  <c r="C74" i="1"/>
  <c r="C71" i="1"/>
  <c r="C68" i="1"/>
  <c r="C65" i="1"/>
  <c r="C62" i="1"/>
  <c r="C59" i="1"/>
  <c r="C56" i="1"/>
  <c r="C53" i="1"/>
  <c r="C50" i="1"/>
  <c r="C47" i="1"/>
  <c r="C44" i="1"/>
  <c r="C41" i="1"/>
  <c r="C38" i="1"/>
  <c r="C35" i="1"/>
  <c r="C32" i="1"/>
  <c r="C29" i="1"/>
  <c r="C26" i="1"/>
  <c r="C23" i="1"/>
  <c r="C20" i="1"/>
  <c r="C17" i="1"/>
  <c r="C14" i="1"/>
  <c r="C11" i="1"/>
  <c r="C8" i="1"/>
  <c r="C5" i="1"/>
  <c r="C210" i="1"/>
  <c r="C207" i="1"/>
  <c r="C203" i="1"/>
  <c r="C200" i="1"/>
  <c r="C197" i="1"/>
  <c r="C194" i="1"/>
  <c r="C191" i="1"/>
  <c r="C188" i="1"/>
  <c r="C185" i="1"/>
  <c r="C182" i="1"/>
  <c r="C179" i="1"/>
  <c r="C176" i="1"/>
  <c r="C173" i="1"/>
  <c r="C170" i="1"/>
  <c r="C167" i="1"/>
  <c r="C164" i="1"/>
  <c r="C161" i="1"/>
  <c r="C158" i="1"/>
  <c r="C155" i="1"/>
  <c r="C152" i="1"/>
  <c r="C149" i="1"/>
  <c r="C146" i="1"/>
  <c r="C143" i="1"/>
  <c r="C140" i="1"/>
  <c r="C137" i="1"/>
  <c r="C134" i="1"/>
  <c r="C131" i="1"/>
  <c r="C128" i="1"/>
  <c r="C125" i="1"/>
  <c r="C122" i="1"/>
  <c r="C119" i="1"/>
  <c r="C116" i="1"/>
  <c r="C113" i="1"/>
  <c r="C110" i="1"/>
  <c r="B169" i="1"/>
  <c r="B130" i="1"/>
  <c r="B175" i="1"/>
  <c r="B46" i="1"/>
  <c r="B49" i="1"/>
  <c r="B100" i="1"/>
  <c r="B176" i="1"/>
  <c r="B182" i="1"/>
  <c r="B184" i="1"/>
  <c r="B154" i="1"/>
  <c r="B139" i="1"/>
  <c r="B163" i="1"/>
  <c r="B76" i="1"/>
  <c r="B64" i="1"/>
  <c r="B97" i="1"/>
  <c r="B29" i="1"/>
  <c r="B4" i="1"/>
  <c r="B94" i="1"/>
  <c r="B16" i="1"/>
  <c r="B67" i="1"/>
  <c r="B112" i="1"/>
  <c r="B103" i="1"/>
  <c r="B115" i="1"/>
  <c r="B128" i="1"/>
  <c r="B206" i="1"/>
  <c r="B34" i="1"/>
  <c r="B58" i="1"/>
  <c r="B73" i="1"/>
  <c r="B187" i="1"/>
  <c r="B63" i="1"/>
  <c r="B47" i="1"/>
  <c r="B50" i="1"/>
  <c r="B85" i="1"/>
  <c r="B54" i="1"/>
  <c r="B136" i="1"/>
  <c r="B56" i="1"/>
  <c r="B118" i="1"/>
  <c r="B142" i="1"/>
  <c r="B178" i="1"/>
  <c r="B202" i="1"/>
  <c r="B91" i="1"/>
  <c r="B61" i="1"/>
  <c r="B196" i="1"/>
  <c r="B145" i="1"/>
  <c r="B181" i="1"/>
  <c r="B90" i="1"/>
  <c r="B107" i="1"/>
  <c r="B108" i="1"/>
  <c r="C108" i="1"/>
  <c r="C105" i="1"/>
  <c r="C103" i="1"/>
  <c r="C100" i="1"/>
  <c r="C97" i="1"/>
  <c r="C94" i="1"/>
  <c r="C91" i="1"/>
  <c r="C85" i="1"/>
  <c r="C76" i="1"/>
  <c r="C73" i="1"/>
  <c r="C70" i="1"/>
  <c r="C67" i="1"/>
  <c r="C64" i="1"/>
  <c r="C61" i="1"/>
  <c r="C58" i="1"/>
  <c r="C52" i="1"/>
  <c r="C49" i="1"/>
  <c r="C46" i="1"/>
  <c r="C40" i="1"/>
  <c r="C34" i="1"/>
  <c r="C19" i="1"/>
  <c r="C16" i="1"/>
  <c r="C13" i="1"/>
  <c r="C4" i="1"/>
  <c r="C206" i="1"/>
  <c r="C202" i="1"/>
  <c r="C196" i="1"/>
  <c r="C193" i="1"/>
  <c r="C190" i="1"/>
  <c r="C181" i="1"/>
  <c r="C178" i="1"/>
  <c r="C102" i="1"/>
  <c r="C99" i="1"/>
  <c r="C96" i="1"/>
  <c r="C93" i="1"/>
  <c r="C90" i="1"/>
  <c r="C87" i="1"/>
  <c r="C84" i="1"/>
  <c r="C81" i="1"/>
  <c r="C78" i="1"/>
  <c r="C75" i="1"/>
  <c r="C72" i="1"/>
  <c r="C69" i="1"/>
  <c r="C66" i="1"/>
  <c r="C63" i="1"/>
  <c r="C60" i="1"/>
  <c r="C57" i="1"/>
  <c r="C54" i="1"/>
  <c r="C51" i="1"/>
  <c r="C48" i="1"/>
  <c r="C45" i="1"/>
  <c r="C42" i="1"/>
  <c r="C39" i="1"/>
  <c r="C36" i="1"/>
  <c r="C33" i="1"/>
  <c r="C30" i="1"/>
  <c r="C27" i="1"/>
  <c r="C24" i="1"/>
  <c r="C21" i="1"/>
  <c r="C18" i="1"/>
  <c r="C15" i="1"/>
  <c r="C12" i="1"/>
  <c r="C9" i="1"/>
  <c r="C6" i="1"/>
  <c r="C3" i="1"/>
  <c r="C208" i="1"/>
  <c r="C205" i="1"/>
  <c r="C201" i="1"/>
  <c r="C198" i="1"/>
  <c r="C195" i="1"/>
  <c r="C192" i="1"/>
  <c r="C189" i="1"/>
  <c r="C186" i="1"/>
  <c r="C183" i="1"/>
  <c r="C180" i="1"/>
  <c r="C177" i="1"/>
  <c r="C174" i="1"/>
  <c r="C171" i="1"/>
  <c r="C169" i="1"/>
  <c r="C160" i="1"/>
  <c r="C151" i="1"/>
  <c r="C145" i="1"/>
  <c r="C142" i="1"/>
  <c r="C136" i="1"/>
  <c r="C124" i="1"/>
  <c r="C118" i="1"/>
  <c r="C112" i="1"/>
  <c r="C168" i="1"/>
  <c r="C165" i="1"/>
  <c r="C162" i="1"/>
  <c r="C159" i="1"/>
  <c r="C156" i="1"/>
  <c r="C153" i="1"/>
  <c r="C150" i="1"/>
  <c r="C147" i="1"/>
  <c r="C144" i="1"/>
  <c r="C141" i="1"/>
  <c r="C138" i="1"/>
  <c r="C135" i="1"/>
  <c r="C132" i="1"/>
  <c r="C129" i="1"/>
  <c r="C126" i="1"/>
  <c r="C123" i="1"/>
  <c r="C120" i="1"/>
  <c r="C117" i="1"/>
  <c r="C114" i="1"/>
  <c r="C111" i="1"/>
  <c r="C2" i="1"/>
  <c r="C106" i="1"/>
  <c r="C43" i="1"/>
  <c r="C10" i="1"/>
  <c r="C175" i="1"/>
  <c r="C163" i="1"/>
  <c r="C130" i="1"/>
  <c r="C139" i="1"/>
  <c r="C115" i="1"/>
  <c r="C154" i="1"/>
  <c r="C187" i="1"/>
  <c r="C199" i="1"/>
  <c r="C166" i="1"/>
  <c r="C109" i="1"/>
  <c r="C25" i="1"/>
  <c r="C79" i="1"/>
  <c r="C121" i="1"/>
  <c r="C209" i="1"/>
  <c r="C133" i="1"/>
  <c r="C37" i="1"/>
  <c r="C88" i="1"/>
  <c r="C204" i="1"/>
  <c r="C184" i="1"/>
  <c r="C148" i="1"/>
  <c r="C172" i="1"/>
  <c r="C31" i="1"/>
  <c r="C22" i="1"/>
  <c r="C55" i="1"/>
  <c r="C28" i="1"/>
  <c r="C82" i="1"/>
  <c r="C7" i="1"/>
  <c r="C127" i="1"/>
  <c r="C157" i="1"/>
  <c r="B2" i="4" l="1" a="1"/>
  <c r="B2" i="4" s="1"/>
  <c r="C282" i="1"/>
  <c r="C264" i="1"/>
  <c r="C246" i="1"/>
  <c r="C228" i="1"/>
  <c r="C214" i="1"/>
  <c r="C232" i="1"/>
  <c r="C250" i="1"/>
  <c r="C268" i="1"/>
  <c r="C286" i="1"/>
  <c r="C279" i="1"/>
  <c r="C261" i="1"/>
  <c r="C243" i="1"/>
  <c r="C225" i="1"/>
  <c r="C217" i="1"/>
  <c r="C235" i="1"/>
  <c r="C253" i="1"/>
  <c r="C271" i="1"/>
  <c r="C289" i="1"/>
  <c r="C241" i="1"/>
  <c r="C259" i="1"/>
  <c r="C277" i="1"/>
  <c r="C270" i="1"/>
  <c r="C234" i="1"/>
  <c r="C226" i="1"/>
  <c r="C211" i="1"/>
  <c r="C229" i="1"/>
  <c r="C247" i="1"/>
  <c r="C265" i="1"/>
  <c r="C283" i="1"/>
  <c r="B290" i="1"/>
  <c r="B211" i="1"/>
  <c r="H81" i="2" l="1"/>
  <c r="H46" i="2"/>
  <c r="H43" i="2"/>
  <c r="H19" i="2"/>
  <c r="H60" i="2"/>
  <c r="H18" i="2"/>
  <c r="H32" i="2"/>
  <c r="H80" i="2"/>
  <c r="H20" i="2"/>
  <c r="H63" i="2"/>
  <c r="H70" i="2"/>
  <c r="H31" i="2" l="1"/>
  <c r="H48" i="2"/>
  <c r="H16" i="2"/>
  <c r="H36" i="2"/>
  <c r="H61" i="2"/>
  <c r="H35" i="2"/>
  <c r="H51" i="2"/>
  <c r="H74" i="2"/>
  <c r="H38" i="2"/>
  <c r="H69" i="2"/>
  <c r="H56" i="2"/>
  <c r="H52" i="2"/>
  <c r="H30" i="2"/>
  <c r="H10" i="2"/>
  <c r="H34" i="2"/>
  <c r="H23" i="2"/>
  <c r="H15" i="2"/>
  <c r="H50" i="2"/>
  <c r="H14" i="2"/>
  <c r="H77" i="2"/>
  <c r="H67" i="2"/>
  <c r="H71" i="2"/>
  <c r="H2" i="2"/>
  <c r="H41" i="2"/>
  <c r="H49" i="2"/>
  <c r="H68" i="2"/>
  <c r="H78" i="2"/>
  <c r="H42" i="2"/>
  <c r="H21" i="2"/>
  <c r="H37" i="2"/>
  <c r="H64" i="2"/>
  <c r="H33" i="2"/>
  <c r="H9" i="2"/>
  <c r="H6" i="2"/>
  <c r="H17" i="2"/>
  <c r="H40" i="2"/>
  <c r="H13" i="2"/>
  <c r="H12" i="2"/>
  <c r="H62" i="2"/>
  <c r="H39" i="2"/>
  <c r="H53" i="2"/>
  <c r="H72" i="2"/>
  <c r="H25" i="2"/>
  <c r="H73" i="2"/>
  <c r="H8" i="2"/>
  <c r="H22" i="2"/>
  <c r="H79" i="2"/>
  <c r="H66" i="2"/>
  <c r="H28" i="2"/>
  <c r="H11" i="2"/>
  <c r="H58" i="2"/>
  <c r="H7" i="2"/>
  <c r="H4" i="2"/>
  <c r="H24" i="2"/>
  <c r="H59" i="2"/>
  <c r="H65" i="2"/>
  <c r="H54" i="2"/>
  <c r="H26" i="2"/>
  <c r="H75" i="2"/>
  <c r="H44" i="2"/>
  <c r="H45" i="2"/>
  <c r="H57" i="2"/>
  <c r="H27" i="2"/>
  <c r="H47" i="2"/>
  <c r="H29" i="2"/>
  <c r="H3" i="2"/>
  <c r="H55" i="2"/>
  <c r="H76" i="2"/>
  <c r="H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<sst xmlns="http://schemas.openxmlformats.org/spreadsheetml/2006/main" count="3355" uniqueCount="481">
  <si>
    <t>지역</t>
  </si>
  <si>
    <t>직렬</t>
  </si>
  <si>
    <t>응시번호</t>
  </si>
  <si>
    <t>학교(시험장)</t>
  </si>
  <si>
    <t>시험장 소재지</t>
  </si>
  <si>
    <t>서울</t>
  </si>
  <si>
    <t>행정(일반행정:전국)</t>
  </si>
  <si>
    <t>10000001 ~ 10000775</t>
  </si>
  <si>
    <t>대청중학교</t>
  </si>
  <si>
    <t>10000776 ~ 10001475</t>
  </si>
  <si>
    <t>개원중학교</t>
  </si>
  <si>
    <t>10001476 ~ 10002175</t>
  </si>
  <si>
    <t>가락중학교</t>
  </si>
  <si>
    <t>10002176 ~ 10002775</t>
  </si>
  <si>
    <t>세륜중학교</t>
  </si>
  <si>
    <t>10002776 ~ 10003135</t>
  </si>
  <si>
    <t>언북중학교</t>
  </si>
  <si>
    <t>10003136 ~ 10003297</t>
  </si>
  <si>
    <t>청담고등학교</t>
  </si>
  <si>
    <t>국립서울맹학교</t>
  </si>
  <si>
    <t>행정(일반행정:지역)</t>
  </si>
  <si>
    <t>10100001 ~ 10100198</t>
  </si>
  <si>
    <t>자양고등학교</t>
  </si>
  <si>
    <t>10125001 ~ 10125036</t>
  </si>
  <si>
    <t>10135001 ~ 10135023</t>
  </si>
  <si>
    <t>10146001 ~ 10146016</t>
  </si>
  <si>
    <t>10150001 ~ 10150016</t>
  </si>
  <si>
    <t>10160001 ~ 10160013</t>
  </si>
  <si>
    <t>10165001 ~ 10165014</t>
  </si>
  <si>
    <t>10170001 ~ 10170006</t>
  </si>
  <si>
    <t>10175001 ~ 10175007</t>
  </si>
  <si>
    <t>10180001 ~ 10180027</t>
  </si>
  <si>
    <t>10187001 ~ 10187012</t>
  </si>
  <si>
    <t>10190001 ~ 10190005</t>
  </si>
  <si>
    <t>10195001 ~ 10195015</t>
  </si>
  <si>
    <t>행정(인사조직)</t>
  </si>
  <si>
    <t>10300001 ~ 10300068</t>
  </si>
  <si>
    <t>행정(법무행정)</t>
  </si>
  <si>
    <t>10200001 ~ 10200350</t>
  </si>
  <si>
    <t>10200351 ~ 10200407</t>
  </si>
  <si>
    <t>행정(재경)</t>
  </si>
  <si>
    <t>10400001 ~ 10400450</t>
  </si>
  <si>
    <t>장승중학교</t>
  </si>
  <si>
    <t>서울공업고등학교</t>
  </si>
  <si>
    <t>10400987 ~ 10400987</t>
  </si>
  <si>
    <t>행정(국제통상)</t>
  </si>
  <si>
    <t>행정(교육행정)</t>
  </si>
  <si>
    <t>10800001 ~ 10800145</t>
  </si>
  <si>
    <t>인헌중학교</t>
  </si>
  <si>
    <t>10800146 ~ 10800146</t>
  </si>
  <si>
    <t>사회복지(사회복지)</t>
  </si>
  <si>
    <t>11000001 ~ 11000040</t>
  </si>
  <si>
    <t>구암중학교</t>
  </si>
  <si>
    <t>교정(교정)</t>
  </si>
  <si>
    <t>15000001 ~ 15000177</t>
  </si>
  <si>
    <t>보호(보호)</t>
  </si>
  <si>
    <t>15600001 ~ 15600165</t>
  </si>
  <si>
    <t>검찰(검찰)</t>
  </si>
  <si>
    <t>16200001 ~ 16200175</t>
  </si>
  <si>
    <t>출입국관리(출입국관리)</t>
  </si>
  <si>
    <t>16600001 ~ 16600145</t>
  </si>
  <si>
    <t>16600146 ~ 16600146</t>
  </si>
  <si>
    <t>대전</t>
  </si>
  <si>
    <t>대전관저중학교</t>
  </si>
  <si>
    <t>10100199 ~ 10100201</t>
  </si>
  <si>
    <t>10125037 ~ 10125037</t>
  </si>
  <si>
    <t>10135024 ~ 10135024</t>
  </si>
  <si>
    <t>10146017 ~ 10146027</t>
  </si>
  <si>
    <t>10150017 ~ 10150023</t>
  </si>
  <si>
    <t>10160014 ~ 10160015</t>
  </si>
  <si>
    <t>10165015 ~ 10165022</t>
  </si>
  <si>
    <t>10170007 ~ 10170008</t>
  </si>
  <si>
    <t>10180028 ~ 10180028</t>
  </si>
  <si>
    <t>10187013 ~ 10187013</t>
  </si>
  <si>
    <t>10190006 ~ 10190006</t>
  </si>
  <si>
    <t>10340001 ~ 10340008</t>
  </si>
  <si>
    <t>대전버드내중학교</t>
  </si>
  <si>
    <t>10240001 ~ 10240028</t>
  </si>
  <si>
    <t>10440001 ~ 10440089</t>
  </si>
  <si>
    <t>10640001 ~ 10640020</t>
  </si>
  <si>
    <t>10840001 ~ 10840018</t>
  </si>
  <si>
    <t>11040001 ~ 11040005</t>
  </si>
  <si>
    <t>15040001 ~ 15040032</t>
  </si>
  <si>
    <t>15640001 ~ 15640014</t>
  </si>
  <si>
    <t>16240001 ~ 16240018</t>
  </si>
  <si>
    <t>16640001 ~ 16640003</t>
  </si>
  <si>
    <t>광주</t>
  </si>
  <si>
    <t>10055001 ~ 10055188</t>
  </si>
  <si>
    <t>광주중학교</t>
  </si>
  <si>
    <t>10100202 ~ 10100203</t>
  </si>
  <si>
    <t>10160016 ~ 10160044</t>
  </si>
  <si>
    <t>10165023 ~ 10165031</t>
  </si>
  <si>
    <t>10195016 ~ 10195017</t>
  </si>
  <si>
    <t>10355001 ~ 10355004</t>
  </si>
  <si>
    <t>10455001 ~ 10455041</t>
  </si>
  <si>
    <t>10655001 ~ 10655012</t>
  </si>
  <si>
    <t>상일중학교</t>
  </si>
  <si>
    <t>10855001 ~ 10855008</t>
  </si>
  <si>
    <t>15055001 ~ 15055020</t>
  </si>
  <si>
    <t>15655001 ~ 15655010</t>
  </si>
  <si>
    <t>16255001 ~ 16255010</t>
  </si>
  <si>
    <t>16655001 ~ 16655006</t>
  </si>
  <si>
    <t>대구</t>
  </si>
  <si>
    <t>10070001 ~ 10070228</t>
  </si>
  <si>
    <t>대구과학기술고등학교</t>
  </si>
  <si>
    <t>10100204 ~ 10100205</t>
  </si>
  <si>
    <t>10135025 ~ 10135025</t>
  </si>
  <si>
    <t>10146028 ~ 10146028</t>
  </si>
  <si>
    <t>10170009 ~ 10170033</t>
  </si>
  <si>
    <t>10175008 ~ 10175017</t>
  </si>
  <si>
    <t>10180029 ~ 10180030</t>
  </si>
  <si>
    <t>10190007 ~ 10190010</t>
  </si>
  <si>
    <t>10370001 ~ 10370007</t>
  </si>
  <si>
    <t>10270001 ~ 10270020</t>
  </si>
  <si>
    <t>10670001 ~ 10670006</t>
  </si>
  <si>
    <t>10870001 ~ 10870014</t>
  </si>
  <si>
    <t>11070001 ~ 11070002</t>
  </si>
  <si>
    <t>15070001 ~ 15070027</t>
  </si>
  <si>
    <t>15670001 ~ 15670021</t>
  </si>
  <si>
    <t>16270001 ~ 16270021</t>
  </si>
  <si>
    <t>16670001 ~ 16670008</t>
  </si>
  <si>
    <t>부산</t>
  </si>
  <si>
    <t>10100206 ~ 10100208</t>
  </si>
  <si>
    <t>10160045 ~ 10160045</t>
  </si>
  <si>
    <t>10180031 ~ 10180079</t>
  </si>
  <si>
    <t>10187014 ~ 10187025</t>
  </si>
  <si>
    <t>10190011 ~ 10190025</t>
  </si>
  <si>
    <t>10380001 ~ 10380004</t>
  </si>
  <si>
    <t>10280001 ~ 10280030</t>
  </si>
  <si>
    <t>10480001 ~ 10480087</t>
  </si>
  <si>
    <t>부산전자공업고등학교</t>
  </si>
  <si>
    <t>10680001 ~ 10680036</t>
  </si>
  <si>
    <t>10880001 ~ 10880016</t>
  </si>
  <si>
    <t>11080001 ~ 11080006</t>
  </si>
  <si>
    <t>15080001 ~ 15080022</t>
  </si>
  <si>
    <t>15680001 ~ 15680022</t>
  </si>
  <si>
    <t>16280001 ~ 16280035</t>
  </si>
  <si>
    <t>16680001 ~ 16680013</t>
  </si>
  <si>
    <t>연락처</t>
  </si>
  <si>
    <t>서울특별시 강남구 양재천로 321</t>
  </si>
  <si>
    <t>02-553-9831</t>
  </si>
  <si>
    <t>서울특별시 강남구 영동대로 101</t>
  </si>
  <si>
    <t>02-3411-8321</t>
  </si>
  <si>
    <t>서울특별시 송파구 송이로 45</t>
  </si>
  <si>
    <t>02-2143-3100</t>
  </si>
  <si>
    <t>서울특별시 송파구 양재대로72길 41</t>
  </si>
  <si>
    <t>02-411-1000</t>
  </si>
  <si>
    <t>서울특별시 강남구 도산대로38길 27</t>
  </si>
  <si>
    <t>02-544-1311</t>
  </si>
  <si>
    <t>서울특별시 강남구 압구정로 419</t>
  </si>
  <si>
    <t>02-3496-8203</t>
  </si>
  <si>
    <t>10003298 ~ 10003306</t>
  </si>
  <si>
    <t>서울특별시 용산구 한강대로57길 5</t>
  </si>
  <si>
    <t>02-731-6882</t>
  </si>
  <si>
    <t>서울특별시 광진구 뚝섬로37길 28</t>
  </si>
  <si>
    <t>02-2049-4100</t>
  </si>
  <si>
    <t>10200408 ~ 10200410</t>
  </si>
  <si>
    <t>서울특별시 동작구 장승배기로10가길 25</t>
  </si>
  <si>
    <t>02-812-4415</t>
  </si>
  <si>
    <t>10400451 ~ 10400986</t>
  </si>
  <si>
    <t>서울특별시 동작구 대방동1길 46</t>
  </si>
  <si>
    <t>02-2025-6735</t>
  </si>
  <si>
    <t>10600001 ~ 10600326</t>
  </si>
  <si>
    <t>서울특별시 관악구 인헌9길 35</t>
  </si>
  <si>
    <t>02-877-0047</t>
  </si>
  <si>
    <t>서울특별시 관악구 성현로 53</t>
  </si>
  <si>
    <t>02-881-2999</t>
  </si>
  <si>
    <t>15000178 ~ 15000179</t>
  </si>
  <si>
    <t>10040001 ~ 10040318</t>
  </si>
  <si>
    <t>대전광역시 서구 관저동로 143</t>
  </si>
  <si>
    <t>042-540-5881</t>
  </si>
  <si>
    <t>대전광역시 서구 유등로 285</t>
  </si>
  <si>
    <t>042-530-1500</t>
  </si>
  <si>
    <t>광주광역시 서구 회개중앙로 60</t>
  </si>
  <si>
    <t>062-650-0700</t>
  </si>
  <si>
    <t>10255001 ~ 10255022</t>
  </si>
  <si>
    <t>광주광역시 서구 내방로 229</t>
  </si>
  <si>
    <t>062-380-0207</t>
  </si>
  <si>
    <t>대구광역시 서구 당산로 228</t>
  </si>
  <si>
    <t>053-231-9107</t>
  </si>
  <si>
    <t>10470001 ~ 10470054</t>
  </si>
  <si>
    <t>10080001 ~ 10080235</t>
  </si>
  <si>
    <t>동의공업고등학교
(동의고등학교)</t>
  </si>
  <si>
    <t>부산광역시 부산진구 양지로 50</t>
  </si>
  <si>
    <t>051-811-7583</t>
  </si>
  <si>
    <t>부산광역시 동래구 금강로59번길 51</t>
  </si>
  <si>
    <t>051-606-0200</t>
  </si>
  <si>
    <t xml:space="preserve"> ※ (부산)동의공업고등학교는 2024.3.1.부터 동의고등학교로 교명이 변경됩니다.</t>
  </si>
  <si>
    <t>응시번호시작</t>
    <phoneticPr fontId="1" type="noConversion"/>
  </si>
  <si>
    <t>응시번호끝</t>
    <phoneticPr fontId="1" type="noConversion"/>
  </si>
  <si>
    <t>참고</t>
    <phoneticPr fontId="1" type="noConversion"/>
  </si>
  <si>
    <t>서울특별시 광진구 뚝섬로37길 29</t>
  </si>
  <si>
    <t>서울특별시 광진구 뚝섬로37길 30</t>
  </si>
  <si>
    <t>서울특별시 광진구 뚝섬로37길 31</t>
  </si>
  <si>
    <t>서울특별시 광진구 뚝섬로37길 32</t>
  </si>
  <si>
    <t>서울특별시 광진구 뚝섬로37길 33</t>
  </si>
  <si>
    <t>서울특별시 광진구 뚝섬로37길 34</t>
  </si>
  <si>
    <t>서울특별시 광진구 뚝섬로37길 35</t>
  </si>
  <si>
    <t>서울특별시 광진구 뚝섬로37길 36</t>
  </si>
  <si>
    <t>서울특별시 광진구 뚝섬로37길 37</t>
  </si>
  <si>
    <t>서울특별시 광진구 뚝섬로37길 38</t>
  </si>
  <si>
    <t>서울특별시 광진구 뚝섬로37길 39</t>
  </si>
  <si>
    <t>서울특별시 광진구 뚝섬로37길 40</t>
  </si>
  <si>
    <t>대전광역시 서구 관저동로 144</t>
  </si>
  <si>
    <t>대전광역시 서구 관저동로 145</t>
  </si>
  <si>
    <t>대전광역시 서구 관저동로 146</t>
  </si>
  <si>
    <t>대전광역시 서구 관저동로 147</t>
  </si>
  <si>
    <t>대전광역시 서구 관저동로 148</t>
  </si>
  <si>
    <t>대전광역시 서구 관저동로 149</t>
  </si>
  <si>
    <t>대전광역시 서구 관저동로 150</t>
  </si>
  <si>
    <t>대전광역시 서구 관저동로 151</t>
  </si>
  <si>
    <t>대전광역시 서구 관저동로 152</t>
  </si>
  <si>
    <t>대전광역시 서구 관저동로 153</t>
  </si>
  <si>
    <t>광주광역시 서구 회개중앙로 61</t>
  </si>
  <si>
    <t>광주광역시 서구 회개중앙로 62</t>
  </si>
  <si>
    <t>광주광역시 서구 회개중앙로 63</t>
  </si>
  <si>
    <t>부산광역시 부산진구 양지로 51</t>
  </si>
  <si>
    <t>부산광역시 부산진구 양지로 52</t>
  </si>
  <si>
    <t>부산광역시 부산진구 양지로 53</t>
  </si>
  <si>
    <t>부산광역시 부산진구 양지로 54</t>
  </si>
  <si>
    <t>부산광역시 동래구 금강로59번길 52</t>
  </si>
  <si>
    <t>부산광역시 동래구 금강로59번길 53</t>
  </si>
  <si>
    <t>부산광역시 동래구 금강로59번길 54</t>
  </si>
  <si>
    <t>부산광역시 동래구 금강로59번길 55</t>
  </si>
  <si>
    <t>부산광역시 동래구 금강로59번길 56</t>
  </si>
  <si>
    <t>부산광역시 동래구 금강로59번길 57</t>
  </si>
  <si>
    <t>일반외교</t>
  </si>
  <si>
    <t>04000001 ~ 04000772</t>
  </si>
  <si>
    <t>용산고등학교</t>
  </si>
  <si>
    <t>서울특별시 용산구 두텁바위로 60</t>
  </si>
  <si>
    <t>02-3706-6700</t>
  </si>
  <si>
    <t>04000773 ~ 04001312</t>
  </si>
  <si>
    <t>한양공업고등학교</t>
  </si>
  <si>
    <t>서울특별시 중구 을지로 299</t>
  </si>
  <si>
    <t>02-2238-5181</t>
  </si>
  <si>
    <t>04001313 ~ 04001313</t>
  </si>
  <si>
    <t>04040001 ~ 04040057</t>
  </si>
  <si>
    <t>04055001 ~ 04055028</t>
  </si>
  <si>
    <t>04070001 ~ 04070047</t>
  </si>
  <si>
    <t>04080001 ~ 04080062</t>
  </si>
  <si>
    <t>공업(일반기계)</t>
  </si>
  <si>
    <t>20000001 ~ 20000149</t>
  </si>
  <si>
    <t>공업(전기)</t>
  </si>
  <si>
    <t>20200001 ~ 20200102</t>
  </si>
  <si>
    <t>공업(화공)</t>
  </si>
  <si>
    <t>20400001 ~ 20400089</t>
  </si>
  <si>
    <t>농업(일반농업)</t>
  </si>
  <si>
    <t>20600001 ~ 20600057</t>
  </si>
  <si>
    <t>구로고등학교</t>
  </si>
  <si>
    <t>서울특별시 구로구 가마산로27길 45</t>
  </si>
  <si>
    <t>02-851-2065</t>
  </si>
  <si>
    <t>임업(산림자원:전국)</t>
  </si>
  <si>
    <t>20800001 ~ 20800042</t>
  </si>
  <si>
    <t>임업(산림자원:지역)</t>
  </si>
  <si>
    <t>20920001 ~ 20920010</t>
  </si>
  <si>
    <t>해양수산(일반수산)</t>
  </si>
  <si>
    <t>21000001 ~ 21000023</t>
  </si>
  <si>
    <t>구일중학교</t>
  </si>
  <si>
    <t>서울특별시 구로구 구일로 90-133</t>
  </si>
  <si>
    <t>02-2107-9104</t>
  </si>
  <si>
    <t>환경(일반환경)</t>
  </si>
  <si>
    <t>21200001 ~ 21200082</t>
  </si>
  <si>
    <t>기상(기상)</t>
  </si>
  <si>
    <t>22400001 ~ 22400032</t>
  </si>
  <si>
    <t>시설(일반토목:전국)</t>
  </si>
  <si>
    <t>21400001 ~ 21400132</t>
  </si>
  <si>
    <t>시설(일반토목:지역)</t>
  </si>
  <si>
    <t>21500001 ~ 21500023</t>
  </si>
  <si>
    <t>21525001 ~ 21525012</t>
  </si>
  <si>
    <t>시설(건축:전국)</t>
  </si>
  <si>
    <t>21600001 ~ 21600080</t>
  </si>
  <si>
    <t>시설(건축:지역)</t>
  </si>
  <si>
    <t>21700001 ~ 21700027</t>
  </si>
  <si>
    <t>21770001 ~ 21770002</t>
  </si>
  <si>
    <t>21780001 ~ 21780007</t>
  </si>
  <si>
    <t>시설(시설조경)</t>
  </si>
  <si>
    <t>23000001 ~ 23000025</t>
  </si>
  <si>
    <t>방재안전(방재안전)</t>
  </si>
  <si>
    <t>22100001 ~ 22100040</t>
  </si>
  <si>
    <t>전산(전산개발)</t>
  </si>
  <si>
    <t>21800001 ~ 21800191</t>
  </si>
  <si>
    <t>전산(데이터)</t>
  </si>
  <si>
    <t>22300001 ~ 22300125</t>
  </si>
  <si>
    <t>22300126 ~ 22300126</t>
  </si>
  <si>
    <t>전산(정보보호)</t>
  </si>
  <si>
    <t>21900001 ~ 21900036</t>
  </si>
  <si>
    <t>방송통신(통신기술)</t>
  </si>
  <si>
    <t>22000001 ~ 22000133</t>
  </si>
  <si>
    <t>20040001 ~ 20040026</t>
  </si>
  <si>
    <t>20240001 ~ 20240028</t>
  </si>
  <si>
    <t>20440001 ~ 20440017</t>
  </si>
  <si>
    <t>20640001 ~ 20640010</t>
  </si>
  <si>
    <t>20840001 ~ 20840009</t>
  </si>
  <si>
    <t>20920011 ~ 20920012</t>
  </si>
  <si>
    <t>21040001 ~ 21040009</t>
  </si>
  <si>
    <t>21240001 ~ 21240013</t>
  </si>
  <si>
    <t>22440001 ~ 22440008</t>
  </si>
  <si>
    <t>21440001 ~ 21440021</t>
  </si>
  <si>
    <t>21500024 ~ 21500025</t>
  </si>
  <si>
    <t>21640001 ~ 21640018</t>
  </si>
  <si>
    <t>23040001 ~ 23040004</t>
  </si>
  <si>
    <t>22140001 ~ 22140008</t>
  </si>
  <si>
    <t>21840001 ~ 21840028</t>
  </si>
  <si>
    <t>22340001 ~ 22340031</t>
  </si>
  <si>
    <t>21940001 ~ 21940008</t>
  </si>
  <si>
    <t>22040001 ~ 22040020</t>
  </si>
  <si>
    <t>20055001 ~ 20055009</t>
  </si>
  <si>
    <t>20255001 ~ 20255011</t>
  </si>
  <si>
    <t>20455001 ~ 20455012</t>
  </si>
  <si>
    <t>20655001 ~ 20655016</t>
  </si>
  <si>
    <t>20855001 ~ 20855003</t>
  </si>
  <si>
    <t>20920013 ~ 20920013</t>
  </si>
  <si>
    <t>21055001 ~ 21055004</t>
  </si>
  <si>
    <t>21255001 ~ 21255008</t>
  </si>
  <si>
    <t>22455001 ~ 22455002</t>
  </si>
  <si>
    <t>21455001 ~ 21455016</t>
  </si>
  <si>
    <t>21655001 ~ 21655006</t>
  </si>
  <si>
    <t>21780008 ~ 21780008</t>
  </si>
  <si>
    <t>23055001 ~ 23055003</t>
  </si>
  <si>
    <t>22155001 ~ 22155001</t>
  </si>
  <si>
    <t>21855001 ~ 21855016</t>
  </si>
  <si>
    <t>22355001 ~ 22355008</t>
  </si>
  <si>
    <t>21955001 ~ 21955003</t>
  </si>
  <si>
    <t>22055001 ~ 22055002</t>
  </si>
  <si>
    <t>20070001 ~ 20070015</t>
  </si>
  <si>
    <t>20270001 ~ 20270017</t>
  </si>
  <si>
    <t>20470001 ~ 20470013</t>
  </si>
  <si>
    <t>20670001 ~ 20670017</t>
  </si>
  <si>
    <t>20870001 ~ 20870012</t>
  </si>
  <si>
    <t>21070001 ~ 21070003</t>
  </si>
  <si>
    <t>21270001 ~ 21270008</t>
  </si>
  <si>
    <t>22470001 ~ 22470005</t>
  </si>
  <si>
    <t>21470001 ~ 21470017</t>
  </si>
  <si>
    <t>21500026 ~ 21500026</t>
  </si>
  <si>
    <t>21670001 ~ 21670008</t>
  </si>
  <si>
    <t>21770003 ~ 21770006</t>
  </si>
  <si>
    <t>21780009 ~ 21780009</t>
  </si>
  <si>
    <t>23070001 ~ 23070005</t>
  </si>
  <si>
    <t>22170001 ~ 22170004</t>
  </si>
  <si>
    <t>21870001 ~ 21870020</t>
  </si>
  <si>
    <t>22370001 ~ 22370011</t>
  </si>
  <si>
    <t>21970001 ~ 21970001</t>
  </si>
  <si>
    <t>22070001 ~ 22070018</t>
  </si>
  <si>
    <t>20080001 ~ 20080028</t>
  </si>
  <si>
    <t>20280001 ~ 20280019</t>
  </si>
  <si>
    <t>20480001 ~ 20480011</t>
  </si>
  <si>
    <t>20680001 ~ 20680010</t>
  </si>
  <si>
    <t>20880001 ~ 20880008</t>
  </si>
  <si>
    <t>21080001 ~ 21080023</t>
  </si>
  <si>
    <t>21280001 ~ 21280011</t>
  </si>
  <si>
    <t>22480001 ~ 22480006</t>
  </si>
  <si>
    <t>21480001 ~ 21480013</t>
  </si>
  <si>
    <t>21680001 ~ 21680005</t>
  </si>
  <si>
    <t>21780010 ~ 21780012</t>
  </si>
  <si>
    <t>23080001 ~ 23080002</t>
  </si>
  <si>
    <t>22180001 ~ 22180007</t>
  </si>
  <si>
    <t>21880001 ~ 21880010</t>
  </si>
  <si>
    <t>22380001 ~ 22380022</t>
  </si>
  <si>
    <t>21980001 ~ 21980003</t>
  </si>
  <si>
    <t>22080001 ~ 22080013</t>
  </si>
  <si>
    <t>#</t>
    <phoneticPr fontId="1" type="noConversion"/>
  </si>
  <si>
    <t>직렬코드</t>
    <phoneticPr fontId="1" type="noConversion"/>
  </si>
  <si>
    <t>응시번호 수</t>
    <phoneticPr fontId="1" type="noConversion"/>
  </si>
  <si>
    <t>응시분야</t>
  </si>
  <si>
    <t>응시지역</t>
  </si>
  <si>
    <t>시험장소</t>
  </si>
  <si>
    <t>행정직군</t>
  </si>
  <si>
    <t>대왕중학교</t>
  </si>
  <si>
    <t>문화여자중학교</t>
  </si>
  <si>
    <t>시설(일반토목)</t>
  </si>
  <si>
    <t>시설(건축)</t>
  </si>
  <si>
    <t>방송통신(전송기술)</t>
  </si>
  <si>
    <t>보건(보건)</t>
  </si>
  <si>
    <t>비고</t>
    <phoneticPr fontId="1" type="noConversion"/>
  </si>
  <si>
    <t>v</t>
    <phoneticPr fontId="1" type="noConversion"/>
  </si>
  <si>
    <t>응시번호시작</t>
  </si>
  <si>
    <t>응시번호끝</t>
  </si>
  <si>
    <t>지역인재 7급 행정직군</t>
  </si>
  <si>
    <t>지역인재 7급 공업(일반기계)</t>
  </si>
  <si>
    <t>지역인재 7급 공업(전기)</t>
  </si>
  <si>
    <t>지역인재 7급 시설(일반토목)</t>
  </si>
  <si>
    <t>지역인재 7급 시설(건축)</t>
  </si>
  <si>
    <t>지역인재 7급 방송통신(전송기술)</t>
  </si>
  <si>
    <t>지역인재 7급 방재안전(방재안전)</t>
  </si>
  <si>
    <t>지역인재 7급 농업(일반농업)</t>
  </si>
  <si>
    <t>지역인재 7급 환경(일반환경)</t>
  </si>
  <si>
    <t>지역인재 7급 보건(보건)</t>
  </si>
  <si>
    <t>지역인재 7급 전산(전산개발)</t>
  </si>
  <si>
    <t>지역인재 7급 전산(데이터)</t>
  </si>
  <si>
    <t>지역인재 7급 공업(화공)</t>
  </si>
  <si>
    <t>서울특별시 강남구 광평로20길 7</t>
    <phoneticPr fontId="1" type="noConversion"/>
  </si>
  <si>
    <t>대전광역시 중구 문화로218번길 63</t>
    <phoneticPr fontId="1" type="noConversion"/>
  </si>
  <si>
    <t>대전광역시 중구 문화로218번길 64</t>
  </si>
  <si>
    <t>대전광역시 중구 문화로218번길 65</t>
  </si>
  <si>
    <t>대전광역시 중구 문화로218번길 66</t>
  </si>
  <si>
    <t>대전광역시 중구 문화로218번길 67</t>
  </si>
  <si>
    <t>대전광역시 중구 문화로218번길 68</t>
  </si>
  <si>
    <t>대전광역시 중구 문화로218번길 69</t>
  </si>
  <si>
    <t>대전광역시 중구 문화로218번길 70</t>
  </si>
  <si>
    <t>대전광역시 중구 문화로218번길 71</t>
  </si>
  <si>
    <t>대전광역시 중구 문화로218번길 72</t>
  </si>
  <si>
    <t>대전광역시 중구 문화로218번길 73</t>
  </si>
  <si>
    <t>대전광역시 중구 문화로218번길 74</t>
  </si>
  <si>
    <t>대전광역시 중구 문화로218번길 75</t>
  </si>
  <si>
    <t>대전광역시 중구 문화로218번길 76</t>
  </si>
  <si>
    <t>대전광역시 중구 문화로218번길 77</t>
  </si>
  <si>
    <t>대전광역시 중구 문화로218번길 78</t>
  </si>
  <si>
    <t>대전광역시 중구 문화로218번길 79</t>
  </si>
  <si>
    <t>대전광역시 중구 문화로218번길 80</t>
  </si>
  <si>
    <t>대전광역시 중구 문화로218번길 81</t>
  </si>
  <si>
    <t>대전광역시 중구 문화로218번길 82</t>
  </si>
  <si>
    <t>대전광역시 중구 문화로218번길 83</t>
  </si>
  <si>
    <t>대전광역시 중구 문화로218번길 84</t>
  </si>
  <si>
    <t>대전광역시 중구 문화로218번길 85</t>
  </si>
  <si>
    <t>대전광역시 중구 문화로218번길 86</t>
  </si>
  <si>
    <t>대전광역시 중구 문화로218번길 87</t>
  </si>
  <si>
    <t>대전광역시 중구 문화로218번길 88</t>
  </si>
  <si>
    <t>대전광역시 중구 문화로218번길 89</t>
  </si>
  <si>
    <t>대전광역시 중구 문화로218번길 90</t>
  </si>
  <si>
    <t>대전광역시 중구 문화로218번길 91</t>
  </si>
  <si>
    <t>대전광역시 중구 문화로218번길 92</t>
  </si>
  <si>
    <t>대전광역시 중구 문화로218번길 93</t>
  </si>
  <si>
    <t>대전광역시 중구 문화로218번길 94</t>
  </si>
  <si>
    <t>대전광역시 중구 문화로218번길 95</t>
  </si>
  <si>
    <t>대전광역시 중구 문화로218번길 96</t>
  </si>
  <si>
    <t>대전광역시 중구 문화로218번길 97</t>
  </si>
  <si>
    <t>대전광역시 중구 문화로218번길 98</t>
  </si>
  <si>
    <t>대전광역시 중구 문화로218번길 99</t>
  </si>
  <si>
    <t>서울특별시 강남구 광평로20길 8</t>
  </si>
  <si>
    <t>서울특별시 강남구 광평로20길 9</t>
  </si>
  <si>
    <t>서울특별시 강남구 광평로20길 10</t>
  </si>
  <si>
    <t>서울특별시 강남구 광평로20길 11</t>
  </si>
  <si>
    <t>서울특별시 강남구 광평로20길 12</t>
  </si>
  <si>
    <t>서울특별시 강남구 광평로20길 13</t>
  </si>
  <si>
    <t>서울특별시 강남구 광평로20길 14</t>
  </si>
  <si>
    <t>서울특별시 강남구 광평로20길 15</t>
  </si>
  <si>
    <t>서울특별시 강남구 광평로20길 16</t>
  </si>
  <si>
    <t>서울특별시 강남구 광평로20길 17</t>
  </si>
  <si>
    <t>서울특별시 강남구 광평로20길 18</t>
  </si>
  <si>
    <t>서울특별시 강남구 광평로20길 19</t>
  </si>
  <si>
    <t>서울특별시 강남구 광평로20길 20</t>
  </si>
  <si>
    <t>서울특별시 강남구 광평로20길 21</t>
  </si>
  <si>
    <t>서울특별시 강남구 광평로20길 22</t>
  </si>
  <si>
    <t>서울특별시 강남구 광평로20길 23</t>
  </si>
  <si>
    <t>서울특별시 강남구 광평로20길 24</t>
  </si>
  <si>
    <t>서울특별시 강남구 광평로20길 25</t>
  </si>
  <si>
    <t>서울특별시 강남구 광평로20길 26</t>
  </si>
  <si>
    <t>서울특별시 강남구 광평로20길 27</t>
  </si>
  <si>
    <t>서울특별시 강남구 광평로20길 28</t>
  </si>
  <si>
    <t>서울특별시 강남구 광평로20길 29</t>
  </si>
  <si>
    <t>서울특별시 강남구 광평로20길 30</t>
  </si>
  <si>
    <t>서울특별시 강남구 광평로20길 31</t>
  </si>
  <si>
    <t>서울특별시 강남구 광평로20길 32</t>
  </si>
  <si>
    <t>서울특별시 강남구 광평로20길 33</t>
  </si>
  <si>
    <t>서울특별시 강남구 광평로20길 34</t>
  </si>
  <si>
    <t>서울특별시 강남구 광평로20길 35</t>
  </si>
  <si>
    <t>서울특별시 강남구 광평로20길 36</t>
  </si>
  <si>
    <t>서울특별시 강남구 광평로20길 37</t>
  </si>
  <si>
    <t>서울특별시 강남구 광평로20길 38</t>
  </si>
  <si>
    <t>서울특별시 강남구 광평로20길 39</t>
  </si>
  <si>
    <t>서울특별시 강남구 광평로20길 40</t>
  </si>
  <si>
    <t>서울특별시 강남구 광평로20길 41</t>
  </si>
  <si>
    <t>서울특별시 강남구 광평로20길 42</t>
  </si>
  <si>
    <t>서울특별시 강남구 광평로20길 43</t>
  </si>
  <si>
    <t>서울특별시 강남구 광평로20길 44</t>
  </si>
  <si>
    <t>서울특별시 강남구 광평로20길 45</t>
  </si>
  <si>
    <t>서울특별시 강남구 광평로20길 46</t>
  </si>
  <si>
    <t>서울특별시 강남구 광평로20길 47</t>
  </si>
  <si>
    <t>서울특별시 강남구 광평로20길 48</t>
  </si>
  <si>
    <t>서울특별시 강남구 광평로20길 49</t>
  </si>
  <si>
    <t>id</t>
    <phoneticPr fontId="1" type="noConversion"/>
  </si>
  <si>
    <t>serial_start</t>
    <phoneticPr fontId="1" type="noConversion"/>
  </si>
  <si>
    <t>serial_end</t>
    <phoneticPr fontId="1" type="noConversion"/>
  </si>
  <si>
    <t>region</t>
    <phoneticPr fontId="1" type="noConversion"/>
  </si>
  <si>
    <t>department</t>
    <phoneticPr fontId="1" type="noConversion"/>
  </si>
  <si>
    <t>school</t>
    <phoneticPr fontId="1" type="noConversion"/>
  </si>
  <si>
    <t>address</t>
    <phoneticPr fontId="1" type="noConversion"/>
  </si>
  <si>
    <t>contact</t>
    <phoneticPr fontId="1" type="noConversion"/>
  </si>
  <si>
    <t>02-2226-2646</t>
  </si>
  <si>
    <t>042-580-1210</t>
    <phoneticPr fontId="1" type="noConversion"/>
  </si>
  <si>
    <t>exam_id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</si>
</sst>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</cellStyleXfs>
  <cellXfs count="1">
    <xf numFmtId="0" fontId="0" fillId="0" borderId="0" xfId="0">
      <alignment vertical="center"/>
    </xf>
  </cellXfs>
  <cellStyles count="4">
    <cellStyle name="표준" xfId="0" builtinId="0"/>
    <cellStyle name="표준 2" xfId="1" xr:uid="{2C56325B-F7A9-4841-9F63-1C617A5C092E}"/>
    <cellStyle name="표준 2 2" xfId="3" xr:uid="{F3F896C7-E2D0-4C5E-BD67-C9080B083146}"/>
    <cellStyle name="표준 3" xfId="2" xr:uid="{4A2CB7BA-F485-4236-804A-A39C5A3B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9969-CA81-4C05-A185-F4DD88B07370}">
  <dimension ref="A1:L290"/>
  <sheetViews>
    <sheetView tabSelected="1" topLeftCell="H1" workbookViewId="0">
      <pane ySplit="1" topLeftCell="A2" activePane="bottomLeft" state="frozen"/>
      <selection activeCell="B1" sqref="B1"/>
      <selection pane="bottomLeft" activeCell="I1" sqref="I1"/>
    </sheetView>
  </sheetViews>
  <sheetFormatPr defaultRowHeight="16.5" x14ac:dyDescent="0.3"/>
  <cols>
    <col min="1" max="1" width="4.5" bestFit="1" customWidth="1"/>
    <col min="2" max="2" width="9" bestFit="1" customWidth="1"/>
    <col min="3" max="3" width="11.625" bestFit="1" customWidth="1"/>
    <col min="4" max="4" width="13" bestFit="1" customWidth="1"/>
    <col min="5" max="5" width="11" bestFit="1" customWidth="1"/>
    <col min="7" max="7" width="31.5" bestFit="1" customWidth="1"/>
    <col min="8" max="8" width="21.25" bestFit="1" customWidth="1"/>
    <col min="9" max="9" width="31.125" bestFit="1" customWidth="1"/>
    <col min="10" max="10" width="38.25" bestFit="1" customWidth="1"/>
    <col min="11" max="11" width="13.375" bestFit="1" customWidth="1"/>
  </cols>
  <sheetData>
    <row r="1" spans="1:12" x14ac:dyDescent="0.3">
      <c r="A1" t="s">
        <v>360</v>
      </c>
      <c r="B1" t="s">
        <v>361</v>
      </c>
      <c r="C1" t="s">
        <v>362</v>
      </c>
      <c r="D1" t="s">
        <v>188</v>
      </c>
      <c r="E1" t="s">
        <v>189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138</v>
      </c>
      <c r="L1" t="s">
        <v>190</v>
      </c>
    </row>
    <row r="2" spans="1:12" x14ac:dyDescent="0.3">
      <c r="A2">
        <v>1</v>
      </c>
      <c r="B2" t="str">
        <f t="shared" ref="B2:B65" si="0">LEFT(D2,3)</f>
        <v>100</v>
      </c>
      <c r="C2">
        <f t="shared" ref="C2:C65" si="1">E2-D2+1</f>
        <v>775</v>
      </c>
      <c r="D2" t="str">
        <f t="shared" ref="D2:D65" si="2">LEFT(H2,8)</f>
        <v>10000001</v>
      </c>
      <c r="E2" t="str">
        <f t="shared" ref="E2:E65" si="3">RIGHT(H2,8)</f>
        <v>10000775</v>
      </c>
      <c r="F2" t="s">
        <v>5</v>
      </c>
      <c r="G2" t="s">
        <v>6</v>
      </c>
      <c r="H2" t="s">
        <v>7</v>
      </c>
      <c r="I2" t="s">
        <v>8</v>
      </c>
      <c r="J2" t="s">
        <v>139</v>
      </c>
      <c r="K2" t="s">
        <v>140</v>
      </c>
    </row>
    <row r="3" spans="1:12" x14ac:dyDescent="0.3">
      <c r="A3">
        <v>2</v>
      </c>
      <c r="B3" t="str">
        <f t="shared" si="0"/>
        <v>100</v>
      </c>
      <c r="C3">
        <f t="shared" si="1"/>
        <v>700</v>
      </c>
      <c r="D3" t="str">
        <f t="shared" si="2"/>
        <v>10000776</v>
      </c>
      <c r="E3" t="str">
        <f t="shared" si="3"/>
        <v>10001475</v>
      </c>
      <c r="F3" t="s">
        <v>5</v>
      </c>
      <c r="G3" t="s">
        <v>6</v>
      </c>
      <c r="H3" t="s">
        <v>9</v>
      </c>
      <c r="I3" t="s">
        <v>10</v>
      </c>
      <c r="J3" t="s">
        <v>141</v>
      </c>
      <c r="K3" t="s">
        <v>142</v>
      </c>
    </row>
    <row r="4" spans="1:12" x14ac:dyDescent="0.3">
      <c r="A4">
        <v>3</v>
      </c>
      <c r="B4" t="str">
        <f t="shared" si="0"/>
        <v>100</v>
      </c>
      <c r="C4">
        <f t="shared" si="1"/>
        <v>700</v>
      </c>
      <c r="D4" t="str">
        <f t="shared" si="2"/>
        <v>10001476</v>
      </c>
      <c r="E4" t="str">
        <f t="shared" si="3"/>
        <v>10002175</v>
      </c>
      <c r="F4" t="s">
        <v>5</v>
      </c>
      <c r="G4" t="s">
        <v>6</v>
      </c>
      <c r="H4" t="s">
        <v>11</v>
      </c>
      <c r="I4" t="s">
        <v>12</v>
      </c>
      <c r="J4" t="s">
        <v>143</v>
      </c>
      <c r="K4" t="s">
        <v>144</v>
      </c>
    </row>
    <row r="5" spans="1:12" x14ac:dyDescent="0.3">
      <c r="A5">
        <v>4</v>
      </c>
      <c r="B5" t="str">
        <f t="shared" si="0"/>
        <v>100</v>
      </c>
      <c r="C5">
        <f t="shared" si="1"/>
        <v>600</v>
      </c>
      <c r="D5" t="str">
        <f t="shared" si="2"/>
        <v>10002176</v>
      </c>
      <c r="E5" t="str">
        <f t="shared" si="3"/>
        <v>10002775</v>
      </c>
      <c r="F5" t="s">
        <v>5</v>
      </c>
      <c r="G5" t="s">
        <v>6</v>
      </c>
      <c r="H5" t="s">
        <v>13</v>
      </c>
      <c r="I5" t="s">
        <v>14</v>
      </c>
      <c r="J5" t="s">
        <v>145</v>
      </c>
      <c r="K5" t="s">
        <v>146</v>
      </c>
    </row>
    <row r="6" spans="1:12" x14ac:dyDescent="0.3">
      <c r="A6">
        <v>5</v>
      </c>
      <c r="B6" t="str">
        <f t="shared" si="0"/>
        <v>100</v>
      </c>
      <c r="C6">
        <f t="shared" si="1"/>
        <v>360</v>
      </c>
      <c r="D6" t="str">
        <f t="shared" si="2"/>
        <v>10002776</v>
      </c>
      <c r="E6" t="str">
        <f t="shared" si="3"/>
        <v>10003135</v>
      </c>
      <c r="F6" t="s">
        <v>5</v>
      </c>
      <c r="G6" t="s">
        <v>6</v>
      </c>
      <c r="H6" t="s">
        <v>15</v>
      </c>
      <c r="I6" t="s">
        <v>16</v>
      </c>
      <c r="J6" t="s">
        <v>147</v>
      </c>
      <c r="K6" t="s">
        <v>148</v>
      </c>
    </row>
    <row r="7" spans="1:12" x14ac:dyDescent="0.3">
      <c r="A7">
        <v>6</v>
      </c>
      <c r="B7" t="str">
        <f t="shared" si="0"/>
        <v>100</v>
      </c>
      <c r="C7">
        <f t="shared" si="1"/>
        <v>162</v>
      </c>
      <c r="D7" t="str">
        <f t="shared" si="2"/>
        <v>10003136</v>
      </c>
      <c r="E7" t="str">
        <f t="shared" si="3"/>
        <v>10003297</v>
      </c>
      <c r="F7" t="s">
        <v>5</v>
      </c>
      <c r="G7" t="s">
        <v>6</v>
      </c>
      <c r="H7" t="s">
        <v>17</v>
      </c>
      <c r="I7" t="s">
        <v>18</v>
      </c>
      <c r="J7" t="s">
        <v>149</v>
      </c>
      <c r="K7" t="s">
        <v>150</v>
      </c>
    </row>
    <row r="8" spans="1:12" x14ac:dyDescent="0.3">
      <c r="A8">
        <v>7</v>
      </c>
      <c r="B8" t="str">
        <f t="shared" si="0"/>
        <v>100</v>
      </c>
      <c r="C8">
        <f t="shared" si="1"/>
        <v>9</v>
      </c>
      <c r="D8" t="str">
        <f t="shared" si="2"/>
        <v>10003298</v>
      </c>
      <c r="E8" t="str">
        <f t="shared" si="3"/>
        <v>10003306</v>
      </c>
      <c r="F8" t="s">
        <v>5</v>
      </c>
      <c r="G8" t="s">
        <v>6</v>
      </c>
      <c r="H8" t="s">
        <v>151</v>
      </c>
      <c r="I8" t="s">
        <v>19</v>
      </c>
      <c r="J8" t="s">
        <v>152</v>
      </c>
      <c r="K8" t="s">
        <v>153</v>
      </c>
    </row>
    <row r="9" spans="1:12" x14ac:dyDescent="0.3">
      <c r="A9">
        <v>8</v>
      </c>
      <c r="B9" t="str">
        <f t="shared" si="0"/>
        <v>101</v>
      </c>
      <c r="C9">
        <f t="shared" si="1"/>
        <v>198</v>
      </c>
      <c r="D9" t="str">
        <f t="shared" si="2"/>
        <v>10100001</v>
      </c>
      <c r="E9" t="str">
        <f t="shared" si="3"/>
        <v>10100198</v>
      </c>
      <c r="F9" t="s">
        <v>5</v>
      </c>
      <c r="G9" t="s">
        <v>20</v>
      </c>
      <c r="H9" t="s">
        <v>21</v>
      </c>
      <c r="I9" t="s">
        <v>22</v>
      </c>
      <c r="J9" t="s">
        <v>154</v>
      </c>
      <c r="K9" t="s">
        <v>155</v>
      </c>
    </row>
    <row r="10" spans="1:12" x14ac:dyDescent="0.3">
      <c r="A10">
        <v>9</v>
      </c>
      <c r="B10" t="str">
        <f t="shared" si="0"/>
        <v>101</v>
      </c>
      <c r="C10">
        <f t="shared" si="1"/>
        <v>36</v>
      </c>
      <c r="D10" t="str">
        <f t="shared" si="2"/>
        <v>10125001</v>
      </c>
      <c r="E10" t="str">
        <f t="shared" si="3"/>
        <v>10125036</v>
      </c>
      <c r="F10" t="s">
        <v>5</v>
      </c>
      <c r="G10" t="s">
        <v>20</v>
      </c>
      <c r="H10" t="s">
        <v>23</v>
      </c>
      <c r="I10" t="s">
        <v>22</v>
      </c>
      <c r="J10" t="s">
        <v>191</v>
      </c>
      <c r="K10" t="s">
        <v>155</v>
      </c>
    </row>
    <row r="11" spans="1:12" x14ac:dyDescent="0.3">
      <c r="A11">
        <v>10</v>
      </c>
      <c r="B11" t="str">
        <f t="shared" si="0"/>
        <v>101</v>
      </c>
      <c r="C11">
        <f t="shared" si="1"/>
        <v>23</v>
      </c>
      <c r="D11" t="str">
        <f t="shared" si="2"/>
        <v>10135001</v>
      </c>
      <c r="E11" t="str">
        <f t="shared" si="3"/>
        <v>10135023</v>
      </c>
      <c r="F11" t="s">
        <v>5</v>
      </c>
      <c r="G11" t="s">
        <v>20</v>
      </c>
      <c r="H11" t="s">
        <v>24</v>
      </c>
      <c r="I11" t="s">
        <v>22</v>
      </c>
      <c r="J11" t="s">
        <v>192</v>
      </c>
      <c r="K11" t="s">
        <v>155</v>
      </c>
    </row>
    <row r="12" spans="1:12" x14ac:dyDescent="0.3">
      <c r="A12">
        <v>11</v>
      </c>
      <c r="B12" t="str">
        <f t="shared" si="0"/>
        <v>101</v>
      </c>
      <c r="C12">
        <f t="shared" si="1"/>
        <v>16</v>
      </c>
      <c r="D12" t="str">
        <f t="shared" si="2"/>
        <v>10146001</v>
      </c>
      <c r="E12" t="str">
        <f t="shared" si="3"/>
        <v>10146016</v>
      </c>
      <c r="F12" t="s">
        <v>5</v>
      </c>
      <c r="G12" t="s">
        <v>20</v>
      </c>
      <c r="H12" t="s">
        <v>25</v>
      </c>
      <c r="I12" t="s">
        <v>22</v>
      </c>
      <c r="J12" t="s">
        <v>193</v>
      </c>
      <c r="K12" t="s">
        <v>155</v>
      </c>
    </row>
    <row r="13" spans="1:12" x14ac:dyDescent="0.3">
      <c r="A13">
        <v>12</v>
      </c>
      <c r="B13" t="str">
        <f t="shared" si="0"/>
        <v>101</v>
      </c>
      <c r="C13">
        <f t="shared" si="1"/>
        <v>16</v>
      </c>
      <c r="D13" t="str">
        <f t="shared" si="2"/>
        <v>10150001</v>
      </c>
      <c r="E13" t="str">
        <f t="shared" si="3"/>
        <v>10150016</v>
      </c>
      <c r="F13" t="s">
        <v>5</v>
      </c>
      <c r="G13" t="s">
        <v>20</v>
      </c>
      <c r="H13" t="s">
        <v>26</v>
      </c>
      <c r="I13" t="s">
        <v>22</v>
      </c>
      <c r="J13" t="s">
        <v>194</v>
      </c>
      <c r="K13" t="s">
        <v>155</v>
      </c>
    </row>
    <row r="14" spans="1:12" x14ac:dyDescent="0.3">
      <c r="A14">
        <v>13</v>
      </c>
      <c r="B14" t="str">
        <f t="shared" si="0"/>
        <v>101</v>
      </c>
      <c r="C14">
        <f t="shared" si="1"/>
        <v>13</v>
      </c>
      <c r="D14" t="str">
        <f t="shared" si="2"/>
        <v>10160001</v>
      </c>
      <c r="E14" t="str">
        <f t="shared" si="3"/>
        <v>10160013</v>
      </c>
      <c r="F14" t="s">
        <v>5</v>
      </c>
      <c r="G14" t="s">
        <v>20</v>
      </c>
      <c r="H14" t="s">
        <v>27</v>
      </c>
      <c r="I14" t="s">
        <v>22</v>
      </c>
      <c r="J14" t="s">
        <v>195</v>
      </c>
      <c r="K14" t="s">
        <v>155</v>
      </c>
    </row>
    <row r="15" spans="1:12" x14ac:dyDescent="0.3">
      <c r="A15">
        <v>14</v>
      </c>
      <c r="B15" t="str">
        <f t="shared" si="0"/>
        <v>101</v>
      </c>
      <c r="C15">
        <f t="shared" si="1"/>
        <v>14</v>
      </c>
      <c r="D15" t="str">
        <f t="shared" si="2"/>
        <v>10165001</v>
      </c>
      <c r="E15" t="str">
        <f t="shared" si="3"/>
        <v>10165014</v>
      </c>
      <c r="F15" t="s">
        <v>5</v>
      </c>
      <c r="G15" t="s">
        <v>20</v>
      </c>
      <c r="H15" t="s">
        <v>28</v>
      </c>
      <c r="I15" t="s">
        <v>22</v>
      </c>
      <c r="J15" t="s">
        <v>196</v>
      </c>
      <c r="K15" t="s">
        <v>155</v>
      </c>
    </row>
    <row r="16" spans="1:12" x14ac:dyDescent="0.3">
      <c r="A16">
        <v>15</v>
      </c>
      <c r="B16" t="str">
        <f t="shared" si="0"/>
        <v>101</v>
      </c>
      <c r="C16">
        <f t="shared" si="1"/>
        <v>6</v>
      </c>
      <c r="D16" t="str">
        <f t="shared" si="2"/>
        <v>10170001</v>
      </c>
      <c r="E16" t="str">
        <f t="shared" si="3"/>
        <v>10170006</v>
      </c>
      <c r="F16" t="s">
        <v>5</v>
      </c>
      <c r="G16" t="s">
        <v>20</v>
      </c>
      <c r="H16" t="s">
        <v>29</v>
      </c>
      <c r="I16" t="s">
        <v>22</v>
      </c>
      <c r="J16" t="s">
        <v>197</v>
      </c>
      <c r="K16" t="s">
        <v>155</v>
      </c>
    </row>
    <row r="17" spans="1:11" x14ac:dyDescent="0.3">
      <c r="A17">
        <v>16</v>
      </c>
      <c r="B17" t="str">
        <f t="shared" si="0"/>
        <v>101</v>
      </c>
      <c r="C17">
        <f t="shared" si="1"/>
        <v>7</v>
      </c>
      <c r="D17" t="str">
        <f t="shared" si="2"/>
        <v>10175001</v>
      </c>
      <c r="E17" t="str">
        <f t="shared" si="3"/>
        <v>10175007</v>
      </c>
      <c r="F17" t="s">
        <v>5</v>
      </c>
      <c r="G17" t="s">
        <v>20</v>
      </c>
      <c r="H17" t="s">
        <v>30</v>
      </c>
      <c r="I17" t="s">
        <v>22</v>
      </c>
      <c r="J17" t="s">
        <v>198</v>
      </c>
      <c r="K17" t="s">
        <v>155</v>
      </c>
    </row>
    <row r="18" spans="1:11" x14ac:dyDescent="0.3">
      <c r="A18">
        <v>17</v>
      </c>
      <c r="B18" t="str">
        <f t="shared" si="0"/>
        <v>101</v>
      </c>
      <c r="C18">
        <f t="shared" si="1"/>
        <v>27</v>
      </c>
      <c r="D18" t="str">
        <f t="shared" si="2"/>
        <v>10180001</v>
      </c>
      <c r="E18" t="str">
        <f t="shared" si="3"/>
        <v>10180027</v>
      </c>
      <c r="F18" t="s">
        <v>5</v>
      </c>
      <c r="G18" t="s">
        <v>20</v>
      </c>
      <c r="H18" t="s">
        <v>31</v>
      </c>
      <c r="I18" t="s">
        <v>22</v>
      </c>
      <c r="J18" t="s">
        <v>199</v>
      </c>
      <c r="K18" t="s">
        <v>155</v>
      </c>
    </row>
    <row r="19" spans="1:11" x14ac:dyDescent="0.3">
      <c r="A19">
        <v>18</v>
      </c>
      <c r="B19" t="str">
        <f t="shared" si="0"/>
        <v>101</v>
      </c>
      <c r="C19">
        <f t="shared" si="1"/>
        <v>12</v>
      </c>
      <c r="D19" t="str">
        <f t="shared" si="2"/>
        <v>10187001</v>
      </c>
      <c r="E19" t="str">
        <f t="shared" si="3"/>
        <v>10187012</v>
      </c>
      <c r="F19" t="s">
        <v>5</v>
      </c>
      <c r="G19" t="s">
        <v>20</v>
      </c>
      <c r="H19" t="s">
        <v>32</v>
      </c>
      <c r="I19" t="s">
        <v>22</v>
      </c>
      <c r="J19" t="s">
        <v>200</v>
      </c>
      <c r="K19" t="s">
        <v>155</v>
      </c>
    </row>
    <row r="20" spans="1:11" x14ac:dyDescent="0.3">
      <c r="A20">
        <v>19</v>
      </c>
      <c r="B20" t="str">
        <f t="shared" si="0"/>
        <v>101</v>
      </c>
      <c r="C20">
        <f t="shared" si="1"/>
        <v>5</v>
      </c>
      <c r="D20" t="str">
        <f t="shared" si="2"/>
        <v>10190001</v>
      </c>
      <c r="E20" t="str">
        <f t="shared" si="3"/>
        <v>10190005</v>
      </c>
      <c r="F20" t="s">
        <v>5</v>
      </c>
      <c r="G20" t="s">
        <v>20</v>
      </c>
      <c r="H20" t="s">
        <v>33</v>
      </c>
      <c r="I20" t="s">
        <v>22</v>
      </c>
      <c r="J20" t="s">
        <v>201</v>
      </c>
      <c r="K20" t="s">
        <v>155</v>
      </c>
    </row>
    <row r="21" spans="1:11" x14ac:dyDescent="0.3">
      <c r="A21">
        <v>20</v>
      </c>
      <c r="B21" t="str">
        <f t="shared" si="0"/>
        <v>101</v>
      </c>
      <c r="C21">
        <f t="shared" si="1"/>
        <v>15</v>
      </c>
      <c r="D21" t="str">
        <f t="shared" si="2"/>
        <v>10195001</v>
      </c>
      <c r="E21" t="str">
        <f t="shared" si="3"/>
        <v>10195015</v>
      </c>
      <c r="F21" t="s">
        <v>5</v>
      </c>
      <c r="G21" t="s">
        <v>20</v>
      </c>
      <c r="H21" t="s">
        <v>34</v>
      </c>
      <c r="I21" t="s">
        <v>22</v>
      </c>
      <c r="J21" t="s">
        <v>202</v>
      </c>
      <c r="K21" t="s">
        <v>155</v>
      </c>
    </row>
    <row r="22" spans="1:11" x14ac:dyDescent="0.3">
      <c r="A22">
        <v>21</v>
      </c>
      <c r="B22" t="str">
        <f t="shared" si="0"/>
        <v>103</v>
      </c>
      <c r="C22">
        <f t="shared" si="1"/>
        <v>68</v>
      </c>
      <c r="D22" t="str">
        <f t="shared" si="2"/>
        <v>10300001</v>
      </c>
      <c r="E22" t="str">
        <f t="shared" si="3"/>
        <v>10300068</v>
      </c>
      <c r="F22" t="s">
        <v>5</v>
      </c>
      <c r="G22" t="s">
        <v>35</v>
      </c>
      <c r="H22" t="s">
        <v>36</v>
      </c>
      <c r="I22" t="s">
        <v>18</v>
      </c>
      <c r="J22" t="s">
        <v>149</v>
      </c>
      <c r="K22" t="s">
        <v>150</v>
      </c>
    </row>
    <row r="23" spans="1:11" x14ac:dyDescent="0.3">
      <c r="A23">
        <v>22</v>
      </c>
      <c r="B23" t="str">
        <f t="shared" si="0"/>
        <v>102</v>
      </c>
      <c r="C23">
        <f t="shared" si="1"/>
        <v>350</v>
      </c>
      <c r="D23" t="str">
        <f t="shared" si="2"/>
        <v>10200001</v>
      </c>
      <c r="E23" t="str">
        <f t="shared" si="3"/>
        <v>10200350</v>
      </c>
      <c r="F23" t="s">
        <v>5</v>
      </c>
      <c r="G23" t="s">
        <v>37</v>
      </c>
      <c r="H23" t="s">
        <v>38</v>
      </c>
      <c r="I23" t="s">
        <v>18</v>
      </c>
      <c r="J23" t="s">
        <v>149</v>
      </c>
      <c r="K23" t="s">
        <v>150</v>
      </c>
    </row>
    <row r="24" spans="1:11" x14ac:dyDescent="0.3">
      <c r="A24">
        <v>23</v>
      </c>
      <c r="B24" t="str">
        <f t="shared" si="0"/>
        <v>102</v>
      </c>
      <c r="C24">
        <f t="shared" si="1"/>
        <v>57</v>
      </c>
      <c r="D24" t="str">
        <f t="shared" si="2"/>
        <v>10200351</v>
      </c>
      <c r="E24" t="str">
        <f t="shared" si="3"/>
        <v>10200407</v>
      </c>
      <c r="F24" t="s">
        <v>5</v>
      </c>
      <c r="G24" t="s">
        <v>37</v>
      </c>
      <c r="H24" t="s">
        <v>39</v>
      </c>
      <c r="I24" t="s">
        <v>22</v>
      </c>
      <c r="J24" t="s">
        <v>154</v>
      </c>
      <c r="K24" t="s">
        <v>155</v>
      </c>
    </row>
    <row r="25" spans="1:11" x14ac:dyDescent="0.3">
      <c r="A25">
        <v>24</v>
      </c>
      <c r="B25" t="str">
        <f t="shared" si="0"/>
        <v>102</v>
      </c>
      <c r="C25">
        <f t="shared" si="1"/>
        <v>3</v>
      </c>
      <c r="D25" t="str">
        <f t="shared" si="2"/>
        <v>10200408</v>
      </c>
      <c r="E25" t="str">
        <f t="shared" si="3"/>
        <v>10200410</v>
      </c>
      <c r="F25" t="s">
        <v>5</v>
      </c>
      <c r="G25" t="s">
        <v>37</v>
      </c>
      <c r="H25" t="s">
        <v>156</v>
      </c>
      <c r="I25" t="s">
        <v>19</v>
      </c>
      <c r="J25" t="s">
        <v>152</v>
      </c>
      <c r="K25" t="s">
        <v>153</v>
      </c>
    </row>
    <row r="26" spans="1:11" x14ac:dyDescent="0.3">
      <c r="A26">
        <v>25</v>
      </c>
      <c r="B26" t="str">
        <f t="shared" si="0"/>
        <v>104</v>
      </c>
      <c r="C26">
        <f t="shared" si="1"/>
        <v>450</v>
      </c>
      <c r="D26" t="str">
        <f t="shared" si="2"/>
        <v>10400001</v>
      </c>
      <c r="E26" t="str">
        <f t="shared" si="3"/>
        <v>10400450</v>
      </c>
      <c r="F26" t="s">
        <v>5</v>
      </c>
      <c r="G26" t="s">
        <v>40</v>
      </c>
      <c r="H26" t="s">
        <v>41</v>
      </c>
      <c r="I26" t="s">
        <v>42</v>
      </c>
      <c r="J26" t="s">
        <v>157</v>
      </c>
      <c r="K26" t="s">
        <v>158</v>
      </c>
    </row>
    <row r="27" spans="1:11" x14ac:dyDescent="0.3">
      <c r="A27">
        <v>26</v>
      </c>
      <c r="B27" t="str">
        <f t="shared" si="0"/>
        <v>104</v>
      </c>
      <c r="C27">
        <f t="shared" si="1"/>
        <v>536</v>
      </c>
      <c r="D27" t="str">
        <f t="shared" si="2"/>
        <v>10400451</v>
      </c>
      <c r="E27" t="str">
        <f t="shared" si="3"/>
        <v>10400986</v>
      </c>
      <c r="F27" t="s">
        <v>5</v>
      </c>
      <c r="G27" t="s">
        <v>40</v>
      </c>
      <c r="H27" t="s">
        <v>159</v>
      </c>
      <c r="I27" t="s">
        <v>43</v>
      </c>
      <c r="J27" t="s">
        <v>160</v>
      </c>
      <c r="K27" t="s">
        <v>161</v>
      </c>
    </row>
    <row r="28" spans="1:11" x14ac:dyDescent="0.3">
      <c r="A28">
        <v>27</v>
      </c>
      <c r="B28" t="str">
        <f t="shared" si="0"/>
        <v>104</v>
      </c>
      <c r="C28">
        <f t="shared" si="1"/>
        <v>1</v>
      </c>
      <c r="D28" t="str">
        <f t="shared" si="2"/>
        <v>10400987</v>
      </c>
      <c r="E28" t="str">
        <f t="shared" si="3"/>
        <v>10400987</v>
      </c>
      <c r="F28" t="s">
        <v>5</v>
      </c>
      <c r="G28" t="s">
        <v>40</v>
      </c>
      <c r="H28" t="s">
        <v>44</v>
      </c>
      <c r="I28" t="s">
        <v>19</v>
      </c>
      <c r="J28" t="s">
        <v>152</v>
      </c>
      <c r="K28" t="s">
        <v>153</v>
      </c>
    </row>
    <row r="29" spans="1:11" x14ac:dyDescent="0.3">
      <c r="A29">
        <v>28</v>
      </c>
      <c r="B29" t="str">
        <f t="shared" si="0"/>
        <v>106</v>
      </c>
      <c r="C29">
        <f t="shared" si="1"/>
        <v>326</v>
      </c>
      <c r="D29" t="str">
        <f t="shared" si="2"/>
        <v>10600001</v>
      </c>
      <c r="E29" t="str">
        <f t="shared" si="3"/>
        <v>10600326</v>
      </c>
      <c r="F29" t="s">
        <v>5</v>
      </c>
      <c r="G29" t="s">
        <v>45</v>
      </c>
      <c r="H29" t="s">
        <v>162</v>
      </c>
      <c r="I29" t="s">
        <v>22</v>
      </c>
      <c r="J29" t="s">
        <v>154</v>
      </c>
      <c r="K29" t="s">
        <v>155</v>
      </c>
    </row>
    <row r="30" spans="1:11" x14ac:dyDescent="0.3">
      <c r="A30">
        <v>29</v>
      </c>
      <c r="B30" t="str">
        <f t="shared" si="0"/>
        <v>108</v>
      </c>
      <c r="C30">
        <f t="shared" si="1"/>
        <v>145</v>
      </c>
      <c r="D30" t="str">
        <f t="shared" si="2"/>
        <v>10800001</v>
      </c>
      <c r="E30" t="str">
        <f t="shared" si="3"/>
        <v>10800145</v>
      </c>
      <c r="F30" t="s">
        <v>5</v>
      </c>
      <c r="G30" t="s">
        <v>46</v>
      </c>
      <c r="H30" t="s">
        <v>47</v>
      </c>
      <c r="I30" t="s">
        <v>48</v>
      </c>
      <c r="J30" t="s">
        <v>163</v>
      </c>
      <c r="K30" t="s">
        <v>164</v>
      </c>
    </row>
    <row r="31" spans="1:11" x14ac:dyDescent="0.3">
      <c r="A31">
        <v>30</v>
      </c>
      <c r="B31" t="str">
        <f t="shared" si="0"/>
        <v>108</v>
      </c>
      <c r="C31">
        <f t="shared" si="1"/>
        <v>1</v>
      </c>
      <c r="D31" t="str">
        <f t="shared" si="2"/>
        <v>10800146</v>
      </c>
      <c r="E31" t="str">
        <f t="shared" si="3"/>
        <v>10800146</v>
      </c>
      <c r="F31" t="s">
        <v>5</v>
      </c>
      <c r="G31" t="s">
        <v>46</v>
      </c>
      <c r="H31" t="s">
        <v>49</v>
      </c>
      <c r="I31" t="s">
        <v>19</v>
      </c>
      <c r="J31" t="s">
        <v>152</v>
      </c>
      <c r="K31" t="s">
        <v>153</v>
      </c>
    </row>
    <row r="32" spans="1:11" x14ac:dyDescent="0.3">
      <c r="A32">
        <v>31</v>
      </c>
      <c r="B32" t="str">
        <f t="shared" si="0"/>
        <v>110</v>
      </c>
      <c r="C32">
        <f t="shared" si="1"/>
        <v>40</v>
      </c>
      <c r="D32" t="str">
        <f t="shared" si="2"/>
        <v>11000001</v>
      </c>
      <c r="E32" t="str">
        <f t="shared" si="3"/>
        <v>11000040</v>
      </c>
      <c r="F32" t="s">
        <v>5</v>
      </c>
      <c r="G32" t="s">
        <v>50</v>
      </c>
      <c r="H32" t="s">
        <v>51</v>
      </c>
      <c r="I32" t="s">
        <v>52</v>
      </c>
      <c r="J32" t="s">
        <v>165</v>
      </c>
      <c r="K32" t="s">
        <v>166</v>
      </c>
    </row>
    <row r="33" spans="1:11" x14ac:dyDescent="0.3">
      <c r="A33">
        <v>32</v>
      </c>
      <c r="B33" t="str">
        <f t="shared" si="0"/>
        <v>150</v>
      </c>
      <c r="C33">
        <f t="shared" si="1"/>
        <v>177</v>
      </c>
      <c r="D33" t="str">
        <f t="shared" si="2"/>
        <v>15000001</v>
      </c>
      <c r="E33" t="str">
        <f t="shared" si="3"/>
        <v>15000177</v>
      </c>
      <c r="F33" t="s">
        <v>5</v>
      </c>
      <c r="G33" t="s">
        <v>53</v>
      </c>
      <c r="H33" t="s">
        <v>54</v>
      </c>
      <c r="I33" t="s">
        <v>52</v>
      </c>
      <c r="J33" t="s">
        <v>165</v>
      </c>
      <c r="K33" t="s">
        <v>166</v>
      </c>
    </row>
    <row r="34" spans="1:11" x14ac:dyDescent="0.3">
      <c r="A34">
        <v>33</v>
      </c>
      <c r="B34" t="str">
        <f t="shared" si="0"/>
        <v>150</v>
      </c>
      <c r="C34">
        <f t="shared" si="1"/>
        <v>2</v>
      </c>
      <c r="D34" t="str">
        <f t="shared" si="2"/>
        <v>15000178</v>
      </c>
      <c r="E34" t="str">
        <f t="shared" si="3"/>
        <v>15000179</v>
      </c>
      <c r="F34" t="s">
        <v>5</v>
      </c>
      <c r="G34" t="s">
        <v>53</v>
      </c>
      <c r="H34" t="s">
        <v>167</v>
      </c>
      <c r="I34" t="s">
        <v>19</v>
      </c>
      <c r="J34" t="s">
        <v>152</v>
      </c>
      <c r="K34" t="s">
        <v>153</v>
      </c>
    </row>
    <row r="35" spans="1:11" x14ac:dyDescent="0.3">
      <c r="A35">
        <v>34</v>
      </c>
      <c r="B35" t="str">
        <f t="shared" si="0"/>
        <v>156</v>
      </c>
      <c r="C35">
        <f t="shared" si="1"/>
        <v>165</v>
      </c>
      <c r="D35" t="str">
        <f t="shared" si="2"/>
        <v>15600001</v>
      </c>
      <c r="E35" t="str">
        <f t="shared" si="3"/>
        <v>15600165</v>
      </c>
      <c r="F35" t="s">
        <v>5</v>
      </c>
      <c r="G35" t="s">
        <v>55</v>
      </c>
      <c r="H35" t="s">
        <v>56</v>
      </c>
      <c r="I35" t="s">
        <v>52</v>
      </c>
      <c r="J35" t="s">
        <v>165</v>
      </c>
      <c r="K35" t="s">
        <v>166</v>
      </c>
    </row>
    <row r="36" spans="1:11" x14ac:dyDescent="0.3">
      <c r="A36">
        <v>35</v>
      </c>
      <c r="B36" t="str">
        <f t="shared" si="0"/>
        <v>162</v>
      </c>
      <c r="C36">
        <f t="shared" si="1"/>
        <v>175</v>
      </c>
      <c r="D36" t="str">
        <f t="shared" si="2"/>
        <v>16200001</v>
      </c>
      <c r="E36" t="str">
        <f t="shared" si="3"/>
        <v>16200175</v>
      </c>
      <c r="F36" t="s">
        <v>5</v>
      </c>
      <c r="G36" t="s">
        <v>57</v>
      </c>
      <c r="H36" t="s">
        <v>58</v>
      </c>
      <c r="I36" t="s">
        <v>52</v>
      </c>
      <c r="J36" t="s">
        <v>165</v>
      </c>
      <c r="K36" t="s">
        <v>166</v>
      </c>
    </row>
    <row r="37" spans="1:11" x14ac:dyDescent="0.3">
      <c r="A37">
        <v>36</v>
      </c>
      <c r="B37" t="str">
        <f t="shared" si="0"/>
        <v>166</v>
      </c>
      <c r="C37">
        <f t="shared" si="1"/>
        <v>145</v>
      </c>
      <c r="D37" t="str">
        <f t="shared" si="2"/>
        <v>16600001</v>
      </c>
      <c r="E37" t="str">
        <f t="shared" si="3"/>
        <v>16600145</v>
      </c>
      <c r="F37" t="s">
        <v>5</v>
      </c>
      <c r="G37" t="s">
        <v>59</v>
      </c>
      <c r="H37" t="s">
        <v>60</v>
      </c>
      <c r="I37" t="s">
        <v>48</v>
      </c>
      <c r="J37" t="s">
        <v>163</v>
      </c>
      <c r="K37" t="s">
        <v>164</v>
      </c>
    </row>
    <row r="38" spans="1:11" x14ac:dyDescent="0.3">
      <c r="A38">
        <v>37</v>
      </c>
      <c r="B38" t="str">
        <f t="shared" si="0"/>
        <v>166</v>
      </c>
      <c r="C38">
        <f t="shared" si="1"/>
        <v>1</v>
      </c>
      <c r="D38" t="str">
        <f t="shared" si="2"/>
        <v>16600146</v>
      </c>
      <c r="E38" t="str">
        <f t="shared" si="3"/>
        <v>16600146</v>
      </c>
      <c r="F38" t="s">
        <v>5</v>
      </c>
      <c r="G38" t="s">
        <v>59</v>
      </c>
      <c r="H38" t="s">
        <v>61</v>
      </c>
      <c r="I38" t="s">
        <v>19</v>
      </c>
      <c r="J38" t="s">
        <v>152</v>
      </c>
      <c r="K38" t="s">
        <v>153</v>
      </c>
    </row>
    <row r="39" spans="1:11" x14ac:dyDescent="0.3">
      <c r="A39">
        <v>38</v>
      </c>
      <c r="B39" t="str">
        <f t="shared" si="0"/>
        <v>100</v>
      </c>
      <c r="C39">
        <f t="shared" si="1"/>
        <v>318</v>
      </c>
      <c r="D39" t="str">
        <f t="shared" si="2"/>
        <v>10040001</v>
      </c>
      <c r="E39" t="str">
        <f t="shared" si="3"/>
        <v>10040318</v>
      </c>
      <c r="F39" t="s">
        <v>62</v>
      </c>
      <c r="G39" t="s">
        <v>6</v>
      </c>
      <c r="H39" t="s">
        <v>168</v>
      </c>
      <c r="I39" t="s">
        <v>63</v>
      </c>
      <c r="J39" t="s">
        <v>169</v>
      </c>
      <c r="K39" t="s">
        <v>170</v>
      </c>
    </row>
    <row r="40" spans="1:11" x14ac:dyDescent="0.3">
      <c r="A40">
        <v>39</v>
      </c>
      <c r="B40" t="str">
        <f t="shared" si="0"/>
        <v>101</v>
      </c>
      <c r="C40">
        <f t="shared" si="1"/>
        <v>3</v>
      </c>
      <c r="D40" t="str">
        <f t="shared" si="2"/>
        <v>10100199</v>
      </c>
      <c r="E40" t="str">
        <f t="shared" si="3"/>
        <v>10100201</v>
      </c>
      <c r="F40" t="s">
        <v>62</v>
      </c>
      <c r="G40" t="s">
        <v>20</v>
      </c>
      <c r="H40" t="s">
        <v>64</v>
      </c>
      <c r="I40" t="s">
        <v>63</v>
      </c>
      <c r="J40" t="s">
        <v>169</v>
      </c>
      <c r="K40" t="s">
        <v>170</v>
      </c>
    </row>
    <row r="41" spans="1:11" x14ac:dyDescent="0.3">
      <c r="A41">
        <v>40</v>
      </c>
      <c r="B41" t="str">
        <f t="shared" si="0"/>
        <v>101</v>
      </c>
      <c r="C41">
        <f t="shared" si="1"/>
        <v>1</v>
      </c>
      <c r="D41" t="str">
        <f t="shared" si="2"/>
        <v>10125037</v>
      </c>
      <c r="E41" t="str">
        <f t="shared" si="3"/>
        <v>10125037</v>
      </c>
      <c r="F41" t="s">
        <v>62</v>
      </c>
      <c r="G41" t="s">
        <v>20</v>
      </c>
      <c r="H41" t="s">
        <v>65</v>
      </c>
      <c r="I41" t="s">
        <v>63</v>
      </c>
      <c r="J41" t="s">
        <v>203</v>
      </c>
      <c r="K41" t="s">
        <v>170</v>
      </c>
    </row>
    <row r="42" spans="1:11" x14ac:dyDescent="0.3">
      <c r="A42">
        <v>41</v>
      </c>
      <c r="B42" t="str">
        <f t="shared" si="0"/>
        <v>101</v>
      </c>
      <c r="C42">
        <f t="shared" si="1"/>
        <v>1</v>
      </c>
      <c r="D42" t="str">
        <f t="shared" si="2"/>
        <v>10135024</v>
      </c>
      <c r="E42" t="str">
        <f t="shared" si="3"/>
        <v>10135024</v>
      </c>
      <c r="F42" t="s">
        <v>62</v>
      </c>
      <c r="G42" t="s">
        <v>20</v>
      </c>
      <c r="H42" t="s">
        <v>66</v>
      </c>
      <c r="I42" t="s">
        <v>63</v>
      </c>
      <c r="J42" t="s">
        <v>204</v>
      </c>
      <c r="K42" t="s">
        <v>170</v>
      </c>
    </row>
    <row r="43" spans="1:11" x14ac:dyDescent="0.3">
      <c r="A43">
        <v>42</v>
      </c>
      <c r="B43" t="str">
        <f t="shared" si="0"/>
        <v>101</v>
      </c>
      <c r="C43">
        <f t="shared" si="1"/>
        <v>11</v>
      </c>
      <c r="D43" t="str">
        <f t="shared" si="2"/>
        <v>10146017</v>
      </c>
      <c r="E43" t="str">
        <f t="shared" si="3"/>
        <v>10146027</v>
      </c>
      <c r="F43" t="s">
        <v>62</v>
      </c>
      <c r="G43" t="s">
        <v>20</v>
      </c>
      <c r="H43" t="s">
        <v>67</v>
      </c>
      <c r="I43" t="s">
        <v>63</v>
      </c>
      <c r="J43" t="s">
        <v>205</v>
      </c>
      <c r="K43" t="s">
        <v>170</v>
      </c>
    </row>
    <row r="44" spans="1:11" x14ac:dyDescent="0.3">
      <c r="A44">
        <v>43</v>
      </c>
      <c r="B44" t="str">
        <f t="shared" si="0"/>
        <v>101</v>
      </c>
      <c r="C44">
        <f t="shared" si="1"/>
        <v>7</v>
      </c>
      <c r="D44" t="str">
        <f t="shared" si="2"/>
        <v>10150017</v>
      </c>
      <c r="E44" t="str">
        <f t="shared" si="3"/>
        <v>10150023</v>
      </c>
      <c r="F44" t="s">
        <v>62</v>
      </c>
      <c r="G44" t="s">
        <v>20</v>
      </c>
      <c r="H44" t="s">
        <v>68</v>
      </c>
      <c r="I44" t="s">
        <v>63</v>
      </c>
      <c r="J44" t="s">
        <v>206</v>
      </c>
      <c r="K44" t="s">
        <v>170</v>
      </c>
    </row>
    <row r="45" spans="1:11" x14ac:dyDescent="0.3">
      <c r="A45">
        <v>44</v>
      </c>
      <c r="B45" t="str">
        <f t="shared" si="0"/>
        <v>101</v>
      </c>
      <c r="C45">
        <f t="shared" si="1"/>
        <v>2</v>
      </c>
      <c r="D45" t="str">
        <f t="shared" si="2"/>
        <v>10160014</v>
      </c>
      <c r="E45" t="str">
        <f t="shared" si="3"/>
        <v>10160015</v>
      </c>
      <c r="F45" t="s">
        <v>62</v>
      </c>
      <c r="G45" t="s">
        <v>20</v>
      </c>
      <c r="H45" t="s">
        <v>69</v>
      </c>
      <c r="I45" t="s">
        <v>63</v>
      </c>
      <c r="J45" t="s">
        <v>207</v>
      </c>
      <c r="K45" t="s">
        <v>170</v>
      </c>
    </row>
    <row r="46" spans="1:11" x14ac:dyDescent="0.3">
      <c r="A46">
        <v>45</v>
      </c>
      <c r="B46" t="str">
        <f t="shared" si="0"/>
        <v>101</v>
      </c>
      <c r="C46">
        <f t="shared" si="1"/>
        <v>8</v>
      </c>
      <c r="D46" t="str">
        <f t="shared" si="2"/>
        <v>10165015</v>
      </c>
      <c r="E46" t="str">
        <f t="shared" si="3"/>
        <v>10165022</v>
      </c>
      <c r="F46" t="s">
        <v>62</v>
      </c>
      <c r="G46" t="s">
        <v>20</v>
      </c>
      <c r="H46" t="s">
        <v>70</v>
      </c>
      <c r="I46" t="s">
        <v>63</v>
      </c>
      <c r="J46" t="s">
        <v>208</v>
      </c>
      <c r="K46" t="s">
        <v>170</v>
      </c>
    </row>
    <row r="47" spans="1:11" x14ac:dyDescent="0.3">
      <c r="A47">
        <v>46</v>
      </c>
      <c r="B47" t="str">
        <f t="shared" si="0"/>
        <v>101</v>
      </c>
      <c r="C47">
        <f t="shared" si="1"/>
        <v>2</v>
      </c>
      <c r="D47" t="str">
        <f t="shared" si="2"/>
        <v>10170007</v>
      </c>
      <c r="E47" t="str">
        <f t="shared" si="3"/>
        <v>10170008</v>
      </c>
      <c r="F47" t="s">
        <v>62</v>
      </c>
      <c r="G47" t="s">
        <v>20</v>
      </c>
      <c r="H47" t="s">
        <v>71</v>
      </c>
      <c r="I47" t="s">
        <v>63</v>
      </c>
      <c r="J47" t="s">
        <v>209</v>
      </c>
      <c r="K47" t="s">
        <v>170</v>
      </c>
    </row>
    <row r="48" spans="1:11" x14ac:dyDescent="0.3">
      <c r="A48">
        <v>47</v>
      </c>
      <c r="B48" t="str">
        <f t="shared" si="0"/>
        <v>101</v>
      </c>
      <c r="C48">
        <f t="shared" si="1"/>
        <v>1</v>
      </c>
      <c r="D48" t="str">
        <f t="shared" si="2"/>
        <v>10180028</v>
      </c>
      <c r="E48" t="str">
        <f t="shared" si="3"/>
        <v>10180028</v>
      </c>
      <c r="F48" t="s">
        <v>62</v>
      </c>
      <c r="G48" t="s">
        <v>20</v>
      </c>
      <c r="H48" t="s">
        <v>72</v>
      </c>
      <c r="I48" t="s">
        <v>63</v>
      </c>
      <c r="J48" t="s">
        <v>210</v>
      </c>
      <c r="K48" t="s">
        <v>170</v>
      </c>
    </row>
    <row r="49" spans="1:11" x14ac:dyDescent="0.3">
      <c r="A49">
        <v>48</v>
      </c>
      <c r="B49" t="str">
        <f t="shared" si="0"/>
        <v>101</v>
      </c>
      <c r="C49">
        <f t="shared" si="1"/>
        <v>1</v>
      </c>
      <c r="D49" t="str">
        <f t="shared" si="2"/>
        <v>10187013</v>
      </c>
      <c r="E49" t="str">
        <f t="shared" si="3"/>
        <v>10187013</v>
      </c>
      <c r="F49" t="s">
        <v>62</v>
      </c>
      <c r="G49" t="s">
        <v>20</v>
      </c>
      <c r="H49" t="s">
        <v>73</v>
      </c>
      <c r="I49" t="s">
        <v>63</v>
      </c>
      <c r="J49" t="s">
        <v>211</v>
      </c>
      <c r="K49" t="s">
        <v>170</v>
      </c>
    </row>
    <row r="50" spans="1:11" x14ac:dyDescent="0.3">
      <c r="A50">
        <v>49</v>
      </c>
      <c r="B50" t="str">
        <f t="shared" si="0"/>
        <v>101</v>
      </c>
      <c r="C50">
        <f t="shared" si="1"/>
        <v>1</v>
      </c>
      <c r="D50" t="str">
        <f t="shared" si="2"/>
        <v>10190006</v>
      </c>
      <c r="E50" t="str">
        <f t="shared" si="3"/>
        <v>10190006</v>
      </c>
      <c r="F50" t="s">
        <v>62</v>
      </c>
      <c r="G50" t="s">
        <v>20</v>
      </c>
      <c r="H50" t="s">
        <v>74</v>
      </c>
      <c r="I50" t="s">
        <v>63</v>
      </c>
      <c r="J50" t="s">
        <v>212</v>
      </c>
      <c r="K50" t="s">
        <v>170</v>
      </c>
    </row>
    <row r="51" spans="1:11" x14ac:dyDescent="0.3">
      <c r="A51">
        <v>50</v>
      </c>
      <c r="B51" t="str">
        <f t="shared" si="0"/>
        <v>103</v>
      </c>
      <c r="C51">
        <f t="shared" si="1"/>
        <v>8</v>
      </c>
      <c r="D51" t="str">
        <f t="shared" si="2"/>
        <v>10340001</v>
      </c>
      <c r="E51" t="str">
        <f t="shared" si="3"/>
        <v>10340008</v>
      </c>
      <c r="F51" t="s">
        <v>62</v>
      </c>
      <c r="G51" t="s">
        <v>35</v>
      </c>
      <c r="H51" t="s">
        <v>75</v>
      </c>
      <c r="I51" t="s">
        <v>76</v>
      </c>
      <c r="J51" t="s">
        <v>171</v>
      </c>
      <c r="K51" t="s">
        <v>172</v>
      </c>
    </row>
    <row r="52" spans="1:11" x14ac:dyDescent="0.3">
      <c r="A52">
        <v>51</v>
      </c>
      <c r="B52" t="str">
        <f t="shared" si="0"/>
        <v>102</v>
      </c>
      <c r="C52">
        <f t="shared" si="1"/>
        <v>28</v>
      </c>
      <c r="D52" t="str">
        <f t="shared" si="2"/>
        <v>10240001</v>
      </c>
      <c r="E52" t="str">
        <f t="shared" si="3"/>
        <v>10240028</v>
      </c>
      <c r="F52" t="s">
        <v>62</v>
      </c>
      <c r="G52" t="s">
        <v>37</v>
      </c>
      <c r="H52" t="s">
        <v>77</v>
      </c>
      <c r="I52" t="s">
        <v>63</v>
      </c>
      <c r="J52" t="s">
        <v>169</v>
      </c>
      <c r="K52" t="s">
        <v>170</v>
      </c>
    </row>
    <row r="53" spans="1:11" x14ac:dyDescent="0.3">
      <c r="A53">
        <v>52</v>
      </c>
      <c r="B53" t="str">
        <f t="shared" si="0"/>
        <v>104</v>
      </c>
      <c r="C53">
        <f t="shared" si="1"/>
        <v>89</v>
      </c>
      <c r="D53" t="str">
        <f t="shared" si="2"/>
        <v>10440001</v>
      </c>
      <c r="E53" t="str">
        <f t="shared" si="3"/>
        <v>10440089</v>
      </c>
      <c r="F53" t="s">
        <v>62</v>
      </c>
      <c r="G53" t="s">
        <v>40</v>
      </c>
      <c r="H53" t="s">
        <v>78</v>
      </c>
      <c r="I53" t="s">
        <v>76</v>
      </c>
      <c r="J53" t="s">
        <v>171</v>
      </c>
      <c r="K53" t="s">
        <v>172</v>
      </c>
    </row>
    <row r="54" spans="1:11" x14ac:dyDescent="0.3">
      <c r="A54">
        <v>53</v>
      </c>
      <c r="B54" t="str">
        <f t="shared" si="0"/>
        <v>106</v>
      </c>
      <c r="C54">
        <f t="shared" si="1"/>
        <v>20</v>
      </c>
      <c r="D54" t="str">
        <f t="shared" si="2"/>
        <v>10640001</v>
      </c>
      <c r="E54" t="str">
        <f t="shared" si="3"/>
        <v>10640020</v>
      </c>
      <c r="F54" t="s">
        <v>62</v>
      </c>
      <c r="G54" t="s">
        <v>45</v>
      </c>
      <c r="H54" t="s">
        <v>79</v>
      </c>
      <c r="I54" t="s">
        <v>63</v>
      </c>
      <c r="J54" t="s">
        <v>169</v>
      </c>
      <c r="K54" t="s">
        <v>170</v>
      </c>
    </row>
    <row r="55" spans="1:11" x14ac:dyDescent="0.3">
      <c r="A55">
        <v>54</v>
      </c>
      <c r="B55" t="str">
        <f t="shared" si="0"/>
        <v>108</v>
      </c>
      <c r="C55">
        <f t="shared" si="1"/>
        <v>18</v>
      </c>
      <c r="D55" t="str">
        <f t="shared" si="2"/>
        <v>10840001</v>
      </c>
      <c r="E55" t="str">
        <f t="shared" si="3"/>
        <v>10840018</v>
      </c>
      <c r="F55" t="s">
        <v>62</v>
      </c>
      <c r="G55" t="s">
        <v>46</v>
      </c>
      <c r="H55" t="s">
        <v>80</v>
      </c>
      <c r="I55" t="s">
        <v>76</v>
      </c>
      <c r="J55" t="s">
        <v>171</v>
      </c>
      <c r="K55" t="s">
        <v>172</v>
      </c>
    </row>
    <row r="56" spans="1:11" x14ac:dyDescent="0.3">
      <c r="A56">
        <v>55</v>
      </c>
      <c r="B56" t="str">
        <f t="shared" si="0"/>
        <v>110</v>
      </c>
      <c r="C56">
        <f t="shared" si="1"/>
        <v>5</v>
      </c>
      <c r="D56" t="str">
        <f t="shared" si="2"/>
        <v>11040001</v>
      </c>
      <c r="E56" t="str">
        <f t="shared" si="3"/>
        <v>11040005</v>
      </c>
      <c r="F56" t="s">
        <v>62</v>
      </c>
      <c r="G56" t="s">
        <v>50</v>
      </c>
      <c r="H56" t="s">
        <v>81</v>
      </c>
      <c r="I56" t="s">
        <v>76</v>
      </c>
      <c r="J56" t="s">
        <v>171</v>
      </c>
      <c r="K56" t="s">
        <v>172</v>
      </c>
    </row>
    <row r="57" spans="1:11" x14ac:dyDescent="0.3">
      <c r="A57">
        <v>56</v>
      </c>
      <c r="B57" t="str">
        <f t="shared" si="0"/>
        <v>150</v>
      </c>
      <c r="C57">
        <f t="shared" si="1"/>
        <v>32</v>
      </c>
      <c r="D57" t="str">
        <f t="shared" si="2"/>
        <v>15040001</v>
      </c>
      <c r="E57" t="str">
        <f t="shared" si="3"/>
        <v>15040032</v>
      </c>
      <c r="F57" t="s">
        <v>62</v>
      </c>
      <c r="G57" t="s">
        <v>53</v>
      </c>
      <c r="H57" t="s">
        <v>82</v>
      </c>
      <c r="I57" t="s">
        <v>76</v>
      </c>
      <c r="J57" t="s">
        <v>171</v>
      </c>
      <c r="K57" t="s">
        <v>172</v>
      </c>
    </row>
    <row r="58" spans="1:11" x14ac:dyDescent="0.3">
      <c r="A58">
        <v>57</v>
      </c>
      <c r="B58" t="str">
        <f t="shared" si="0"/>
        <v>156</v>
      </c>
      <c r="C58">
        <f t="shared" si="1"/>
        <v>14</v>
      </c>
      <c r="D58" t="str">
        <f t="shared" si="2"/>
        <v>15640001</v>
      </c>
      <c r="E58" t="str">
        <f t="shared" si="3"/>
        <v>15640014</v>
      </c>
      <c r="F58" t="s">
        <v>62</v>
      </c>
      <c r="G58" t="s">
        <v>55</v>
      </c>
      <c r="H58" t="s">
        <v>83</v>
      </c>
      <c r="I58" t="s">
        <v>76</v>
      </c>
      <c r="J58" t="s">
        <v>171</v>
      </c>
      <c r="K58" t="s">
        <v>172</v>
      </c>
    </row>
    <row r="59" spans="1:11" x14ac:dyDescent="0.3">
      <c r="A59">
        <v>58</v>
      </c>
      <c r="B59" t="str">
        <f t="shared" si="0"/>
        <v>162</v>
      </c>
      <c r="C59">
        <f t="shared" si="1"/>
        <v>18</v>
      </c>
      <c r="D59" t="str">
        <f t="shared" si="2"/>
        <v>16240001</v>
      </c>
      <c r="E59" t="str">
        <f t="shared" si="3"/>
        <v>16240018</v>
      </c>
      <c r="F59" t="s">
        <v>62</v>
      </c>
      <c r="G59" t="s">
        <v>57</v>
      </c>
      <c r="H59" t="s">
        <v>84</v>
      </c>
      <c r="I59" t="s">
        <v>76</v>
      </c>
      <c r="J59" t="s">
        <v>171</v>
      </c>
      <c r="K59" t="s">
        <v>172</v>
      </c>
    </row>
    <row r="60" spans="1:11" x14ac:dyDescent="0.3">
      <c r="A60">
        <v>59</v>
      </c>
      <c r="B60" t="str">
        <f t="shared" si="0"/>
        <v>166</v>
      </c>
      <c r="C60">
        <f t="shared" si="1"/>
        <v>3</v>
      </c>
      <c r="D60" t="str">
        <f t="shared" si="2"/>
        <v>16640001</v>
      </c>
      <c r="E60" t="str">
        <f t="shared" si="3"/>
        <v>16640003</v>
      </c>
      <c r="F60" t="s">
        <v>62</v>
      </c>
      <c r="G60" t="s">
        <v>59</v>
      </c>
      <c r="H60" t="s">
        <v>85</v>
      </c>
      <c r="I60" t="s">
        <v>76</v>
      </c>
      <c r="J60" t="s">
        <v>171</v>
      </c>
      <c r="K60" t="s">
        <v>172</v>
      </c>
    </row>
    <row r="61" spans="1:11" x14ac:dyDescent="0.3">
      <c r="A61">
        <v>60</v>
      </c>
      <c r="B61" t="str">
        <f t="shared" si="0"/>
        <v>100</v>
      </c>
      <c r="C61">
        <f t="shared" si="1"/>
        <v>188</v>
      </c>
      <c r="D61" t="str">
        <f t="shared" si="2"/>
        <v>10055001</v>
      </c>
      <c r="E61" t="str">
        <f t="shared" si="3"/>
        <v>10055188</v>
      </c>
      <c r="F61" t="s">
        <v>86</v>
      </c>
      <c r="G61" t="s">
        <v>6</v>
      </c>
      <c r="H61" t="s">
        <v>87</v>
      </c>
      <c r="I61" t="s">
        <v>88</v>
      </c>
      <c r="J61" t="s">
        <v>173</v>
      </c>
      <c r="K61" t="s">
        <v>174</v>
      </c>
    </row>
    <row r="62" spans="1:11" x14ac:dyDescent="0.3">
      <c r="A62">
        <v>61</v>
      </c>
      <c r="B62" t="str">
        <f t="shared" si="0"/>
        <v>101</v>
      </c>
      <c r="C62">
        <f t="shared" si="1"/>
        <v>2</v>
      </c>
      <c r="D62" t="str">
        <f t="shared" si="2"/>
        <v>10100202</v>
      </c>
      <c r="E62" t="str">
        <f t="shared" si="3"/>
        <v>10100203</v>
      </c>
      <c r="F62" t="s">
        <v>86</v>
      </c>
      <c r="G62" t="s">
        <v>20</v>
      </c>
      <c r="H62" t="s">
        <v>89</v>
      </c>
      <c r="I62" t="s">
        <v>88</v>
      </c>
      <c r="J62" t="s">
        <v>173</v>
      </c>
      <c r="K62" t="s">
        <v>174</v>
      </c>
    </row>
    <row r="63" spans="1:11" x14ac:dyDescent="0.3">
      <c r="A63">
        <v>62</v>
      </c>
      <c r="B63" t="str">
        <f t="shared" si="0"/>
        <v>101</v>
      </c>
      <c r="C63">
        <f t="shared" si="1"/>
        <v>29</v>
      </c>
      <c r="D63" t="str">
        <f t="shared" si="2"/>
        <v>10160016</v>
      </c>
      <c r="E63" t="str">
        <f t="shared" si="3"/>
        <v>10160044</v>
      </c>
      <c r="F63" t="s">
        <v>86</v>
      </c>
      <c r="G63" t="s">
        <v>20</v>
      </c>
      <c r="H63" t="s">
        <v>90</v>
      </c>
      <c r="I63" t="s">
        <v>88</v>
      </c>
      <c r="J63" t="s">
        <v>213</v>
      </c>
      <c r="K63" t="s">
        <v>174</v>
      </c>
    </row>
    <row r="64" spans="1:11" x14ac:dyDescent="0.3">
      <c r="A64">
        <v>63</v>
      </c>
      <c r="B64" t="str">
        <f t="shared" si="0"/>
        <v>101</v>
      </c>
      <c r="C64">
        <f t="shared" si="1"/>
        <v>9</v>
      </c>
      <c r="D64" t="str">
        <f t="shared" si="2"/>
        <v>10165023</v>
      </c>
      <c r="E64" t="str">
        <f t="shared" si="3"/>
        <v>10165031</v>
      </c>
      <c r="F64" t="s">
        <v>86</v>
      </c>
      <c r="G64" t="s">
        <v>20</v>
      </c>
      <c r="H64" t="s">
        <v>91</v>
      </c>
      <c r="I64" t="s">
        <v>88</v>
      </c>
      <c r="J64" t="s">
        <v>214</v>
      </c>
      <c r="K64" t="s">
        <v>174</v>
      </c>
    </row>
    <row r="65" spans="1:11" x14ac:dyDescent="0.3">
      <c r="A65">
        <v>64</v>
      </c>
      <c r="B65" t="str">
        <f t="shared" si="0"/>
        <v>101</v>
      </c>
      <c r="C65">
        <f t="shared" si="1"/>
        <v>2</v>
      </c>
      <c r="D65" t="str">
        <f t="shared" si="2"/>
        <v>10195016</v>
      </c>
      <c r="E65" t="str">
        <f t="shared" si="3"/>
        <v>10195017</v>
      </c>
      <c r="F65" t="s">
        <v>86</v>
      </c>
      <c r="G65" t="s">
        <v>20</v>
      </c>
      <c r="H65" t="s">
        <v>92</v>
      </c>
      <c r="I65" t="s">
        <v>88</v>
      </c>
      <c r="J65" t="s">
        <v>215</v>
      </c>
      <c r="K65" t="s">
        <v>174</v>
      </c>
    </row>
    <row r="66" spans="1:11" x14ac:dyDescent="0.3">
      <c r="A66">
        <v>65</v>
      </c>
      <c r="B66" t="str">
        <f t="shared" ref="B66:B129" si="4">LEFT(D66,3)</f>
        <v>103</v>
      </c>
      <c r="C66">
        <f t="shared" ref="C66:C129" si="5">E66-D66+1</f>
        <v>4</v>
      </c>
      <c r="D66" t="str">
        <f t="shared" ref="D66:D129" si="6">LEFT(H66,8)</f>
        <v>10355001</v>
      </c>
      <c r="E66" t="str">
        <f t="shared" ref="E66:E129" si="7">RIGHT(H66,8)</f>
        <v>10355004</v>
      </c>
      <c r="F66" t="s">
        <v>86</v>
      </c>
      <c r="G66" t="s">
        <v>35</v>
      </c>
      <c r="H66" t="s">
        <v>93</v>
      </c>
      <c r="I66" t="s">
        <v>88</v>
      </c>
      <c r="J66" t="s">
        <v>173</v>
      </c>
      <c r="K66" t="s">
        <v>174</v>
      </c>
    </row>
    <row r="67" spans="1:11" x14ac:dyDescent="0.3">
      <c r="A67">
        <v>66</v>
      </c>
      <c r="B67" t="str">
        <f t="shared" si="4"/>
        <v>102</v>
      </c>
      <c r="C67">
        <f t="shared" si="5"/>
        <v>22</v>
      </c>
      <c r="D67" t="str">
        <f t="shared" si="6"/>
        <v>10255001</v>
      </c>
      <c r="E67" t="str">
        <f t="shared" si="7"/>
        <v>10255022</v>
      </c>
      <c r="F67" t="s">
        <v>86</v>
      </c>
      <c r="G67" t="s">
        <v>37</v>
      </c>
      <c r="H67" t="s">
        <v>175</v>
      </c>
      <c r="I67" t="s">
        <v>88</v>
      </c>
      <c r="J67" t="s">
        <v>173</v>
      </c>
      <c r="K67" t="s">
        <v>174</v>
      </c>
    </row>
    <row r="68" spans="1:11" x14ac:dyDescent="0.3">
      <c r="A68">
        <v>67</v>
      </c>
      <c r="B68" t="str">
        <f t="shared" si="4"/>
        <v>104</v>
      </c>
      <c r="C68">
        <f t="shared" si="5"/>
        <v>41</v>
      </c>
      <c r="D68" t="str">
        <f t="shared" si="6"/>
        <v>10455001</v>
      </c>
      <c r="E68" t="str">
        <f t="shared" si="7"/>
        <v>10455041</v>
      </c>
      <c r="F68" t="s">
        <v>86</v>
      </c>
      <c r="G68" t="s">
        <v>40</v>
      </c>
      <c r="H68" t="s">
        <v>94</v>
      </c>
      <c r="I68" t="s">
        <v>96</v>
      </c>
      <c r="J68" t="s">
        <v>176</v>
      </c>
      <c r="K68" t="s">
        <v>177</v>
      </c>
    </row>
    <row r="69" spans="1:11" x14ac:dyDescent="0.3">
      <c r="A69">
        <v>68</v>
      </c>
      <c r="B69" t="str">
        <f t="shared" si="4"/>
        <v>106</v>
      </c>
      <c r="C69">
        <f t="shared" si="5"/>
        <v>12</v>
      </c>
      <c r="D69" t="str">
        <f t="shared" si="6"/>
        <v>10655001</v>
      </c>
      <c r="E69" t="str">
        <f t="shared" si="7"/>
        <v>10655012</v>
      </c>
      <c r="F69" t="s">
        <v>86</v>
      </c>
      <c r="G69" t="s">
        <v>45</v>
      </c>
      <c r="H69" t="s">
        <v>95</v>
      </c>
      <c r="I69" t="s">
        <v>96</v>
      </c>
      <c r="J69" t="s">
        <v>176</v>
      </c>
      <c r="K69" t="s">
        <v>177</v>
      </c>
    </row>
    <row r="70" spans="1:11" x14ac:dyDescent="0.3">
      <c r="A70">
        <v>69</v>
      </c>
      <c r="B70" t="str">
        <f t="shared" si="4"/>
        <v>108</v>
      </c>
      <c r="C70">
        <f t="shared" si="5"/>
        <v>8</v>
      </c>
      <c r="D70" t="str">
        <f t="shared" si="6"/>
        <v>10855001</v>
      </c>
      <c r="E70" t="str">
        <f t="shared" si="7"/>
        <v>10855008</v>
      </c>
      <c r="F70" t="s">
        <v>86</v>
      </c>
      <c r="G70" t="s">
        <v>46</v>
      </c>
      <c r="H70" t="s">
        <v>97</v>
      </c>
      <c r="I70" t="s">
        <v>96</v>
      </c>
      <c r="J70" t="s">
        <v>176</v>
      </c>
      <c r="K70" t="s">
        <v>177</v>
      </c>
    </row>
    <row r="71" spans="1:11" x14ac:dyDescent="0.3">
      <c r="A71">
        <v>70</v>
      </c>
      <c r="B71" t="str">
        <f t="shared" si="4"/>
        <v>150</v>
      </c>
      <c r="C71">
        <f t="shared" si="5"/>
        <v>20</v>
      </c>
      <c r="D71" t="str">
        <f t="shared" si="6"/>
        <v>15055001</v>
      </c>
      <c r="E71" t="str">
        <f t="shared" si="7"/>
        <v>15055020</v>
      </c>
      <c r="F71" t="s">
        <v>86</v>
      </c>
      <c r="G71" t="s">
        <v>53</v>
      </c>
      <c r="H71" t="s">
        <v>98</v>
      </c>
      <c r="I71" t="s">
        <v>96</v>
      </c>
      <c r="J71" t="s">
        <v>176</v>
      </c>
      <c r="K71" t="s">
        <v>177</v>
      </c>
    </row>
    <row r="72" spans="1:11" x14ac:dyDescent="0.3">
      <c r="A72">
        <v>71</v>
      </c>
      <c r="B72" t="str">
        <f t="shared" si="4"/>
        <v>156</v>
      </c>
      <c r="C72">
        <f t="shared" si="5"/>
        <v>10</v>
      </c>
      <c r="D72" t="str">
        <f t="shared" si="6"/>
        <v>15655001</v>
      </c>
      <c r="E72" t="str">
        <f t="shared" si="7"/>
        <v>15655010</v>
      </c>
      <c r="F72" t="s">
        <v>86</v>
      </c>
      <c r="G72" t="s">
        <v>55</v>
      </c>
      <c r="H72" t="s">
        <v>99</v>
      </c>
      <c r="I72" t="s">
        <v>96</v>
      </c>
      <c r="J72" t="s">
        <v>176</v>
      </c>
      <c r="K72" t="s">
        <v>177</v>
      </c>
    </row>
    <row r="73" spans="1:11" x14ac:dyDescent="0.3">
      <c r="A73">
        <v>72</v>
      </c>
      <c r="B73" t="str">
        <f t="shared" si="4"/>
        <v>162</v>
      </c>
      <c r="C73">
        <f t="shared" si="5"/>
        <v>10</v>
      </c>
      <c r="D73" t="str">
        <f t="shared" si="6"/>
        <v>16255001</v>
      </c>
      <c r="E73" t="str">
        <f t="shared" si="7"/>
        <v>16255010</v>
      </c>
      <c r="F73" t="s">
        <v>86</v>
      </c>
      <c r="G73" t="s">
        <v>57</v>
      </c>
      <c r="H73" t="s">
        <v>100</v>
      </c>
      <c r="I73" t="s">
        <v>96</v>
      </c>
      <c r="J73" t="s">
        <v>176</v>
      </c>
      <c r="K73" t="s">
        <v>177</v>
      </c>
    </row>
    <row r="74" spans="1:11" x14ac:dyDescent="0.3">
      <c r="A74">
        <v>73</v>
      </c>
      <c r="B74" t="str">
        <f t="shared" si="4"/>
        <v>166</v>
      </c>
      <c r="C74">
        <f t="shared" si="5"/>
        <v>6</v>
      </c>
      <c r="D74" t="str">
        <f t="shared" si="6"/>
        <v>16655001</v>
      </c>
      <c r="E74" t="str">
        <f t="shared" si="7"/>
        <v>16655006</v>
      </c>
      <c r="F74" t="s">
        <v>86</v>
      </c>
      <c r="G74" t="s">
        <v>59</v>
      </c>
      <c r="H74" t="s">
        <v>101</v>
      </c>
      <c r="I74" t="s">
        <v>96</v>
      </c>
      <c r="J74" t="s">
        <v>176</v>
      </c>
      <c r="K74" t="s">
        <v>177</v>
      </c>
    </row>
    <row r="75" spans="1:11" x14ac:dyDescent="0.3">
      <c r="A75">
        <v>74</v>
      </c>
      <c r="B75" t="str">
        <f t="shared" si="4"/>
        <v>100</v>
      </c>
      <c r="C75">
        <f t="shared" si="5"/>
        <v>228</v>
      </c>
      <c r="D75" t="str">
        <f t="shared" si="6"/>
        <v>10070001</v>
      </c>
      <c r="E75" t="str">
        <f t="shared" si="7"/>
        <v>10070228</v>
      </c>
      <c r="F75" t="s">
        <v>102</v>
      </c>
      <c r="G75" t="s">
        <v>6</v>
      </c>
      <c r="H75" t="s">
        <v>103</v>
      </c>
      <c r="I75" t="s">
        <v>104</v>
      </c>
      <c r="J75" t="s">
        <v>178</v>
      </c>
      <c r="K75" t="s">
        <v>179</v>
      </c>
    </row>
    <row r="76" spans="1:11" x14ac:dyDescent="0.3">
      <c r="A76">
        <v>75</v>
      </c>
      <c r="B76" t="str">
        <f t="shared" si="4"/>
        <v>101</v>
      </c>
      <c r="C76">
        <f t="shared" si="5"/>
        <v>2</v>
      </c>
      <c r="D76" t="str">
        <f t="shared" si="6"/>
        <v>10100204</v>
      </c>
      <c r="E76" t="str">
        <f t="shared" si="7"/>
        <v>10100205</v>
      </c>
      <c r="F76" t="s">
        <v>102</v>
      </c>
      <c r="G76" t="s">
        <v>20</v>
      </c>
      <c r="H76" t="s">
        <v>105</v>
      </c>
      <c r="I76" t="s">
        <v>104</v>
      </c>
      <c r="J76" t="s">
        <v>178</v>
      </c>
      <c r="K76" t="s">
        <v>179</v>
      </c>
    </row>
    <row r="77" spans="1:11" x14ac:dyDescent="0.3">
      <c r="A77">
        <v>76</v>
      </c>
      <c r="B77" t="str">
        <f t="shared" si="4"/>
        <v>101</v>
      </c>
      <c r="C77">
        <f t="shared" si="5"/>
        <v>1</v>
      </c>
      <c r="D77" t="str">
        <f t="shared" si="6"/>
        <v>10135025</v>
      </c>
      <c r="E77" t="str">
        <f t="shared" si="7"/>
        <v>10135025</v>
      </c>
      <c r="F77" t="s">
        <v>102</v>
      </c>
      <c r="G77" t="s">
        <v>20</v>
      </c>
      <c r="H77" t="s">
        <v>106</v>
      </c>
      <c r="I77" t="s">
        <v>104</v>
      </c>
      <c r="J77" t="s">
        <v>178</v>
      </c>
      <c r="K77" t="s">
        <v>179</v>
      </c>
    </row>
    <row r="78" spans="1:11" x14ac:dyDescent="0.3">
      <c r="A78">
        <v>77</v>
      </c>
      <c r="B78" t="str">
        <f t="shared" si="4"/>
        <v>101</v>
      </c>
      <c r="C78">
        <f t="shared" si="5"/>
        <v>1</v>
      </c>
      <c r="D78" t="str">
        <f t="shared" si="6"/>
        <v>10146028</v>
      </c>
      <c r="E78" t="str">
        <f t="shared" si="7"/>
        <v>10146028</v>
      </c>
      <c r="F78" t="s">
        <v>102</v>
      </c>
      <c r="G78" t="s">
        <v>20</v>
      </c>
      <c r="H78" t="s">
        <v>107</v>
      </c>
      <c r="I78" t="s">
        <v>104</v>
      </c>
      <c r="J78" t="s">
        <v>178</v>
      </c>
      <c r="K78" t="s">
        <v>179</v>
      </c>
    </row>
    <row r="79" spans="1:11" x14ac:dyDescent="0.3">
      <c r="A79">
        <v>78</v>
      </c>
      <c r="B79" t="str">
        <f t="shared" si="4"/>
        <v>101</v>
      </c>
      <c r="C79">
        <f t="shared" si="5"/>
        <v>25</v>
      </c>
      <c r="D79" t="str">
        <f t="shared" si="6"/>
        <v>10170009</v>
      </c>
      <c r="E79" t="str">
        <f t="shared" si="7"/>
        <v>10170033</v>
      </c>
      <c r="F79" t="s">
        <v>102</v>
      </c>
      <c r="G79" t="s">
        <v>20</v>
      </c>
      <c r="H79" t="s">
        <v>108</v>
      </c>
      <c r="I79" t="s">
        <v>104</v>
      </c>
      <c r="J79" t="s">
        <v>178</v>
      </c>
      <c r="K79" t="s">
        <v>179</v>
      </c>
    </row>
    <row r="80" spans="1:11" x14ac:dyDescent="0.3">
      <c r="A80">
        <v>79</v>
      </c>
      <c r="B80" t="str">
        <f t="shared" si="4"/>
        <v>101</v>
      </c>
      <c r="C80">
        <f t="shared" si="5"/>
        <v>10</v>
      </c>
      <c r="D80" t="str">
        <f t="shared" si="6"/>
        <v>10175008</v>
      </c>
      <c r="E80" t="str">
        <f t="shared" si="7"/>
        <v>10175017</v>
      </c>
      <c r="F80" t="s">
        <v>102</v>
      </c>
      <c r="G80" t="s">
        <v>20</v>
      </c>
      <c r="H80" t="s">
        <v>109</v>
      </c>
      <c r="I80" t="s">
        <v>104</v>
      </c>
      <c r="J80" t="s">
        <v>178</v>
      </c>
      <c r="K80" t="s">
        <v>179</v>
      </c>
    </row>
    <row r="81" spans="1:11" x14ac:dyDescent="0.3">
      <c r="A81">
        <v>80</v>
      </c>
      <c r="B81" t="str">
        <f t="shared" si="4"/>
        <v>101</v>
      </c>
      <c r="C81">
        <f t="shared" si="5"/>
        <v>2</v>
      </c>
      <c r="D81" t="str">
        <f t="shared" si="6"/>
        <v>10180029</v>
      </c>
      <c r="E81" t="str">
        <f t="shared" si="7"/>
        <v>10180030</v>
      </c>
      <c r="F81" t="s">
        <v>102</v>
      </c>
      <c r="G81" t="s">
        <v>20</v>
      </c>
      <c r="H81" t="s">
        <v>110</v>
      </c>
      <c r="I81" t="s">
        <v>104</v>
      </c>
      <c r="J81" t="s">
        <v>178</v>
      </c>
      <c r="K81" t="s">
        <v>179</v>
      </c>
    </row>
    <row r="82" spans="1:11" x14ac:dyDescent="0.3">
      <c r="A82">
        <v>81</v>
      </c>
      <c r="B82" t="str">
        <f t="shared" si="4"/>
        <v>101</v>
      </c>
      <c r="C82">
        <f t="shared" si="5"/>
        <v>4</v>
      </c>
      <c r="D82" t="str">
        <f t="shared" si="6"/>
        <v>10190007</v>
      </c>
      <c r="E82" t="str">
        <f t="shared" si="7"/>
        <v>10190010</v>
      </c>
      <c r="F82" t="s">
        <v>102</v>
      </c>
      <c r="G82" t="s">
        <v>20</v>
      </c>
      <c r="H82" t="s">
        <v>111</v>
      </c>
      <c r="I82" t="s">
        <v>104</v>
      </c>
      <c r="J82" t="s">
        <v>178</v>
      </c>
      <c r="K82" t="s">
        <v>179</v>
      </c>
    </row>
    <row r="83" spans="1:11" x14ac:dyDescent="0.3">
      <c r="A83">
        <v>82</v>
      </c>
      <c r="B83" t="str">
        <f t="shared" si="4"/>
        <v>103</v>
      </c>
      <c r="C83">
        <f t="shared" si="5"/>
        <v>7</v>
      </c>
      <c r="D83" t="str">
        <f t="shared" si="6"/>
        <v>10370001</v>
      </c>
      <c r="E83" t="str">
        <f t="shared" si="7"/>
        <v>10370007</v>
      </c>
      <c r="F83" t="s">
        <v>102</v>
      </c>
      <c r="G83" t="s">
        <v>35</v>
      </c>
      <c r="H83" t="s">
        <v>112</v>
      </c>
      <c r="I83" t="s">
        <v>104</v>
      </c>
      <c r="J83" t="s">
        <v>178</v>
      </c>
      <c r="K83" t="s">
        <v>179</v>
      </c>
    </row>
    <row r="84" spans="1:11" x14ac:dyDescent="0.3">
      <c r="A84">
        <v>83</v>
      </c>
      <c r="B84" t="str">
        <f t="shared" si="4"/>
        <v>102</v>
      </c>
      <c r="C84">
        <f t="shared" si="5"/>
        <v>20</v>
      </c>
      <c r="D84" t="str">
        <f t="shared" si="6"/>
        <v>10270001</v>
      </c>
      <c r="E84" t="str">
        <f t="shared" si="7"/>
        <v>10270020</v>
      </c>
      <c r="F84" t="s">
        <v>102</v>
      </c>
      <c r="G84" t="s">
        <v>37</v>
      </c>
      <c r="H84" t="s">
        <v>113</v>
      </c>
      <c r="I84" t="s">
        <v>104</v>
      </c>
      <c r="J84" t="s">
        <v>178</v>
      </c>
      <c r="K84" t="s">
        <v>179</v>
      </c>
    </row>
    <row r="85" spans="1:11" x14ac:dyDescent="0.3">
      <c r="A85">
        <v>84</v>
      </c>
      <c r="B85" t="str">
        <f t="shared" si="4"/>
        <v>104</v>
      </c>
      <c r="C85">
        <f t="shared" si="5"/>
        <v>54</v>
      </c>
      <c r="D85" t="str">
        <f t="shared" si="6"/>
        <v>10470001</v>
      </c>
      <c r="E85" t="str">
        <f t="shared" si="7"/>
        <v>10470054</v>
      </c>
      <c r="F85" t="s">
        <v>102</v>
      </c>
      <c r="G85" t="s">
        <v>40</v>
      </c>
      <c r="H85" t="s">
        <v>180</v>
      </c>
      <c r="I85" t="s">
        <v>104</v>
      </c>
      <c r="J85" t="s">
        <v>178</v>
      </c>
      <c r="K85" t="s">
        <v>179</v>
      </c>
    </row>
    <row r="86" spans="1:11" x14ac:dyDescent="0.3">
      <c r="A86">
        <v>85</v>
      </c>
      <c r="B86" t="str">
        <f t="shared" si="4"/>
        <v>106</v>
      </c>
      <c r="C86">
        <f t="shared" si="5"/>
        <v>6</v>
      </c>
      <c r="D86" t="str">
        <f t="shared" si="6"/>
        <v>10670001</v>
      </c>
      <c r="E86" t="str">
        <f t="shared" si="7"/>
        <v>10670006</v>
      </c>
      <c r="F86" t="s">
        <v>102</v>
      </c>
      <c r="G86" t="s">
        <v>45</v>
      </c>
      <c r="H86" t="s">
        <v>114</v>
      </c>
      <c r="I86" t="s">
        <v>104</v>
      </c>
      <c r="J86" t="s">
        <v>178</v>
      </c>
      <c r="K86" t="s">
        <v>179</v>
      </c>
    </row>
    <row r="87" spans="1:11" x14ac:dyDescent="0.3">
      <c r="A87">
        <v>86</v>
      </c>
      <c r="B87" t="str">
        <f t="shared" si="4"/>
        <v>108</v>
      </c>
      <c r="C87">
        <f t="shared" si="5"/>
        <v>14</v>
      </c>
      <c r="D87" t="str">
        <f t="shared" si="6"/>
        <v>10870001</v>
      </c>
      <c r="E87" t="str">
        <f t="shared" si="7"/>
        <v>10870014</v>
      </c>
      <c r="F87" t="s">
        <v>102</v>
      </c>
      <c r="G87" t="s">
        <v>46</v>
      </c>
      <c r="H87" t="s">
        <v>115</v>
      </c>
      <c r="I87" t="s">
        <v>104</v>
      </c>
      <c r="J87" t="s">
        <v>178</v>
      </c>
      <c r="K87" t="s">
        <v>179</v>
      </c>
    </row>
    <row r="88" spans="1:11" x14ac:dyDescent="0.3">
      <c r="A88">
        <v>87</v>
      </c>
      <c r="B88" t="str">
        <f t="shared" si="4"/>
        <v>110</v>
      </c>
      <c r="C88">
        <f t="shared" si="5"/>
        <v>2</v>
      </c>
      <c r="D88" t="str">
        <f t="shared" si="6"/>
        <v>11070001</v>
      </c>
      <c r="E88" t="str">
        <f t="shared" si="7"/>
        <v>11070002</v>
      </c>
      <c r="F88" t="s">
        <v>102</v>
      </c>
      <c r="G88" t="s">
        <v>50</v>
      </c>
      <c r="H88" t="s">
        <v>116</v>
      </c>
      <c r="I88" t="s">
        <v>104</v>
      </c>
      <c r="J88" t="s">
        <v>178</v>
      </c>
      <c r="K88" t="s">
        <v>179</v>
      </c>
    </row>
    <row r="89" spans="1:11" x14ac:dyDescent="0.3">
      <c r="A89">
        <v>88</v>
      </c>
      <c r="B89" t="str">
        <f t="shared" si="4"/>
        <v>150</v>
      </c>
      <c r="C89">
        <f t="shared" si="5"/>
        <v>27</v>
      </c>
      <c r="D89" t="str">
        <f t="shared" si="6"/>
        <v>15070001</v>
      </c>
      <c r="E89" t="str">
        <f t="shared" si="7"/>
        <v>15070027</v>
      </c>
      <c r="F89" t="s">
        <v>102</v>
      </c>
      <c r="G89" t="s">
        <v>53</v>
      </c>
      <c r="H89" t="s">
        <v>117</v>
      </c>
      <c r="I89" t="s">
        <v>104</v>
      </c>
      <c r="J89" t="s">
        <v>178</v>
      </c>
      <c r="K89" t="s">
        <v>179</v>
      </c>
    </row>
    <row r="90" spans="1:11" x14ac:dyDescent="0.3">
      <c r="A90">
        <v>89</v>
      </c>
      <c r="B90" t="str">
        <f t="shared" si="4"/>
        <v>156</v>
      </c>
      <c r="C90">
        <f t="shared" si="5"/>
        <v>21</v>
      </c>
      <c r="D90" t="str">
        <f t="shared" si="6"/>
        <v>15670001</v>
      </c>
      <c r="E90" t="str">
        <f t="shared" si="7"/>
        <v>15670021</v>
      </c>
      <c r="F90" t="s">
        <v>102</v>
      </c>
      <c r="G90" t="s">
        <v>55</v>
      </c>
      <c r="H90" t="s">
        <v>118</v>
      </c>
      <c r="I90" t="s">
        <v>104</v>
      </c>
      <c r="J90" t="s">
        <v>178</v>
      </c>
      <c r="K90" t="s">
        <v>179</v>
      </c>
    </row>
    <row r="91" spans="1:11" x14ac:dyDescent="0.3">
      <c r="A91">
        <v>90</v>
      </c>
      <c r="B91" t="str">
        <f t="shared" si="4"/>
        <v>162</v>
      </c>
      <c r="C91">
        <f t="shared" si="5"/>
        <v>21</v>
      </c>
      <c r="D91" t="str">
        <f t="shared" si="6"/>
        <v>16270001</v>
      </c>
      <c r="E91" t="str">
        <f t="shared" si="7"/>
        <v>16270021</v>
      </c>
      <c r="F91" t="s">
        <v>102</v>
      </c>
      <c r="G91" t="s">
        <v>57</v>
      </c>
      <c r="H91" t="s">
        <v>119</v>
      </c>
      <c r="I91" t="s">
        <v>104</v>
      </c>
      <c r="J91" t="s">
        <v>178</v>
      </c>
      <c r="K91" t="s">
        <v>179</v>
      </c>
    </row>
    <row r="92" spans="1:11" x14ac:dyDescent="0.3">
      <c r="A92">
        <v>91</v>
      </c>
      <c r="B92" t="str">
        <f t="shared" si="4"/>
        <v>166</v>
      </c>
      <c r="C92">
        <f t="shared" si="5"/>
        <v>8</v>
      </c>
      <c r="D92" t="str">
        <f t="shared" si="6"/>
        <v>16670001</v>
      </c>
      <c r="E92" t="str">
        <f t="shared" si="7"/>
        <v>16670008</v>
      </c>
      <c r="F92" t="s">
        <v>102</v>
      </c>
      <c r="G92" t="s">
        <v>59</v>
      </c>
      <c r="H92" t="s">
        <v>120</v>
      </c>
      <c r="I92" t="s">
        <v>104</v>
      </c>
      <c r="J92" t="s">
        <v>178</v>
      </c>
      <c r="K92" t="s">
        <v>179</v>
      </c>
    </row>
    <row r="93" spans="1:11" x14ac:dyDescent="0.3">
      <c r="A93">
        <v>92</v>
      </c>
      <c r="B93" t="str">
        <f t="shared" si="4"/>
        <v>100</v>
      </c>
      <c r="C93">
        <f t="shared" si="5"/>
        <v>235</v>
      </c>
      <c r="D93" t="str">
        <f t="shared" si="6"/>
        <v>10080001</v>
      </c>
      <c r="E93" t="str">
        <f t="shared" si="7"/>
        <v>10080235</v>
      </c>
      <c r="F93" t="s">
        <v>121</v>
      </c>
      <c r="G93" t="s">
        <v>6</v>
      </c>
      <c r="H93" t="s">
        <v>181</v>
      </c>
      <c r="I93" t="s">
        <v>182</v>
      </c>
      <c r="J93" t="s">
        <v>183</v>
      </c>
      <c r="K93" t="s">
        <v>184</v>
      </c>
    </row>
    <row r="94" spans="1:11" x14ac:dyDescent="0.3">
      <c r="A94">
        <v>93</v>
      </c>
      <c r="B94" t="str">
        <f t="shared" si="4"/>
        <v>101</v>
      </c>
      <c r="C94">
        <f t="shared" si="5"/>
        <v>3</v>
      </c>
      <c r="D94" t="str">
        <f t="shared" si="6"/>
        <v>10100206</v>
      </c>
      <c r="E94" t="str">
        <f t="shared" si="7"/>
        <v>10100208</v>
      </c>
      <c r="F94" t="s">
        <v>121</v>
      </c>
      <c r="G94" t="s">
        <v>20</v>
      </c>
      <c r="H94" t="s">
        <v>122</v>
      </c>
      <c r="I94" t="s">
        <v>182</v>
      </c>
      <c r="J94" t="s">
        <v>183</v>
      </c>
      <c r="K94" t="s">
        <v>184</v>
      </c>
    </row>
    <row r="95" spans="1:11" x14ac:dyDescent="0.3">
      <c r="A95">
        <v>94</v>
      </c>
      <c r="B95" t="str">
        <f t="shared" si="4"/>
        <v>101</v>
      </c>
      <c r="C95">
        <f t="shared" si="5"/>
        <v>1</v>
      </c>
      <c r="D95" t="str">
        <f t="shared" si="6"/>
        <v>10160045</v>
      </c>
      <c r="E95" t="str">
        <f t="shared" si="7"/>
        <v>10160045</v>
      </c>
      <c r="F95" t="s">
        <v>121</v>
      </c>
      <c r="G95" t="s">
        <v>20</v>
      </c>
      <c r="H95" t="s">
        <v>123</v>
      </c>
      <c r="I95" t="s">
        <v>182</v>
      </c>
      <c r="J95" t="s">
        <v>216</v>
      </c>
      <c r="K95" t="s">
        <v>184</v>
      </c>
    </row>
    <row r="96" spans="1:11" x14ac:dyDescent="0.3">
      <c r="A96">
        <v>95</v>
      </c>
      <c r="B96" t="str">
        <f t="shared" si="4"/>
        <v>101</v>
      </c>
      <c r="C96">
        <f t="shared" si="5"/>
        <v>49</v>
      </c>
      <c r="D96" t="str">
        <f t="shared" si="6"/>
        <v>10180031</v>
      </c>
      <c r="E96" t="str">
        <f t="shared" si="7"/>
        <v>10180079</v>
      </c>
      <c r="F96" t="s">
        <v>121</v>
      </c>
      <c r="G96" t="s">
        <v>20</v>
      </c>
      <c r="H96" t="s">
        <v>124</v>
      </c>
      <c r="I96" t="s">
        <v>182</v>
      </c>
      <c r="J96" t="s">
        <v>217</v>
      </c>
      <c r="K96" t="s">
        <v>184</v>
      </c>
    </row>
    <row r="97" spans="1:12" x14ac:dyDescent="0.3">
      <c r="A97">
        <v>96</v>
      </c>
      <c r="B97" t="str">
        <f t="shared" si="4"/>
        <v>101</v>
      </c>
      <c r="C97">
        <f t="shared" si="5"/>
        <v>12</v>
      </c>
      <c r="D97" t="str">
        <f t="shared" si="6"/>
        <v>10187014</v>
      </c>
      <c r="E97" t="str">
        <f t="shared" si="7"/>
        <v>10187025</v>
      </c>
      <c r="F97" t="s">
        <v>121</v>
      </c>
      <c r="G97" t="s">
        <v>20</v>
      </c>
      <c r="H97" t="s">
        <v>125</v>
      </c>
      <c r="I97" t="s">
        <v>182</v>
      </c>
      <c r="J97" t="s">
        <v>218</v>
      </c>
      <c r="K97" t="s">
        <v>184</v>
      </c>
    </row>
    <row r="98" spans="1:12" x14ac:dyDescent="0.3">
      <c r="A98">
        <v>97</v>
      </c>
      <c r="B98" t="str">
        <f t="shared" si="4"/>
        <v>101</v>
      </c>
      <c r="C98">
        <f t="shared" si="5"/>
        <v>15</v>
      </c>
      <c r="D98" t="str">
        <f t="shared" si="6"/>
        <v>10190011</v>
      </c>
      <c r="E98" t="str">
        <f t="shared" si="7"/>
        <v>10190025</v>
      </c>
      <c r="F98" t="s">
        <v>121</v>
      </c>
      <c r="G98" t="s">
        <v>20</v>
      </c>
      <c r="H98" t="s">
        <v>126</v>
      </c>
      <c r="I98" t="s">
        <v>182</v>
      </c>
      <c r="J98" t="s">
        <v>219</v>
      </c>
      <c r="K98" t="s">
        <v>184</v>
      </c>
    </row>
    <row r="99" spans="1:12" x14ac:dyDescent="0.3">
      <c r="A99">
        <v>98</v>
      </c>
      <c r="B99" t="str">
        <f t="shared" si="4"/>
        <v>103</v>
      </c>
      <c r="C99">
        <f t="shared" si="5"/>
        <v>4</v>
      </c>
      <c r="D99" t="str">
        <f t="shared" si="6"/>
        <v>10380001</v>
      </c>
      <c r="E99" t="str">
        <f t="shared" si="7"/>
        <v>10380004</v>
      </c>
      <c r="F99" t="s">
        <v>121</v>
      </c>
      <c r="G99" t="s">
        <v>35</v>
      </c>
      <c r="H99" t="s">
        <v>127</v>
      </c>
      <c r="I99" t="s">
        <v>182</v>
      </c>
      <c r="J99" t="s">
        <v>183</v>
      </c>
      <c r="K99" t="s">
        <v>184</v>
      </c>
    </row>
    <row r="100" spans="1:12" x14ac:dyDescent="0.3">
      <c r="A100">
        <v>99</v>
      </c>
      <c r="B100" t="str">
        <f t="shared" si="4"/>
        <v>102</v>
      </c>
      <c r="C100">
        <f t="shared" si="5"/>
        <v>30</v>
      </c>
      <c r="D100" t="str">
        <f t="shared" si="6"/>
        <v>10280001</v>
      </c>
      <c r="E100" t="str">
        <f t="shared" si="7"/>
        <v>10280030</v>
      </c>
      <c r="F100" t="s">
        <v>121</v>
      </c>
      <c r="G100" t="s">
        <v>37</v>
      </c>
      <c r="H100" t="s">
        <v>128</v>
      </c>
      <c r="I100" t="s">
        <v>182</v>
      </c>
      <c r="J100" t="s">
        <v>183</v>
      </c>
      <c r="K100" t="s">
        <v>184</v>
      </c>
    </row>
    <row r="101" spans="1:12" x14ac:dyDescent="0.3">
      <c r="A101">
        <v>100</v>
      </c>
      <c r="B101" t="str">
        <f t="shared" si="4"/>
        <v>104</v>
      </c>
      <c r="C101">
        <f t="shared" si="5"/>
        <v>87</v>
      </c>
      <c r="D101" t="str">
        <f t="shared" si="6"/>
        <v>10480001</v>
      </c>
      <c r="E101" t="str">
        <f t="shared" si="7"/>
        <v>10480087</v>
      </c>
      <c r="F101" t="s">
        <v>121</v>
      </c>
      <c r="G101" t="s">
        <v>40</v>
      </c>
      <c r="H101" t="s">
        <v>129</v>
      </c>
      <c r="I101" t="s">
        <v>130</v>
      </c>
      <c r="J101" t="s">
        <v>185</v>
      </c>
      <c r="K101" t="s">
        <v>186</v>
      </c>
    </row>
    <row r="102" spans="1:12" x14ac:dyDescent="0.3">
      <c r="A102">
        <v>101</v>
      </c>
      <c r="B102" t="str">
        <f t="shared" si="4"/>
        <v>106</v>
      </c>
      <c r="C102">
        <f t="shared" si="5"/>
        <v>36</v>
      </c>
      <c r="D102" t="str">
        <f t="shared" si="6"/>
        <v>10680001</v>
      </c>
      <c r="E102" t="str">
        <f t="shared" si="7"/>
        <v>10680036</v>
      </c>
      <c r="F102" t="s">
        <v>121</v>
      </c>
      <c r="G102" t="s">
        <v>45</v>
      </c>
      <c r="H102" t="s">
        <v>131</v>
      </c>
      <c r="I102" t="s">
        <v>130</v>
      </c>
      <c r="J102" t="s">
        <v>220</v>
      </c>
      <c r="K102" t="s">
        <v>186</v>
      </c>
    </row>
    <row r="103" spans="1:12" x14ac:dyDescent="0.3">
      <c r="A103">
        <v>102</v>
      </c>
      <c r="B103" t="str">
        <f t="shared" si="4"/>
        <v>108</v>
      </c>
      <c r="C103">
        <f t="shared" si="5"/>
        <v>16</v>
      </c>
      <c r="D103" t="str">
        <f t="shared" si="6"/>
        <v>10880001</v>
      </c>
      <c r="E103" t="str">
        <f t="shared" si="7"/>
        <v>10880016</v>
      </c>
      <c r="F103" t="s">
        <v>121</v>
      </c>
      <c r="G103" t="s">
        <v>46</v>
      </c>
      <c r="H103" t="s">
        <v>132</v>
      </c>
      <c r="I103" t="s">
        <v>130</v>
      </c>
      <c r="J103" t="s">
        <v>221</v>
      </c>
      <c r="K103" t="s">
        <v>186</v>
      </c>
    </row>
    <row r="104" spans="1:12" x14ac:dyDescent="0.3">
      <c r="A104">
        <v>103</v>
      </c>
      <c r="B104" t="str">
        <f t="shared" si="4"/>
        <v>110</v>
      </c>
      <c r="C104">
        <f t="shared" si="5"/>
        <v>6</v>
      </c>
      <c r="D104" t="str">
        <f t="shared" si="6"/>
        <v>11080001</v>
      </c>
      <c r="E104" t="str">
        <f t="shared" si="7"/>
        <v>11080006</v>
      </c>
      <c r="F104" t="s">
        <v>121</v>
      </c>
      <c r="G104" t="s">
        <v>50</v>
      </c>
      <c r="H104" t="s">
        <v>133</v>
      </c>
      <c r="I104" t="s">
        <v>130</v>
      </c>
      <c r="J104" t="s">
        <v>222</v>
      </c>
      <c r="K104" t="s">
        <v>186</v>
      </c>
    </row>
    <row r="105" spans="1:12" x14ac:dyDescent="0.3">
      <c r="A105">
        <v>104</v>
      </c>
      <c r="B105" t="str">
        <f t="shared" si="4"/>
        <v>150</v>
      </c>
      <c r="C105">
        <f t="shared" si="5"/>
        <v>22</v>
      </c>
      <c r="D105" t="str">
        <f t="shared" si="6"/>
        <v>15080001</v>
      </c>
      <c r="E105" t="str">
        <f t="shared" si="7"/>
        <v>15080022</v>
      </c>
      <c r="F105" t="s">
        <v>121</v>
      </c>
      <c r="G105" t="s">
        <v>53</v>
      </c>
      <c r="H105" t="s">
        <v>134</v>
      </c>
      <c r="I105" t="s">
        <v>130</v>
      </c>
      <c r="J105" t="s">
        <v>223</v>
      </c>
      <c r="K105" t="s">
        <v>186</v>
      </c>
    </row>
    <row r="106" spans="1:12" x14ac:dyDescent="0.3">
      <c r="A106">
        <v>105</v>
      </c>
      <c r="B106" t="str">
        <f t="shared" si="4"/>
        <v>156</v>
      </c>
      <c r="C106">
        <f t="shared" si="5"/>
        <v>22</v>
      </c>
      <c r="D106" t="str">
        <f t="shared" si="6"/>
        <v>15680001</v>
      </c>
      <c r="E106" t="str">
        <f t="shared" si="7"/>
        <v>15680022</v>
      </c>
      <c r="F106" t="s">
        <v>121</v>
      </c>
      <c r="G106" t="s">
        <v>55</v>
      </c>
      <c r="H106" t="s">
        <v>135</v>
      </c>
      <c r="I106" t="s">
        <v>130</v>
      </c>
      <c r="J106" t="s">
        <v>224</v>
      </c>
      <c r="K106" t="s">
        <v>186</v>
      </c>
    </row>
    <row r="107" spans="1:12" x14ac:dyDescent="0.3">
      <c r="A107">
        <v>106</v>
      </c>
      <c r="B107" t="str">
        <f t="shared" si="4"/>
        <v>162</v>
      </c>
      <c r="C107">
        <f t="shared" si="5"/>
        <v>35</v>
      </c>
      <c r="D107" t="str">
        <f t="shared" si="6"/>
        <v>16280001</v>
      </c>
      <c r="E107" t="str">
        <f t="shared" si="7"/>
        <v>16280035</v>
      </c>
      <c r="F107" t="s">
        <v>121</v>
      </c>
      <c r="G107" t="s">
        <v>57</v>
      </c>
      <c r="H107" t="s">
        <v>136</v>
      </c>
      <c r="I107" t="s">
        <v>130</v>
      </c>
      <c r="J107" t="s">
        <v>225</v>
      </c>
      <c r="K107" t="s">
        <v>186</v>
      </c>
    </row>
    <row r="108" spans="1:12" x14ac:dyDescent="0.3">
      <c r="A108">
        <v>107</v>
      </c>
      <c r="B108" t="str">
        <f t="shared" si="4"/>
        <v>166</v>
      </c>
      <c r="C108">
        <f t="shared" si="5"/>
        <v>13</v>
      </c>
      <c r="D108" t="str">
        <f t="shared" si="6"/>
        <v>16680001</v>
      </c>
      <c r="E108" t="str">
        <f t="shared" si="7"/>
        <v>16680013</v>
      </c>
      <c r="F108" t="s">
        <v>121</v>
      </c>
      <c r="G108" t="s">
        <v>59</v>
      </c>
      <c r="H108" t="s">
        <v>137</v>
      </c>
      <c r="I108" t="s">
        <v>182</v>
      </c>
      <c r="J108" t="s">
        <v>183</v>
      </c>
      <c r="K108" t="s">
        <v>184</v>
      </c>
      <c r="L108" t="s">
        <v>187</v>
      </c>
    </row>
    <row r="109" spans="1:12" x14ac:dyDescent="0.3">
      <c r="A109">
        <v>108</v>
      </c>
      <c r="B109" t="str">
        <f t="shared" si="4"/>
        <v>200</v>
      </c>
      <c r="C109">
        <f t="shared" si="5"/>
        <v>149</v>
      </c>
      <c r="D109" t="str">
        <f t="shared" si="6"/>
        <v>20000001</v>
      </c>
      <c r="E109" t="str">
        <f t="shared" si="7"/>
        <v>20000149</v>
      </c>
      <c r="F109" t="s">
        <v>5</v>
      </c>
      <c r="G109" t="s">
        <v>240</v>
      </c>
      <c r="H109" t="s">
        <v>241</v>
      </c>
      <c r="I109" t="s">
        <v>48</v>
      </c>
      <c r="J109" t="s">
        <v>163</v>
      </c>
      <c r="K109" t="s">
        <v>164</v>
      </c>
    </row>
    <row r="110" spans="1:12" x14ac:dyDescent="0.3">
      <c r="A110">
        <v>109</v>
      </c>
      <c r="B110" t="str">
        <f t="shared" si="4"/>
        <v>202</v>
      </c>
      <c r="C110">
        <f t="shared" si="5"/>
        <v>102</v>
      </c>
      <c r="D110" t="str">
        <f t="shared" si="6"/>
        <v>20200001</v>
      </c>
      <c r="E110" t="str">
        <f t="shared" si="7"/>
        <v>20200102</v>
      </c>
      <c r="F110" t="s">
        <v>5</v>
      </c>
      <c r="G110" t="s">
        <v>242</v>
      </c>
      <c r="H110" t="s">
        <v>243</v>
      </c>
      <c r="I110" t="s">
        <v>52</v>
      </c>
      <c r="J110" t="s">
        <v>165</v>
      </c>
      <c r="K110" t="s">
        <v>166</v>
      </c>
    </row>
    <row r="111" spans="1:12" x14ac:dyDescent="0.3">
      <c r="A111">
        <v>110</v>
      </c>
      <c r="B111" t="str">
        <f t="shared" si="4"/>
        <v>204</v>
      </c>
      <c r="C111">
        <f t="shared" si="5"/>
        <v>89</v>
      </c>
      <c r="D111" t="str">
        <f t="shared" si="6"/>
        <v>20400001</v>
      </c>
      <c r="E111" t="str">
        <f t="shared" si="7"/>
        <v>20400089</v>
      </c>
      <c r="F111" t="s">
        <v>5</v>
      </c>
      <c r="G111" t="s">
        <v>244</v>
      </c>
      <c r="H111" t="s">
        <v>245</v>
      </c>
      <c r="I111" t="s">
        <v>52</v>
      </c>
      <c r="J111" t="s">
        <v>165</v>
      </c>
      <c r="K111" t="s">
        <v>166</v>
      </c>
    </row>
    <row r="112" spans="1:12" x14ac:dyDescent="0.3">
      <c r="A112">
        <v>111</v>
      </c>
      <c r="B112" t="str">
        <f t="shared" si="4"/>
        <v>206</v>
      </c>
      <c r="C112">
        <f t="shared" si="5"/>
        <v>57</v>
      </c>
      <c r="D112" t="str">
        <f t="shared" si="6"/>
        <v>20600001</v>
      </c>
      <c r="E112" t="str">
        <f t="shared" si="7"/>
        <v>20600057</v>
      </c>
      <c r="F112" t="s">
        <v>5</v>
      </c>
      <c r="G112" t="s">
        <v>246</v>
      </c>
      <c r="H112" t="s">
        <v>247</v>
      </c>
      <c r="I112" t="s">
        <v>248</v>
      </c>
      <c r="J112" t="s">
        <v>249</v>
      </c>
      <c r="K112" t="s">
        <v>250</v>
      </c>
    </row>
    <row r="113" spans="1:11" x14ac:dyDescent="0.3">
      <c r="A113">
        <v>112</v>
      </c>
      <c r="B113" t="str">
        <f t="shared" si="4"/>
        <v>208</v>
      </c>
      <c r="C113">
        <f t="shared" si="5"/>
        <v>42</v>
      </c>
      <c r="D113" t="str">
        <f t="shared" si="6"/>
        <v>20800001</v>
      </c>
      <c r="E113" t="str">
        <f t="shared" si="7"/>
        <v>20800042</v>
      </c>
      <c r="F113" t="s">
        <v>5</v>
      </c>
      <c r="G113" t="s">
        <v>251</v>
      </c>
      <c r="H113" t="s">
        <v>252</v>
      </c>
      <c r="I113" t="s">
        <v>248</v>
      </c>
      <c r="J113" t="s">
        <v>249</v>
      </c>
      <c r="K113" t="s">
        <v>250</v>
      </c>
    </row>
    <row r="114" spans="1:11" x14ac:dyDescent="0.3">
      <c r="A114">
        <v>113</v>
      </c>
      <c r="B114" t="str">
        <f t="shared" si="4"/>
        <v>209</v>
      </c>
      <c r="C114">
        <f t="shared" si="5"/>
        <v>10</v>
      </c>
      <c r="D114" t="str">
        <f t="shared" si="6"/>
        <v>20920001</v>
      </c>
      <c r="E114" t="str">
        <f t="shared" si="7"/>
        <v>20920010</v>
      </c>
      <c r="F114" t="s">
        <v>5</v>
      </c>
      <c r="G114" t="s">
        <v>253</v>
      </c>
      <c r="H114" t="s">
        <v>254</v>
      </c>
      <c r="I114" t="s">
        <v>248</v>
      </c>
      <c r="J114" t="s">
        <v>249</v>
      </c>
      <c r="K114" t="s">
        <v>250</v>
      </c>
    </row>
    <row r="115" spans="1:11" x14ac:dyDescent="0.3">
      <c r="A115">
        <v>114</v>
      </c>
      <c r="B115" t="str">
        <f t="shared" si="4"/>
        <v>210</v>
      </c>
      <c r="C115">
        <f t="shared" si="5"/>
        <v>23</v>
      </c>
      <c r="D115" t="str">
        <f t="shared" si="6"/>
        <v>21000001</v>
      </c>
      <c r="E115" t="str">
        <f t="shared" si="7"/>
        <v>21000023</v>
      </c>
      <c r="F115" t="s">
        <v>5</v>
      </c>
      <c r="G115" t="s">
        <v>255</v>
      </c>
      <c r="H115" t="s">
        <v>256</v>
      </c>
      <c r="I115" t="s">
        <v>257</v>
      </c>
      <c r="J115" t="s">
        <v>258</v>
      </c>
      <c r="K115" t="s">
        <v>259</v>
      </c>
    </row>
    <row r="116" spans="1:11" x14ac:dyDescent="0.3">
      <c r="A116">
        <v>115</v>
      </c>
      <c r="B116" t="str">
        <f t="shared" si="4"/>
        <v>212</v>
      </c>
      <c r="C116">
        <f t="shared" si="5"/>
        <v>82</v>
      </c>
      <c r="D116" t="str">
        <f t="shared" si="6"/>
        <v>21200001</v>
      </c>
      <c r="E116" t="str">
        <f t="shared" si="7"/>
        <v>21200082</v>
      </c>
      <c r="F116" t="s">
        <v>5</v>
      </c>
      <c r="G116" t="s">
        <v>260</v>
      </c>
      <c r="H116" t="s">
        <v>261</v>
      </c>
      <c r="I116" t="s">
        <v>248</v>
      </c>
      <c r="J116" t="s">
        <v>249</v>
      </c>
      <c r="K116" t="s">
        <v>250</v>
      </c>
    </row>
    <row r="117" spans="1:11" x14ac:dyDescent="0.3">
      <c r="A117">
        <v>116</v>
      </c>
      <c r="B117" t="str">
        <f t="shared" si="4"/>
        <v>224</v>
      </c>
      <c r="C117">
        <f t="shared" si="5"/>
        <v>32</v>
      </c>
      <c r="D117" t="str">
        <f t="shared" si="6"/>
        <v>22400001</v>
      </c>
      <c r="E117" t="str">
        <f t="shared" si="7"/>
        <v>22400032</v>
      </c>
      <c r="F117" t="s">
        <v>5</v>
      </c>
      <c r="G117" t="s">
        <v>262</v>
      </c>
      <c r="H117" t="s">
        <v>263</v>
      </c>
      <c r="I117" t="s">
        <v>248</v>
      </c>
      <c r="J117" t="s">
        <v>249</v>
      </c>
      <c r="K117" t="s">
        <v>250</v>
      </c>
    </row>
    <row r="118" spans="1:11" x14ac:dyDescent="0.3">
      <c r="A118">
        <v>117</v>
      </c>
      <c r="B118" t="str">
        <f t="shared" si="4"/>
        <v>214</v>
      </c>
      <c r="C118">
        <f t="shared" si="5"/>
        <v>132</v>
      </c>
      <c r="D118" t="str">
        <f t="shared" si="6"/>
        <v>21400001</v>
      </c>
      <c r="E118" t="str">
        <f t="shared" si="7"/>
        <v>21400132</v>
      </c>
      <c r="F118" t="s">
        <v>5</v>
      </c>
      <c r="G118" t="s">
        <v>264</v>
      </c>
      <c r="H118" t="s">
        <v>265</v>
      </c>
      <c r="I118" t="s">
        <v>257</v>
      </c>
      <c r="J118" t="s">
        <v>258</v>
      </c>
      <c r="K118" t="s">
        <v>259</v>
      </c>
    </row>
    <row r="119" spans="1:11" x14ac:dyDescent="0.3">
      <c r="A119">
        <v>118</v>
      </c>
      <c r="B119" t="str">
        <f t="shared" si="4"/>
        <v>215</v>
      </c>
      <c r="C119">
        <f t="shared" si="5"/>
        <v>23</v>
      </c>
      <c r="D119" t="str">
        <f t="shared" si="6"/>
        <v>21500001</v>
      </c>
      <c r="E119" t="str">
        <f t="shared" si="7"/>
        <v>21500023</v>
      </c>
      <c r="F119" t="s">
        <v>5</v>
      </c>
      <c r="G119" t="s">
        <v>266</v>
      </c>
      <c r="H119" t="s">
        <v>267</v>
      </c>
      <c r="I119" t="s">
        <v>257</v>
      </c>
      <c r="J119" t="s">
        <v>258</v>
      </c>
      <c r="K119" t="s">
        <v>259</v>
      </c>
    </row>
    <row r="120" spans="1:11" x14ac:dyDescent="0.3">
      <c r="A120">
        <v>119</v>
      </c>
      <c r="B120" t="str">
        <f t="shared" si="4"/>
        <v>215</v>
      </c>
      <c r="C120">
        <f t="shared" si="5"/>
        <v>12</v>
      </c>
      <c r="D120" t="str">
        <f t="shared" si="6"/>
        <v>21525001</v>
      </c>
      <c r="E120" t="str">
        <f t="shared" si="7"/>
        <v>21525012</v>
      </c>
      <c r="F120" t="s">
        <v>5</v>
      </c>
      <c r="G120" t="s">
        <v>266</v>
      </c>
      <c r="H120" t="s">
        <v>268</v>
      </c>
      <c r="I120" t="s">
        <v>257</v>
      </c>
      <c r="J120" t="s">
        <v>258</v>
      </c>
      <c r="K120" t="s">
        <v>259</v>
      </c>
    </row>
    <row r="121" spans="1:11" x14ac:dyDescent="0.3">
      <c r="A121">
        <v>120</v>
      </c>
      <c r="B121" t="str">
        <f t="shared" si="4"/>
        <v>216</v>
      </c>
      <c r="C121">
        <f t="shared" si="5"/>
        <v>80</v>
      </c>
      <c r="D121" t="str">
        <f t="shared" si="6"/>
        <v>21600001</v>
      </c>
      <c r="E121" t="str">
        <f t="shared" si="7"/>
        <v>21600080</v>
      </c>
      <c r="F121" t="s">
        <v>5</v>
      </c>
      <c r="G121" t="s">
        <v>269</v>
      </c>
      <c r="H121" t="s">
        <v>270</v>
      </c>
      <c r="I121" t="s">
        <v>257</v>
      </c>
      <c r="J121" t="s">
        <v>258</v>
      </c>
      <c r="K121" t="s">
        <v>259</v>
      </c>
    </row>
    <row r="122" spans="1:11" x14ac:dyDescent="0.3">
      <c r="A122">
        <v>121</v>
      </c>
      <c r="B122" t="str">
        <f t="shared" si="4"/>
        <v>217</v>
      </c>
      <c r="C122">
        <f t="shared" si="5"/>
        <v>27</v>
      </c>
      <c r="D122" t="str">
        <f t="shared" si="6"/>
        <v>21700001</v>
      </c>
      <c r="E122" t="str">
        <f t="shared" si="7"/>
        <v>21700027</v>
      </c>
      <c r="F122" t="s">
        <v>5</v>
      </c>
      <c r="G122" t="s">
        <v>271</v>
      </c>
      <c r="H122" t="s">
        <v>272</v>
      </c>
      <c r="I122" t="s">
        <v>257</v>
      </c>
      <c r="J122" t="s">
        <v>258</v>
      </c>
      <c r="K122" t="s">
        <v>259</v>
      </c>
    </row>
    <row r="123" spans="1:11" x14ac:dyDescent="0.3">
      <c r="A123">
        <v>122</v>
      </c>
      <c r="B123" t="str">
        <f t="shared" si="4"/>
        <v>217</v>
      </c>
      <c r="C123">
        <f t="shared" si="5"/>
        <v>2</v>
      </c>
      <c r="D123" t="str">
        <f t="shared" si="6"/>
        <v>21770001</v>
      </c>
      <c r="E123" t="str">
        <f t="shared" si="7"/>
        <v>21770002</v>
      </c>
      <c r="F123" t="s">
        <v>5</v>
      </c>
      <c r="G123" t="s">
        <v>271</v>
      </c>
      <c r="H123" t="s">
        <v>273</v>
      </c>
      <c r="I123" t="s">
        <v>257</v>
      </c>
      <c r="J123" t="s">
        <v>258</v>
      </c>
      <c r="K123" t="s">
        <v>259</v>
      </c>
    </row>
    <row r="124" spans="1:11" x14ac:dyDescent="0.3">
      <c r="A124">
        <v>123</v>
      </c>
      <c r="B124" t="str">
        <f t="shared" si="4"/>
        <v>217</v>
      </c>
      <c r="C124">
        <f t="shared" si="5"/>
        <v>7</v>
      </c>
      <c r="D124" t="str">
        <f t="shared" si="6"/>
        <v>21780001</v>
      </c>
      <c r="E124" t="str">
        <f t="shared" si="7"/>
        <v>21780007</v>
      </c>
      <c r="F124" t="s">
        <v>5</v>
      </c>
      <c r="G124" t="s">
        <v>271</v>
      </c>
      <c r="H124" t="s">
        <v>274</v>
      </c>
      <c r="I124" t="s">
        <v>257</v>
      </c>
      <c r="J124" t="s">
        <v>258</v>
      </c>
      <c r="K124" t="s">
        <v>259</v>
      </c>
    </row>
    <row r="125" spans="1:11" x14ac:dyDescent="0.3">
      <c r="A125">
        <v>124</v>
      </c>
      <c r="B125" t="str">
        <f t="shared" si="4"/>
        <v>230</v>
      </c>
      <c r="C125">
        <f t="shared" si="5"/>
        <v>25</v>
      </c>
      <c r="D125" t="str">
        <f t="shared" si="6"/>
        <v>23000001</v>
      </c>
      <c r="E125" t="str">
        <f t="shared" si="7"/>
        <v>23000025</v>
      </c>
      <c r="F125" t="s">
        <v>5</v>
      </c>
      <c r="G125" t="s">
        <v>275</v>
      </c>
      <c r="H125" t="s">
        <v>276</v>
      </c>
      <c r="I125" t="s">
        <v>257</v>
      </c>
      <c r="J125" t="s">
        <v>258</v>
      </c>
      <c r="K125" t="s">
        <v>259</v>
      </c>
    </row>
    <row r="126" spans="1:11" x14ac:dyDescent="0.3">
      <c r="A126">
        <v>125</v>
      </c>
      <c r="B126" t="str">
        <f t="shared" si="4"/>
        <v>221</v>
      </c>
      <c r="C126">
        <f t="shared" si="5"/>
        <v>40</v>
      </c>
      <c r="D126" t="str">
        <f t="shared" si="6"/>
        <v>22100001</v>
      </c>
      <c r="E126" t="str">
        <f t="shared" si="7"/>
        <v>22100040</v>
      </c>
      <c r="F126" t="s">
        <v>5</v>
      </c>
      <c r="G126" t="s">
        <v>277</v>
      </c>
      <c r="H126" t="s">
        <v>278</v>
      </c>
      <c r="I126" t="s">
        <v>248</v>
      </c>
      <c r="J126" t="s">
        <v>249</v>
      </c>
      <c r="K126" t="s">
        <v>250</v>
      </c>
    </row>
    <row r="127" spans="1:11" x14ac:dyDescent="0.3">
      <c r="A127">
        <v>126</v>
      </c>
      <c r="B127" t="str">
        <f t="shared" si="4"/>
        <v>218</v>
      </c>
      <c r="C127">
        <f t="shared" si="5"/>
        <v>191</v>
      </c>
      <c r="D127" t="str">
        <f t="shared" si="6"/>
        <v>21800001</v>
      </c>
      <c r="E127" t="str">
        <f t="shared" si="7"/>
        <v>21800191</v>
      </c>
      <c r="F127" t="s">
        <v>5</v>
      </c>
      <c r="G127" t="s">
        <v>279</v>
      </c>
      <c r="H127" t="s">
        <v>280</v>
      </c>
      <c r="I127" t="s">
        <v>248</v>
      </c>
      <c r="J127" t="s">
        <v>249</v>
      </c>
      <c r="K127" t="s">
        <v>250</v>
      </c>
    </row>
    <row r="128" spans="1:11" x14ac:dyDescent="0.3">
      <c r="A128">
        <v>127</v>
      </c>
      <c r="B128" t="str">
        <f t="shared" si="4"/>
        <v>223</v>
      </c>
      <c r="C128">
        <f t="shared" si="5"/>
        <v>125</v>
      </c>
      <c r="D128" t="str">
        <f t="shared" si="6"/>
        <v>22300001</v>
      </c>
      <c r="E128" t="str">
        <f t="shared" si="7"/>
        <v>22300125</v>
      </c>
      <c r="F128" t="s">
        <v>5</v>
      </c>
      <c r="G128" t="s">
        <v>281</v>
      </c>
      <c r="H128" t="s">
        <v>282</v>
      </c>
      <c r="I128" t="s">
        <v>248</v>
      </c>
      <c r="J128" t="s">
        <v>249</v>
      </c>
      <c r="K128" t="s">
        <v>250</v>
      </c>
    </row>
    <row r="129" spans="1:11" x14ac:dyDescent="0.3">
      <c r="A129">
        <v>128</v>
      </c>
      <c r="B129" t="str">
        <f t="shared" si="4"/>
        <v>223</v>
      </c>
      <c r="C129">
        <f t="shared" si="5"/>
        <v>1</v>
      </c>
      <c r="D129" t="str">
        <f t="shared" si="6"/>
        <v>22300126</v>
      </c>
      <c r="E129" t="str">
        <f t="shared" si="7"/>
        <v>22300126</v>
      </c>
      <c r="F129" t="s">
        <v>5</v>
      </c>
      <c r="G129" t="s">
        <v>281</v>
      </c>
      <c r="H129" t="s">
        <v>283</v>
      </c>
      <c r="I129" t="s">
        <v>19</v>
      </c>
      <c r="J129" t="s">
        <v>152</v>
      </c>
      <c r="K129" t="s">
        <v>153</v>
      </c>
    </row>
    <row r="130" spans="1:11" x14ac:dyDescent="0.3">
      <c r="A130">
        <v>129</v>
      </c>
      <c r="B130" t="str">
        <f t="shared" ref="B130:B193" si="8">LEFT(D130,3)</f>
        <v>219</v>
      </c>
      <c r="C130">
        <f t="shared" ref="C130:C193" si="9">E130-D130+1</f>
        <v>36</v>
      </c>
      <c r="D130" t="str">
        <f t="shared" ref="D130:D193" si="10">LEFT(H130,8)</f>
        <v>21900001</v>
      </c>
      <c r="E130" t="str">
        <f t="shared" ref="E130:E193" si="11">RIGHT(H130,8)</f>
        <v>21900036</v>
      </c>
      <c r="F130" t="s">
        <v>5</v>
      </c>
      <c r="G130" t="s">
        <v>284</v>
      </c>
      <c r="H130" t="s">
        <v>285</v>
      </c>
      <c r="I130" t="s">
        <v>257</v>
      </c>
      <c r="J130" t="s">
        <v>258</v>
      </c>
      <c r="K130" t="s">
        <v>259</v>
      </c>
    </row>
    <row r="131" spans="1:11" x14ac:dyDescent="0.3">
      <c r="A131">
        <v>130</v>
      </c>
      <c r="B131" t="str">
        <f t="shared" si="8"/>
        <v>220</v>
      </c>
      <c r="C131">
        <f t="shared" si="9"/>
        <v>133</v>
      </c>
      <c r="D131" t="str">
        <f t="shared" si="10"/>
        <v>22000001</v>
      </c>
      <c r="E131" t="str">
        <f t="shared" si="11"/>
        <v>22000133</v>
      </c>
      <c r="F131" t="s">
        <v>5</v>
      </c>
      <c r="G131" t="s">
        <v>286</v>
      </c>
      <c r="H131" t="s">
        <v>287</v>
      </c>
      <c r="I131" t="s">
        <v>257</v>
      </c>
      <c r="J131" t="s">
        <v>258</v>
      </c>
      <c r="K131" t="s">
        <v>259</v>
      </c>
    </row>
    <row r="132" spans="1:11" x14ac:dyDescent="0.3">
      <c r="A132">
        <v>131</v>
      </c>
      <c r="B132" t="str">
        <f t="shared" si="8"/>
        <v>200</v>
      </c>
      <c r="C132">
        <f t="shared" si="9"/>
        <v>26</v>
      </c>
      <c r="D132" t="str">
        <f t="shared" si="10"/>
        <v>20040001</v>
      </c>
      <c r="E132" t="str">
        <f t="shared" si="11"/>
        <v>20040026</v>
      </c>
      <c r="F132" t="s">
        <v>62</v>
      </c>
      <c r="G132" t="s">
        <v>240</v>
      </c>
      <c r="H132" t="s">
        <v>288</v>
      </c>
      <c r="I132" t="s">
        <v>76</v>
      </c>
      <c r="J132" t="s">
        <v>171</v>
      </c>
      <c r="K132" t="s">
        <v>172</v>
      </c>
    </row>
    <row r="133" spans="1:11" x14ac:dyDescent="0.3">
      <c r="A133">
        <v>132</v>
      </c>
      <c r="B133" t="str">
        <f t="shared" si="8"/>
        <v>202</v>
      </c>
      <c r="C133">
        <f t="shared" si="9"/>
        <v>28</v>
      </c>
      <c r="D133" t="str">
        <f t="shared" si="10"/>
        <v>20240001</v>
      </c>
      <c r="E133" t="str">
        <f t="shared" si="11"/>
        <v>20240028</v>
      </c>
      <c r="F133" t="s">
        <v>62</v>
      </c>
      <c r="G133" t="s">
        <v>242</v>
      </c>
      <c r="H133" t="s">
        <v>289</v>
      </c>
      <c r="I133" t="s">
        <v>76</v>
      </c>
      <c r="J133" t="s">
        <v>171</v>
      </c>
      <c r="K133" t="s">
        <v>172</v>
      </c>
    </row>
    <row r="134" spans="1:11" x14ac:dyDescent="0.3">
      <c r="A134">
        <v>133</v>
      </c>
      <c r="B134" t="str">
        <f t="shared" si="8"/>
        <v>204</v>
      </c>
      <c r="C134">
        <f t="shared" si="9"/>
        <v>17</v>
      </c>
      <c r="D134" t="str">
        <f t="shared" si="10"/>
        <v>20440001</v>
      </c>
      <c r="E134" t="str">
        <f t="shared" si="11"/>
        <v>20440017</v>
      </c>
      <c r="F134" t="s">
        <v>62</v>
      </c>
      <c r="G134" t="s">
        <v>244</v>
      </c>
      <c r="H134" t="s">
        <v>290</v>
      </c>
      <c r="I134" t="s">
        <v>76</v>
      </c>
      <c r="J134" t="s">
        <v>171</v>
      </c>
      <c r="K134" t="s">
        <v>172</v>
      </c>
    </row>
    <row r="135" spans="1:11" x14ac:dyDescent="0.3">
      <c r="A135">
        <v>134</v>
      </c>
      <c r="B135" t="str">
        <f t="shared" si="8"/>
        <v>206</v>
      </c>
      <c r="C135">
        <f t="shared" si="9"/>
        <v>10</v>
      </c>
      <c r="D135" t="str">
        <f t="shared" si="10"/>
        <v>20640001</v>
      </c>
      <c r="E135" t="str">
        <f t="shared" si="11"/>
        <v>20640010</v>
      </c>
      <c r="F135" t="s">
        <v>62</v>
      </c>
      <c r="G135" t="s">
        <v>246</v>
      </c>
      <c r="H135" t="s">
        <v>291</v>
      </c>
      <c r="I135" t="s">
        <v>76</v>
      </c>
      <c r="J135" t="s">
        <v>171</v>
      </c>
      <c r="K135" t="s">
        <v>172</v>
      </c>
    </row>
    <row r="136" spans="1:11" x14ac:dyDescent="0.3">
      <c r="A136">
        <v>135</v>
      </c>
      <c r="B136" t="str">
        <f t="shared" si="8"/>
        <v>208</v>
      </c>
      <c r="C136">
        <f t="shared" si="9"/>
        <v>9</v>
      </c>
      <c r="D136" t="str">
        <f t="shared" si="10"/>
        <v>20840001</v>
      </c>
      <c r="E136" t="str">
        <f t="shared" si="11"/>
        <v>20840009</v>
      </c>
      <c r="F136" t="s">
        <v>62</v>
      </c>
      <c r="G136" t="s">
        <v>251</v>
      </c>
      <c r="H136" t="s">
        <v>292</v>
      </c>
      <c r="I136" t="s">
        <v>76</v>
      </c>
      <c r="J136" t="s">
        <v>171</v>
      </c>
      <c r="K136" t="s">
        <v>172</v>
      </c>
    </row>
    <row r="137" spans="1:11" x14ac:dyDescent="0.3">
      <c r="A137">
        <v>136</v>
      </c>
      <c r="B137" t="str">
        <f t="shared" si="8"/>
        <v>209</v>
      </c>
      <c r="C137">
        <f t="shared" si="9"/>
        <v>2</v>
      </c>
      <c r="D137" t="str">
        <f t="shared" si="10"/>
        <v>20920011</v>
      </c>
      <c r="E137" t="str">
        <f t="shared" si="11"/>
        <v>20920012</v>
      </c>
      <c r="F137" t="s">
        <v>62</v>
      </c>
      <c r="G137" t="s">
        <v>253</v>
      </c>
      <c r="H137" t="s">
        <v>293</v>
      </c>
      <c r="I137" t="s">
        <v>76</v>
      </c>
      <c r="J137" t="s">
        <v>171</v>
      </c>
      <c r="K137" t="s">
        <v>172</v>
      </c>
    </row>
    <row r="138" spans="1:11" x14ac:dyDescent="0.3">
      <c r="A138">
        <v>137</v>
      </c>
      <c r="B138" t="str">
        <f t="shared" si="8"/>
        <v>210</v>
      </c>
      <c r="C138">
        <f t="shared" si="9"/>
        <v>9</v>
      </c>
      <c r="D138" t="str">
        <f t="shared" si="10"/>
        <v>21040001</v>
      </c>
      <c r="E138" t="str">
        <f t="shared" si="11"/>
        <v>21040009</v>
      </c>
      <c r="F138" t="s">
        <v>62</v>
      </c>
      <c r="G138" t="s">
        <v>255</v>
      </c>
      <c r="H138" t="s">
        <v>294</v>
      </c>
      <c r="I138" t="s">
        <v>76</v>
      </c>
      <c r="J138" t="s">
        <v>171</v>
      </c>
      <c r="K138" t="s">
        <v>172</v>
      </c>
    </row>
    <row r="139" spans="1:11" x14ac:dyDescent="0.3">
      <c r="A139">
        <v>138</v>
      </c>
      <c r="B139" t="str">
        <f t="shared" si="8"/>
        <v>212</v>
      </c>
      <c r="C139">
        <f t="shared" si="9"/>
        <v>13</v>
      </c>
      <c r="D139" t="str">
        <f t="shared" si="10"/>
        <v>21240001</v>
      </c>
      <c r="E139" t="str">
        <f t="shared" si="11"/>
        <v>21240013</v>
      </c>
      <c r="F139" t="s">
        <v>62</v>
      </c>
      <c r="G139" t="s">
        <v>260</v>
      </c>
      <c r="H139" t="s">
        <v>295</v>
      </c>
      <c r="I139" t="s">
        <v>76</v>
      </c>
      <c r="J139" t="s">
        <v>171</v>
      </c>
      <c r="K139" t="s">
        <v>172</v>
      </c>
    </row>
    <row r="140" spans="1:11" x14ac:dyDescent="0.3">
      <c r="A140">
        <v>139</v>
      </c>
      <c r="B140" t="str">
        <f t="shared" si="8"/>
        <v>224</v>
      </c>
      <c r="C140">
        <f t="shared" si="9"/>
        <v>8</v>
      </c>
      <c r="D140" t="str">
        <f t="shared" si="10"/>
        <v>22440001</v>
      </c>
      <c r="E140" t="str">
        <f t="shared" si="11"/>
        <v>22440008</v>
      </c>
      <c r="F140" t="s">
        <v>62</v>
      </c>
      <c r="G140" t="s">
        <v>262</v>
      </c>
      <c r="H140" t="s">
        <v>296</v>
      </c>
      <c r="I140" t="s">
        <v>76</v>
      </c>
      <c r="J140" t="s">
        <v>171</v>
      </c>
      <c r="K140" t="s">
        <v>172</v>
      </c>
    </row>
    <row r="141" spans="1:11" x14ac:dyDescent="0.3">
      <c r="A141">
        <v>140</v>
      </c>
      <c r="B141" t="str">
        <f t="shared" si="8"/>
        <v>214</v>
      </c>
      <c r="C141">
        <f t="shared" si="9"/>
        <v>21</v>
      </c>
      <c r="D141" t="str">
        <f t="shared" si="10"/>
        <v>21440001</v>
      </c>
      <c r="E141" t="str">
        <f t="shared" si="11"/>
        <v>21440021</v>
      </c>
      <c r="F141" t="s">
        <v>62</v>
      </c>
      <c r="G141" t="s">
        <v>264</v>
      </c>
      <c r="H141" t="s">
        <v>297</v>
      </c>
      <c r="I141" t="s">
        <v>76</v>
      </c>
      <c r="J141" t="s">
        <v>171</v>
      </c>
      <c r="K141" t="s">
        <v>172</v>
      </c>
    </row>
    <row r="142" spans="1:11" x14ac:dyDescent="0.3">
      <c r="A142">
        <v>141</v>
      </c>
      <c r="B142" t="str">
        <f t="shared" si="8"/>
        <v>215</v>
      </c>
      <c r="C142">
        <f t="shared" si="9"/>
        <v>2</v>
      </c>
      <c r="D142" t="str">
        <f t="shared" si="10"/>
        <v>21500024</v>
      </c>
      <c r="E142" t="str">
        <f t="shared" si="11"/>
        <v>21500025</v>
      </c>
      <c r="F142" t="s">
        <v>62</v>
      </c>
      <c r="G142" t="s">
        <v>266</v>
      </c>
      <c r="H142" t="s">
        <v>298</v>
      </c>
      <c r="I142" t="s">
        <v>76</v>
      </c>
      <c r="J142" t="s">
        <v>171</v>
      </c>
      <c r="K142" t="s">
        <v>172</v>
      </c>
    </row>
    <row r="143" spans="1:11" x14ac:dyDescent="0.3">
      <c r="A143">
        <v>142</v>
      </c>
      <c r="B143" t="str">
        <f t="shared" si="8"/>
        <v>216</v>
      </c>
      <c r="C143">
        <f t="shared" si="9"/>
        <v>18</v>
      </c>
      <c r="D143" t="str">
        <f t="shared" si="10"/>
        <v>21640001</v>
      </c>
      <c r="E143" t="str">
        <f t="shared" si="11"/>
        <v>21640018</v>
      </c>
      <c r="F143" t="s">
        <v>62</v>
      </c>
      <c r="G143" t="s">
        <v>269</v>
      </c>
      <c r="H143" t="s">
        <v>299</v>
      </c>
      <c r="I143" t="s">
        <v>76</v>
      </c>
      <c r="J143" t="s">
        <v>171</v>
      </c>
      <c r="K143" t="s">
        <v>172</v>
      </c>
    </row>
    <row r="144" spans="1:11" x14ac:dyDescent="0.3">
      <c r="A144">
        <v>143</v>
      </c>
      <c r="B144" t="str">
        <f t="shared" si="8"/>
        <v>230</v>
      </c>
      <c r="C144">
        <f t="shared" si="9"/>
        <v>4</v>
      </c>
      <c r="D144" t="str">
        <f t="shared" si="10"/>
        <v>23040001</v>
      </c>
      <c r="E144" t="str">
        <f t="shared" si="11"/>
        <v>23040004</v>
      </c>
      <c r="F144" t="s">
        <v>62</v>
      </c>
      <c r="G144" t="s">
        <v>275</v>
      </c>
      <c r="H144" t="s">
        <v>300</v>
      </c>
      <c r="I144" t="s">
        <v>76</v>
      </c>
      <c r="J144" t="s">
        <v>171</v>
      </c>
      <c r="K144" t="s">
        <v>172</v>
      </c>
    </row>
    <row r="145" spans="1:11" x14ac:dyDescent="0.3">
      <c r="A145">
        <v>144</v>
      </c>
      <c r="B145" t="str">
        <f t="shared" si="8"/>
        <v>221</v>
      </c>
      <c r="C145">
        <f t="shared" si="9"/>
        <v>8</v>
      </c>
      <c r="D145" t="str">
        <f t="shared" si="10"/>
        <v>22140001</v>
      </c>
      <c r="E145" t="str">
        <f t="shared" si="11"/>
        <v>22140008</v>
      </c>
      <c r="F145" t="s">
        <v>62</v>
      </c>
      <c r="G145" t="s">
        <v>277</v>
      </c>
      <c r="H145" t="s">
        <v>301</v>
      </c>
      <c r="I145" t="s">
        <v>76</v>
      </c>
      <c r="J145" t="s">
        <v>171</v>
      </c>
      <c r="K145" t="s">
        <v>172</v>
      </c>
    </row>
    <row r="146" spans="1:11" x14ac:dyDescent="0.3">
      <c r="A146">
        <v>145</v>
      </c>
      <c r="B146" t="str">
        <f t="shared" si="8"/>
        <v>218</v>
      </c>
      <c r="C146">
        <f t="shared" si="9"/>
        <v>28</v>
      </c>
      <c r="D146" t="str">
        <f t="shared" si="10"/>
        <v>21840001</v>
      </c>
      <c r="E146" t="str">
        <f t="shared" si="11"/>
        <v>21840028</v>
      </c>
      <c r="F146" t="s">
        <v>62</v>
      </c>
      <c r="G146" t="s">
        <v>279</v>
      </c>
      <c r="H146" t="s">
        <v>302</v>
      </c>
      <c r="I146" t="s">
        <v>76</v>
      </c>
      <c r="J146" t="s">
        <v>171</v>
      </c>
      <c r="K146" t="s">
        <v>172</v>
      </c>
    </row>
    <row r="147" spans="1:11" x14ac:dyDescent="0.3">
      <c r="A147">
        <v>146</v>
      </c>
      <c r="B147" t="str">
        <f t="shared" si="8"/>
        <v>223</v>
      </c>
      <c r="C147">
        <f t="shared" si="9"/>
        <v>31</v>
      </c>
      <c r="D147" t="str">
        <f t="shared" si="10"/>
        <v>22340001</v>
      </c>
      <c r="E147" t="str">
        <f t="shared" si="11"/>
        <v>22340031</v>
      </c>
      <c r="F147" t="s">
        <v>62</v>
      </c>
      <c r="G147" t="s">
        <v>281</v>
      </c>
      <c r="H147" t="s">
        <v>303</v>
      </c>
      <c r="I147" t="s">
        <v>76</v>
      </c>
      <c r="J147" t="s">
        <v>171</v>
      </c>
      <c r="K147" t="s">
        <v>172</v>
      </c>
    </row>
    <row r="148" spans="1:11" x14ac:dyDescent="0.3">
      <c r="A148">
        <v>147</v>
      </c>
      <c r="B148" t="str">
        <f t="shared" si="8"/>
        <v>219</v>
      </c>
      <c r="C148">
        <f t="shared" si="9"/>
        <v>8</v>
      </c>
      <c r="D148" t="str">
        <f t="shared" si="10"/>
        <v>21940001</v>
      </c>
      <c r="E148" t="str">
        <f t="shared" si="11"/>
        <v>21940008</v>
      </c>
      <c r="F148" t="s">
        <v>62</v>
      </c>
      <c r="G148" t="s">
        <v>284</v>
      </c>
      <c r="H148" t="s">
        <v>304</v>
      </c>
      <c r="I148" t="s">
        <v>76</v>
      </c>
      <c r="J148" t="s">
        <v>171</v>
      </c>
      <c r="K148" t="s">
        <v>172</v>
      </c>
    </row>
    <row r="149" spans="1:11" x14ac:dyDescent="0.3">
      <c r="A149">
        <v>148</v>
      </c>
      <c r="B149" t="str">
        <f t="shared" si="8"/>
        <v>220</v>
      </c>
      <c r="C149">
        <f t="shared" si="9"/>
        <v>20</v>
      </c>
      <c r="D149" t="str">
        <f t="shared" si="10"/>
        <v>22040001</v>
      </c>
      <c r="E149" t="str">
        <f t="shared" si="11"/>
        <v>22040020</v>
      </c>
      <c r="F149" t="s">
        <v>62</v>
      </c>
      <c r="G149" t="s">
        <v>286</v>
      </c>
      <c r="H149" t="s">
        <v>305</v>
      </c>
      <c r="I149" t="s">
        <v>76</v>
      </c>
      <c r="J149" t="s">
        <v>171</v>
      </c>
      <c r="K149" t="s">
        <v>172</v>
      </c>
    </row>
    <row r="150" spans="1:11" x14ac:dyDescent="0.3">
      <c r="A150">
        <v>149</v>
      </c>
      <c r="B150" t="str">
        <f t="shared" si="8"/>
        <v>200</v>
      </c>
      <c r="C150">
        <f t="shared" si="9"/>
        <v>9</v>
      </c>
      <c r="D150" t="str">
        <f t="shared" si="10"/>
        <v>20055001</v>
      </c>
      <c r="E150" t="str">
        <f t="shared" si="11"/>
        <v>20055009</v>
      </c>
      <c r="F150" t="s">
        <v>86</v>
      </c>
      <c r="G150" t="s">
        <v>240</v>
      </c>
      <c r="H150" t="s">
        <v>306</v>
      </c>
      <c r="I150" t="s">
        <v>96</v>
      </c>
      <c r="J150" t="s">
        <v>176</v>
      </c>
      <c r="K150" t="s">
        <v>177</v>
      </c>
    </row>
    <row r="151" spans="1:11" x14ac:dyDescent="0.3">
      <c r="A151">
        <v>150</v>
      </c>
      <c r="B151" t="str">
        <f t="shared" si="8"/>
        <v>202</v>
      </c>
      <c r="C151">
        <f t="shared" si="9"/>
        <v>11</v>
      </c>
      <c r="D151" t="str">
        <f t="shared" si="10"/>
        <v>20255001</v>
      </c>
      <c r="E151" t="str">
        <f t="shared" si="11"/>
        <v>20255011</v>
      </c>
      <c r="F151" t="s">
        <v>86</v>
      </c>
      <c r="G151" t="s">
        <v>242</v>
      </c>
      <c r="H151" t="s">
        <v>307</v>
      </c>
      <c r="I151" t="s">
        <v>96</v>
      </c>
      <c r="J151" t="s">
        <v>176</v>
      </c>
      <c r="K151" t="s">
        <v>177</v>
      </c>
    </row>
    <row r="152" spans="1:11" x14ac:dyDescent="0.3">
      <c r="A152">
        <v>151</v>
      </c>
      <c r="B152" t="str">
        <f t="shared" si="8"/>
        <v>204</v>
      </c>
      <c r="C152">
        <f t="shared" si="9"/>
        <v>12</v>
      </c>
      <c r="D152" t="str">
        <f t="shared" si="10"/>
        <v>20455001</v>
      </c>
      <c r="E152" t="str">
        <f t="shared" si="11"/>
        <v>20455012</v>
      </c>
      <c r="F152" t="s">
        <v>86</v>
      </c>
      <c r="G152" t="s">
        <v>244</v>
      </c>
      <c r="H152" t="s">
        <v>308</v>
      </c>
      <c r="I152" t="s">
        <v>96</v>
      </c>
      <c r="J152" t="s">
        <v>176</v>
      </c>
      <c r="K152" t="s">
        <v>177</v>
      </c>
    </row>
    <row r="153" spans="1:11" x14ac:dyDescent="0.3">
      <c r="A153">
        <v>152</v>
      </c>
      <c r="B153" t="str">
        <f t="shared" si="8"/>
        <v>206</v>
      </c>
      <c r="C153">
        <f t="shared" si="9"/>
        <v>16</v>
      </c>
      <c r="D153" t="str">
        <f t="shared" si="10"/>
        <v>20655001</v>
      </c>
      <c r="E153" t="str">
        <f t="shared" si="11"/>
        <v>20655016</v>
      </c>
      <c r="F153" t="s">
        <v>86</v>
      </c>
      <c r="G153" t="s">
        <v>246</v>
      </c>
      <c r="H153" t="s">
        <v>309</v>
      </c>
      <c r="I153" t="s">
        <v>96</v>
      </c>
      <c r="J153" t="s">
        <v>176</v>
      </c>
      <c r="K153" t="s">
        <v>177</v>
      </c>
    </row>
    <row r="154" spans="1:11" x14ac:dyDescent="0.3">
      <c r="A154">
        <v>153</v>
      </c>
      <c r="B154" t="str">
        <f t="shared" si="8"/>
        <v>208</v>
      </c>
      <c r="C154">
        <f t="shared" si="9"/>
        <v>3</v>
      </c>
      <c r="D154" t="str">
        <f t="shared" si="10"/>
        <v>20855001</v>
      </c>
      <c r="E154" t="str">
        <f t="shared" si="11"/>
        <v>20855003</v>
      </c>
      <c r="F154" t="s">
        <v>86</v>
      </c>
      <c r="G154" t="s">
        <v>251</v>
      </c>
      <c r="H154" t="s">
        <v>310</v>
      </c>
      <c r="I154" t="s">
        <v>96</v>
      </c>
      <c r="J154" t="s">
        <v>176</v>
      </c>
      <c r="K154" t="s">
        <v>177</v>
      </c>
    </row>
    <row r="155" spans="1:11" x14ac:dyDescent="0.3">
      <c r="A155">
        <v>154</v>
      </c>
      <c r="B155" t="str">
        <f t="shared" si="8"/>
        <v>209</v>
      </c>
      <c r="C155">
        <f t="shared" si="9"/>
        <v>1</v>
      </c>
      <c r="D155" t="str">
        <f t="shared" si="10"/>
        <v>20920013</v>
      </c>
      <c r="E155" t="str">
        <f t="shared" si="11"/>
        <v>20920013</v>
      </c>
      <c r="F155" t="s">
        <v>86</v>
      </c>
      <c r="G155" t="s">
        <v>253</v>
      </c>
      <c r="H155" t="s">
        <v>311</v>
      </c>
      <c r="I155" t="s">
        <v>96</v>
      </c>
      <c r="J155" t="s">
        <v>176</v>
      </c>
      <c r="K155" t="s">
        <v>177</v>
      </c>
    </row>
    <row r="156" spans="1:11" x14ac:dyDescent="0.3">
      <c r="A156">
        <v>155</v>
      </c>
      <c r="B156" t="str">
        <f t="shared" si="8"/>
        <v>210</v>
      </c>
      <c r="C156">
        <f t="shared" si="9"/>
        <v>4</v>
      </c>
      <c r="D156" t="str">
        <f t="shared" si="10"/>
        <v>21055001</v>
      </c>
      <c r="E156" t="str">
        <f t="shared" si="11"/>
        <v>21055004</v>
      </c>
      <c r="F156" t="s">
        <v>86</v>
      </c>
      <c r="G156" t="s">
        <v>255</v>
      </c>
      <c r="H156" t="s">
        <v>312</v>
      </c>
      <c r="I156" t="s">
        <v>96</v>
      </c>
      <c r="J156" t="s">
        <v>176</v>
      </c>
      <c r="K156" t="s">
        <v>177</v>
      </c>
    </row>
    <row r="157" spans="1:11" x14ac:dyDescent="0.3">
      <c r="A157">
        <v>156</v>
      </c>
      <c r="B157" t="str">
        <f t="shared" si="8"/>
        <v>212</v>
      </c>
      <c r="C157">
        <f t="shared" si="9"/>
        <v>8</v>
      </c>
      <c r="D157" t="str">
        <f t="shared" si="10"/>
        <v>21255001</v>
      </c>
      <c r="E157" t="str">
        <f t="shared" si="11"/>
        <v>21255008</v>
      </c>
      <c r="F157" t="s">
        <v>86</v>
      </c>
      <c r="G157" t="s">
        <v>260</v>
      </c>
      <c r="H157" t="s">
        <v>313</v>
      </c>
      <c r="I157" t="s">
        <v>96</v>
      </c>
      <c r="J157" t="s">
        <v>176</v>
      </c>
      <c r="K157" t="s">
        <v>177</v>
      </c>
    </row>
    <row r="158" spans="1:11" x14ac:dyDescent="0.3">
      <c r="A158">
        <v>157</v>
      </c>
      <c r="B158" t="str">
        <f t="shared" si="8"/>
        <v>224</v>
      </c>
      <c r="C158">
        <f t="shared" si="9"/>
        <v>2</v>
      </c>
      <c r="D158" t="str">
        <f t="shared" si="10"/>
        <v>22455001</v>
      </c>
      <c r="E158" t="str">
        <f t="shared" si="11"/>
        <v>22455002</v>
      </c>
      <c r="F158" t="s">
        <v>86</v>
      </c>
      <c r="G158" t="s">
        <v>262</v>
      </c>
      <c r="H158" t="s">
        <v>314</v>
      </c>
      <c r="I158" t="s">
        <v>96</v>
      </c>
      <c r="J158" t="s">
        <v>176</v>
      </c>
      <c r="K158" t="s">
        <v>177</v>
      </c>
    </row>
    <row r="159" spans="1:11" x14ac:dyDescent="0.3">
      <c r="A159">
        <v>158</v>
      </c>
      <c r="B159" t="str">
        <f t="shared" si="8"/>
        <v>214</v>
      </c>
      <c r="C159">
        <f t="shared" si="9"/>
        <v>16</v>
      </c>
      <c r="D159" t="str">
        <f t="shared" si="10"/>
        <v>21455001</v>
      </c>
      <c r="E159" t="str">
        <f t="shared" si="11"/>
        <v>21455016</v>
      </c>
      <c r="F159" t="s">
        <v>86</v>
      </c>
      <c r="G159" t="s">
        <v>264</v>
      </c>
      <c r="H159" t="s">
        <v>315</v>
      </c>
      <c r="I159" t="s">
        <v>96</v>
      </c>
      <c r="J159" t="s">
        <v>176</v>
      </c>
      <c r="K159" t="s">
        <v>177</v>
      </c>
    </row>
    <row r="160" spans="1:11" x14ac:dyDescent="0.3">
      <c r="A160">
        <v>159</v>
      </c>
      <c r="B160" t="str">
        <f t="shared" si="8"/>
        <v>216</v>
      </c>
      <c r="C160">
        <f t="shared" si="9"/>
        <v>6</v>
      </c>
      <c r="D160" t="str">
        <f t="shared" si="10"/>
        <v>21655001</v>
      </c>
      <c r="E160" t="str">
        <f t="shared" si="11"/>
        <v>21655006</v>
      </c>
      <c r="F160" t="s">
        <v>86</v>
      </c>
      <c r="G160" t="s">
        <v>269</v>
      </c>
      <c r="H160" t="s">
        <v>316</v>
      </c>
      <c r="I160" t="s">
        <v>96</v>
      </c>
      <c r="J160" t="s">
        <v>176</v>
      </c>
      <c r="K160" t="s">
        <v>177</v>
      </c>
    </row>
    <row r="161" spans="1:11" x14ac:dyDescent="0.3">
      <c r="A161">
        <v>160</v>
      </c>
      <c r="B161" t="str">
        <f t="shared" si="8"/>
        <v>217</v>
      </c>
      <c r="C161">
        <f t="shared" si="9"/>
        <v>1</v>
      </c>
      <c r="D161" t="str">
        <f t="shared" si="10"/>
        <v>21780008</v>
      </c>
      <c r="E161" t="str">
        <f t="shared" si="11"/>
        <v>21780008</v>
      </c>
      <c r="F161" t="s">
        <v>86</v>
      </c>
      <c r="G161" t="s">
        <v>271</v>
      </c>
      <c r="H161" t="s">
        <v>317</v>
      </c>
      <c r="I161" t="s">
        <v>96</v>
      </c>
      <c r="J161" t="s">
        <v>176</v>
      </c>
      <c r="K161" t="s">
        <v>177</v>
      </c>
    </row>
    <row r="162" spans="1:11" x14ac:dyDescent="0.3">
      <c r="A162">
        <v>161</v>
      </c>
      <c r="B162" t="str">
        <f t="shared" si="8"/>
        <v>230</v>
      </c>
      <c r="C162">
        <f t="shared" si="9"/>
        <v>3</v>
      </c>
      <c r="D162" t="str">
        <f t="shared" si="10"/>
        <v>23055001</v>
      </c>
      <c r="E162" t="str">
        <f t="shared" si="11"/>
        <v>23055003</v>
      </c>
      <c r="F162" t="s">
        <v>86</v>
      </c>
      <c r="G162" t="s">
        <v>275</v>
      </c>
      <c r="H162" t="s">
        <v>318</v>
      </c>
      <c r="I162" t="s">
        <v>96</v>
      </c>
      <c r="J162" t="s">
        <v>176</v>
      </c>
      <c r="K162" t="s">
        <v>177</v>
      </c>
    </row>
    <row r="163" spans="1:11" x14ac:dyDescent="0.3">
      <c r="A163">
        <v>162</v>
      </c>
      <c r="B163" t="str">
        <f t="shared" si="8"/>
        <v>221</v>
      </c>
      <c r="C163">
        <f t="shared" si="9"/>
        <v>1</v>
      </c>
      <c r="D163" t="str">
        <f t="shared" si="10"/>
        <v>22155001</v>
      </c>
      <c r="E163" t="str">
        <f t="shared" si="11"/>
        <v>22155001</v>
      </c>
      <c r="F163" t="s">
        <v>86</v>
      </c>
      <c r="G163" t="s">
        <v>277</v>
      </c>
      <c r="H163" t="s">
        <v>319</v>
      </c>
      <c r="I163" t="s">
        <v>96</v>
      </c>
      <c r="J163" t="s">
        <v>176</v>
      </c>
      <c r="K163" t="s">
        <v>177</v>
      </c>
    </row>
    <row r="164" spans="1:11" x14ac:dyDescent="0.3">
      <c r="A164">
        <v>163</v>
      </c>
      <c r="B164" t="str">
        <f t="shared" si="8"/>
        <v>218</v>
      </c>
      <c r="C164">
        <f t="shared" si="9"/>
        <v>16</v>
      </c>
      <c r="D164" t="str">
        <f t="shared" si="10"/>
        <v>21855001</v>
      </c>
      <c r="E164" t="str">
        <f t="shared" si="11"/>
        <v>21855016</v>
      </c>
      <c r="F164" t="s">
        <v>86</v>
      </c>
      <c r="G164" t="s">
        <v>279</v>
      </c>
      <c r="H164" t="s">
        <v>320</v>
      </c>
      <c r="I164" t="s">
        <v>96</v>
      </c>
      <c r="J164" t="s">
        <v>176</v>
      </c>
      <c r="K164" t="s">
        <v>177</v>
      </c>
    </row>
    <row r="165" spans="1:11" x14ac:dyDescent="0.3">
      <c r="A165">
        <v>164</v>
      </c>
      <c r="B165" t="str">
        <f t="shared" si="8"/>
        <v>223</v>
      </c>
      <c r="C165">
        <f t="shared" si="9"/>
        <v>8</v>
      </c>
      <c r="D165" t="str">
        <f t="shared" si="10"/>
        <v>22355001</v>
      </c>
      <c r="E165" t="str">
        <f t="shared" si="11"/>
        <v>22355008</v>
      </c>
      <c r="F165" t="s">
        <v>86</v>
      </c>
      <c r="G165" t="s">
        <v>281</v>
      </c>
      <c r="H165" t="s">
        <v>321</v>
      </c>
      <c r="I165" t="s">
        <v>96</v>
      </c>
      <c r="J165" t="s">
        <v>176</v>
      </c>
      <c r="K165" t="s">
        <v>177</v>
      </c>
    </row>
    <row r="166" spans="1:11" x14ac:dyDescent="0.3">
      <c r="A166">
        <v>165</v>
      </c>
      <c r="B166" t="str">
        <f t="shared" si="8"/>
        <v>219</v>
      </c>
      <c r="C166">
        <f t="shared" si="9"/>
        <v>3</v>
      </c>
      <c r="D166" t="str">
        <f t="shared" si="10"/>
        <v>21955001</v>
      </c>
      <c r="E166" t="str">
        <f t="shared" si="11"/>
        <v>21955003</v>
      </c>
      <c r="F166" t="s">
        <v>86</v>
      </c>
      <c r="G166" t="s">
        <v>284</v>
      </c>
      <c r="H166" t="s">
        <v>322</v>
      </c>
      <c r="I166" t="s">
        <v>96</v>
      </c>
      <c r="J166" t="s">
        <v>176</v>
      </c>
      <c r="K166" t="s">
        <v>177</v>
      </c>
    </row>
    <row r="167" spans="1:11" x14ac:dyDescent="0.3">
      <c r="A167">
        <v>166</v>
      </c>
      <c r="B167" t="str">
        <f t="shared" si="8"/>
        <v>220</v>
      </c>
      <c r="C167">
        <f t="shared" si="9"/>
        <v>2</v>
      </c>
      <c r="D167" t="str">
        <f t="shared" si="10"/>
        <v>22055001</v>
      </c>
      <c r="E167" t="str">
        <f t="shared" si="11"/>
        <v>22055002</v>
      </c>
      <c r="F167" t="s">
        <v>86</v>
      </c>
      <c r="G167" t="s">
        <v>286</v>
      </c>
      <c r="H167" t="s">
        <v>323</v>
      </c>
      <c r="I167" t="s">
        <v>96</v>
      </c>
      <c r="J167" t="s">
        <v>176</v>
      </c>
      <c r="K167" t="s">
        <v>177</v>
      </c>
    </row>
    <row r="168" spans="1:11" x14ac:dyDescent="0.3">
      <c r="A168">
        <v>167</v>
      </c>
      <c r="B168" t="str">
        <f t="shared" si="8"/>
        <v>200</v>
      </c>
      <c r="C168">
        <f t="shared" si="9"/>
        <v>15</v>
      </c>
      <c r="D168" t="str">
        <f t="shared" si="10"/>
        <v>20070001</v>
      </c>
      <c r="E168" t="str">
        <f t="shared" si="11"/>
        <v>20070015</v>
      </c>
      <c r="F168" t="s">
        <v>102</v>
      </c>
      <c r="G168" t="s">
        <v>240</v>
      </c>
      <c r="H168" t="s">
        <v>324</v>
      </c>
      <c r="I168" t="s">
        <v>104</v>
      </c>
      <c r="J168" t="s">
        <v>178</v>
      </c>
      <c r="K168" t="s">
        <v>179</v>
      </c>
    </row>
    <row r="169" spans="1:11" x14ac:dyDescent="0.3">
      <c r="A169">
        <v>168</v>
      </c>
      <c r="B169" t="str">
        <f t="shared" si="8"/>
        <v>202</v>
      </c>
      <c r="C169">
        <f t="shared" si="9"/>
        <v>17</v>
      </c>
      <c r="D169" t="str">
        <f t="shared" si="10"/>
        <v>20270001</v>
      </c>
      <c r="E169" t="str">
        <f t="shared" si="11"/>
        <v>20270017</v>
      </c>
      <c r="F169" t="s">
        <v>102</v>
      </c>
      <c r="G169" t="s">
        <v>242</v>
      </c>
      <c r="H169" t="s">
        <v>325</v>
      </c>
      <c r="I169" t="s">
        <v>104</v>
      </c>
      <c r="J169" t="s">
        <v>178</v>
      </c>
      <c r="K169" t="s">
        <v>179</v>
      </c>
    </row>
    <row r="170" spans="1:11" x14ac:dyDescent="0.3">
      <c r="A170">
        <v>169</v>
      </c>
      <c r="B170" t="str">
        <f t="shared" si="8"/>
        <v>204</v>
      </c>
      <c r="C170">
        <f t="shared" si="9"/>
        <v>13</v>
      </c>
      <c r="D170" t="str">
        <f t="shared" si="10"/>
        <v>20470001</v>
      </c>
      <c r="E170" t="str">
        <f t="shared" si="11"/>
        <v>20470013</v>
      </c>
      <c r="F170" t="s">
        <v>102</v>
      </c>
      <c r="G170" t="s">
        <v>244</v>
      </c>
      <c r="H170" t="s">
        <v>326</v>
      </c>
      <c r="I170" t="s">
        <v>104</v>
      </c>
      <c r="J170" t="s">
        <v>178</v>
      </c>
      <c r="K170" t="s">
        <v>179</v>
      </c>
    </row>
    <row r="171" spans="1:11" x14ac:dyDescent="0.3">
      <c r="A171">
        <v>170</v>
      </c>
      <c r="B171" t="str">
        <f t="shared" si="8"/>
        <v>206</v>
      </c>
      <c r="C171">
        <f t="shared" si="9"/>
        <v>17</v>
      </c>
      <c r="D171" t="str">
        <f t="shared" si="10"/>
        <v>20670001</v>
      </c>
      <c r="E171" t="str">
        <f t="shared" si="11"/>
        <v>20670017</v>
      </c>
      <c r="F171" t="s">
        <v>102</v>
      </c>
      <c r="G171" t="s">
        <v>246</v>
      </c>
      <c r="H171" t="s">
        <v>327</v>
      </c>
      <c r="I171" t="s">
        <v>104</v>
      </c>
      <c r="J171" t="s">
        <v>178</v>
      </c>
      <c r="K171" t="s">
        <v>179</v>
      </c>
    </row>
    <row r="172" spans="1:11" x14ac:dyDescent="0.3">
      <c r="A172">
        <v>171</v>
      </c>
      <c r="B172" t="str">
        <f t="shared" si="8"/>
        <v>208</v>
      </c>
      <c r="C172">
        <f t="shared" si="9"/>
        <v>12</v>
      </c>
      <c r="D172" t="str">
        <f t="shared" si="10"/>
        <v>20870001</v>
      </c>
      <c r="E172" t="str">
        <f t="shared" si="11"/>
        <v>20870012</v>
      </c>
      <c r="F172" t="s">
        <v>102</v>
      </c>
      <c r="G172" t="s">
        <v>251</v>
      </c>
      <c r="H172" t="s">
        <v>328</v>
      </c>
      <c r="I172" t="s">
        <v>104</v>
      </c>
      <c r="J172" t="s">
        <v>178</v>
      </c>
      <c r="K172" t="s">
        <v>179</v>
      </c>
    </row>
    <row r="173" spans="1:11" x14ac:dyDescent="0.3">
      <c r="A173">
        <v>172</v>
      </c>
      <c r="B173" t="str">
        <f t="shared" si="8"/>
        <v>210</v>
      </c>
      <c r="C173">
        <f t="shared" si="9"/>
        <v>3</v>
      </c>
      <c r="D173" t="str">
        <f t="shared" si="10"/>
        <v>21070001</v>
      </c>
      <c r="E173" t="str">
        <f t="shared" si="11"/>
        <v>21070003</v>
      </c>
      <c r="F173" t="s">
        <v>102</v>
      </c>
      <c r="G173" t="s">
        <v>255</v>
      </c>
      <c r="H173" t="s">
        <v>329</v>
      </c>
      <c r="I173" t="s">
        <v>104</v>
      </c>
      <c r="J173" t="s">
        <v>178</v>
      </c>
      <c r="K173" t="s">
        <v>179</v>
      </c>
    </row>
    <row r="174" spans="1:11" x14ac:dyDescent="0.3">
      <c r="A174">
        <v>173</v>
      </c>
      <c r="B174" t="str">
        <f t="shared" si="8"/>
        <v>212</v>
      </c>
      <c r="C174">
        <f t="shared" si="9"/>
        <v>8</v>
      </c>
      <c r="D174" t="str">
        <f t="shared" si="10"/>
        <v>21270001</v>
      </c>
      <c r="E174" t="str">
        <f t="shared" si="11"/>
        <v>21270008</v>
      </c>
      <c r="F174" t="s">
        <v>102</v>
      </c>
      <c r="G174" t="s">
        <v>260</v>
      </c>
      <c r="H174" t="s">
        <v>330</v>
      </c>
      <c r="I174" t="s">
        <v>104</v>
      </c>
      <c r="J174" t="s">
        <v>178</v>
      </c>
      <c r="K174" t="s">
        <v>179</v>
      </c>
    </row>
    <row r="175" spans="1:11" x14ac:dyDescent="0.3">
      <c r="A175">
        <v>174</v>
      </c>
      <c r="B175" t="str">
        <f t="shared" si="8"/>
        <v>224</v>
      </c>
      <c r="C175">
        <f t="shared" si="9"/>
        <v>5</v>
      </c>
      <c r="D175" t="str">
        <f t="shared" si="10"/>
        <v>22470001</v>
      </c>
      <c r="E175" t="str">
        <f t="shared" si="11"/>
        <v>22470005</v>
      </c>
      <c r="F175" t="s">
        <v>102</v>
      </c>
      <c r="G175" t="s">
        <v>262</v>
      </c>
      <c r="H175" t="s">
        <v>331</v>
      </c>
      <c r="I175" t="s">
        <v>104</v>
      </c>
      <c r="J175" t="s">
        <v>178</v>
      </c>
      <c r="K175" t="s">
        <v>179</v>
      </c>
    </row>
    <row r="176" spans="1:11" x14ac:dyDescent="0.3">
      <c r="A176">
        <v>175</v>
      </c>
      <c r="B176" t="str">
        <f t="shared" si="8"/>
        <v>214</v>
      </c>
      <c r="C176">
        <f t="shared" si="9"/>
        <v>17</v>
      </c>
      <c r="D176" t="str">
        <f t="shared" si="10"/>
        <v>21470001</v>
      </c>
      <c r="E176" t="str">
        <f t="shared" si="11"/>
        <v>21470017</v>
      </c>
      <c r="F176" t="s">
        <v>102</v>
      </c>
      <c r="G176" t="s">
        <v>264</v>
      </c>
      <c r="H176" t="s">
        <v>332</v>
      </c>
      <c r="I176" t="s">
        <v>104</v>
      </c>
      <c r="J176" t="s">
        <v>178</v>
      </c>
      <c r="K176" t="s">
        <v>179</v>
      </c>
    </row>
    <row r="177" spans="1:11" x14ac:dyDescent="0.3">
      <c r="A177">
        <v>176</v>
      </c>
      <c r="B177" t="str">
        <f t="shared" si="8"/>
        <v>215</v>
      </c>
      <c r="C177">
        <f t="shared" si="9"/>
        <v>1</v>
      </c>
      <c r="D177" t="str">
        <f t="shared" si="10"/>
        <v>21500026</v>
      </c>
      <c r="E177" t="str">
        <f t="shared" si="11"/>
        <v>21500026</v>
      </c>
      <c r="F177" t="s">
        <v>102</v>
      </c>
      <c r="G177" t="s">
        <v>266</v>
      </c>
      <c r="H177" t="s">
        <v>333</v>
      </c>
      <c r="I177" t="s">
        <v>104</v>
      </c>
      <c r="J177" t="s">
        <v>178</v>
      </c>
      <c r="K177" t="s">
        <v>179</v>
      </c>
    </row>
    <row r="178" spans="1:11" x14ac:dyDescent="0.3">
      <c r="A178">
        <v>177</v>
      </c>
      <c r="B178" t="str">
        <f t="shared" si="8"/>
        <v>216</v>
      </c>
      <c r="C178">
        <f t="shared" si="9"/>
        <v>8</v>
      </c>
      <c r="D178" t="str">
        <f t="shared" si="10"/>
        <v>21670001</v>
      </c>
      <c r="E178" t="str">
        <f t="shared" si="11"/>
        <v>21670008</v>
      </c>
      <c r="F178" t="s">
        <v>102</v>
      </c>
      <c r="G178" t="s">
        <v>269</v>
      </c>
      <c r="H178" t="s">
        <v>334</v>
      </c>
      <c r="I178" t="s">
        <v>104</v>
      </c>
      <c r="J178" t="s">
        <v>178</v>
      </c>
      <c r="K178" t="s">
        <v>179</v>
      </c>
    </row>
    <row r="179" spans="1:11" x14ac:dyDescent="0.3">
      <c r="A179">
        <v>178</v>
      </c>
      <c r="B179" t="str">
        <f t="shared" si="8"/>
        <v>217</v>
      </c>
      <c r="C179">
        <f t="shared" si="9"/>
        <v>4</v>
      </c>
      <c r="D179" t="str">
        <f t="shared" si="10"/>
        <v>21770003</v>
      </c>
      <c r="E179" t="str">
        <f t="shared" si="11"/>
        <v>21770006</v>
      </c>
      <c r="F179" t="s">
        <v>102</v>
      </c>
      <c r="G179" t="s">
        <v>271</v>
      </c>
      <c r="H179" t="s">
        <v>335</v>
      </c>
      <c r="I179" t="s">
        <v>104</v>
      </c>
      <c r="J179" t="s">
        <v>178</v>
      </c>
      <c r="K179" t="s">
        <v>179</v>
      </c>
    </row>
    <row r="180" spans="1:11" x14ac:dyDescent="0.3">
      <c r="A180">
        <v>179</v>
      </c>
      <c r="B180" t="str">
        <f t="shared" si="8"/>
        <v>217</v>
      </c>
      <c r="C180">
        <f t="shared" si="9"/>
        <v>1</v>
      </c>
      <c r="D180" t="str">
        <f t="shared" si="10"/>
        <v>21780009</v>
      </c>
      <c r="E180" t="str">
        <f t="shared" si="11"/>
        <v>21780009</v>
      </c>
      <c r="F180" t="s">
        <v>102</v>
      </c>
      <c r="G180" t="s">
        <v>271</v>
      </c>
      <c r="H180" t="s">
        <v>336</v>
      </c>
      <c r="I180" t="s">
        <v>104</v>
      </c>
      <c r="J180" t="s">
        <v>178</v>
      </c>
      <c r="K180" t="s">
        <v>179</v>
      </c>
    </row>
    <row r="181" spans="1:11" x14ac:dyDescent="0.3">
      <c r="A181">
        <v>180</v>
      </c>
      <c r="B181" t="str">
        <f t="shared" si="8"/>
        <v>230</v>
      </c>
      <c r="C181">
        <f t="shared" si="9"/>
        <v>5</v>
      </c>
      <c r="D181" t="str">
        <f t="shared" si="10"/>
        <v>23070001</v>
      </c>
      <c r="E181" t="str">
        <f t="shared" si="11"/>
        <v>23070005</v>
      </c>
      <c r="F181" t="s">
        <v>102</v>
      </c>
      <c r="G181" t="s">
        <v>275</v>
      </c>
      <c r="H181" t="s">
        <v>337</v>
      </c>
      <c r="I181" t="s">
        <v>104</v>
      </c>
      <c r="J181" t="s">
        <v>178</v>
      </c>
      <c r="K181" t="s">
        <v>179</v>
      </c>
    </row>
    <row r="182" spans="1:11" x14ac:dyDescent="0.3">
      <c r="A182">
        <v>181</v>
      </c>
      <c r="B182" t="str">
        <f t="shared" si="8"/>
        <v>221</v>
      </c>
      <c r="C182">
        <f t="shared" si="9"/>
        <v>4</v>
      </c>
      <c r="D182" t="str">
        <f t="shared" si="10"/>
        <v>22170001</v>
      </c>
      <c r="E182" t="str">
        <f t="shared" si="11"/>
        <v>22170004</v>
      </c>
      <c r="F182" t="s">
        <v>102</v>
      </c>
      <c r="G182" t="s">
        <v>277</v>
      </c>
      <c r="H182" t="s">
        <v>338</v>
      </c>
      <c r="I182" t="s">
        <v>104</v>
      </c>
      <c r="J182" t="s">
        <v>178</v>
      </c>
      <c r="K182" t="s">
        <v>179</v>
      </c>
    </row>
    <row r="183" spans="1:11" x14ac:dyDescent="0.3">
      <c r="A183">
        <v>182</v>
      </c>
      <c r="B183" t="str">
        <f t="shared" si="8"/>
        <v>218</v>
      </c>
      <c r="C183">
        <f t="shared" si="9"/>
        <v>20</v>
      </c>
      <c r="D183" t="str">
        <f t="shared" si="10"/>
        <v>21870001</v>
      </c>
      <c r="E183" t="str">
        <f t="shared" si="11"/>
        <v>21870020</v>
      </c>
      <c r="F183" t="s">
        <v>102</v>
      </c>
      <c r="G183" t="s">
        <v>279</v>
      </c>
      <c r="H183" t="s">
        <v>339</v>
      </c>
      <c r="I183" t="s">
        <v>104</v>
      </c>
      <c r="J183" t="s">
        <v>178</v>
      </c>
      <c r="K183" t="s">
        <v>179</v>
      </c>
    </row>
    <row r="184" spans="1:11" x14ac:dyDescent="0.3">
      <c r="A184">
        <v>183</v>
      </c>
      <c r="B184" t="str">
        <f t="shared" si="8"/>
        <v>223</v>
      </c>
      <c r="C184">
        <f t="shared" si="9"/>
        <v>11</v>
      </c>
      <c r="D184" t="str">
        <f t="shared" si="10"/>
        <v>22370001</v>
      </c>
      <c r="E184" t="str">
        <f t="shared" si="11"/>
        <v>22370011</v>
      </c>
      <c r="F184" t="s">
        <v>102</v>
      </c>
      <c r="G184" t="s">
        <v>281</v>
      </c>
      <c r="H184" t="s">
        <v>340</v>
      </c>
      <c r="I184" t="s">
        <v>104</v>
      </c>
      <c r="J184" t="s">
        <v>178</v>
      </c>
      <c r="K184" t="s">
        <v>179</v>
      </c>
    </row>
    <row r="185" spans="1:11" x14ac:dyDescent="0.3">
      <c r="A185">
        <v>184</v>
      </c>
      <c r="B185" t="str">
        <f t="shared" si="8"/>
        <v>219</v>
      </c>
      <c r="C185">
        <f t="shared" si="9"/>
        <v>1</v>
      </c>
      <c r="D185" t="str">
        <f t="shared" si="10"/>
        <v>21970001</v>
      </c>
      <c r="E185" t="str">
        <f t="shared" si="11"/>
        <v>21970001</v>
      </c>
      <c r="F185" t="s">
        <v>102</v>
      </c>
      <c r="G185" t="s">
        <v>284</v>
      </c>
      <c r="H185" t="s">
        <v>341</v>
      </c>
      <c r="I185" t="s">
        <v>104</v>
      </c>
      <c r="J185" t="s">
        <v>178</v>
      </c>
      <c r="K185" t="s">
        <v>179</v>
      </c>
    </row>
    <row r="186" spans="1:11" x14ac:dyDescent="0.3">
      <c r="A186">
        <v>185</v>
      </c>
      <c r="B186" t="str">
        <f t="shared" si="8"/>
        <v>220</v>
      </c>
      <c r="C186">
        <f t="shared" si="9"/>
        <v>18</v>
      </c>
      <c r="D186" t="str">
        <f t="shared" si="10"/>
        <v>22070001</v>
      </c>
      <c r="E186" t="str">
        <f t="shared" si="11"/>
        <v>22070018</v>
      </c>
      <c r="F186" t="s">
        <v>102</v>
      </c>
      <c r="G186" t="s">
        <v>286</v>
      </c>
      <c r="H186" t="s">
        <v>342</v>
      </c>
      <c r="I186" t="s">
        <v>104</v>
      </c>
      <c r="J186" t="s">
        <v>178</v>
      </c>
      <c r="K186" t="s">
        <v>179</v>
      </c>
    </row>
    <row r="187" spans="1:11" x14ac:dyDescent="0.3">
      <c r="A187">
        <v>186</v>
      </c>
      <c r="B187" t="str">
        <f t="shared" si="8"/>
        <v>200</v>
      </c>
      <c r="C187">
        <f t="shared" si="9"/>
        <v>28</v>
      </c>
      <c r="D187" t="str">
        <f t="shared" si="10"/>
        <v>20080001</v>
      </c>
      <c r="E187" t="str">
        <f t="shared" si="11"/>
        <v>20080028</v>
      </c>
      <c r="F187" t="s">
        <v>121</v>
      </c>
      <c r="G187" t="s">
        <v>240</v>
      </c>
      <c r="H187" t="s">
        <v>343</v>
      </c>
      <c r="I187" t="s">
        <v>130</v>
      </c>
      <c r="J187" t="s">
        <v>185</v>
      </c>
      <c r="K187" t="s">
        <v>186</v>
      </c>
    </row>
    <row r="188" spans="1:11" x14ac:dyDescent="0.3">
      <c r="A188">
        <v>187</v>
      </c>
      <c r="B188" t="str">
        <f t="shared" si="8"/>
        <v>202</v>
      </c>
      <c r="C188">
        <f t="shared" si="9"/>
        <v>19</v>
      </c>
      <c r="D188" t="str">
        <f t="shared" si="10"/>
        <v>20280001</v>
      </c>
      <c r="E188" t="str">
        <f t="shared" si="11"/>
        <v>20280019</v>
      </c>
      <c r="F188" t="s">
        <v>121</v>
      </c>
      <c r="G188" t="s">
        <v>242</v>
      </c>
      <c r="H188" t="s">
        <v>344</v>
      </c>
      <c r="I188" t="s">
        <v>130</v>
      </c>
      <c r="J188" t="s">
        <v>185</v>
      </c>
      <c r="K188" t="s">
        <v>186</v>
      </c>
    </row>
    <row r="189" spans="1:11" x14ac:dyDescent="0.3">
      <c r="A189">
        <v>188</v>
      </c>
      <c r="B189" t="str">
        <f t="shared" si="8"/>
        <v>204</v>
      </c>
      <c r="C189">
        <f t="shared" si="9"/>
        <v>11</v>
      </c>
      <c r="D189" t="str">
        <f t="shared" si="10"/>
        <v>20480001</v>
      </c>
      <c r="E189" t="str">
        <f t="shared" si="11"/>
        <v>20480011</v>
      </c>
      <c r="F189" t="s">
        <v>121</v>
      </c>
      <c r="G189" t="s">
        <v>244</v>
      </c>
      <c r="H189" t="s">
        <v>345</v>
      </c>
      <c r="I189" t="s">
        <v>130</v>
      </c>
      <c r="J189" t="s">
        <v>185</v>
      </c>
      <c r="K189" t="s">
        <v>186</v>
      </c>
    </row>
    <row r="190" spans="1:11" x14ac:dyDescent="0.3">
      <c r="A190">
        <v>189</v>
      </c>
      <c r="B190" t="str">
        <f t="shared" si="8"/>
        <v>206</v>
      </c>
      <c r="C190">
        <f t="shared" si="9"/>
        <v>10</v>
      </c>
      <c r="D190" t="str">
        <f t="shared" si="10"/>
        <v>20680001</v>
      </c>
      <c r="E190" t="str">
        <f t="shared" si="11"/>
        <v>20680010</v>
      </c>
      <c r="F190" t="s">
        <v>121</v>
      </c>
      <c r="G190" t="s">
        <v>246</v>
      </c>
      <c r="H190" t="s">
        <v>346</v>
      </c>
      <c r="I190" t="s">
        <v>130</v>
      </c>
      <c r="J190" t="s">
        <v>185</v>
      </c>
      <c r="K190" t="s">
        <v>186</v>
      </c>
    </row>
    <row r="191" spans="1:11" x14ac:dyDescent="0.3">
      <c r="A191">
        <v>190</v>
      </c>
      <c r="B191" t="str">
        <f t="shared" si="8"/>
        <v>208</v>
      </c>
      <c r="C191">
        <f t="shared" si="9"/>
        <v>8</v>
      </c>
      <c r="D191" t="str">
        <f t="shared" si="10"/>
        <v>20880001</v>
      </c>
      <c r="E191" t="str">
        <f t="shared" si="11"/>
        <v>20880008</v>
      </c>
      <c r="F191" t="s">
        <v>121</v>
      </c>
      <c r="G191" t="s">
        <v>251</v>
      </c>
      <c r="H191" t="s">
        <v>347</v>
      </c>
      <c r="I191" t="s">
        <v>130</v>
      </c>
      <c r="J191" t="s">
        <v>185</v>
      </c>
      <c r="K191" t="s">
        <v>186</v>
      </c>
    </row>
    <row r="192" spans="1:11" x14ac:dyDescent="0.3">
      <c r="A192">
        <v>191</v>
      </c>
      <c r="B192" t="str">
        <f t="shared" si="8"/>
        <v>210</v>
      </c>
      <c r="C192">
        <f t="shared" si="9"/>
        <v>23</v>
      </c>
      <c r="D192" t="str">
        <f t="shared" si="10"/>
        <v>21080001</v>
      </c>
      <c r="E192" t="str">
        <f t="shared" si="11"/>
        <v>21080023</v>
      </c>
      <c r="F192" t="s">
        <v>121</v>
      </c>
      <c r="G192" t="s">
        <v>255</v>
      </c>
      <c r="H192" t="s">
        <v>348</v>
      </c>
      <c r="I192" t="s">
        <v>130</v>
      </c>
      <c r="J192" t="s">
        <v>185</v>
      </c>
      <c r="K192" t="s">
        <v>186</v>
      </c>
    </row>
    <row r="193" spans="1:11" x14ac:dyDescent="0.3">
      <c r="A193">
        <v>192</v>
      </c>
      <c r="B193" t="str">
        <f t="shared" si="8"/>
        <v>212</v>
      </c>
      <c r="C193">
        <f t="shared" si="9"/>
        <v>11</v>
      </c>
      <c r="D193" t="str">
        <f t="shared" si="10"/>
        <v>21280001</v>
      </c>
      <c r="E193" t="str">
        <f t="shared" si="11"/>
        <v>21280011</v>
      </c>
      <c r="F193" t="s">
        <v>121</v>
      </c>
      <c r="G193" t="s">
        <v>260</v>
      </c>
      <c r="H193" t="s">
        <v>349</v>
      </c>
      <c r="I193" t="s">
        <v>130</v>
      </c>
      <c r="J193" t="s">
        <v>185</v>
      </c>
      <c r="K193" t="s">
        <v>186</v>
      </c>
    </row>
    <row r="194" spans="1:11" x14ac:dyDescent="0.3">
      <c r="A194">
        <v>193</v>
      </c>
      <c r="B194" t="str">
        <f t="shared" ref="B194:B257" si="12">LEFT(D194,3)</f>
        <v>224</v>
      </c>
      <c r="C194">
        <f t="shared" ref="C194:C257" si="13">E194-D194+1</f>
        <v>6</v>
      </c>
      <c r="D194" t="str">
        <f t="shared" ref="D194:D210" si="14">LEFT(H194,8)</f>
        <v>22480001</v>
      </c>
      <c r="E194" t="str">
        <f t="shared" ref="E194:E210" si="15">RIGHT(H194,8)</f>
        <v>22480006</v>
      </c>
      <c r="F194" t="s">
        <v>121</v>
      </c>
      <c r="G194" t="s">
        <v>262</v>
      </c>
      <c r="H194" t="s">
        <v>350</v>
      </c>
      <c r="I194" t="s">
        <v>130</v>
      </c>
      <c r="J194" t="s">
        <v>185</v>
      </c>
      <c r="K194" t="s">
        <v>186</v>
      </c>
    </row>
    <row r="195" spans="1:11" x14ac:dyDescent="0.3">
      <c r="A195">
        <v>194</v>
      </c>
      <c r="B195" t="str">
        <f t="shared" si="12"/>
        <v>214</v>
      </c>
      <c r="C195">
        <f t="shared" si="13"/>
        <v>13</v>
      </c>
      <c r="D195" t="str">
        <f t="shared" si="14"/>
        <v>21480001</v>
      </c>
      <c r="E195" t="str">
        <f t="shared" si="15"/>
        <v>21480013</v>
      </c>
      <c r="F195" t="s">
        <v>121</v>
      </c>
      <c r="G195" t="s">
        <v>264</v>
      </c>
      <c r="H195" t="s">
        <v>351</v>
      </c>
      <c r="I195" t="s">
        <v>130</v>
      </c>
      <c r="J195" t="s">
        <v>185</v>
      </c>
      <c r="K195" t="s">
        <v>186</v>
      </c>
    </row>
    <row r="196" spans="1:11" x14ac:dyDescent="0.3">
      <c r="A196">
        <v>195</v>
      </c>
      <c r="B196" t="str">
        <f t="shared" si="12"/>
        <v>216</v>
      </c>
      <c r="C196">
        <f t="shared" si="13"/>
        <v>5</v>
      </c>
      <c r="D196" t="str">
        <f t="shared" si="14"/>
        <v>21680001</v>
      </c>
      <c r="E196" t="str">
        <f t="shared" si="15"/>
        <v>21680005</v>
      </c>
      <c r="F196" t="s">
        <v>121</v>
      </c>
      <c r="G196" t="s">
        <v>269</v>
      </c>
      <c r="H196" t="s">
        <v>352</v>
      </c>
      <c r="I196" t="s">
        <v>130</v>
      </c>
      <c r="J196" t="s">
        <v>185</v>
      </c>
      <c r="K196" t="s">
        <v>186</v>
      </c>
    </row>
    <row r="197" spans="1:11" x14ac:dyDescent="0.3">
      <c r="A197">
        <v>196</v>
      </c>
      <c r="B197" t="str">
        <f t="shared" si="12"/>
        <v>217</v>
      </c>
      <c r="C197">
        <f t="shared" si="13"/>
        <v>3</v>
      </c>
      <c r="D197" t="str">
        <f t="shared" si="14"/>
        <v>21780010</v>
      </c>
      <c r="E197" t="str">
        <f t="shared" si="15"/>
        <v>21780012</v>
      </c>
      <c r="F197" t="s">
        <v>121</v>
      </c>
      <c r="G197" t="s">
        <v>271</v>
      </c>
      <c r="H197" t="s">
        <v>353</v>
      </c>
      <c r="I197" t="s">
        <v>130</v>
      </c>
      <c r="J197" t="s">
        <v>185</v>
      </c>
      <c r="K197" t="s">
        <v>186</v>
      </c>
    </row>
    <row r="198" spans="1:11" x14ac:dyDescent="0.3">
      <c r="A198">
        <v>197</v>
      </c>
      <c r="B198" t="str">
        <f t="shared" si="12"/>
        <v>230</v>
      </c>
      <c r="C198">
        <f t="shared" si="13"/>
        <v>2</v>
      </c>
      <c r="D198" t="str">
        <f t="shared" si="14"/>
        <v>23080001</v>
      </c>
      <c r="E198" t="str">
        <f t="shared" si="15"/>
        <v>23080002</v>
      </c>
      <c r="F198" t="s">
        <v>121</v>
      </c>
      <c r="G198" t="s">
        <v>275</v>
      </c>
      <c r="H198" t="s">
        <v>354</v>
      </c>
      <c r="I198" t="s">
        <v>130</v>
      </c>
      <c r="J198" t="s">
        <v>185</v>
      </c>
      <c r="K198" t="s">
        <v>186</v>
      </c>
    </row>
    <row r="199" spans="1:11" x14ac:dyDescent="0.3">
      <c r="A199">
        <v>198</v>
      </c>
      <c r="B199" t="str">
        <f t="shared" si="12"/>
        <v>221</v>
      </c>
      <c r="C199">
        <f t="shared" si="13"/>
        <v>7</v>
      </c>
      <c r="D199" t="str">
        <f t="shared" si="14"/>
        <v>22180001</v>
      </c>
      <c r="E199" t="str">
        <f t="shared" si="15"/>
        <v>22180007</v>
      </c>
      <c r="F199" t="s">
        <v>121</v>
      </c>
      <c r="G199" t="s">
        <v>277</v>
      </c>
      <c r="H199" t="s">
        <v>355</v>
      </c>
      <c r="I199" t="s">
        <v>130</v>
      </c>
      <c r="J199" t="s">
        <v>185</v>
      </c>
      <c r="K199" t="s">
        <v>186</v>
      </c>
    </row>
    <row r="200" spans="1:11" x14ac:dyDescent="0.3">
      <c r="A200">
        <v>199</v>
      </c>
      <c r="B200" t="str">
        <f t="shared" si="12"/>
        <v>218</v>
      </c>
      <c r="C200">
        <f t="shared" si="13"/>
        <v>10</v>
      </c>
      <c r="D200" t="str">
        <f t="shared" si="14"/>
        <v>21880001</v>
      </c>
      <c r="E200" t="str">
        <f t="shared" si="15"/>
        <v>21880010</v>
      </c>
      <c r="F200" t="s">
        <v>121</v>
      </c>
      <c r="G200" t="s">
        <v>279</v>
      </c>
      <c r="H200" t="s">
        <v>356</v>
      </c>
      <c r="I200" t="s">
        <v>130</v>
      </c>
      <c r="J200" t="s">
        <v>185</v>
      </c>
      <c r="K200" t="s">
        <v>186</v>
      </c>
    </row>
    <row r="201" spans="1:11" x14ac:dyDescent="0.3">
      <c r="A201">
        <v>200</v>
      </c>
      <c r="B201" t="str">
        <f t="shared" si="12"/>
        <v>223</v>
      </c>
      <c r="C201">
        <f t="shared" si="13"/>
        <v>22</v>
      </c>
      <c r="D201" t="str">
        <f t="shared" si="14"/>
        <v>22380001</v>
      </c>
      <c r="E201" t="str">
        <f t="shared" si="15"/>
        <v>22380022</v>
      </c>
      <c r="F201" t="s">
        <v>121</v>
      </c>
      <c r="G201" t="s">
        <v>281</v>
      </c>
      <c r="H201" t="s">
        <v>357</v>
      </c>
      <c r="I201" t="s">
        <v>130</v>
      </c>
      <c r="J201" t="s">
        <v>185</v>
      </c>
      <c r="K201" t="s">
        <v>186</v>
      </c>
    </row>
    <row r="202" spans="1:11" x14ac:dyDescent="0.3">
      <c r="A202">
        <v>201</v>
      </c>
      <c r="B202" t="str">
        <f t="shared" si="12"/>
        <v>219</v>
      </c>
      <c r="C202">
        <f t="shared" si="13"/>
        <v>3</v>
      </c>
      <c r="D202" t="str">
        <f t="shared" si="14"/>
        <v>21980001</v>
      </c>
      <c r="E202" t="str">
        <f t="shared" si="15"/>
        <v>21980003</v>
      </c>
      <c r="F202" t="s">
        <v>121</v>
      </c>
      <c r="G202" t="s">
        <v>284</v>
      </c>
      <c r="H202" t="s">
        <v>358</v>
      </c>
      <c r="I202" t="s">
        <v>130</v>
      </c>
      <c r="J202" t="s">
        <v>185</v>
      </c>
      <c r="K202" t="s">
        <v>186</v>
      </c>
    </row>
    <row r="203" spans="1:11" x14ac:dyDescent="0.3">
      <c r="A203">
        <v>202</v>
      </c>
      <c r="B203" t="str">
        <f t="shared" si="12"/>
        <v>220</v>
      </c>
      <c r="C203">
        <f t="shared" si="13"/>
        <v>13</v>
      </c>
      <c r="D203" t="str">
        <f t="shared" si="14"/>
        <v>22080001</v>
      </c>
      <c r="E203" t="str">
        <f t="shared" si="15"/>
        <v>22080013</v>
      </c>
      <c r="F203" t="s">
        <v>121</v>
      </c>
      <c r="G203" t="s">
        <v>286</v>
      </c>
      <c r="H203" t="s">
        <v>359</v>
      </c>
      <c r="I203" t="s">
        <v>130</v>
      </c>
      <c r="J203" t="s">
        <v>185</v>
      </c>
      <c r="K203" t="s">
        <v>186</v>
      </c>
    </row>
    <row r="204" spans="1:11" x14ac:dyDescent="0.3">
      <c r="A204">
        <v>203</v>
      </c>
      <c r="B204" t="str">
        <f t="shared" si="12"/>
        <v>040</v>
      </c>
      <c r="C204">
        <f t="shared" si="13"/>
        <v>772</v>
      </c>
      <c r="D204" t="str">
        <f t="shared" si="14"/>
        <v>04000001</v>
      </c>
      <c r="E204" t="str">
        <f t="shared" si="15"/>
        <v>04000772</v>
      </c>
      <c r="F204" t="s">
        <v>5</v>
      </c>
      <c r="G204" t="s">
        <v>226</v>
      </c>
      <c r="H204" t="s">
        <v>227</v>
      </c>
      <c r="I204" t="s">
        <v>228</v>
      </c>
      <c r="J204" t="s">
        <v>229</v>
      </c>
      <c r="K204" t="s">
        <v>230</v>
      </c>
    </row>
    <row r="205" spans="1:11" x14ac:dyDescent="0.3">
      <c r="A205">
        <v>204</v>
      </c>
      <c r="B205" t="str">
        <f t="shared" si="12"/>
        <v>040</v>
      </c>
      <c r="C205">
        <f t="shared" si="13"/>
        <v>540</v>
      </c>
      <c r="D205" t="str">
        <f t="shared" si="14"/>
        <v>04000773</v>
      </c>
      <c r="E205" t="str">
        <f t="shared" si="15"/>
        <v>04001312</v>
      </c>
      <c r="F205" t="s">
        <v>5</v>
      </c>
      <c r="G205" t="s">
        <v>226</v>
      </c>
      <c r="H205" t="s">
        <v>231</v>
      </c>
      <c r="I205" t="s">
        <v>232</v>
      </c>
      <c r="J205" t="s">
        <v>233</v>
      </c>
      <c r="K205" t="s">
        <v>234</v>
      </c>
    </row>
    <row r="206" spans="1:11" x14ac:dyDescent="0.3">
      <c r="A206">
        <v>205</v>
      </c>
      <c r="B206" t="str">
        <f t="shared" si="12"/>
        <v>040</v>
      </c>
      <c r="C206">
        <f t="shared" si="13"/>
        <v>1</v>
      </c>
      <c r="D206" t="str">
        <f t="shared" si="14"/>
        <v>04001313</v>
      </c>
      <c r="E206" t="str">
        <f t="shared" si="15"/>
        <v>04001313</v>
      </c>
      <c r="F206" t="s">
        <v>5</v>
      </c>
      <c r="G206" t="s">
        <v>226</v>
      </c>
      <c r="H206" t="s">
        <v>235</v>
      </c>
      <c r="I206" t="s">
        <v>19</v>
      </c>
      <c r="J206" t="s">
        <v>152</v>
      </c>
      <c r="K206" t="s">
        <v>153</v>
      </c>
    </row>
    <row r="207" spans="1:11" x14ac:dyDescent="0.3">
      <c r="A207">
        <v>206</v>
      </c>
      <c r="B207" t="str">
        <f t="shared" si="12"/>
        <v>040</v>
      </c>
      <c r="C207">
        <f t="shared" si="13"/>
        <v>57</v>
      </c>
      <c r="D207" t="str">
        <f t="shared" si="14"/>
        <v>04040001</v>
      </c>
      <c r="E207" t="str">
        <f t="shared" si="15"/>
        <v>04040057</v>
      </c>
      <c r="F207" t="s">
        <v>62</v>
      </c>
      <c r="G207" t="s">
        <v>226</v>
      </c>
      <c r="H207" t="s">
        <v>236</v>
      </c>
      <c r="I207" t="s">
        <v>63</v>
      </c>
      <c r="J207" t="s">
        <v>169</v>
      </c>
      <c r="K207" t="s">
        <v>170</v>
      </c>
    </row>
    <row r="208" spans="1:11" x14ac:dyDescent="0.3">
      <c r="A208">
        <v>207</v>
      </c>
      <c r="B208" t="str">
        <f t="shared" si="12"/>
        <v>040</v>
      </c>
      <c r="C208">
        <f t="shared" si="13"/>
        <v>28</v>
      </c>
      <c r="D208" t="str">
        <f t="shared" si="14"/>
        <v>04055001</v>
      </c>
      <c r="E208" t="str">
        <f t="shared" si="15"/>
        <v>04055028</v>
      </c>
      <c r="F208" t="s">
        <v>86</v>
      </c>
      <c r="G208" t="s">
        <v>226</v>
      </c>
      <c r="H208" t="s">
        <v>237</v>
      </c>
      <c r="I208" t="s">
        <v>96</v>
      </c>
      <c r="J208" t="s">
        <v>176</v>
      </c>
      <c r="K208" t="s">
        <v>177</v>
      </c>
    </row>
    <row r="209" spans="1:11" x14ac:dyDescent="0.3">
      <c r="A209">
        <v>208</v>
      </c>
      <c r="B209" t="str">
        <f t="shared" si="12"/>
        <v>040</v>
      </c>
      <c r="C209">
        <f t="shared" si="13"/>
        <v>47</v>
      </c>
      <c r="D209" t="str">
        <f t="shared" si="14"/>
        <v>04070001</v>
      </c>
      <c r="E209" t="str">
        <f t="shared" si="15"/>
        <v>04070047</v>
      </c>
      <c r="F209" t="s">
        <v>102</v>
      </c>
      <c r="G209" t="s">
        <v>226</v>
      </c>
      <c r="H209" t="s">
        <v>238</v>
      </c>
      <c r="I209" t="s">
        <v>104</v>
      </c>
      <c r="J209" t="s">
        <v>178</v>
      </c>
      <c r="K209" t="s">
        <v>179</v>
      </c>
    </row>
    <row r="210" spans="1:11" x14ac:dyDescent="0.3">
      <c r="A210">
        <v>209</v>
      </c>
      <c r="B210" t="str">
        <f t="shared" si="12"/>
        <v>040</v>
      </c>
      <c r="C210">
        <f t="shared" si="13"/>
        <v>62</v>
      </c>
      <c r="D210" t="str">
        <f t="shared" si="14"/>
        <v>04080001</v>
      </c>
      <c r="E210" t="str">
        <f t="shared" si="15"/>
        <v>04080062</v>
      </c>
      <c r="F210" t="s">
        <v>121</v>
      </c>
      <c r="G210" t="s">
        <v>226</v>
      </c>
      <c r="H210" t="s">
        <v>239</v>
      </c>
      <c r="I210" t="s">
        <v>130</v>
      </c>
      <c r="J210" t="s">
        <v>185</v>
      </c>
      <c r="K210" t="s">
        <v>186</v>
      </c>
    </row>
    <row r="211" spans="1:11" x14ac:dyDescent="0.3">
      <c r="A211">
        <v>210</v>
      </c>
      <c r="B211" t="str">
        <f t="shared" si="12"/>
        <v>800</v>
      </c>
      <c r="C211">
        <f t="shared" si="13"/>
        <v>48</v>
      </c>
      <c r="D211">
        <v>80001001</v>
      </c>
      <c r="E211">
        <v>80001048</v>
      </c>
      <c r="F211" t="s">
        <v>5</v>
      </c>
      <c r="G211" t="s">
        <v>377</v>
      </c>
      <c r="H211">
        <v>80001001</v>
      </c>
      <c r="I211" t="s">
        <v>367</v>
      </c>
      <c r="J211" t="s">
        <v>390</v>
      </c>
      <c r="K211" t="s">
        <v>478</v>
      </c>
    </row>
    <row r="212" spans="1:11" x14ac:dyDescent="0.3">
      <c r="A212">
        <v>211</v>
      </c>
      <c r="B212" t="str">
        <f t="shared" si="12"/>
        <v>800</v>
      </c>
      <c r="C212">
        <f t="shared" si="13"/>
        <v>8</v>
      </c>
      <c r="D212">
        <v>80001221</v>
      </c>
      <c r="E212">
        <v>80001228</v>
      </c>
      <c r="F212" t="s">
        <v>62</v>
      </c>
      <c r="G212" t="s">
        <v>377</v>
      </c>
      <c r="H212">
        <v>80001221</v>
      </c>
      <c r="I212" t="s">
        <v>368</v>
      </c>
      <c r="J212" t="s">
        <v>391</v>
      </c>
      <c r="K212" t="s">
        <v>479</v>
      </c>
    </row>
    <row r="213" spans="1:11" x14ac:dyDescent="0.3">
      <c r="A213">
        <v>212</v>
      </c>
      <c r="B213" t="str">
        <f t="shared" si="12"/>
        <v>800</v>
      </c>
      <c r="C213">
        <f t="shared" si="13"/>
        <v>13</v>
      </c>
      <c r="D213">
        <v>80002049</v>
      </c>
      <c r="E213">
        <v>80002061</v>
      </c>
      <c r="F213" t="s">
        <v>5</v>
      </c>
      <c r="G213" t="s">
        <v>377</v>
      </c>
      <c r="H213">
        <v>80002049</v>
      </c>
      <c r="I213" t="s">
        <v>367</v>
      </c>
      <c r="J213" t="s">
        <v>428</v>
      </c>
      <c r="K213" t="s">
        <v>478</v>
      </c>
    </row>
    <row r="214" spans="1:11" x14ac:dyDescent="0.3">
      <c r="A214">
        <v>213</v>
      </c>
      <c r="B214" t="str">
        <f t="shared" si="12"/>
        <v>800</v>
      </c>
      <c r="C214">
        <f t="shared" si="13"/>
        <v>2</v>
      </c>
      <c r="D214">
        <v>80002229</v>
      </c>
      <c r="E214">
        <v>80002230</v>
      </c>
      <c r="F214" t="s">
        <v>62</v>
      </c>
      <c r="G214" t="s">
        <v>377</v>
      </c>
      <c r="H214">
        <v>80002229</v>
      </c>
      <c r="I214" t="s">
        <v>368</v>
      </c>
      <c r="J214" t="s">
        <v>392</v>
      </c>
      <c r="K214" t="s">
        <v>479</v>
      </c>
    </row>
    <row r="215" spans="1:11" x14ac:dyDescent="0.3">
      <c r="A215">
        <v>214</v>
      </c>
      <c r="B215" t="str">
        <f t="shared" si="12"/>
        <v>800</v>
      </c>
      <c r="C215">
        <f t="shared" si="13"/>
        <v>60</v>
      </c>
      <c r="D215">
        <v>80006062</v>
      </c>
      <c r="E215">
        <v>80006121</v>
      </c>
      <c r="F215" t="s">
        <v>5</v>
      </c>
      <c r="G215" t="s">
        <v>377</v>
      </c>
      <c r="H215">
        <v>80006062</v>
      </c>
      <c r="I215" t="s">
        <v>367</v>
      </c>
      <c r="J215" t="s">
        <v>429</v>
      </c>
      <c r="K215" t="s">
        <v>478</v>
      </c>
    </row>
    <row r="216" spans="1:11" x14ac:dyDescent="0.3">
      <c r="A216">
        <v>215</v>
      </c>
      <c r="B216" t="str">
        <f t="shared" si="12"/>
        <v>800</v>
      </c>
      <c r="C216">
        <f t="shared" si="13"/>
        <v>1</v>
      </c>
      <c r="D216">
        <v>80006231</v>
      </c>
      <c r="E216">
        <v>80006231</v>
      </c>
      <c r="F216" t="s">
        <v>62</v>
      </c>
      <c r="G216" t="s">
        <v>377</v>
      </c>
      <c r="H216">
        <v>80006231</v>
      </c>
      <c r="I216" t="s">
        <v>368</v>
      </c>
      <c r="J216" t="s">
        <v>393</v>
      </c>
      <c r="K216" t="s">
        <v>479</v>
      </c>
    </row>
    <row r="217" spans="1:11" x14ac:dyDescent="0.3">
      <c r="A217">
        <v>216</v>
      </c>
      <c r="B217" t="str">
        <f t="shared" si="12"/>
        <v>800</v>
      </c>
      <c r="C217">
        <f t="shared" si="13"/>
        <v>23</v>
      </c>
      <c r="D217">
        <v>80008122</v>
      </c>
      <c r="E217">
        <v>80008144</v>
      </c>
      <c r="F217" t="s">
        <v>5</v>
      </c>
      <c r="G217" t="s">
        <v>377</v>
      </c>
      <c r="H217">
        <v>80008122</v>
      </c>
      <c r="I217" t="s">
        <v>367</v>
      </c>
      <c r="J217" t="s">
        <v>430</v>
      </c>
      <c r="K217" t="s">
        <v>478</v>
      </c>
    </row>
    <row r="218" spans="1:11" x14ac:dyDescent="0.3">
      <c r="A218">
        <v>217</v>
      </c>
      <c r="B218" t="str">
        <f t="shared" si="12"/>
        <v>800</v>
      </c>
      <c r="C218">
        <f t="shared" si="13"/>
        <v>1</v>
      </c>
      <c r="D218">
        <v>80008232</v>
      </c>
      <c r="E218">
        <v>80008232</v>
      </c>
      <c r="F218" t="s">
        <v>62</v>
      </c>
      <c r="G218" t="s">
        <v>377</v>
      </c>
      <c r="H218">
        <v>80008232</v>
      </c>
      <c r="I218" t="s">
        <v>368</v>
      </c>
      <c r="J218" t="s">
        <v>394</v>
      </c>
      <c r="K218" t="s">
        <v>479</v>
      </c>
    </row>
    <row r="219" spans="1:11" x14ac:dyDescent="0.3">
      <c r="A219">
        <v>218</v>
      </c>
      <c r="B219" t="str">
        <f t="shared" si="12"/>
        <v>800</v>
      </c>
      <c r="C219">
        <f t="shared" si="13"/>
        <v>4</v>
      </c>
      <c r="D219">
        <v>80010145</v>
      </c>
      <c r="E219">
        <v>80010148</v>
      </c>
      <c r="F219" t="s">
        <v>5</v>
      </c>
      <c r="G219" t="s">
        <v>377</v>
      </c>
      <c r="H219">
        <v>80010145</v>
      </c>
      <c r="I219" t="s">
        <v>367</v>
      </c>
      <c r="J219" t="s">
        <v>431</v>
      </c>
      <c r="K219" t="s">
        <v>478</v>
      </c>
    </row>
    <row r="220" spans="1:11" x14ac:dyDescent="0.3">
      <c r="A220">
        <v>219</v>
      </c>
      <c r="B220" t="str">
        <f t="shared" si="12"/>
        <v>800</v>
      </c>
      <c r="C220">
        <f t="shared" si="13"/>
        <v>20</v>
      </c>
      <c r="D220">
        <v>80010233</v>
      </c>
      <c r="E220">
        <v>80010252</v>
      </c>
      <c r="F220" t="s">
        <v>62</v>
      </c>
      <c r="G220" t="s">
        <v>377</v>
      </c>
      <c r="H220">
        <v>80010233</v>
      </c>
      <c r="I220" t="s">
        <v>368</v>
      </c>
      <c r="J220" t="s">
        <v>395</v>
      </c>
      <c r="K220" t="s">
        <v>479</v>
      </c>
    </row>
    <row r="221" spans="1:11" x14ac:dyDescent="0.3">
      <c r="A221">
        <v>220</v>
      </c>
      <c r="B221" t="str">
        <f t="shared" si="12"/>
        <v>800</v>
      </c>
      <c r="C221">
        <f t="shared" si="13"/>
        <v>7</v>
      </c>
      <c r="D221">
        <v>80011149</v>
      </c>
      <c r="E221">
        <v>80011155</v>
      </c>
      <c r="F221" t="s">
        <v>5</v>
      </c>
      <c r="G221" t="s">
        <v>377</v>
      </c>
      <c r="H221">
        <v>80011149</v>
      </c>
      <c r="I221" t="s">
        <v>367</v>
      </c>
      <c r="J221" t="s">
        <v>432</v>
      </c>
      <c r="K221" t="s">
        <v>478</v>
      </c>
    </row>
    <row r="222" spans="1:11" x14ac:dyDescent="0.3">
      <c r="A222">
        <v>221</v>
      </c>
      <c r="B222" t="str">
        <f t="shared" si="12"/>
        <v>800</v>
      </c>
      <c r="C222">
        <f t="shared" si="13"/>
        <v>2</v>
      </c>
      <c r="D222">
        <v>80011253</v>
      </c>
      <c r="E222">
        <v>80011254</v>
      </c>
      <c r="F222" t="s">
        <v>62</v>
      </c>
      <c r="G222" t="s">
        <v>377</v>
      </c>
      <c r="H222">
        <v>80011253</v>
      </c>
      <c r="I222" t="s">
        <v>368</v>
      </c>
      <c r="J222" t="s">
        <v>396</v>
      </c>
      <c r="K222" t="s">
        <v>479</v>
      </c>
    </row>
    <row r="223" spans="1:11" x14ac:dyDescent="0.3">
      <c r="A223">
        <v>222</v>
      </c>
      <c r="B223" t="str">
        <f t="shared" si="12"/>
        <v>800</v>
      </c>
      <c r="C223">
        <f t="shared" si="13"/>
        <v>11</v>
      </c>
      <c r="D223">
        <v>80012156</v>
      </c>
      <c r="E223">
        <v>80012166</v>
      </c>
      <c r="F223" t="s">
        <v>5</v>
      </c>
      <c r="G223" t="s">
        <v>377</v>
      </c>
      <c r="H223">
        <v>80012156</v>
      </c>
      <c r="I223" t="s">
        <v>367</v>
      </c>
      <c r="J223" t="s">
        <v>433</v>
      </c>
      <c r="K223" t="s">
        <v>478</v>
      </c>
    </row>
    <row r="224" spans="1:11" x14ac:dyDescent="0.3">
      <c r="A224">
        <v>223</v>
      </c>
      <c r="B224" t="str">
        <f t="shared" si="12"/>
        <v>800</v>
      </c>
      <c r="C224">
        <f t="shared" si="13"/>
        <v>13</v>
      </c>
      <c r="D224">
        <v>80012255</v>
      </c>
      <c r="E224">
        <v>80012267</v>
      </c>
      <c r="F224" t="s">
        <v>62</v>
      </c>
      <c r="G224" t="s">
        <v>377</v>
      </c>
      <c r="H224">
        <v>80012255</v>
      </c>
      <c r="I224" t="s">
        <v>368</v>
      </c>
      <c r="J224" t="s">
        <v>397</v>
      </c>
      <c r="K224" t="s">
        <v>479</v>
      </c>
    </row>
    <row r="225" spans="1:11" x14ac:dyDescent="0.3">
      <c r="A225">
        <v>224</v>
      </c>
      <c r="B225" t="str">
        <f t="shared" si="12"/>
        <v>800</v>
      </c>
      <c r="C225">
        <f t="shared" si="13"/>
        <v>6</v>
      </c>
      <c r="D225">
        <v>80014167</v>
      </c>
      <c r="E225">
        <v>80014172</v>
      </c>
      <c r="F225" t="s">
        <v>5</v>
      </c>
      <c r="G225" t="s">
        <v>377</v>
      </c>
      <c r="H225">
        <v>80014167</v>
      </c>
      <c r="I225" t="s">
        <v>367</v>
      </c>
      <c r="J225" t="s">
        <v>434</v>
      </c>
      <c r="K225" t="s">
        <v>478</v>
      </c>
    </row>
    <row r="226" spans="1:11" x14ac:dyDescent="0.3">
      <c r="A226">
        <v>225</v>
      </c>
      <c r="B226" t="str">
        <f t="shared" si="12"/>
        <v>800</v>
      </c>
      <c r="C226">
        <f t="shared" si="13"/>
        <v>14</v>
      </c>
      <c r="D226">
        <v>80014268</v>
      </c>
      <c r="E226">
        <v>80014281</v>
      </c>
      <c r="F226" t="s">
        <v>62</v>
      </c>
      <c r="G226" t="s">
        <v>377</v>
      </c>
      <c r="H226">
        <v>80014268</v>
      </c>
      <c r="I226" t="s">
        <v>368</v>
      </c>
      <c r="J226" t="s">
        <v>398</v>
      </c>
      <c r="K226" t="s">
        <v>479</v>
      </c>
    </row>
    <row r="227" spans="1:11" x14ac:dyDescent="0.3">
      <c r="A227">
        <v>226</v>
      </c>
      <c r="B227" t="str">
        <f t="shared" si="12"/>
        <v>800</v>
      </c>
      <c r="C227">
        <f t="shared" si="13"/>
        <v>2</v>
      </c>
      <c r="D227">
        <v>80016173</v>
      </c>
      <c r="E227">
        <v>80016174</v>
      </c>
      <c r="F227" t="s">
        <v>5</v>
      </c>
      <c r="G227" t="s">
        <v>377</v>
      </c>
      <c r="H227">
        <v>80016173</v>
      </c>
      <c r="I227" t="s">
        <v>367</v>
      </c>
      <c r="J227" t="s">
        <v>435</v>
      </c>
      <c r="K227" t="s">
        <v>478</v>
      </c>
    </row>
    <row r="228" spans="1:11" x14ac:dyDescent="0.3">
      <c r="A228">
        <v>227</v>
      </c>
      <c r="B228" t="str">
        <f t="shared" si="12"/>
        <v>800</v>
      </c>
      <c r="C228">
        <f t="shared" si="13"/>
        <v>19</v>
      </c>
      <c r="D228">
        <v>80016282</v>
      </c>
      <c r="E228">
        <v>80016300</v>
      </c>
      <c r="F228" t="s">
        <v>62</v>
      </c>
      <c r="G228" t="s">
        <v>377</v>
      </c>
      <c r="H228">
        <v>80016282</v>
      </c>
      <c r="I228" t="s">
        <v>368</v>
      </c>
      <c r="J228" t="s">
        <v>399</v>
      </c>
      <c r="K228" t="s">
        <v>479</v>
      </c>
    </row>
    <row r="229" spans="1:11" x14ac:dyDescent="0.3">
      <c r="A229">
        <v>228</v>
      </c>
      <c r="B229" t="str">
        <f t="shared" si="12"/>
        <v>800</v>
      </c>
      <c r="C229">
        <f t="shared" si="13"/>
        <v>2</v>
      </c>
      <c r="D229">
        <v>80018175</v>
      </c>
      <c r="E229">
        <v>80018176</v>
      </c>
      <c r="F229" t="s">
        <v>5</v>
      </c>
      <c r="G229" t="s">
        <v>377</v>
      </c>
      <c r="H229">
        <v>80018175</v>
      </c>
      <c r="I229" t="s">
        <v>367</v>
      </c>
      <c r="J229" t="s">
        <v>436</v>
      </c>
      <c r="K229" t="s">
        <v>478</v>
      </c>
    </row>
    <row r="230" spans="1:11" x14ac:dyDescent="0.3">
      <c r="A230">
        <v>229</v>
      </c>
      <c r="B230" t="str">
        <f t="shared" si="12"/>
        <v>800</v>
      </c>
      <c r="C230">
        <f t="shared" si="13"/>
        <v>7</v>
      </c>
      <c r="D230">
        <v>80018301</v>
      </c>
      <c r="E230">
        <v>80018307</v>
      </c>
      <c r="F230" t="s">
        <v>62</v>
      </c>
      <c r="G230" t="s">
        <v>377</v>
      </c>
      <c r="H230">
        <v>80018301</v>
      </c>
      <c r="I230" t="s">
        <v>368</v>
      </c>
      <c r="J230" t="s">
        <v>400</v>
      </c>
      <c r="K230" t="s">
        <v>479</v>
      </c>
    </row>
    <row r="231" spans="1:11" x14ac:dyDescent="0.3">
      <c r="A231">
        <v>230</v>
      </c>
      <c r="B231" t="str">
        <f t="shared" si="12"/>
        <v>800</v>
      </c>
      <c r="C231">
        <f t="shared" si="13"/>
        <v>4</v>
      </c>
      <c r="D231">
        <v>80020177</v>
      </c>
      <c r="E231">
        <v>80020180</v>
      </c>
      <c r="F231" t="s">
        <v>5</v>
      </c>
      <c r="G231" t="s">
        <v>377</v>
      </c>
      <c r="H231">
        <v>80020177</v>
      </c>
      <c r="I231" t="s">
        <v>367</v>
      </c>
      <c r="J231" t="s">
        <v>437</v>
      </c>
      <c r="K231" t="s">
        <v>478</v>
      </c>
    </row>
    <row r="232" spans="1:11" x14ac:dyDescent="0.3">
      <c r="A232">
        <v>231</v>
      </c>
      <c r="B232" t="str">
        <f t="shared" si="12"/>
        <v>800</v>
      </c>
      <c r="C232">
        <f t="shared" si="13"/>
        <v>19</v>
      </c>
      <c r="D232">
        <v>80020308</v>
      </c>
      <c r="E232">
        <v>80020326</v>
      </c>
      <c r="F232" t="s">
        <v>62</v>
      </c>
      <c r="G232" t="s">
        <v>377</v>
      </c>
      <c r="H232">
        <v>80020308</v>
      </c>
      <c r="I232" t="s">
        <v>368</v>
      </c>
      <c r="J232" t="s">
        <v>401</v>
      </c>
      <c r="K232" t="s">
        <v>479</v>
      </c>
    </row>
    <row r="233" spans="1:11" x14ac:dyDescent="0.3">
      <c r="A233">
        <v>232</v>
      </c>
      <c r="B233" t="str">
        <f t="shared" si="12"/>
        <v>800</v>
      </c>
      <c r="C233">
        <f t="shared" si="13"/>
        <v>3</v>
      </c>
      <c r="D233">
        <v>80022181</v>
      </c>
      <c r="E233">
        <v>80022183</v>
      </c>
      <c r="F233" t="s">
        <v>5</v>
      </c>
      <c r="G233" t="s">
        <v>377</v>
      </c>
      <c r="H233">
        <v>80022181</v>
      </c>
      <c r="I233" t="s">
        <v>367</v>
      </c>
      <c r="J233" t="s">
        <v>438</v>
      </c>
      <c r="K233" t="s">
        <v>478</v>
      </c>
    </row>
    <row r="234" spans="1:11" x14ac:dyDescent="0.3">
      <c r="A234">
        <v>233</v>
      </c>
      <c r="B234" t="str">
        <f t="shared" si="12"/>
        <v>800</v>
      </c>
      <c r="C234">
        <f t="shared" si="13"/>
        <v>13</v>
      </c>
      <c r="D234">
        <v>80022327</v>
      </c>
      <c r="E234">
        <v>80022339</v>
      </c>
      <c r="F234" t="s">
        <v>62</v>
      </c>
      <c r="G234" t="s">
        <v>377</v>
      </c>
      <c r="H234">
        <v>80022327</v>
      </c>
      <c r="I234" t="s">
        <v>368</v>
      </c>
      <c r="J234" t="s">
        <v>402</v>
      </c>
      <c r="K234" t="s">
        <v>479</v>
      </c>
    </row>
    <row r="235" spans="1:11" x14ac:dyDescent="0.3">
      <c r="A235">
        <v>234</v>
      </c>
      <c r="B235" t="str">
        <f t="shared" si="12"/>
        <v>800</v>
      </c>
      <c r="C235">
        <f t="shared" si="13"/>
        <v>10</v>
      </c>
      <c r="D235">
        <v>80024184</v>
      </c>
      <c r="E235">
        <v>80024193</v>
      </c>
      <c r="F235" t="s">
        <v>5</v>
      </c>
      <c r="G235" t="s">
        <v>377</v>
      </c>
      <c r="H235">
        <v>80024184</v>
      </c>
      <c r="I235" t="s">
        <v>367</v>
      </c>
      <c r="J235" t="s">
        <v>439</v>
      </c>
      <c r="K235" t="s">
        <v>478</v>
      </c>
    </row>
    <row r="236" spans="1:11" x14ac:dyDescent="0.3">
      <c r="A236">
        <v>235</v>
      </c>
      <c r="B236" t="str">
        <f t="shared" si="12"/>
        <v>800</v>
      </c>
      <c r="C236">
        <f t="shared" si="13"/>
        <v>12</v>
      </c>
      <c r="D236">
        <v>80024340</v>
      </c>
      <c r="E236">
        <v>80024351</v>
      </c>
      <c r="F236" t="s">
        <v>62</v>
      </c>
      <c r="G236" t="s">
        <v>377</v>
      </c>
      <c r="H236">
        <v>80024340</v>
      </c>
      <c r="I236" t="s">
        <v>368</v>
      </c>
      <c r="J236" t="s">
        <v>403</v>
      </c>
      <c r="K236" t="s">
        <v>479</v>
      </c>
    </row>
    <row r="237" spans="1:11" x14ac:dyDescent="0.3">
      <c r="A237">
        <v>236</v>
      </c>
      <c r="B237" t="str">
        <f t="shared" si="12"/>
        <v>800</v>
      </c>
      <c r="C237">
        <f t="shared" si="13"/>
        <v>13</v>
      </c>
      <c r="D237">
        <v>80026194</v>
      </c>
      <c r="E237">
        <v>80026206</v>
      </c>
      <c r="F237" t="s">
        <v>5</v>
      </c>
      <c r="G237" t="s">
        <v>377</v>
      </c>
      <c r="H237">
        <v>80026194</v>
      </c>
      <c r="I237" t="s">
        <v>367</v>
      </c>
      <c r="J237" t="s">
        <v>440</v>
      </c>
      <c r="K237" t="s">
        <v>478</v>
      </c>
    </row>
    <row r="238" spans="1:11" x14ac:dyDescent="0.3">
      <c r="A238">
        <v>237</v>
      </c>
      <c r="B238" t="str">
        <f t="shared" si="12"/>
        <v>800</v>
      </c>
      <c r="C238">
        <f t="shared" si="13"/>
        <v>25</v>
      </c>
      <c r="D238">
        <v>80026352</v>
      </c>
      <c r="E238">
        <v>80026376</v>
      </c>
      <c r="F238" t="s">
        <v>62</v>
      </c>
      <c r="G238" t="s">
        <v>377</v>
      </c>
      <c r="H238">
        <v>80026352</v>
      </c>
      <c r="I238" t="s">
        <v>368</v>
      </c>
      <c r="J238" t="s">
        <v>404</v>
      </c>
      <c r="K238" t="s">
        <v>479</v>
      </c>
    </row>
    <row r="239" spans="1:11" x14ac:dyDescent="0.3">
      <c r="A239">
        <v>238</v>
      </c>
      <c r="B239" t="str">
        <f t="shared" si="12"/>
        <v>800</v>
      </c>
      <c r="C239">
        <f t="shared" si="13"/>
        <v>2</v>
      </c>
      <c r="D239">
        <v>80028207</v>
      </c>
      <c r="E239">
        <v>80028208</v>
      </c>
      <c r="F239" t="s">
        <v>5</v>
      </c>
      <c r="G239" t="s">
        <v>377</v>
      </c>
      <c r="H239">
        <v>80028207</v>
      </c>
      <c r="I239" t="s">
        <v>367</v>
      </c>
      <c r="J239" t="s">
        <v>441</v>
      </c>
      <c r="K239" t="s">
        <v>478</v>
      </c>
    </row>
    <row r="240" spans="1:11" x14ac:dyDescent="0.3">
      <c r="A240">
        <v>239</v>
      </c>
      <c r="B240" t="str">
        <f t="shared" si="12"/>
        <v>800</v>
      </c>
      <c r="C240">
        <f t="shared" si="13"/>
        <v>2</v>
      </c>
      <c r="D240">
        <v>80028377</v>
      </c>
      <c r="E240">
        <v>80028378</v>
      </c>
      <c r="F240" t="s">
        <v>62</v>
      </c>
      <c r="G240" t="s">
        <v>377</v>
      </c>
      <c r="H240">
        <v>80028377</v>
      </c>
      <c r="I240" t="s">
        <v>368</v>
      </c>
      <c r="J240" t="s">
        <v>405</v>
      </c>
      <c r="K240" t="s">
        <v>479</v>
      </c>
    </row>
    <row r="241" spans="1:11" x14ac:dyDescent="0.3">
      <c r="A241">
        <v>240</v>
      </c>
      <c r="B241" t="str">
        <f t="shared" si="12"/>
        <v>800</v>
      </c>
      <c r="C241">
        <f t="shared" si="13"/>
        <v>4</v>
      </c>
      <c r="D241">
        <v>80030209</v>
      </c>
      <c r="E241">
        <v>80030212</v>
      </c>
      <c r="F241" t="s">
        <v>5</v>
      </c>
      <c r="G241" t="s">
        <v>377</v>
      </c>
      <c r="H241">
        <v>80030209</v>
      </c>
      <c r="I241" t="s">
        <v>367</v>
      </c>
      <c r="J241" t="s">
        <v>442</v>
      </c>
      <c r="K241" t="s">
        <v>478</v>
      </c>
    </row>
    <row r="242" spans="1:11" x14ac:dyDescent="0.3">
      <c r="A242">
        <v>241</v>
      </c>
      <c r="B242" t="str">
        <f t="shared" si="12"/>
        <v>800</v>
      </c>
      <c r="C242">
        <f t="shared" si="13"/>
        <v>17</v>
      </c>
      <c r="D242">
        <v>80030379</v>
      </c>
      <c r="E242">
        <v>80030395</v>
      </c>
      <c r="F242" t="s">
        <v>62</v>
      </c>
      <c r="G242" t="s">
        <v>377</v>
      </c>
      <c r="H242">
        <v>80030379</v>
      </c>
      <c r="I242" t="s">
        <v>368</v>
      </c>
      <c r="J242" t="s">
        <v>406</v>
      </c>
      <c r="K242" t="s">
        <v>479</v>
      </c>
    </row>
    <row r="243" spans="1:11" x14ac:dyDescent="0.3">
      <c r="A243">
        <v>242</v>
      </c>
      <c r="B243" t="str">
        <f t="shared" si="12"/>
        <v>800</v>
      </c>
      <c r="C243">
        <f t="shared" si="13"/>
        <v>8</v>
      </c>
      <c r="D243">
        <v>80032213</v>
      </c>
      <c r="E243">
        <v>80032220</v>
      </c>
      <c r="F243" t="s">
        <v>5</v>
      </c>
      <c r="G243" t="s">
        <v>377</v>
      </c>
      <c r="H243">
        <v>80032213</v>
      </c>
      <c r="I243" t="s">
        <v>367</v>
      </c>
      <c r="J243" t="s">
        <v>443</v>
      </c>
      <c r="K243" t="s">
        <v>478</v>
      </c>
    </row>
    <row r="244" spans="1:11" x14ac:dyDescent="0.3">
      <c r="A244">
        <v>243</v>
      </c>
      <c r="B244" t="str">
        <f t="shared" si="12"/>
        <v>850</v>
      </c>
      <c r="C244">
        <f t="shared" si="13"/>
        <v>1</v>
      </c>
      <c r="D244">
        <v>85001001</v>
      </c>
      <c r="E244">
        <v>85001001</v>
      </c>
      <c r="F244" t="s">
        <v>5</v>
      </c>
      <c r="G244" t="s">
        <v>378</v>
      </c>
      <c r="H244">
        <v>85001001</v>
      </c>
      <c r="I244" t="s">
        <v>367</v>
      </c>
      <c r="J244" t="s">
        <v>444</v>
      </c>
      <c r="K244" t="s">
        <v>478</v>
      </c>
    </row>
    <row r="245" spans="1:11" x14ac:dyDescent="0.3">
      <c r="A245">
        <v>244</v>
      </c>
      <c r="B245" t="str">
        <f t="shared" si="12"/>
        <v>850</v>
      </c>
      <c r="C245">
        <f t="shared" si="13"/>
        <v>1</v>
      </c>
      <c r="D245">
        <v>85010010</v>
      </c>
      <c r="E245">
        <v>85010010</v>
      </c>
      <c r="F245" t="s">
        <v>62</v>
      </c>
      <c r="G245" t="s">
        <v>378</v>
      </c>
      <c r="H245">
        <v>85010010</v>
      </c>
      <c r="I245" t="s">
        <v>368</v>
      </c>
      <c r="J245" t="s">
        <v>407</v>
      </c>
      <c r="K245" t="s">
        <v>479</v>
      </c>
    </row>
    <row r="246" spans="1:11" x14ac:dyDescent="0.3">
      <c r="A246">
        <v>245</v>
      </c>
      <c r="B246" t="str">
        <f t="shared" si="12"/>
        <v>850</v>
      </c>
      <c r="C246">
        <f t="shared" si="13"/>
        <v>2</v>
      </c>
      <c r="D246">
        <v>85014005</v>
      </c>
      <c r="E246">
        <v>85014006</v>
      </c>
      <c r="F246" t="s">
        <v>5</v>
      </c>
      <c r="G246" t="s">
        <v>378</v>
      </c>
      <c r="H246">
        <v>85014005</v>
      </c>
      <c r="I246" t="s">
        <v>367</v>
      </c>
      <c r="J246" t="s">
        <v>445</v>
      </c>
      <c r="K246" t="s">
        <v>478</v>
      </c>
    </row>
    <row r="247" spans="1:11" x14ac:dyDescent="0.3">
      <c r="A247">
        <v>246</v>
      </c>
      <c r="B247" t="str">
        <f t="shared" si="12"/>
        <v>850</v>
      </c>
      <c r="C247">
        <f t="shared" si="13"/>
        <v>2</v>
      </c>
      <c r="D247">
        <v>85024011</v>
      </c>
      <c r="E247">
        <v>85024012</v>
      </c>
      <c r="F247" t="s">
        <v>62</v>
      </c>
      <c r="G247" t="s">
        <v>378</v>
      </c>
      <c r="H247">
        <v>85024011</v>
      </c>
      <c r="I247" t="s">
        <v>368</v>
      </c>
      <c r="J247" t="s">
        <v>408</v>
      </c>
      <c r="K247" t="s">
        <v>479</v>
      </c>
    </row>
    <row r="248" spans="1:11" x14ac:dyDescent="0.3">
      <c r="A248">
        <v>247</v>
      </c>
      <c r="B248" t="str">
        <f t="shared" si="12"/>
        <v>850</v>
      </c>
      <c r="C248">
        <f t="shared" si="13"/>
        <v>2</v>
      </c>
      <c r="D248">
        <v>85030008</v>
      </c>
      <c r="E248">
        <v>85030009</v>
      </c>
      <c r="F248" t="s">
        <v>5</v>
      </c>
      <c r="G248" t="s">
        <v>378</v>
      </c>
      <c r="H248">
        <v>85030008</v>
      </c>
      <c r="I248" t="s">
        <v>367</v>
      </c>
      <c r="J248" t="s">
        <v>446</v>
      </c>
      <c r="K248" t="s">
        <v>478</v>
      </c>
    </row>
    <row r="249" spans="1:11" x14ac:dyDescent="0.3">
      <c r="A249">
        <v>248</v>
      </c>
      <c r="B249" t="str">
        <f t="shared" si="12"/>
        <v>851</v>
      </c>
      <c r="C249">
        <f t="shared" si="13"/>
        <v>1</v>
      </c>
      <c r="D249">
        <v>85101001</v>
      </c>
      <c r="E249">
        <v>85101001</v>
      </c>
      <c r="F249" t="s">
        <v>5</v>
      </c>
      <c r="G249" t="s">
        <v>379</v>
      </c>
      <c r="H249">
        <v>85101001</v>
      </c>
      <c r="I249" t="s">
        <v>367</v>
      </c>
      <c r="J249" t="s">
        <v>447</v>
      </c>
      <c r="K249" t="s">
        <v>478</v>
      </c>
    </row>
    <row r="250" spans="1:11" x14ac:dyDescent="0.3">
      <c r="A250">
        <v>249</v>
      </c>
      <c r="B250" t="str">
        <f t="shared" si="12"/>
        <v>851</v>
      </c>
      <c r="C250">
        <f t="shared" si="13"/>
        <v>2</v>
      </c>
      <c r="D250">
        <v>85112012</v>
      </c>
      <c r="E250">
        <v>85112013</v>
      </c>
      <c r="F250" t="s">
        <v>62</v>
      </c>
      <c r="G250" t="s">
        <v>379</v>
      </c>
      <c r="H250">
        <v>85112012</v>
      </c>
      <c r="I250" t="s">
        <v>368</v>
      </c>
      <c r="J250" t="s">
        <v>409</v>
      </c>
      <c r="K250" t="s">
        <v>479</v>
      </c>
    </row>
    <row r="251" spans="1:11" x14ac:dyDescent="0.3">
      <c r="A251">
        <v>250</v>
      </c>
      <c r="B251" t="str">
        <f t="shared" si="12"/>
        <v>851</v>
      </c>
      <c r="C251">
        <f t="shared" si="13"/>
        <v>3</v>
      </c>
      <c r="D251">
        <v>85118007</v>
      </c>
      <c r="E251">
        <v>85118009</v>
      </c>
      <c r="F251" t="s">
        <v>5</v>
      </c>
      <c r="G251" t="s">
        <v>379</v>
      </c>
      <c r="H251">
        <v>85118007</v>
      </c>
      <c r="I251" t="s">
        <v>367</v>
      </c>
      <c r="J251" t="s">
        <v>448</v>
      </c>
      <c r="K251" t="s">
        <v>478</v>
      </c>
    </row>
    <row r="252" spans="1:11" x14ac:dyDescent="0.3">
      <c r="A252">
        <v>251</v>
      </c>
      <c r="B252" t="str">
        <f t="shared" si="12"/>
        <v>851</v>
      </c>
      <c r="C252">
        <f t="shared" si="13"/>
        <v>3</v>
      </c>
      <c r="D252">
        <v>85118014</v>
      </c>
      <c r="E252">
        <v>85118016</v>
      </c>
      <c r="F252" t="s">
        <v>62</v>
      </c>
      <c r="G252" t="s">
        <v>379</v>
      </c>
      <c r="H252">
        <v>85118014</v>
      </c>
      <c r="I252" t="s">
        <v>368</v>
      </c>
      <c r="J252" t="s">
        <v>410</v>
      </c>
      <c r="K252" t="s">
        <v>479</v>
      </c>
    </row>
    <row r="253" spans="1:11" x14ac:dyDescent="0.3">
      <c r="A253">
        <v>252</v>
      </c>
      <c r="B253" t="str">
        <f t="shared" si="12"/>
        <v>851</v>
      </c>
      <c r="C253">
        <f t="shared" si="13"/>
        <v>1</v>
      </c>
      <c r="D253">
        <v>85124010</v>
      </c>
      <c r="E253">
        <v>85124010</v>
      </c>
      <c r="F253" t="s">
        <v>5</v>
      </c>
      <c r="G253" t="s">
        <v>379</v>
      </c>
      <c r="H253">
        <v>85124010</v>
      </c>
      <c r="I253" t="s">
        <v>367</v>
      </c>
      <c r="J253" t="s">
        <v>449</v>
      </c>
      <c r="K253" t="s">
        <v>478</v>
      </c>
    </row>
    <row r="254" spans="1:11" x14ac:dyDescent="0.3">
      <c r="A254">
        <v>253</v>
      </c>
      <c r="B254" t="str">
        <f t="shared" si="12"/>
        <v>851</v>
      </c>
      <c r="C254">
        <f t="shared" si="13"/>
        <v>1</v>
      </c>
      <c r="D254">
        <v>85124018</v>
      </c>
      <c r="E254">
        <v>85124018</v>
      </c>
      <c r="F254" t="s">
        <v>62</v>
      </c>
      <c r="G254" t="s">
        <v>379</v>
      </c>
      <c r="H254">
        <v>85124018</v>
      </c>
      <c r="I254" t="s">
        <v>368</v>
      </c>
      <c r="J254" t="s">
        <v>411</v>
      </c>
      <c r="K254" t="s">
        <v>479</v>
      </c>
    </row>
    <row r="255" spans="1:11" x14ac:dyDescent="0.3">
      <c r="A255">
        <v>254</v>
      </c>
      <c r="B255" t="str">
        <f t="shared" si="12"/>
        <v>851</v>
      </c>
      <c r="C255">
        <f t="shared" si="13"/>
        <v>1</v>
      </c>
      <c r="D255">
        <v>85126011</v>
      </c>
      <c r="E255">
        <v>85126011</v>
      </c>
      <c r="F255" t="s">
        <v>5</v>
      </c>
      <c r="G255" t="s">
        <v>379</v>
      </c>
      <c r="H255">
        <v>85126011</v>
      </c>
      <c r="I255" t="s">
        <v>367</v>
      </c>
      <c r="J255" t="s">
        <v>450</v>
      </c>
      <c r="K255" t="s">
        <v>478</v>
      </c>
    </row>
    <row r="256" spans="1:11" x14ac:dyDescent="0.3">
      <c r="A256">
        <v>255</v>
      </c>
      <c r="B256" t="str">
        <f t="shared" si="12"/>
        <v>851</v>
      </c>
      <c r="C256">
        <f t="shared" si="13"/>
        <v>1</v>
      </c>
      <c r="D256">
        <v>85126019</v>
      </c>
      <c r="E256">
        <v>85126019</v>
      </c>
      <c r="F256" t="s">
        <v>62</v>
      </c>
      <c r="G256" t="s">
        <v>379</v>
      </c>
      <c r="H256">
        <v>85126019</v>
      </c>
      <c r="I256" t="s">
        <v>368</v>
      </c>
      <c r="J256" t="s">
        <v>412</v>
      </c>
      <c r="K256" t="s">
        <v>479</v>
      </c>
    </row>
    <row r="257" spans="1:11" x14ac:dyDescent="0.3">
      <c r="A257">
        <v>256</v>
      </c>
      <c r="B257" t="str">
        <f t="shared" si="12"/>
        <v>852</v>
      </c>
      <c r="C257">
        <f t="shared" si="13"/>
        <v>1</v>
      </c>
      <c r="D257">
        <v>85206002</v>
      </c>
      <c r="E257">
        <v>85206002</v>
      </c>
      <c r="F257" t="s">
        <v>62</v>
      </c>
      <c r="G257" t="s">
        <v>389</v>
      </c>
      <c r="H257">
        <v>85206002</v>
      </c>
      <c r="I257" t="s">
        <v>368</v>
      </c>
      <c r="J257" t="s">
        <v>413</v>
      </c>
      <c r="K257" t="s">
        <v>479</v>
      </c>
    </row>
    <row r="258" spans="1:11" x14ac:dyDescent="0.3">
      <c r="A258">
        <v>257</v>
      </c>
      <c r="B258" t="str">
        <f t="shared" ref="B258:B290" si="16">LEFT(D258,3)</f>
        <v>852</v>
      </c>
      <c r="C258">
        <f t="shared" ref="C258:C321" si="17">E258-D258+1</f>
        <v>1</v>
      </c>
      <c r="D258">
        <v>85214001</v>
      </c>
      <c r="E258">
        <v>85214001</v>
      </c>
      <c r="F258" t="s">
        <v>5</v>
      </c>
      <c r="G258" t="s">
        <v>389</v>
      </c>
      <c r="H258">
        <v>85214001</v>
      </c>
      <c r="I258" t="s">
        <v>367</v>
      </c>
      <c r="J258" t="s">
        <v>451</v>
      </c>
      <c r="K258" t="s">
        <v>478</v>
      </c>
    </row>
    <row r="259" spans="1:11" x14ac:dyDescent="0.3">
      <c r="A259">
        <v>258</v>
      </c>
      <c r="B259" t="str">
        <f t="shared" si="16"/>
        <v>852</v>
      </c>
      <c r="C259">
        <f t="shared" si="17"/>
        <v>1</v>
      </c>
      <c r="D259">
        <v>85214007</v>
      </c>
      <c r="E259">
        <v>85214007</v>
      </c>
      <c r="F259" t="s">
        <v>62</v>
      </c>
      <c r="G259" t="s">
        <v>389</v>
      </c>
      <c r="H259">
        <v>85214007</v>
      </c>
      <c r="I259" t="s">
        <v>368</v>
      </c>
      <c r="J259" t="s">
        <v>414</v>
      </c>
      <c r="K259" t="s">
        <v>479</v>
      </c>
    </row>
    <row r="260" spans="1:11" x14ac:dyDescent="0.3">
      <c r="A260">
        <v>259</v>
      </c>
      <c r="B260" t="str">
        <f t="shared" si="16"/>
        <v>853</v>
      </c>
      <c r="C260">
        <f t="shared" si="17"/>
        <v>1</v>
      </c>
      <c r="D260">
        <v>85301001</v>
      </c>
      <c r="E260">
        <v>85301001</v>
      </c>
      <c r="F260" t="s">
        <v>5</v>
      </c>
      <c r="G260" t="s">
        <v>380</v>
      </c>
      <c r="H260">
        <v>85301001</v>
      </c>
      <c r="I260" t="s">
        <v>367</v>
      </c>
      <c r="J260" t="s">
        <v>452</v>
      </c>
      <c r="K260" t="s">
        <v>478</v>
      </c>
    </row>
    <row r="261" spans="1:11" x14ac:dyDescent="0.3">
      <c r="A261">
        <v>260</v>
      </c>
      <c r="B261" t="str">
        <f t="shared" si="16"/>
        <v>853</v>
      </c>
      <c r="C261">
        <f t="shared" si="17"/>
        <v>2</v>
      </c>
      <c r="D261">
        <v>85312014</v>
      </c>
      <c r="E261">
        <v>85312015</v>
      </c>
      <c r="F261" t="s">
        <v>62</v>
      </c>
      <c r="G261" t="s">
        <v>380</v>
      </c>
      <c r="H261">
        <v>85312014</v>
      </c>
      <c r="I261" t="s">
        <v>368</v>
      </c>
      <c r="J261" t="s">
        <v>415</v>
      </c>
      <c r="K261" t="s">
        <v>479</v>
      </c>
    </row>
    <row r="262" spans="1:11" x14ac:dyDescent="0.3">
      <c r="A262">
        <v>261</v>
      </c>
      <c r="B262" t="str">
        <f t="shared" si="16"/>
        <v>853</v>
      </c>
      <c r="C262">
        <f t="shared" si="17"/>
        <v>2</v>
      </c>
      <c r="D262">
        <v>85314009</v>
      </c>
      <c r="E262">
        <v>85314010</v>
      </c>
      <c r="F262" t="s">
        <v>5</v>
      </c>
      <c r="G262" t="s">
        <v>380</v>
      </c>
      <c r="H262">
        <v>85314009</v>
      </c>
      <c r="I262" t="s">
        <v>367</v>
      </c>
      <c r="J262" t="s">
        <v>453</v>
      </c>
      <c r="K262" t="s">
        <v>478</v>
      </c>
    </row>
    <row r="263" spans="1:11" x14ac:dyDescent="0.3">
      <c r="A263">
        <v>262</v>
      </c>
      <c r="B263" t="str">
        <f t="shared" si="16"/>
        <v>853</v>
      </c>
      <c r="C263">
        <f t="shared" si="17"/>
        <v>1</v>
      </c>
      <c r="D263">
        <v>85314016</v>
      </c>
      <c r="E263">
        <v>85314016</v>
      </c>
      <c r="F263" t="s">
        <v>62</v>
      </c>
      <c r="G263" t="s">
        <v>380</v>
      </c>
      <c r="H263">
        <v>85314016</v>
      </c>
      <c r="I263" t="s">
        <v>368</v>
      </c>
      <c r="J263" t="s">
        <v>416</v>
      </c>
      <c r="K263" t="s">
        <v>479</v>
      </c>
    </row>
    <row r="264" spans="1:11" x14ac:dyDescent="0.3">
      <c r="A264">
        <v>263</v>
      </c>
      <c r="B264" t="str">
        <f t="shared" si="16"/>
        <v>853</v>
      </c>
      <c r="C264">
        <f t="shared" si="17"/>
        <v>1</v>
      </c>
      <c r="D264">
        <v>85318011</v>
      </c>
      <c r="E264">
        <v>85318011</v>
      </c>
      <c r="F264" t="s">
        <v>5</v>
      </c>
      <c r="G264" t="s">
        <v>380</v>
      </c>
      <c r="H264">
        <v>85318011</v>
      </c>
      <c r="I264" t="s">
        <v>367</v>
      </c>
      <c r="J264" t="s">
        <v>454</v>
      </c>
      <c r="K264" t="s">
        <v>478</v>
      </c>
    </row>
    <row r="265" spans="1:11" x14ac:dyDescent="0.3">
      <c r="A265">
        <v>264</v>
      </c>
      <c r="B265" t="str">
        <f t="shared" si="16"/>
        <v>853</v>
      </c>
      <c r="C265">
        <f t="shared" si="17"/>
        <v>2</v>
      </c>
      <c r="D265">
        <v>85324018</v>
      </c>
      <c r="E265">
        <v>85324019</v>
      </c>
      <c r="F265" t="s">
        <v>62</v>
      </c>
      <c r="G265" t="s">
        <v>380</v>
      </c>
      <c r="H265">
        <v>85324018</v>
      </c>
      <c r="I265" t="s">
        <v>368</v>
      </c>
      <c r="J265" t="s">
        <v>417</v>
      </c>
      <c r="K265" t="s">
        <v>479</v>
      </c>
    </row>
    <row r="266" spans="1:11" x14ac:dyDescent="0.3">
      <c r="A266">
        <v>265</v>
      </c>
      <c r="B266" t="str">
        <f t="shared" si="16"/>
        <v>853</v>
      </c>
      <c r="C266">
        <f t="shared" si="17"/>
        <v>1</v>
      </c>
      <c r="D266">
        <v>85330013</v>
      </c>
      <c r="E266">
        <v>85330013</v>
      </c>
      <c r="F266" t="s">
        <v>5</v>
      </c>
      <c r="G266" t="s">
        <v>380</v>
      </c>
      <c r="H266">
        <v>85330013</v>
      </c>
      <c r="I266" t="s">
        <v>367</v>
      </c>
      <c r="J266" t="s">
        <v>455</v>
      </c>
      <c r="K266" t="s">
        <v>478</v>
      </c>
    </row>
    <row r="267" spans="1:11" x14ac:dyDescent="0.3">
      <c r="A267">
        <v>266</v>
      </c>
      <c r="B267" t="str">
        <f t="shared" si="16"/>
        <v>854</v>
      </c>
      <c r="C267">
        <f t="shared" si="17"/>
        <v>1</v>
      </c>
      <c r="D267">
        <v>85401001</v>
      </c>
      <c r="E267">
        <v>85401001</v>
      </c>
      <c r="F267" t="s">
        <v>5</v>
      </c>
      <c r="G267" t="s">
        <v>381</v>
      </c>
      <c r="H267">
        <v>85401001</v>
      </c>
      <c r="I267" t="s">
        <v>367</v>
      </c>
      <c r="J267" t="s">
        <v>456</v>
      </c>
      <c r="K267" t="s">
        <v>478</v>
      </c>
    </row>
    <row r="268" spans="1:11" x14ac:dyDescent="0.3">
      <c r="A268">
        <v>267</v>
      </c>
      <c r="B268" t="str">
        <f t="shared" si="16"/>
        <v>854</v>
      </c>
      <c r="C268">
        <f t="shared" si="17"/>
        <v>2</v>
      </c>
      <c r="D268">
        <v>85406004</v>
      </c>
      <c r="E268">
        <v>85406005</v>
      </c>
      <c r="F268" t="s">
        <v>62</v>
      </c>
      <c r="G268" t="s">
        <v>381</v>
      </c>
      <c r="H268">
        <v>85406004</v>
      </c>
      <c r="I268" t="s">
        <v>368</v>
      </c>
      <c r="J268" t="s">
        <v>418</v>
      </c>
      <c r="K268" t="s">
        <v>479</v>
      </c>
    </row>
    <row r="269" spans="1:11" x14ac:dyDescent="0.3">
      <c r="A269">
        <v>268</v>
      </c>
      <c r="B269" t="str">
        <f t="shared" si="16"/>
        <v>854</v>
      </c>
      <c r="C269">
        <f t="shared" si="17"/>
        <v>1</v>
      </c>
      <c r="D269">
        <v>85426003</v>
      </c>
      <c r="E269">
        <v>85426003</v>
      </c>
      <c r="F269" t="s">
        <v>5</v>
      </c>
      <c r="G269" t="s">
        <v>381</v>
      </c>
      <c r="H269">
        <v>85426003</v>
      </c>
      <c r="I269" t="s">
        <v>367</v>
      </c>
      <c r="J269" t="s">
        <v>457</v>
      </c>
      <c r="K269" t="s">
        <v>478</v>
      </c>
    </row>
    <row r="270" spans="1:11" x14ac:dyDescent="0.3">
      <c r="A270">
        <v>269</v>
      </c>
      <c r="B270" t="str">
        <f t="shared" si="16"/>
        <v>855</v>
      </c>
      <c r="C270">
        <f t="shared" si="17"/>
        <v>1</v>
      </c>
      <c r="D270">
        <v>85501001</v>
      </c>
      <c r="E270">
        <v>85501001</v>
      </c>
      <c r="F270" t="s">
        <v>5</v>
      </c>
      <c r="G270" t="s">
        <v>382</v>
      </c>
      <c r="H270">
        <v>85501001</v>
      </c>
      <c r="I270" t="s">
        <v>367</v>
      </c>
      <c r="J270" t="s">
        <v>458</v>
      </c>
      <c r="K270" t="s">
        <v>478</v>
      </c>
    </row>
    <row r="271" spans="1:11" x14ac:dyDescent="0.3">
      <c r="A271">
        <v>270</v>
      </c>
      <c r="B271" t="str">
        <f t="shared" si="16"/>
        <v>855</v>
      </c>
      <c r="C271">
        <f t="shared" si="17"/>
        <v>1</v>
      </c>
      <c r="D271">
        <v>85514003</v>
      </c>
      <c r="E271">
        <v>85514003</v>
      </c>
      <c r="F271" t="s">
        <v>62</v>
      </c>
      <c r="G271" t="s">
        <v>382</v>
      </c>
      <c r="H271">
        <v>85514003</v>
      </c>
      <c r="I271" t="s">
        <v>368</v>
      </c>
      <c r="J271" t="s">
        <v>419</v>
      </c>
      <c r="K271" t="s">
        <v>479</v>
      </c>
    </row>
    <row r="272" spans="1:11" x14ac:dyDescent="0.3">
      <c r="A272">
        <v>271</v>
      </c>
      <c r="B272" t="str">
        <f t="shared" si="16"/>
        <v>856</v>
      </c>
      <c r="C272">
        <f t="shared" si="17"/>
        <v>1</v>
      </c>
      <c r="D272">
        <v>85624001</v>
      </c>
      <c r="E272">
        <v>85624001</v>
      </c>
      <c r="F272" t="s">
        <v>5</v>
      </c>
      <c r="G272" t="s">
        <v>383</v>
      </c>
      <c r="H272">
        <v>85624001</v>
      </c>
      <c r="I272" t="s">
        <v>367</v>
      </c>
      <c r="J272" t="s">
        <v>459</v>
      </c>
      <c r="K272" t="s">
        <v>478</v>
      </c>
    </row>
    <row r="273" spans="1:11" x14ac:dyDescent="0.3">
      <c r="A273">
        <v>272</v>
      </c>
      <c r="B273" t="str">
        <f t="shared" si="16"/>
        <v>856</v>
      </c>
      <c r="C273">
        <f t="shared" si="17"/>
        <v>1</v>
      </c>
      <c r="D273">
        <v>85624002</v>
      </c>
      <c r="E273">
        <v>85624002</v>
      </c>
      <c r="F273" t="s">
        <v>62</v>
      </c>
      <c r="G273" t="s">
        <v>383</v>
      </c>
      <c r="H273">
        <v>85624002</v>
      </c>
      <c r="I273" t="s">
        <v>368</v>
      </c>
      <c r="J273" t="s">
        <v>420</v>
      </c>
      <c r="K273" t="s">
        <v>479</v>
      </c>
    </row>
    <row r="274" spans="1:11" x14ac:dyDescent="0.3">
      <c r="A274">
        <v>273</v>
      </c>
      <c r="B274" t="str">
        <f t="shared" si="16"/>
        <v>860</v>
      </c>
      <c r="C274">
        <f t="shared" si="17"/>
        <v>1</v>
      </c>
      <c r="D274">
        <v>86001001</v>
      </c>
      <c r="E274">
        <v>86001001</v>
      </c>
      <c r="F274" t="s">
        <v>5</v>
      </c>
      <c r="G274" t="s">
        <v>384</v>
      </c>
      <c r="H274">
        <v>86001001</v>
      </c>
      <c r="I274" t="s">
        <v>367</v>
      </c>
      <c r="J274" t="s">
        <v>460</v>
      </c>
      <c r="K274" t="s">
        <v>478</v>
      </c>
    </row>
    <row r="275" spans="1:11" x14ac:dyDescent="0.3">
      <c r="A275">
        <v>274</v>
      </c>
      <c r="B275" t="str">
        <f t="shared" si="16"/>
        <v>860</v>
      </c>
      <c r="C275">
        <f t="shared" si="17"/>
        <v>1</v>
      </c>
      <c r="D275">
        <v>86010004</v>
      </c>
      <c r="E275">
        <v>86010004</v>
      </c>
      <c r="F275" t="s">
        <v>62</v>
      </c>
      <c r="G275" t="s">
        <v>384</v>
      </c>
      <c r="H275">
        <v>86010004</v>
      </c>
      <c r="I275" t="s">
        <v>368</v>
      </c>
      <c r="J275" t="s">
        <v>421</v>
      </c>
      <c r="K275" t="s">
        <v>479</v>
      </c>
    </row>
    <row r="276" spans="1:11" x14ac:dyDescent="0.3">
      <c r="A276">
        <v>275</v>
      </c>
      <c r="B276" t="str">
        <f t="shared" si="16"/>
        <v>860</v>
      </c>
      <c r="C276">
        <f t="shared" si="17"/>
        <v>1</v>
      </c>
      <c r="D276">
        <v>86032003</v>
      </c>
      <c r="E276">
        <v>86032003</v>
      </c>
      <c r="F276" t="s">
        <v>5</v>
      </c>
      <c r="G276" t="s">
        <v>384</v>
      </c>
      <c r="H276">
        <v>86032003</v>
      </c>
      <c r="I276" t="s">
        <v>367</v>
      </c>
      <c r="J276" t="s">
        <v>461</v>
      </c>
      <c r="K276" t="s">
        <v>478</v>
      </c>
    </row>
    <row r="277" spans="1:11" x14ac:dyDescent="0.3">
      <c r="A277">
        <v>276</v>
      </c>
      <c r="B277" t="str">
        <f t="shared" si="16"/>
        <v>861</v>
      </c>
      <c r="C277">
        <f t="shared" si="17"/>
        <v>1</v>
      </c>
      <c r="D277">
        <v>86101001</v>
      </c>
      <c r="E277">
        <v>86101001</v>
      </c>
      <c r="F277" t="s">
        <v>5</v>
      </c>
      <c r="G277" t="s">
        <v>385</v>
      </c>
      <c r="H277">
        <v>86101001</v>
      </c>
      <c r="I277" t="s">
        <v>367</v>
      </c>
      <c r="J277" t="s">
        <v>462</v>
      </c>
      <c r="K277" t="s">
        <v>478</v>
      </c>
    </row>
    <row r="278" spans="1:11" x14ac:dyDescent="0.3">
      <c r="A278">
        <v>277</v>
      </c>
      <c r="B278" t="str">
        <f t="shared" si="16"/>
        <v>861</v>
      </c>
      <c r="C278">
        <f t="shared" si="17"/>
        <v>1</v>
      </c>
      <c r="D278">
        <v>86114005</v>
      </c>
      <c r="E278">
        <v>86114005</v>
      </c>
      <c r="F278" t="s">
        <v>62</v>
      </c>
      <c r="G278" t="s">
        <v>385</v>
      </c>
      <c r="H278">
        <v>86114005</v>
      </c>
      <c r="I278" t="s">
        <v>368</v>
      </c>
      <c r="J278" t="s">
        <v>422</v>
      </c>
      <c r="K278" t="s">
        <v>479</v>
      </c>
    </row>
    <row r="279" spans="1:11" x14ac:dyDescent="0.3">
      <c r="A279">
        <v>278</v>
      </c>
      <c r="B279" t="str">
        <f t="shared" si="16"/>
        <v>861</v>
      </c>
      <c r="C279">
        <f t="shared" si="17"/>
        <v>1</v>
      </c>
      <c r="D279">
        <v>86132004</v>
      </c>
      <c r="E279">
        <v>86132004</v>
      </c>
      <c r="F279" t="s">
        <v>5</v>
      </c>
      <c r="G279" t="s">
        <v>385</v>
      </c>
      <c r="H279">
        <v>86132004</v>
      </c>
      <c r="I279" t="s">
        <v>367</v>
      </c>
      <c r="J279" t="s">
        <v>463</v>
      </c>
      <c r="K279" t="s">
        <v>478</v>
      </c>
    </row>
    <row r="280" spans="1:11" x14ac:dyDescent="0.3">
      <c r="A280">
        <v>279</v>
      </c>
      <c r="B280" t="str">
        <f t="shared" si="16"/>
        <v>870</v>
      </c>
      <c r="C280">
        <f t="shared" si="17"/>
        <v>1</v>
      </c>
      <c r="D280">
        <v>87010001</v>
      </c>
      <c r="E280">
        <v>87010001</v>
      </c>
      <c r="F280" t="s">
        <v>5</v>
      </c>
      <c r="G280" t="s">
        <v>386</v>
      </c>
      <c r="H280">
        <v>87010001</v>
      </c>
      <c r="I280" t="s">
        <v>367</v>
      </c>
      <c r="J280" t="s">
        <v>464</v>
      </c>
      <c r="K280" t="s">
        <v>478</v>
      </c>
    </row>
    <row r="281" spans="1:11" x14ac:dyDescent="0.3">
      <c r="A281">
        <v>280</v>
      </c>
      <c r="B281" t="str">
        <f t="shared" si="16"/>
        <v>870</v>
      </c>
      <c r="C281">
        <f t="shared" si="17"/>
        <v>1</v>
      </c>
      <c r="D281">
        <v>87012004</v>
      </c>
      <c r="E281">
        <v>87012004</v>
      </c>
      <c r="F281" t="s">
        <v>62</v>
      </c>
      <c r="G281" t="s">
        <v>386</v>
      </c>
      <c r="H281">
        <v>87012004</v>
      </c>
      <c r="I281" t="s">
        <v>368</v>
      </c>
      <c r="J281" t="s">
        <v>423</v>
      </c>
      <c r="K281" t="s">
        <v>479</v>
      </c>
    </row>
    <row r="282" spans="1:11" x14ac:dyDescent="0.3">
      <c r="A282">
        <v>281</v>
      </c>
      <c r="B282" t="str">
        <f t="shared" si="16"/>
        <v>870</v>
      </c>
      <c r="C282">
        <f t="shared" si="17"/>
        <v>1</v>
      </c>
      <c r="D282">
        <v>87014003</v>
      </c>
      <c r="E282">
        <v>87014003</v>
      </c>
      <c r="F282" t="s">
        <v>5</v>
      </c>
      <c r="G282" t="s">
        <v>386</v>
      </c>
      <c r="H282">
        <v>87014003</v>
      </c>
      <c r="I282" t="s">
        <v>367</v>
      </c>
      <c r="J282" t="s">
        <v>465</v>
      </c>
      <c r="K282" t="s">
        <v>478</v>
      </c>
    </row>
    <row r="283" spans="1:11" x14ac:dyDescent="0.3">
      <c r="A283">
        <v>282</v>
      </c>
      <c r="B283" t="str">
        <f t="shared" si="16"/>
        <v>870</v>
      </c>
      <c r="C283">
        <f t="shared" si="17"/>
        <v>2</v>
      </c>
      <c r="D283">
        <v>87020005</v>
      </c>
      <c r="E283">
        <v>87020006</v>
      </c>
      <c r="F283" t="s">
        <v>62</v>
      </c>
      <c r="G283" t="s">
        <v>386</v>
      </c>
      <c r="H283">
        <v>87020005</v>
      </c>
      <c r="I283" t="s">
        <v>368</v>
      </c>
      <c r="J283" t="s">
        <v>424</v>
      </c>
      <c r="K283" t="s">
        <v>479</v>
      </c>
    </row>
    <row r="284" spans="1:11" x14ac:dyDescent="0.3">
      <c r="A284">
        <v>283</v>
      </c>
      <c r="B284" t="str">
        <f t="shared" si="16"/>
        <v>880</v>
      </c>
      <c r="C284">
        <f t="shared" si="17"/>
        <v>2</v>
      </c>
      <c r="D284">
        <v>88002001</v>
      </c>
      <c r="E284">
        <v>88002002</v>
      </c>
      <c r="F284" t="s">
        <v>5</v>
      </c>
      <c r="G284" t="s">
        <v>387</v>
      </c>
      <c r="H284">
        <v>88002001</v>
      </c>
      <c r="I284" t="s">
        <v>367</v>
      </c>
      <c r="J284" t="s">
        <v>466</v>
      </c>
      <c r="K284" t="s">
        <v>478</v>
      </c>
    </row>
    <row r="285" spans="1:11" x14ac:dyDescent="0.3">
      <c r="A285">
        <v>284</v>
      </c>
      <c r="B285" t="str">
        <f t="shared" si="16"/>
        <v>880</v>
      </c>
      <c r="C285">
        <f t="shared" si="17"/>
        <v>1</v>
      </c>
      <c r="D285">
        <v>88012010</v>
      </c>
      <c r="E285">
        <v>88012010</v>
      </c>
      <c r="F285" t="s">
        <v>62</v>
      </c>
      <c r="G285" t="s">
        <v>387</v>
      </c>
      <c r="H285">
        <v>88012010</v>
      </c>
      <c r="I285" t="s">
        <v>368</v>
      </c>
      <c r="J285" t="s">
        <v>425</v>
      </c>
      <c r="K285" t="s">
        <v>479</v>
      </c>
    </row>
    <row r="286" spans="1:11" x14ac:dyDescent="0.3">
      <c r="A286">
        <v>285</v>
      </c>
      <c r="B286" t="str">
        <f t="shared" si="16"/>
        <v>880</v>
      </c>
      <c r="C286">
        <f t="shared" si="17"/>
        <v>1</v>
      </c>
      <c r="D286">
        <v>88024008</v>
      </c>
      <c r="E286">
        <v>88024008</v>
      </c>
      <c r="F286" t="s">
        <v>5</v>
      </c>
      <c r="G286" t="s">
        <v>387</v>
      </c>
      <c r="H286">
        <v>88024008</v>
      </c>
      <c r="I286" t="s">
        <v>367</v>
      </c>
      <c r="J286" t="s">
        <v>467</v>
      </c>
      <c r="K286" t="s">
        <v>478</v>
      </c>
    </row>
    <row r="287" spans="1:11" x14ac:dyDescent="0.3">
      <c r="A287">
        <v>286</v>
      </c>
      <c r="B287" t="str">
        <f t="shared" si="16"/>
        <v>880</v>
      </c>
      <c r="C287">
        <f t="shared" si="17"/>
        <v>1</v>
      </c>
      <c r="D287">
        <v>88024018</v>
      </c>
      <c r="E287">
        <v>88024018</v>
      </c>
      <c r="F287" t="s">
        <v>62</v>
      </c>
      <c r="G287" t="s">
        <v>387</v>
      </c>
      <c r="H287">
        <v>88024018</v>
      </c>
      <c r="I287" t="s">
        <v>368</v>
      </c>
      <c r="J287" t="s">
        <v>426</v>
      </c>
      <c r="K287" t="s">
        <v>479</v>
      </c>
    </row>
    <row r="288" spans="1:11" x14ac:dyDescent="0.3">
      <c r="A288">
        <v>287</v>
      </c>
      <c r="B288" t="str">
        <f t="shared" si="16"/>
        <v>880</v>
      </c>
      <c r="C288">
        <f t="shared" si="17"/>
        <v>1</v>
      </c>
      <c r="D288">
        <v>88032009</v>
      </c>
      <c r="E288">
        <v>88032009</v>
      </c>
      <c r="F288" t="s">
        <v>5</v>
      </c>
      <c r="G288" t="s">
        <v>387</v>
      </c>
      <c r="H288">
        <v>88032009</v>
      </c>
      <c r="I288" t="s">
        <v>367</v>
      </c>
      <c r="J288" t="s">
        <v>468</v>
      </c>
      <c r="K288" t="s">
        <v>478</v>
      </c>
    </row>
    <row r="289" spans="1:11" x14ac:dyDescent="0.3">
      <c r="A289">
        <v>288</v>
      </c>
      <c r="B289" t="str">
        <f t="shared" si="16"/>
        <v>881</v>
      </c>
      <c r="C289">
        <f t="shared" si="17"/>
        <v>1</v>
      </c>
      <c r="D289">
        <v>88101001</v>
      </c>
      <c r="E289">
        <v>88101001</v>
      </c>
      <c r="F289" t="s">
        <v>5</v>
      </c>
      <c r="G289" t="s">
        <v>388</v>
      </c>
      <c r="H289">
        <v>88101001</v>
      </c>
      <c r="I289" t="s">
        <v>367</v>
      </c>
      <c r="J289" t="s">
        <v>469</v>
      </c>
      <c r="K289" t="s">
        <v>478</v>
      </c>
    </row>
    <row r="290" spans="1:11" x14ac:dyDescent="0.3">
      <c r="A290">
        <v>289</v>
      </c>
      <c r="B290" t="str">
        <f t="shared" si="16"/>
        <v>881</v>
      </c>
      <c r="C290">
        <f t="shared" si="17"/>
        <v>1</v>
      </c>
      <c r="D290">
        <v>88124006</v>
      </c>
      <c r="E290">
        <v>88124006</v>
      </c>
      <c r="F290" t="s">
        <v>62</v>
      </c>
      <c r="G290" t="s">
        <v>388</v>
      </c>
      <c r="H290">
        <v>88124006</v>
      </c>
      <c r="I290" t="s">
        <v>368</v>
      </c>
      <c r="J290" t="s">
        <v>427</v>
      </c>
      <c r="K290" t="s">
        <v>479</v>
      </c>
    </row>
  </sheetData>
  <sortState xmlns:xlrd2="http://schemas.microsoft.com/office/spreadsheetml/2017/richdata2" ref="A2:L290">
    <sortCondition ref="A175:A29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19CA-0C45-4778-9CA8-02177205C31D}">
  <dimension ref="A1:O527"/>
  <sheetViews>
    <sheetView workbookViewId="0">
      <pane ySplit="1" topLeftCell="A50" activePane="bottomLeft" state="frozen"/>
      <selection pane="bottomLeft" activeCell="I2" sqref="I2:N81"/>
    </sheetView>
  </sheetViews>
  <sheetFormatPr defaultRowHeight="16.5" x14ac:dyDescent="0.3"/>
  <cols>
    <col min="3" max="3" width="21.375" customWidth="1"/>
    <col min="5" max="5" width="15.125" bestFit="1" customWidth="1"/>
    <col min="6" max="6" width="5.25" bestFit="1" customWidth="1"/>
    <col min="7" max="7" width="15.125" customWidth="1"/>
    <col min="9" max="9" width="13" bestFit="1" customWidth="1"/>
    <col min="10" max="10" width="11" bestFit="1" customWidth="1"/>
    <col min="11" max="11" width="9" bestFit="1" customWidth="1"/>
    <col min="12" max="12" width="21" customWidth="1"/>
    <col min="13" max="13" width="9.5" bestFit="1" customWidth="1"/>
  </cols>
  <sheetData>
    <row r="1" spans="1:15" x14ac:dyDescent="0.3">
      <c r="A1" t="s">
        <v>363</v>
      </c>
      <c r="B1" t="s">
        <v>364</v>
      </c>
      <c r="C1" t="s">
        <v>363</v>
      </c>
      <c r="D1" t="s">
        <v>2</v>
      </c>
      <c r="E1" t="s">
        <v>365</v>
      </c>
      <c r="F1" t="s">
        <v>373</v>
      </c>
      <c r="H1" t="s">
        <v>362</v>
      </c>
      <c r="I1" t="s">
        <v>188</v>
      </c>
      <c r="J1" t="s">
        <v>189</v>
      </c>
      <c r="K1" t="s">
        <v>364</v>
      </c>
      <c r="L1" t="s">
        <v>363</v>
      </c>
      <c r="M1" t="s">
        <v>2</v>
      </c>
      <c r="N1" t="s">
        <v>365</v>
      </c>
      <c r="O1" t="s">
        <v>373</v>
      </c>
    </row>
    <row r="2" spans="1:15" x14ac:dyDescent="0.3">
      <c r="A2" t="s">
        <v>366</v>
      </c>
      <c r="B2" t="s">
        <v>5</v>
      </c>
      <c r="C2" t="str">
        <f t="shared" ref="C2:C65" si="0">"지역인재 7급 "&amp;A2</f>
        <v>지역인재 7급 행정직군</v>
      </c>
      <c r="D2">
        <v>80001001</v>
      </c>
      <c r="E2" t="s">
        <v>367</v>
      </c>
      <c r="F2" t="s">
        <v>374</v>
      </c>
      <c r="H2">
        <f t="shared" ref="H2:H65" si="1">J2-I2+1</f>
        <v>48</v>
      </c>
      <c r="I2">
        <f>_xlfn.MINIFS(D:D,D:D,"&gt;="&amp;M2,D:D,"&lt;="&amp;M2+1000,B:B,K2,C:C,L2,E:E,N2)</f>
        <v>80001001</v>
      </c>
      <c r="J2">
        <f>_xlfn.MAXIFS(D:D,D:D,"&gt;="&amp;M2,D:D,"&lt;="&amp;M2+1000,B:B,K2,C:C,L2,E:E,N2)</f>
        <v>80001048</v>
      </c>
      <c r="K2" t="str" cm="1">
        <f t="array" ref="K2:N81">_xlfn._xlws.FILTER(B:E,F:F="v")</f>
        <v>서울</v>
      </c>
      <c r="L2" t="str">
        <v>지역인재 7급 행정직군</v>
      </c>
      <c r="M2">
        <v>80001001</v>
      </c>
      <c r="N2" t="str">
        <v>대왕중학교</v>
      </c>
    </row>
    <row r="3" spans="1:15" x14ac:dyDescent="0.3">
      <c r="A3" t="s">
        <v>366</v>
      </c>
      <c r="B3" t="s">
        <v>5</v>
      </c>
      <c r="C3" t="str">
        <f t="shared" si="0"/>
        <v>지역인재 7급 행정직군</v>
      </c>
      <c r="D3">
        <v>80001002</v>
      </c>
      <c r="E3" t="s">
        <v>367</v>
      </c>
      <c r="F3" t="str">
        <f>IF(AND(C3=C2,B3=B2,E3=E2,D3-D2=1),"","v")</f>
        <v/>
      </c>
      <c r="H3">
        <f t="shared" si="1"/>
        <v>8</v>
      </c>
      <c r="I3">
        <f t="shared" ref="I3:I66" si="2">_xlfn.MINIFS(D:D,D:D,"&gt;="&amp;M3,D:D,"&lt;="&amp;M3+1000,B:B,K3,C:C,L3,E:E,N3)</f>
        <v>80001221</v>
      </c>
      <c r="J3">
        <f t="shared" ref="J3:J66" si="3">_xlfn.MAXIFS(D:D,D:D,"&gt;="&amp;M3,D:D,"&lt;="&amp;M3+1000,B:B,K3,C:C,L3,E:E,N3)</f>
        <v>80001228</v>
      </c>
      <c r="K3" t="str">
        <v>대전</v>
      </c>
      <c r="L3" t="str">
        <v>지역인재 7급 행정직군</v>
      </c>
      <c r="M3">
        <v>80001221</v>
      </c>
      <c r="N3" t="str">
        <v>문화여자중학교</v>
      </c>
    </row>
    <row r="4" spans="1:15" x14ac:dyDescent="0.3">
      <c r="A4" t="s">
        <v>366</v>
      </c>
      <c r="B4" t="s">
        <v>5</v>
      </c>
      <c r="C4" t="str">
        <f t="shared" si="0"/>
        <v>지역인재 7급 행정직군</v>
      </c>
      <c r="D4">
        <v>80001003</v>
      </c>
      <c r="E4" t="s">
        <v>367</v>
      </c>
      <c r="F4" t="str">
        <f t="shared" ref="F4:F67" si="4">IF(AND(C4=C3,B4=B3,E4=E3),"","v")</f>
        <v/>
      </c>
      <c r="H4">
        <f t="shared" si="1"/>
        <v>13</v>
      </c>
      <c r="I4">
        <f t="shared" si="2"/>
        <v>80002049</v>
      </c>
      <c r="J4">
        <f t="shared" si="3"/>
        <v>80002061</v>
      </c>
      <c r="K4" t="str">
        <v>서울</v>
      </c>
      <c r="L4" t="str">
        <v>지역인재 7급 행정직군</v>
      </c>
      <c r="M4">
        <v>80002049</v>
      </c>
      <c r="N4" t="str">
        <v>대왕중학교</v>
      </c>
    </row>
    <row r="5" spans="1:15" x14ac:dyDescent="0.3">
      <c r="A5" t="s">
        <v>366</v>
      </c>
      <c r="B5" t="s">
        <v>5</v>
      </c>
      <c r="C5" t="str">
        <f t="shared" si="0"/>
        <v>지역인재 7급 행정직군</v>
      </c>
      <c r="D5">
        <v>80001004</v>
      </c>
      <c r="E5" t="s">
        <v>367</v>
      </c>
      <c r="F5" t="str">
        <f t="shared" si="4"/>
        <v/>
      </c>
      <c r="H5">
        <f t="shared" si="1"/>
        <v>2</v>
      </c>
      <c r="I5">
        <f t="shared" si="2"/>
        <v>80002229</v>
      </c>
      <c r="J5">
        <f t="shared" si="3"/>
        <v>80002230</v>
      </c>
      <c r="K5" t="str">
        <v>대전</v>
      </c>
      <c r="L5" t="str">
        <v>지역인재 7급 행정직군</v>
      </c>
      <c r="M5">
        <v>80002229</v>
      </c>
      <c r="N5" t="str">
        <v>문화여자중학교</v>
      </c>
    </row>
    <row r="6" spans="1:15" x14ac:dyDescent="0.3">
      <c r="A6" t="s">
        <v>366</v>
      </c>
      <c r="B6" t="s">
        <v>5</v>
      </c>
      <c r="C6" t="str">
        <f t="shared" si="0"/>
        <v>지역인재 7급 행정직군</v>
      </c>
      <c r="D6">
        <v>80001005</v>
      </c>
      <c r="E6" t="s">
        <v>367</v>
      </c>
      <c r="F6" t="str">
        <f t="shared" si="4"/>
        <v/>
      </c>
      <c r="H6">
        <f t="shared" si="1"/>
        <v>60</v>
      </c>
      <c r="I6">
        <f t="shared" si="2"/>
        <v>80006062</v>
      </c>
      <c r="J6">
        <f t="shared" si="3"/>
        <v>80006121</v>
      </c>
      <c r="K6" t="str">
        <v>서울</v>
      </c>
      <c r="L6" t="str">
        <v>지역인재 7급 행정직군</v>
      </c>
      <c r="M6">
        <v>80006062</v>
      </c>
      <c r="N6" t="str">
        <v>대왕중학교</v>
      </c>
    </row>
    <row r="7" spans="1:15" x14ac:dyDescent="0.3">
      <c r="A7" t="s">
        <v>366</v>
      </c>
      <c r="B7" t="s">
        <v>5</v>
      </c>
      <c r="C7" t="str">
        <f t="shared" si="0"/>
        <v>지역인재 7급 행정직군</v>
      </c>
      <c r="D7">
        <v>80001006</v>
      </c>
      <c r="E7" t="s">
        <v>367</v>
      </c>
      <c r="F7" t="str">
        <f t="shared" si="4"/>
        <v/>
      </c>
      <c r="H7">
        <f t="shared" si="1"/>
        <v>1</v>
      </c>
      <c r="I7">
        <f t="shared" si="2"/>
        <v>80006231</v>
      </c>
      <c r="J7">
        <f t="shared" si="3"/>
        <v>80006231</v>
      </c>
      <c r="K7" t="str">
        <v>대전</v>
      </c>
      <c r="L7" t="str">
        <v>지역인재 7급 행정직군</v>
      </c>
      <c r="M7">
        <v>80006231</v>
      </c>
      <c r="N7" t="str">
        <v>문화여자중학교</v>
      </c>
    </row>
    <row r="8" spans="1:15" x14ac:dyDescent="0.3">
      <c r="A8" t="s">
        <v>366</v>
      </c>
      <c r="B8" t="s">
        <v>5</v>
      </c>
      <c r="C8" t="str">
        <f t="shared" si="0"/>
        <v>지역인재 7급 행정직군</v>
      </c>
      <c r="D8">
        <v>80001007</v>
      </c>
      <c r="E8" t="s">
        <v>367</v>
      </c>
      <c r="F8" t="str">
        <f t="shared" si="4"/>
        <v/>
      </c>
      <c r="H8">
        <f t="shared" si="1"/>
        <v>23</v>
      </c>
      <c r="I8">
        <f t="shared" si="2"/>
        <v>80008122</v>
      </c>
      <c r="J8">
        <f t="shared" si="3"/>
        <v>80008144</v>
      </c>
      <c r="K8" t="str">
        <v>서울</v>
      </c>
      <c r="L8" t="str">
        <v>지역인재 7급 행정직군</v>
      </c>
      <c r="M8">
        <v>80008122</v>
      </c>
      <c r="N8" t="str">
        <v>대왕중학교</v>
      </c>
    </row>
    <row r="9" spans="1:15" x14ac:dyDescent="0.3">
      <c r="A9" t="s">
        <v>366</v>
      </c>
      <c r="B9" t="s">
        <v>5</v>
      </c>
      <c r="C9" t="str">
        <f t="shared" si="0"/>
        <v>지역인재 7급 행정직군</v>
      </c>
      <c r="D9">
        <v>80001008</v>
      </c>
      <c r="E9" t="s">
        <v>367</v>
      </c>
      <c r="F9" t="str">
        <f t="shared" si="4"/>
        <v/>
      </c>
      <c r="H9">
        <f t="shared" si="1"/>
        <v>1</v>
      </c>
      <c r="I9">
        <f t="shared" si="2"/>
        <v>80008232</v>
      </c>
      <c r="J9">
        <f t="shared" si="3"/>
        <v>80008232</v>
      </c>
      <c r="K9" t="str">
        <v>대전</v>
      </c>
      <c r="L9" t="str">
        <v>지역인재 7급 행정직군</v>
      </c>
      <c r="M9">
        <v>80008232</v>
      </c>
      <c r="N9" t="str">
        <v>문화여자중학교</v>
      </c>
    </row>
    <row r="10" spans="1:15" x14ac:dyDescent="0.3">
      <c r="A10" t="s">
        <v>366</v>
      </c>
      <c r="B10" t="s">
        <v>5</v>
      </c>
      <c r="C10" t="str">
        <f t="shared" si="0"/>
        <v>지역인재 7급 행정직군</v>
      </c>
      <c r="D10">
        <v>80001009</v>
      </c>
      <c r="E10" t="s">
        <v>367</v>
      </c>
      <c r="F10" t="str">
        <f t="shared" si="4"/>
        <v/>
      </c>
      <c r="H10">
        <f t="shared" si="1"/>
        <v>4</v>
      </c>
      <c r="I10">
        <f t="shared" si="2"/>
        <v>80010145</v>
      </c>
      <c r="J10">
        <f t="shared" si="3"/>
        <v>80010148</v>
      </c>
      <c r="K10" t="str">
        <v>서울</v>
      </c>
      <c r="L10" t="str">
        <v>지역인재 7급 행정직군</v>
      </c>
      <c r="M10">
        <v>80010145</v>
      </c>
      <c r="N10" t="str">
        <v>대왕중학교</v>
      </c>
    </row>
    <row r="11" spans="1:15" x14ac:dyDescent="0.3">
      <c r="A11" t="s">
        <v>366</v>
      </c>
      <c r="B11" t="s">
        <v>5</v>
      </c>
      <c r="C11" t="str">
        <f t="shared" si="0"/>
        <v>지역인재 7급 행정직군</v>
      </c>
      <c r="D11">
        <v>80001010</v>
      </c>
      <c r="E11" t="s">
        <v>367</v>
      </c>
      <c r="F11" t="str">
        <f t="shared" si="4"/>
        <v/>
      </c>
      <c r="H11">
        <f t="shared" si="1"/>
        <v>20</v>
      </c>
      <c r="I11">
        <f t="shared" si="2"/>
        <v>80010233</v>
      </c>
      <c r="J11">
        <f t="shared" si="3"/>
        <v>80010252</v>
      </c>
      <c r="K11" t="str">
        <v>대전</v>
      </c>
      <c r="L11" t="str">
        <v>지역인재 7급 행정직군</v>
      </c>
      <c r="M11">
        <v>80010233</v>
      </c>
      <c r="N11" t="str">
        <v>문화여자중학교</v>
      </c>
    </row>
    <row r="12" spans="1:15" x14ac:dyDescent="0.3">
      <c r="A12" t="s">
        <v>366</v>
      </c>
      <c r="B12" t="s">
        <v>5</v>
      </c>
      <c r="C12" t="str">
        <f t="shared" si="0"/>
        <v>지역인재 7급 행정직군</v>
      </c>
      <c r="D12">
        <v>80001011</v>
      </c>
      <c r="E12" t="s">
        <v>367</v>
      </c>
      <c r="F12" t="str">
        <f t="shared" si="4"/>
        <v/>
      </c>
      <c r="H12">
        <f t="shared" si="1"/>
        <v>7</v>
      </c>
      <c r="I12">
        <f t="shared" si="2"/>
        <v>80011149</v>
      </c>
      <c r="J12">
        <f t="shared" si="3"/>
        <v>80011155</v>
      </c>
      <c r="K12" t="str">
        <v>서울</v>
      </c>
      <c r="L12" t="str">
        <v>지역인재 7급 행정직군</v>
      </c>
      <c r="M12">
        <v>80011149</v>
      </c>
      <c r="N12" t="str">
        <v>대왕중학교</v>
      </c>
    </row>
    <row r="13" spans="1:15" x14ac:dyDescent="0.3">
      <c r="A13" t="s">
        <v>366</v>
      </c>
      <c r="B13" t="s">
        <v>5</v>
      </c>
      <c r="C13" t="str">
        <f t="shared" si="0"/>
        <v>지역인재 7급 행정직군</v>
      </c>
      <c r="D13">
        <v>80001012</v>
      </c>
      <c r="E13" t="s">
        <v>367</v>
      </c>
      <c r="F13" t="str">
        <f t="shared" si="4"/>
        <v/>
      </c>
      <c r="H13">
        <f t="shared" si="1"/>
        <v>2</v>
      </c>
      <c r="I13">
        <f t="shared" si="2"/>
        <v>80011253</v>
      </c>
      <c r="J13">
        <f t="shared" si="3"/>
        <v>80011254</v>
      </c>
      <c r="K13" t="str">
        <v>대전</v>
      </c>
      <c r="L13" t="str">
        <v>지역인재 7급 행정직군</v>
      </c>
      <c r="M13">
        <v>80011253</v>
      </c>
      <c r="N13" t="str">
        <v>문화여자중학교</v>
      </c>
    </row>
    <row r="14" spans="1:15" x14ac:dyDescent="0.3">
      <c r="A14" t="s">
        <v>366</v>
      </c>
      <c r="B14" t="s">
        <v>5</v>
      </c>
      <c r="C14" t="str">
        <f t="shared" si="0"/>
        <v>지역인재 7급 행정직군</v>
      </c>
      <c r="D14">
        <v>80001013</v>
      </c>
      <c r="E14" t="s">
        <v>367</v>
      </c>
      <c r="F14" t="str">
        <f t="shared" si="4"/>
        <v/>
      </c>
      <c r="H14">
        <f t="shared" si="1"/>
        <v>11</v>
      </c>
      <c r="I14">
        <f t="shared" si="2"/>
        <v>80012156</v>
      </c>
      <c r="J14">
        <f t="shared" si="3"/>
        <v>80012166</v>
      </c>
      <c r="K14" t="str">
        <v>서울</v>
      </c>
      <c r="L14" t="str">
        <v>지역인재 7급 행정직군</v>
      </c>
      <c r="M14">
        <v>80012156</v>
      </c>
      <c r="N14" t="str">
        <v>대왕중학교</v>
      </c>
    </row>
    <row r="15" spans="1:15" x14ac:dyDescent="0.3">
      <c r="A15" t="s">
        <v>366</v>
      </c>
      <c r="B15" t="s">
        <v>5</v>
      </c>
      <c r="C15" t="str">
        <f t="shared" si="0"/>
        <v>지역인재 7급 행정직군</v>
      </c>
      <c r="D15">
        <v>80001014</v>
      </c>
      <c r="E15" t="s">
        <v>367</v>
      </c>
      <c r="F15" t="str">
        <f t="shared" si="4"/>
        <v/>
      </c>
      <c r="H15">
        <f t="shared" si="1"/>
        <v>13</v>
      </c>
      <c r="I15">
        <f t="shared" si="2"/>
        <v>80012255</v>
      </c>
      <c r="J15">
        <f t="shared" si="3"/>
        <v>80012267</v>
      </c>
      <c r="K15" t="str">
        <v>대전</v>
      </c>
      <c r="L15" t="str">
        <v>지역인재 7급 행정직군</v>
      </c>
      <c r="M15">
        <v>80012255</v>
      </c>
      <c r="N15" t="str">
        <v>문화여자중학교</v>
      </c>
    </row>
    <row r="16" spans="1:15" x14ac:dyDescent="0.3">
      <c r="A16" t="s">
        <v>366</v>
      </c>
      <c r="B16" t="s">
        <v>5</v>
      </c>
      <c r="C16" t="str">
        <f t="shared" si="0"/>
        <v>지역인재 7급 행정직군</v>
      </c>
      <c r="D16">
        <v>80001015</v>
      </c>
      <c r="E16" t="s">
        <v>367</v>
      </c>
      <c r="F16" t="str">
        <f t="shared" si="4"/>
        <v/>
      </c>
      <c r="H16">
        <f t="shared" si="1"/>
        <v>6</v>
      </c>
      <c r="I16">
        <f t="shared" si="2"/>
        <v>80014167</v>
      </c>
      <c r="J16">
        <f t="shared" si="3"/>
        <v>80014172</v>
      </c>
      <c r="K16" t="str">
        <v>서울</v>
      </c>
      <c r="L16" t="str">
        <v>지역인재 7급 행정직군</v>
      </c>
      <c r="M16">
        <v>80014167</v>
      </c>
      <c r="N16" t="str">
        <v>대왕중학교</v>
      </c>
    </row>
    <row r="17" spans="1:14" x14ac:dyDescent="0.3">
      <c r="A17" t="s">
        <v>366</v>
      </c>
      <c r="B17" t="s">
        <v>5</v>
      </c>
      <c r="C17" t="str">
        <f t="shared" si="0"/>
        <v>지역인재 7급 행정직군</v>
      </c>
      <c r="D17">
        <v>80001016</v>
      </c>
      <c r="E17" t="s">
        <v>367</v>
      </c>
      <c r="F17" t="str">
        <f t="shared" si="4"/>
        <v/>
      </c>
      <c r="H17">
        <f t="shared" si="1"/>
        <v>14</v>
      </c>
      <c r="I17">
        <f t="shared" si="2"/>
        <v>80014268</v>
      </c>
      <c r="J17">
        <f t="shared" si="3"/>
        <v>80014281</v>
      </c>
      <c r="K17" t="str">
        <v>대전</v>
      </c>
      <c r="L17" t="str">
        <v>지역인재 7급 행정직군</v>
      </c>
      <c r="M17">
        <v>80014268</v>
      </c>
      <c r="N17" t="str">
        <v>문화여자중학교</v>
      </c>
    </row>
    <row r="18" spans="1:14" x14ac:dyDescent="0.3">
      <c r="A18" t="s">
        <v>366</v>
      </c>
      <c r="B18" t="s">
        <v>5</v>
      </c>
      <c r="C18" t="str">
        <f t="shared" si="0"/>
        <v>지역인재 7급 행정직군</v>
      </c>
      <c r="D18">
        <v>80001017</v>
      </c>
      <c r="E18" t="s">
        <v>367</v>
      </c>
      <c r="F18" t="str">
        <f t="shared" si="4"/>
        <v/>
      </c>
      <c r="H18">
        <f t="shared" si="1"/>
        <v>2</v>
      </c>
      <c r="I18">
        <f t="shared" si="2"/>
        <v>80016173</v>
      </c>
      <c r="J18">
        <f t="shared" si="3"/>
        <v>80016174</v>
      </c>
      <c r="K18" t="str">
        <v>서울</v>
      </c>
      <c r="L18" t="str">
        <v>지역인재 7급 행정직군</v>
      </c>
      <c r="M18">
        <v>80016173</v>
      </c>
      <c r="N18" t="str">
        <v>대왕중학교</v>
      </c>
    </row>
    <row r="19" spans="1:14" x14ac:dyDescent="0.3">
      <c r="A19" t="s">
        <v>366</v>
      </c>
      <c r="B19" t="s">
        <v>5</v>
      </c>
      <c r="C19" t="str">
        <f t="shared" si="0"/>
        <v>지역인재 7급 행정직군</v>
      </c>
      <c r="D19">
        <v>80001018</v>
      </c>
      <c r="E19" t="s">
        <v>367</v>
      </c>
      <c r="F19" t="str">
        <f t="shared" si="4"/>
        <v/>
      </c>
      <c r="H19">
        <f t="shared" si="1"/>
        <v>19</v>
      </c>
      <c r="I19">
        <f t="shared" si="2"/>
        <v>80016282</v>
      </c>
      <c r="J19">
        <f t="shared" si="3"/>
        <v>80016300</v>
      </c>
      <c r="K19" t="str">
        <v>대전</v>
      </c>
      <c r="L19" t="str">
        <v>지역인재 7급 행정직군</v>
      </c>
      <c r="M19">
        <v>80016282</v>
      </c>
      <c r="N19" t="str">
        <v>문화여자중학교</v>
      </c>
    </row>
    <row r="20" spans="1:14" x14ac:dyDescent="0.3">
      <c r="A20" t="s">
        <v>366</v>
      </c>
      <c r="B20" t="s">
        <v>5</v>
      </c>
      <c r="C20" t="str">
        <f t="shared" si="0"/>
        <v>지역인재 7급 행정직군</v>
      </c>
      <c r="D20">
        <v>80001019</v>
      </c>
      <c r="E20" t="s">
        <v>367</v>
      </c>
      <c r="F20" t="str">
        <f t="shared" si="4"/>
        <v/>
      </c>
      <c r="H20">
        <f t="shared" si="1"/>
        <v>2</v>
      </c>
      <c r="I20">
        <f t="shared" si="2"/>
        <v>80018175</v>
      </c>
      <c r="J20">
        <f t="shared" si="3"/>
        <v>80018176</v>
      </c>
      <c r="K20" t="str">
        <v>서울</v>
      </c>
      <c r="L20" t="str">
        <v>지역인재 7급 행정직군</v>
      </c>
      <c r="M20">
        <v>80018175</v>
      </c>
      <c r="N20" t="str">
        <v>대왕중학교</v>
      </c>
    </row>
    <row r="21" spans="1:14" x14ac:dyDescent="0.3">
      <c r="A21" t="s">
        <v>366</v>
      </c>
      <c r="B21" t="s">
        <v>5</v>
      </c>
      <c r="C21" t="str">
        <f t="shared" si="0"/>
        <v>지역인재 7급 행정직군</v>
      </c>
      <c r="D21">
        <v>80001020</v>
      </c>
      <c r="E21" t="s">
        <v>367</v>
      </c>
      <c r="F21" t="str">
        <f t="shared" si="4"/>
        <v/>
      </c>
      <c r="H21">
        <f t="shared" si="1"/>
        <v>7</v>
      </c>
      <c r="I21">
        <f t="shared" si="2"/>
        <v>80018301</v>
      </c>
      <c r="J21">
        <f t="shared" si="3"/>
        <v>80018307</v>
      </c>
      <c r="K21" t="str">
        <v>대전</v>
      </c>
      <c r="L21" t="str">
        <v>지역인재 7급 행정직군</v>
      </c>
      <c r="M21">
        <v>80018301</v>
      </c>
      <c r="N21" t="str">
        <v>문화여자중학교</v>
      </c>
    </row>
    <row r="22" spans="1:14" x14ac:dyDescent="0.3">
      <c r="A22" t="s">
        <v>366</v>
      </c>
      <c r="B22" t="s">
        <v>5</v>
      </c>
      <c r="C22" t="str">
        <f t="shared" si="0"/>
        <v>지역인재 7급 행정직군</v>
      </c>
      <c r="D22">
        <v>80001021</v>
      </c>
      <c r="E22" t="s">
        <v>367</v>
      </c>
      <c r="F22" t="str">
        <f t="shared" si="4"/>
        <v/>
      </c>
      <c r="H22">
        <f t="shared" si="1"/>
        <v>4</v>
      </c>
      <c r="I22">
        <f t="shared" si="2"/>
        <v>80020177</v>
      </c>
      <c r="J22">
        <f t="shared" si="3"/>
        <v>80020180</v>
      </c>
      <c r="K22" t="str">
        <v>서울</v>
      </c>
      <c r="L22" t="str">
        <v>지역인재 7급 행정직군</v>
      </c>
      <c r="M22">
        <v>80020177</v>
      </c>
      <c r="N22" t="str">
        <v>대왕중학교</v>
      </c>
    </row>
    <row r="23" spans="1:14" x14ac:dyDescent="0.3">
      <c r="A23" t="s">
        <v>366</v>
      </c>
      <c r="B23" t="s">
        <v>5</v>
      </c>
      <c r="C23" t="str">
        <f t="shared" si="0"/>
        <v>지역인재 7급 행정직군</v>
      </c>
      <c r="D23">
        <v>80001022</v>
      </c>
      <c r="E23" t="s">
        <v>367</v>
      </c>
      <c r="F23" t="str">
        <f t="shared" si="4"/>
        <v/>
      </c>
      <c r="H23">
        <f t="shared" si="1"/>
        <v>19</v>
      </c>
      <c r="I23">
        <f t="shared" si="2"/>
        <v>80020308</v>
      </c>
      <c r="J23">
        <f t="shared" si="3"/>
        <v>80020326</v>
      </c>
      <c r="K23" t="str">
        <v>대전</v>
      </c>
      <c r="L23" t="str">
        <v>지역인재 7급 행정직군</v>
      </c>
      <c r="M23">
        <v>80020308</v>
      </c>
      <c r="N23" t="str">
        <v>문화여자중학교</v>
      </c>
    </row>
    <row r="24" spans="1:14" x14ac:dyDescent="0.3">
      <c r="A24" t="s">
        <v>366</v>
      </c>
      <c r="B24" t="s">
        <v>5</v>
      </c>
      <c r="C24" t="str">
        <f t="shared" si="0"/>
        <v>지역인재 7급 행정직군</v>
      </c>
      <c r="D24">
        <v>80001023</v>
      </c>
      <c r="E24" t="s">
        <v>367</v>
      </c>
      <c r="F24" t="str">
        <f t="shared" si="4"/>
        <v/>
      </c>
      <c r="H24">
        <f t="shared" si="1"/>
        <v>3</v>
      </c>
      <c r="I24">
        <f t="shared" si="2"/>
        <v>80022181</v>
      </c>
      <c r="J24">
        <f t="shared" si="3"/>
        <v>80022183</v>
      </c>
      <c r="K24" t="str">
        <v>서울</v>
      </c>
      <c r="L24" t="str">
        <v>지역인재 7급 행정직군</v>
      </c>
      <c r="M24">
        <v>80022181</v>
      </c>
      <c r="N24" t="str">
        <v>대왕중학교</v>
      </c>
    </row>
    <row r="25" spans="1:14" x14ac:dyDescent="0.3">
      <c r="A25" t="s">
        <v>366</v>
      </c>
      <c r="B25" t="s">
        <v>5</v>
      </c>
      <c r="C25" t="str">
        <f t="shared" si="0"/>
        <v>지역인재 7급 행정직군</v>
      </c>
      <c r="D25">
        <v>80001024</v>
      </c>
      <c r="E25" t="s">
        <v>367</v>
      </c>
      <c r="F25" t="str">
        <f t="shared" si="4"/>
        <v/>
      </c>
      <c r="H25">
        <f t="shared" si="1"/>
        <v>13</v>
      </c>
      <c r="I25">
        <f t="shared" si="2"/>
        <v>80022327</v>
      </c>
      <c r="J25">
        <f t="shared" si="3"/>
        <v>80022339</v>
      </c>
      <c r="K25" t="str">
        <v>대전</v>
      </c>
      <c r="L25" t="str">
        <v>지역인재 7급 행정직군</v>
      </c>
      <c r="M25">
        <v>80022327</v>
      </c>
      <c r="N25" t="str">
        <v>문화여자중학교</v>
      </c>
    </row>
    <row r="26" spans="1:14" x14ac:dyDescent="0.3">
      <c r="A26" t="s">
        <v>366</v>
      </c>
      <c r="B26" t="s">
        <v>5</v>
      </c>
      <c r="C26" t="str">
        <f t="shared" si="0"/>
        <v>지역인재 7급 행정직군</v>
      </c>
      <c r="D26">
        <v>80001025</v>
      </c>
      <c r="E26" t="s">
        <v>367</v>
      </c>
      <c r="F26" t="str">
        <f t="shared" si="4"/>
        <v/>
      </c>
      <c r="H26">
        <f t="shared" si="1"/>
        <v>10</v>
      </c>
      <c r="I26">
        <f t="shared" si="2"/>
        <v>80024184</v>
      </c>
      <c r="J26">
        <f t="shared" si="3"/>
        <v>80024193</v>
      </c>
      <c r="K26" t="str">
        <v>서울</v>
      </c>
      <c r="L26" t="str">
        <v>지역인재 7급 행정직군</v>
      </c>
      <c r="M26">
        <v>80024184</v>
      </c>
      <c r="N26" t="str">
        <v>대왕중학교</v>
      </c>
    </row>
    <row r="27" spans="1:14" x14ac:dyDescent="0.3">
      <c r="A27" t="s">
        <v>366</v>
      </c>
      <c r="B27" t="s">
        <v>5</v>
      </c>
      <c r="C27" t="str">
        <f t="shared" si="0"/>
        <v>지역인재 7급 행정직군</v>
      </c>
      <c r="D27">
        <v>80001026</v>
      </c>
      <c r="E27" t="s">
        <v>367</v>
      </c>
      <c r="F27" t="str">
        <f t="shared" si="4"/>
        <v/>
      </c>
      <c r="H27">
        <f t="shared" si="1"/>
        <v>12</v>
      </c>
      <c r="I27">
        <f t="shared" si="2"/>
        <v>80024340</v>
      </c>
      <c r="J27">
        <f t="shared" si="3"/>
        <v>80024351</v>
      </c>
      <c r="K27" t="str">
        <v>대전</v>
      </c>
      <c r="L27" t="str">
        <v>지역인재 7급 행정직군</v>
      </c>
      <c r="M27">
        <v>80024340</v>
      </c>
      <c r="N27" t="str">
        <v>문화여자중학교</v>
      </c>
    </row>
    <row r="28" spans="1:14" x14ac:dyDescent="0.3">
      <c r="A28" t="s">
        <v>366</v>
      </c>
      <c r="B28" t="s">
        <v>5</v>
      </c>
      <c r="C28" t="str">
        <f t="shared" si="0"/>
        <v>지역인재 7급 행정직군</v>
      </c>
      <c r="D28">
        <v>80001027</v>
      </c>
      <c r="E28" t="s">
        <v>367</v>
      </c>
      <c r="F28" t="str">
        <f t="shared" si="4"/>
        <v/>
      </c>
      <c r="H28">
        <f t="shared" si="1"/>
        <v>13</v>
      </c>
      <c r="I28">
        <f t="shared" si="2"/>
        <v>80026194</v>
      </c>
      <c r="J28">
        <f t="shared" si="3"/>
        <v>80026206</v>
      </c>
      <c r="K28" t="str">
        <v>서울</v>
      </c>
      <c r="L28" t="str">
        <v>지역인재 7급 행정직군</v>
      </c>
      <c r="M28">
        <v>80026194</v>
      </c>
      <c r="N28" t="str">
        <v>대왕중학교</v>
      </c>
    </row>
    <row r="29" spans="1:14" x14ac:dyDescent="0.3">
      <c r="A29" t="s">
        <v>366</v>
      </c>
      <c r="B29" t="s">
        <v>5</v>
      </c>
      <c r="C29" t="str">
        <f t="shared" si="0"/>
        <v>지역인재 7급 행정직군</v>
      </c>
      <c r="D29">
        <v>80001028</v>
      </c>
      <c r="E29" t="s">
        <v>367</v>
      </c>
      <c r="F29" t="str">
        <f t="shared" si="4"/>
        <v/>
      </c>
      <c r="H29">
        <f t="shared" si="1"/>
        <v>25</v>
      </c>
      <c r="I29">
        <f t="shared" si="2"/>
        <v>80026352</v>
      </c>
      <c r="J29">
        <f t="shared" si="3"/>
        <v>80026376</v>
      </c>
      <c r="K29" t="str">
        <v>대전</v>
      </c>
      <c r="L29" t="str">
        <v>지역인재 7급 행정직군</v>
      </c>
      <c r="M29">
        <v>80026352</v>
      </c>
      <c r="N29" t="str">
        <v>문화여자중학교</v>
      </c>
    </row>
    <row r="30" spans="1:14" x14ac:dyDescent="0.3">
      <c r="A30" t="s">
        <v>366</v>
      </c>
      <c r="B30" t="s">
        <v>5</v>
      </c>
      <c r="C30" t="str">
        <f t="shared" si="0"/>
        <v>지역인재 7급 행정직군</v>
      </c>
      <c r="D30">
        <v>80001029</v>
      </c>
      <c r="E30" t="s">
        <v>367</v>
      </c>
      <c r="F30" t="str">
        <f t="shared" si="4"/>
        <v/>
      </c>
      <c r="H30">
        <f t="shared" si="1"/>
        <v>2</v>
      </c>
      <c r="I30">
        <f t="shared" si="2"/>
        <v>80028207</v>
      </c>
      <c r="J30">
        <f t="shared" si="3"/>
        <v>80028208</v>
      </c>
      <c r="K30" t="str">
        <v>서울</v>
      </c>
      <c r="L30" t="str">
        <v>지역인재 7급 행정직군</v>
      </c>
      <c r="M30">
        <v>80028207</v>
      </c>
      <c r="N30" t="str">
        <v>대왕중학교</v>
      </c>
    </row>
    <row r="31" spans="1:14" x14ac:dyDescent="0.3">
      <c r="A31" t="s">
        <v>366</v>
      </c>
      <c r="B31" t="s">
        <v>5</v>
      </c>
      <c r="C31" t="str">
        <f t="shared" si="0"/>
        <v>지역인재 7급 행정직군</v>
      </c>
      <c r="D31">
        <v>80001030</v>
      </c>
      <c r="E31" t="s">
        <v>367</v>
      </c>
      <c r="F31" t="str">
        <f t="shared" si="4"/>
        <v/>
      </c>
      <c r="H31">
        <f t="shared" si="1"/>
        <v>2</v>
      </c>
      <c r="I31">
        <f t="shared" si="2"/>
        <v>80028377</v>
      </c>
      <c r="J31">
        <f t="shared" si="3"/>
        <v>80028378</v>
      </c>
      <c r="K31" t="str">
        <v>대전</v>
      </c>
      <c r="L31" t="str">
        <v>지역인재 7급 행정직군</v>
      </c>
      <c r="M31">
        <v>80028377</v>
      </c>
      <c r="N31" t="str">
        <v>문화여자중학교</v>
      </c>
    </row>
    <row r="32" spans="1:14" x14ac:dyDescent="0.3">
      <c r="A32" t="s">
        <v>366</v>
      </c>
      <c r="B32" t="s">
        <v>5</v>
      </c>
      <c r="C32" t="str">
        <f t="shared" si="0"/>
        <v>지역인재 7급 행정직군</v>
      </c>
      <c r="D32">
        <v>80001031</v>
      </c>
      <c r="E32" t="s">
        <v>367</v>
      </c>
      <c r="F32" t="str">
        <f t="shared" si="4"/>
        <v/>
      </c>
      <c r="H32">
        <f t="shared" si="1"/>
        <v>4</v>
      </c>
      <c r="I32">
        <f t="shared" si="2"/>
        <v>80030209</v>
      </c>
      <c r="J32">
        <f t="shared" si="3"/>
        <v>80030212</v>
      </c>
      <c r="K32" t="str">
        <v>서울</v>
      </c>
      <c r="L32" t="str">
        <v>지역인재 7급 행정직군</v>
      </c>
      <c r="M32">
        <v>80030209</v>
      </c>
      <c r="N32" t="str">
        <v>대왕중학교</v>
      </c>
    </row>
    <row r="33" spans="1:14" x14ac:dyDescent="0.3">
      <c r="A33" t="s">
        <v>366</v>
      </c>
      <c r="B33" t="s">
        <v>5</v>
      </c>
      <c r="C33" t="str">
        <f t="shared" si="0"/>
        <v>지역인재 7급 행정직군</v>
      </c>
      <c r="D33">
        <v>80001032</v>
      </c>
      <c r="E33" t="s">
        <v>367</v>
      </c>
      <c r="F33" t="str">
        <f t="shared" si="4"/>
        <v/>
      </c>
      <c r="H33">
        <f t="shared" si="1"/>
        <v>17</v>
      </c>
      <c r="I33">
        <f t="shared" si="2"/>
        <v>80030379</v>
      </c>
      <c r="J33">
        <f t="shared" si="3"/>
        <v>80030395</v>
      </c>
      <c r="K33" t="str">
        <v>대전</v>
      </c>
      <c r="L33" t="str">
        <v>지역인재 7급 행정직군</v>
      </c>
      <c r="M33">
        <v>80030379</v>
      </c>
      <c r="N33" t="str">
        <v>문화여자중학교</v>
      </c>
    </row>
    <row r="34" spans="1:14" x14ac:dyDescent="0.3">
      <c r="A34" t="s">
        <v>366</v>
      </c>
      <c r="B34" t="s">
        <v>5</v>
      </c>
      <c r="C34" t="str">
        <f t="shared" si="0"/>
        <v>지역인재 7급 행정직군</v>
      </c>
      <c r="D34">
        <v>80001033</v>
      </c>
      <c r="E34" t="s">
        <v>367</v>
      </c>
      <c r="F34" t="str">
        <f t="shared" si="4"/>
        <v/>
      </c>
      <c r="H34">
        <f t="shared" si="1"/>
        <v>8</v>
      </c>
      <c r="I34">
        <f t="shared" si="2"/>
        <v>80032213</v>
      </c>
      <c r="J34">
        <f t="shared" si="3"/>
        <v>80032220</v>
      </c>
      <c r="K34" t="str">
        <v>서울</v>
      </c>
      <c r="L34" t="str">
        <v>지역인재 7급 행정직군</v>
      </c>
      <c r="M34">
        <v>80032213</v>
      </c>
      <c r="N34" t="str">
        <v>대왕중학교</v>
      </c>
    </row>
    <row r="35" spans="1:14" x14ac:dyDescent="0.3">
      <c r="A35" t="s">
        <v>366</v>
      </c>
      <c r="B35" t="s">
        <v>5</v>
      </c>
      <c r="C35" t="str">
        <f t="shared" si="0"/>
        <v>지역인재 7급 행정직군</v>
      </c>
      <c r="D35">
        <v>80001034</v>
      </c>
      <c r="E35" t="s">
        <v>367</v>
      </c>
      <c r="F35" t="str">
        <f t="shared" si="4"/>
        <v/>
      </c>
      <c r="H35">
        <f t="shared" si="1"/>
        <v>1</v>
      </c>
      <c r="I35">
        <f t="shared" si="2"/>
        <v>85001001</v>
      </c>
      <c r="J35">
        <f t="shared" si="3"/>
        <v>85001001</v>
      </c>
      <c r="K35" t="str">
        <v>서울</v>
      </c>
      <c r="L35" t="str">
        <v>지역인재 7급 공업(일반기계)</v>
      </c>
      <c r="M35">
        <v>85001001</v>
      </c>
      <c r="N35" t="str">
        <v>대왕중학교</v>
      </c>
    </row>
    <row r="36" spans="1:14" x14ac:dyDescent="0.3">
      <c r="A36" t="s">
        <v>366</v>
      </c>
      <c r="B36" t="s">
        <v>5</v>
      </c>
      <c r="C36" t="str">
        <f t="shared" si="0"/>
        <v>지역인재 7급 행정직군</v>
      </c>
      <c r="D36">
        <v>80001035</v>
      </c>
      <c r="E36" t="s">
        <v>367</v>
      </c>
      <c r="F36" t="str">
        <f t="shared" si="4"/>
        <v/>
      </c>
      <c r="H36">
        <f t="shared" si="1"/>
        <v>1</v>
      </c>
      <c r="I36">
        <f t="shared" si="2"/>
        <v>85010010</v>
      </c>
      <c r="J36">
        <f t="shared" si="3"/>
        <v>85010010</v>
      </c>
      <c r="K36" t="str">
        <v>대전</v>
      </c>
      <c r="L36" t="str">
        <v>지역인재 7급 공업(일반기계)</v>
      </c>
      <c r="M36">
        <v>85010010</v>
      </c>
      <c r="N36" t="str">
        <v>문화여자중학교</v>
      </c>
    </row>
    <row r="37" spans="1:14" x14ac:dyDescent="0.3">
      <c r="A37" t="s">
        <v>366</v>
      </c>
      <c r="B37" t="s">
        <v>5</v>
      </c>
      <c r="C37" t="str">
        <f t="shared" si="0"/>
        <v>지역인재 7급 행정직군</v>
      </c>
      <c r="D37">
        <v>80001036</v>
      </c>
      <c r="E37" t="s">
        <v>367</v>
      </c>
      <c r="F37" t="str">
        <f t="shared" si="4"/>
        <v/>
      </c>
      <c r="H37">
        <f t="shared" si="1"/>
        <v>2</v>
      </c>
      <c r="I37">
        <f t="shared" si="2"/>
        <v>85014005</v>
      </c>
      <c r="J37">
        <f t="shared" si="3"/>
        <v>85014006</v>
      </c>
      <c r="K37" t="str">
        <v>서울</v>
      </c>
      <c r="L37" t="str">
        <v>지역인재 7급 공업(일반기계)</v>
      </c>
      <c r="M37">
        <v>85014005</v>
      </c>
      <c r="N37" t="str">
        <v>대왕중학교</v>
      </c>
    </row>
    <row r="38" spans="1:14" x14ac:dyDescent="0.3">
      <c r="A38" t="s">
        <v>366</v>
      </c>
      <c r="B38" t="s">
        <v>5</v>
      </c>
      <c r="C38" t="str">
        <f t="shared" si="0"/>
        <v>지역인재 7급 행정직군</v>
      </c>
      <c r="D38">
        <v>80001037</v>
      </c>
      <c r="E38" t="s">
        <v>367</v>
      </c>
      <c r="F38" t="str">
        <f t="shared" si="4"/>
        <v/>
      </c>
      <c r="H38">
        <f t="shared" si="1"/>
        <v>2</v>
      </c>
      <c r="I38">
        <f t="shared" si="2"/>
        <v>85024011</v>
      </c>
      <c r="J38">
        <f t="shared" si="3"/>
        <v>85024012</v>
      </c>
      <c r="K38" t="str">
        <v>대전</v>
      </c>
      <c r="L38" t="str">
        <v>지역인재 7급 공업(일반기계)</v>
      </c>
      <c r="M38">
        <v>85024011</v>
      </c>
      <c r="N38" t="str">
        <v>문화여자중학교</v>
      </c>
    </row>
    <row r="39" spans="1:14" x14ac:dyDescent="0.3">
      <c r="A39" t="s">
        <v>366</v>
      </c>
      <c r="B39" t="s">
        <v>5</v>
      </c>
      <c r="C39" t="str">
        <f t="shared" si="0"/>
        <v>지역인재 7급 행정직군</v>
      </c>
      <c r="D39">
        <v>80001038</v>
      </c>
      <c r="E39" t="s">
        <v>367</v>
      </c>
      <c r="F39" t="str">
        <f t="shared" si="4"/>
        <v/>
      </c>
      <c r="H39">
        <f t="shared" si="1"/>
        <v>2</v>
      </c>
      <c r="I39">
        <f t="shared" si="2"/>
        <v>85030008</v>
      </c>
      <c r="J39">
        <f t="shared" si="3"/>
        <v>85030009</v>
      </c>
      <c r="K39" t="str">
        <v>서울</v>
      </c>
      <c r="L39" t="str">
        <v>지역인재 7급 공업(일반기계)</v>
      </c>
      <c r="M39">
        <v>85030008</v>
      </c>
      <c r="N39" t="str">
        <v>대왕중학교</v>
      </c>
    </row>
    <row r="40" spans="1:14" x14ac:dyDescent="0.3">
      <c r="A40" t="s">
        <v>366</v>
      </c>
      <c r="B40" t="s">
        <v>5</v>
      </c>
      <c r="C40" t="str">
        <f t="shared" si="0"/>
        <v>지역인재 7급 행정직군</v>
      </c>
      <c r="D40">
        <v>80001039</v>
      </c>
      <c r="E40" t="s">
        <v>367</v>
      </c>
      <c r="F40" t="str">
        <f t="shared" si="4"/>
        <v/>
      </c>
      <c r="H40">
        <f t="shared" si="1"/>
        <v>1</v>
      </c>
      <c r="I40">
        <f t="shared" si="2"/>
        <v>85101001</v>
      </c>
      <c r="J40">
        <f t="shared" si="3"/>
        <v>85101001</v>
      </c>
      <c r="K40" t="str">
        <v>서울</v>
      </c>
      <c r="L40" t="str">
        <v>지역인재 7급 공업(전기)</v>
      </c>
      <c r="M40">
        <v>85101001</v>
      </c>
      <c r="N40" t="str">
        <v>대왕중학교</v>
      </c>
    </row>
    <row r="41" spans="1:14" x14ac:dyDescent="0.3">
      <c r="A41" t="s">
        <v>366</v>
      </c>
      <c r="B41" t="s">
        <v>5</v>
      </c>
      <c r="C41" t="str">
        <f t="shared" si="0"/>
        <v>지역인재 7급 행정직군</v>
      </c>
      <c r="D41">
        <v>80001040</v>
      </c>
      <c r="E41" t="s">
        <v>367</v>
      </c>
      <c r="F41" t="str">
        <f t="shared" si="4"/>
        <v/>
      </c>
      <c r="H41">
        <f t="shared" si="1"/>
        <v>2</v>
      </c>
      <c r="I41">
        <f t="shared" si="2"/>
        <v>85112012</v>
      </c>
      <c r="J41">
        <f t="shared" si="3"/>
        <v>85112013</v>
      </c>
      <c r="K41" t="str">
        <v>대전</v>
      </c>
      <c r="L41" t="str">
        <v>지역인재 7급 공업(전기)</v>
      </c>
      <c r="M41">
        <v>85112012</v>
      </c>
      <c r="N41" t="str">
        <v>문화여자중학교</v>
      </c>
    </row>
    <row r="42" spans="1:14" x14ac:dyDescent="0.3">
      <c r="A42" t="s">
        <v>366</v>
      </c>
      <c r="B42" t="s">
        <v>5</v>
      </c>
      <c r="C42" t="str">
        <f t="shared" si="0"/>
        <v>지역인재 7급 행정직군</v>
      </c>
      <c r="D42">
        <v>80001041</v>
      </c>
      <c r="E42" t="s">
        <v>367</v>
      </c>
      <c r="F42" t="str">
        <f t="shared" si="4"/>
        <v/>
      </c>
      <c r="H42">
        <f t="shared" si="1"/>
        <v>3</v>
      </c>
      <c r="I42">
        <f t="shared" si="2"/>
        <v>85118007</v>
      </c>
      <c r="J42">
        <f t="shared" si="3"/>
        <v>85118009</v>
      </c>
      <c r="K42" t="str">
        <v>서울</v>
      </c>
      <c r="L42" t="str">
        <v>지역인재 7급 공업(전기)</v>
      </c>
      <c r="M42">
        <v>85118007</v>
      </c>
      <c r="N42" t="str">
        <v>대왕중학교</v>
      </c>
    </row>
    <row r="43" spans="1:14" x14ac:dyDescent="0.3">
      <c r="A43" t="s">
        <v>366</v>
      </c>
      <c r="B43" t="s">
        <v>5</v>
      </c>
      <c r="C43" t="str">
        <f t="shared" si="0"/>
        <v>지역인재 7급 행정직군</v>
      </c>
      <c r="D43">
        <v>80001042</v>
      </c>
      <c r="E43" t="s">
        <v>367</v>
      </c>
      <c r="F43" t="str">
        <f t="shared" si="4"/>
        <v/>
      </c>
      <c r="H43">
        <f t="shared" si="1"/>
        <v>3</v>
      </c>
      <c r="I43">
        <f t="shared" si="2"/>
        <v>85118014</v>
      </c>
      <c r="J43">
        <f t="shared" si="3"/>
        <v>85118016</v>
      </c>
      <c r="K43" t="str">
        <v>대전</v>
      </c>
      <c r="L43" t="str">
        <v>지역인재 7급 공업(전기)</v>
      </c>
      <c r="M43">
        <v>85118014</v>
      </c>
      <c r="N43" t="str">
        <v>문화여자중학교</v>
      </c>
    </row>
    <row r="44" spans="1:14" x14ac:dyDescent="0.3">
      <c r="A44" t="s">
        <v>366</v>
      </c>
      <c r="B44" t="s">
        <v>5</v>
      </c>
      <c r="C44" t="str">
        <f t="shared" si="0"/>
        <v>지역인재 7급 행정직군</v>
      </c>
      <c r="D44">
        <v>80001043</v>
      </c>
      <c r="E44" t="s">
        <v>367</v>
      </c>
      <c r="F44" t="str">
        <f t="shared" si="4"/>
        <v/>
      </c>
      <c r="H44">
        <f t="shared" si="1"/>
        <v>1</v>
      </c>
      <c r="I44">
        <f t="shared" si="2"/>
        <v>85124010</v>
      </c>
      <c r="J44">
        <f t="shared" si="3"/>
        <v>85124010</v>
      </c>
      <c r="K44" t="str">
        <v>서울</v>
      </c>
      <c r="L44" t="str">
        <v>지역인재 7급 공업(전기)</v>
      </c>
      <c r="M44">
        <v>85124010</v>
      </c>
      <c r="N44" t="str">
        <v>대왕중학교</v>
      </c>
    </row>
    <row r="45" spans="1:14" x14ac:dyDescent="0.3">
      <c r="A45" t="s">
        <v>366</v>
      </c>
      <c r="B45" t="s">
        <v>5</v>
      </c>
      <c r="C45" t="str">
        <f t="shared" si="0"/>
        <v>지역인재 7급 행정직군</v>
      </c>
      <c r="D45">
        <v>80001044</v>
      </c>
      <c r="E45" t="s">
        <v>367</v>
      </c>
      <c r="F45" t="str">
        <f t="shared" si="4"/>
        <v/>
      </c>
      <c r="H45">
        <f t="shared" si="1"/>
        <v>1</v>
      </c>
      <c r="I45">
        <f t="shared" si="2"/>
        <v>85124018</v>
      </c>
      <c r="J45">
        <f t="shared" si="3"/>
        <v>85124018</v>
      </c>
      <c r="K45" t="str">
        <v>대전</v>
      </c>
      <c r="L45" t="str">
        <v>지역인재 7급 공업(전기)</v>
      </c>
      <c r="M45">
        <v>85124018</v>
      </c>
      <c r="N45" t="str">
        <v>문화여자중학교</v>
      </c>
    </row>
    <row r="46" spans="1:14" x14ac:dyDescent="0.3">
      <c r="A46" t="s">
        <v>366</v>
      </c>
      <c r="B46" t="s">
        <v>5</v>
      </c>
      <c r="C46" t="str">
        <f t="shared" si="0"/>
        <v>지역인재 7급 행정직군</v>
      </c>
      <c r="D46">
        <v>80001045</v>
      </c>
      <c r="E46" t="s">
        <v>367</v>
      </c>
      <c r="F46" t="str">
        <f t="shared" si="4"/>
        <v/>
      </c>
      <c r="H46">
        <f t="shared" si="1"/>
        <v>1</v>
      </c>
      <c r="I46">
        <f t="shared" si="2"/>
        <v>85126011</v>
      </c>
      <c r="J46">
        <f t="shared" si="3"/>
        <v>85126011</v>
      </c>
      <c r="K46" t="str">
        <v>서울</v>
      </c>
      <c r="L46" t="str">
        <v>지역인재 7급 공업(전기)</v>
      </c>
      <c r="M46">
        <v>85126011</v>
      </c>
      <c r="N46" t="str">
        <v>대왕중학교</v>
      </c>
    </row>
    <row r="47" spans="1:14" x14ac:dyDescent="0.3">
      <c r="A47" t="s">
        <v>366</v>
      </c>
      <c r="B47" t="s">
        <v>5</v>
      </c>
      <c r="C47" t="str">
        <f t="shared" si="0"/>
        <v>지역인재 7급 행정직군</v>
      </c>
      <c r="D47">
        <v>80001046</v>
      </c>
      <c r="E47" t="s">
        <v>367</v>
      </c>
      <c r="F47" t="str">
        <f t="shared" si="4"/>
        <v/>
      </c>
      <c r="H47">
        <f t="shared" si="1"/>
        <v>1</v>
      </c>
      <c r="I47">
        <f t="shared" si="2"/>
        <v>85126019</v>
      </c>
      <c r="J47">
        <f t="shared" si="3"/>
        <v>85126019</v>
      </c>
      <c r="K47" t="str">
        <v>대전</v>
      </c>
      <c r="L47" t="str">
        <v>지역인재 7급 공업(전기)</v>
      </c>
      <c r="M47">
        <v>85126019</v>
      </c>
      <c r="N47" t="str">
        <v>문화여자중학교</v>
      </c>
    </row>
    <row r="48" spans="1:14" x14ac:dyDescent="0.3">
      <c r="A48" t="s">
        <v>366</v>
      </c>
      <c r="B48" t="s">
        <v>5</v>
      </c>
      <c r="C48" t="str">
        <f t="shared" si="0"/>
        <v>지역인재 7급 행정직군</v>
      </c>
      <c r="D48">
        <v>80001047</v>
      </c>
      <c r="E48" t="s">
        <v>367</v>
      </c>
      <c r="F48" t="str">
        <f t="shared" si="4"/>
        <v/>
      </c>
      <c r="H48">
        <f t="shared" si="1"/>
        <v>1</v>
      </c>
      <c r="I48">
        <f t="shared" si="2"/>
        <v>85206002</v>
      </c>
      <c r="J48">
        <f t="shared" si="3"/>
        <v>85206002</v>
      </c>
      <c r="K48" t="str">
        <v>대전</v>
      </c>
      <c r="L48" t="str">
        <v>지역인재 7급 공업(화공)</v>
      </c>
      <c r="M48">
        <v>85206002</v>
      </c>
      <c r="N48" t="str">
        <v>문화여자중학교</v>
      </c>
    </row>
    <row r="49" spans="1:14" x14ac:dyDescent="0.3">
      <c r="A49" t="s">
        <v>366</v>
      </c>
      <c r="B49" t="s">
        <v>5</v>
      </c>
      <c r="C49" t="str">
        <f t="shared" si="0"/>
        <v>지역인재 7급 행정직군</v>
      </c>
      <c r="D49">
        <v>80001048</v>
      </c>
      <c r="E49" t="s">
        <v>367</v>
      </c>
      <c r="F49" t="str">
        <f t="shared" si="4"/>
        <v/>
      </c>
      <c r="H49">
        <f t="shared" si="1"/>
        <v>1</v>
      </c>
      <c r="I49">
        <f t="shared" si="2"/>
        <v>85214001</v>
      </c>
      <c r="J49">
        <f t="shared" si="3"/>
        <v>85214001</v>
      </c>
      <c r="K49" t="str">
        <v>서울</v>
      </c>
      <c r="L49" t="str">
        <v>지역인재 7급 공업(화공)</v>
      </c>
      <c r="M49">
        <v>85214001</v>
      </c>
      <c r="N49" t="str">
        <v>대왕중학교</v>
      </c>
    </row>
    <row r="50" spans="1:14" x14ac:dyDescent="0.3">
      <c r="A50" t="s">
        <v>366</v>
      </c>
      <c r="B50" t="s">
        <v>62</v>
      </c>
      <c r="C50" t="str">
        <f t="shared" si="0"/>
        <v>지역인재 7급 행정직군</v>
      </c>
      <c r="D50">
        <v>80001221</v>
      </c>
      <c r="E50" t="s">
        <v>368</v>
      </c>
      <c r="F50" t="str">
        <f t="shared" si="4"/>
        <v>v</v>
      </c>
      <c r="H50">
        <f t="shared" si="1"/>
        <v>1</v>
      </c>
      <c r="I50">
        <f t="shared" si="2"/>
        <v>85214007</v>
      </c>
      <c r="J50">
        <f t="shared" si="3"/>
        <v>85214007</v>
      </c>
      <c r="K50" t="str">
        <v>대전</v>
      </c>
      <c r="L50" t="str">
        <v>지역인재 7급 공업(화공)</v>
      </c>
      <c r="M50">
        <v>85214007</v>
      </c>
      <c r="N50" t="str">
        <v>문화여자중학교</v>
      </c>
    </row>
    <row r="51" spans="1:14" x14ac:dyDescent="0.3">
      <c r="A51" t="s">
        <v>366</v>
      </c>
      <c r="B51" t="s">
        <v>62</v>
      </c>
      <c r="C51" t="str">
        <f t="shared" si="0"/>
        <v>지역인재 7급 행정직군</v>
      </c>
      <c r="D51">
        <v>80001222</v>
      </c>
      <c r="E51" t="s">
        <v>368</v>
      </c>
      <c r="F51" t="str">
        <f t="shared" si="4"/>
        <v/>
      </c>
      <c r="H51">
        <f t="shared" si="1"/>
        <v>1</v>
      </c>
      <c r="I51">
        <f t="shared" si="2"/>
        <v>85301001</v>
      </c>
      <c r="J51">
        <f t="shared" si="3"/>
        <v>85301001</v>
      </c>
      <c r="K51" t="str">
        <v>서울</v>
      </c>
      <c r="L51" t="str">
        <v>지역인재 7급 시설(일반토목)</v>
      </c>
      <c r="M51">
        <v>85301001</v>
      </c>
      <c r="N51" t="str">
        <v>대왕중학교</v>
      </c>
    </row>
    <row r="52" spans="1:14" x14ac:dyDescent="0.3">
      <c r="A52" t="s">
        <v>366</v>
      </c>
      <c r="B52" t="s">
        <v>62</v>
      </c>
      <c r="C52" t="str">
        <f t="shared" si="0"/>
        <v>지역인재 7급 행정직군</v>
      </c>
      <c r="D52">
        <v>80001223</v>
      </c>
      <c r="E52" t="s">
        <v>368</v>
      </c>
      <c r="F52" t="str">
        <f t="shared" si="4"/>
        <v/>
      </c>
      <c r="H52">
        <f t="shared" si="1"/>
        <v>2</v>
      </c>
      <c r="I52">
        <f t="shared" si="2"/>
        <v>85312014</v>
      </c>
      <c r="J52">
        <f t="shared" si="3"/>
        <v>85312015</v>
      </c>
      <c r="K52" t="str">
        <v>대전</v>
      </c>
      <c r="L52" t="str">
        <v>지역인재 7급 시설(일반토목)</v>
      </c>
      <c r="M52">
        <v>85312014</v>
      </c>
      <c r="N52" t="str">
        <v>문화여자중학교</v>
      </c>
    </row>
    <row r="53" spans="1:14" x14ac:dyDescent="0.3">
      <c r="A53" t="s">
        <v>366</v>
      </c>
      <c r="B53" t="s">
        <v>62</v>
      </c>
      <c r="C53" t="str">
        <f t="shared" si="0"/>
        <v>지역인재 7급 행정직군</v>
      </c>
      <c r="D53">
        <v>80001224</v>
      </c>
      <c r="E53" t="s">
        <v>368</v>
      </c>
      <c r="F53" t="str">
        <f t="shared" si="4"/>
        <v/>
      </c>
      <c r="H53">
        <f t="shared" si="1"/>
        <v>2</v>
      </c>
      <c r="I53">
        <f t="shared" si="2"/>
        <v>85314009</v>
      </c>
      <c r="J53">
        <f t="shared" si="3"/>
        <v>85314010</v>
      </c>
      <c r="K53" t="str">
        <v>서울</v>
      </c>
      <c r="L53" t="str">
        <v>지역인재 7급 시설(일반토목)</v>
      </c>
      <c r="M53">
        <v>85314009</v>
      </c>
      <c r="N53" t="str">
        <v>대왕중학교</v>
      </c>
    </row>
    <row r="54" spans="1:14" x14ac:dyDescent="0.3">
      <c r="A54" t="s">
        <v>366</v>
      </c>
      <c r="B54" t="s">
        <v>62</v>
      </c>
      <c r="C54" t="str">
        <f t="shared" si="0"/>
        <v>지역인재 7급 행정직군</v>
      </c>
      <c r="D54">
        <v>80001225</v>
      </c>
      <c r="E54" t="s">
        <v>368</v>
      </c>
      <c r="F54" t="str">
        <f t="shared" si="4"/>
        <v/>
      </c>
      <c r="H54">
        <f t="shared" si="1"/>
        <v>1</v>
      </c>
      <c r="I54">
        <f t="shared" si="2"/>
        <v>85314016</v>
      </c>
      <c r="J54">
        <f t="shared" si="3"/>
        <v>85314016</v>
      </c>
      <c r="K54" t="str">
        <v>대전</v>
      </c>
      <c r="L54" t="str">
        <v>지역인재 7급 시설(일반토목)</v>
      </c>
      <c r="M54">
        <v>85314016</v>
      </c>
      <c r="N54" t="str">
        <v>문화여자중학교</v>
      </c>
    </row>
    <row r="55" spans="1:14" x14ac:dyDescent="0.3">
      <c r="A55" t="s">
        <v>366</v>
      </c>
      <c r="B55" t="s">
        <v>62</v>
      </c>
      <c r="C55" t="str">
        <f t="shared" si="0"/>
        <v>지역인재 7급 행정직군</v>
      </c>
      <c r="D55">
        <v>80001226</v>
      </c>
      <c r="E55" t="s">
        <v>368</v>
      </c>
      <c r="F55" t="str">
        <f t="shared" si="4"/>
        <v/>
      </c>
      <c r="H55">
        <f t="shared" si="1"/>
        <v>1</v>
      </c>
      <c r="I55">
        <f t="shared" si="2"/>
        <v>85318011</v>
      </c>
      <c r="J55">
        <f t="shared" si="3"/>
        <v>85318011</v>
      </c>
      <c r="K55" t="str">
        <v>서울</v>
      </c>
      <c r="L55" t="str">
        <v>지역인재 7급 시설(일반토목)</v>
      </c>
      <c r="M55">
        <v>85318011</v>
      </c>
      <c r="N55" t="str">
        <v>대왕중학교</v>
      </c>
    </row>
    <row r="56" spans="1:14" x14ac:dyDescent="0.3">
      <c r="A56" t="s">
        <v>366</v>
      </c>
      <c r="B56" t="s">
        <v>62</v>
      </c>
      <c r="C56" t="str">
        <f t="shared" si="0"/>
        <v>지역인재 7급 행정직군</v>
      </c>
      <c r="D56">
        <v>80001227</v>
      </c>
      <c r="E56" t="s">
        <v>368</v>
      </c>
      <c r="F56" t="str">
        <f t="shared" si="4"/>
        <v/>
      </c>
      <c r="H56">
        <f t="shared" si="1"/>
        <v>2</v>
      </c>
      <c r="I56">
        <f t="shared" si="2"/>
        <v>85324018</v>
      </c>
      <c r="J56">
        <f t="shared" si="3"/>
        <v>85324019</v>
      </c>
      <c r="K56" t="str">
        <v>대전</v>
      </c>
      <c r="L56" t="str">
        <v>지역인재 7급 시설(일반토목)</v>
      </c>
      <c r="M56">
        <v>85324018</v>
      </c>
      <c r="N56" t="str">
        <v>문화여자중학교</v>
      </c>
    </row>
    <row r="57" spans="1:14" x14ac:dyDescent="0.3">
      <c r="A57" t="s">
        <v>366</v>
      </c>
      <c r="B57" t="s">
        <v>62</v>
      </c>
      <c r="C57" t="str">
        <f t="shared" si="0"/>
        <v>지역인재 7급 행정직군</v>
      </c>
      <c r="D57">
        <v>80001228</v>
      </c>
      <c r="E57" t="s">
        <v>368</v>
      </c>
      <c r="F57" t="str">
        <f t="shared" si="4"/>
        <v/>
      </c>
      <c r="H57">
        <f t="shared" si="1"/>
        <v>1</v>
      </c>
      <c r="I57">
        <f t="shared" si="2"/>
        <v>85330013</v>
      </c>
      <c r="J57">
        <f t="shared" si="3"/>
        <v>85330013</v>
      </c>
      <c r="K57" t="str">
        <v>서울</v>
      </c>
      <c r="L57" t="str">
        <v>지역인재 7급 시설(일반토목)</v>
      </c>
      <c r="M57">
        <v>85330013</v>
      </c>
      <c r="N57" t="str">
        <v>대왕중학교</v>
      </c>
    </row>
    <row r="58" spans="1:14" x14ac:dyDescent="0.3">
      <c r="A58" t="s">
        <v>366</v>
      </c>
      <c r="B58" t="s">
        <v>5</v>
      </c>
      <c r="C58" t="str">
        <f t="shared" si="0"/>
        <v>지역인재 7급 행정직군</v>
      </c>
      <c r="D58">
        <v>80002049</v>
      </c>
      <c r="E58" t="s">
        <v>367</v>
      </c>
      <c r="F58" t="str">
        <f t="shared" si="4"/>
        <v>v</v>
      </c>
      <c r="H58">
        <f t="shared" si="1"/>
        <v>1</v>
      </c>
      <c r="I58">
        <f t="shared" si="2"/>
        <v>85401001</v>
      </c>
      <c r="J58">
        <f t="shared" si="3"/>
        <v>85401001</v>
      </c>
      <c r="K58" t="str">
        <v>서울</v>
      </c>
      <c r="L58" t="str">
        <v>지역인재 7급 시설(건축)</v>
      </c>
      <c r="M58">
        <v>85401001</v>
      </c>
      <c r="N58" t="str">
        <v>대왕중학교</v>
      </c>
    </row>
    <row r="59" spans="1:14" x14ac:dyDescent="0.3">
      <c r="A59" t="s">
        <v>366</v>
      </c>
      <c r="B59" t="s">
        <v>5</v>
      </c>
      <c r="C59" t="str">
        <f t="shared" si="0"/>
        <v>지역인재 7급 행정직군</v>
      </c>
      <c r="D59">
        <v>80002050</v>
      </c>
      <c r="E59" t="s">
        <v>367</v>
      </c>
      <c r="F59" t="str">
        <f t="shared" si="4"/>
        <v/>
      </c>
      <c r="H59">
        <f t="shared" si="1"/>
        <v>2</v>
      </c>
      <c r="I59">
        <f t="shared" si="2"/>
        <v>85406004</v>
      </c>
      <c r="J59">
        <f t="shared" si="3"/>
        <v>85406005</v>
      </c>
      <c r="K59" t="str">
        <v>대전</v>
      </c>
      <c r="L59" t="str">
        <v>지역인재 7급 시설(건축)</v>
      </c>
      <c r="M59">
        <v>85406004</v>
      </c>
      <c r="N59" t="str">
        <v>문화여자중학교</v>
      </c>
    </row>
    <row r="60" spans="1:14" x14ac:dyDescent="0.3">
      <c r="A60" t="s">
        <v>366</v>
      </c>
      <c r="B60" t="s">
        <v>5</v>
      </c>
      <c r="C60" t="str">
        <f t="shared" si="0"/>
        <v>지역인재 7급 행정직군</v>
      </c>
      <c r="D60">
        <v>80002051</v>
      </c>
      <c r="E60" t="s">
        <v>367</v>
      </c>
      <c r="F60" t="str">
        <f t="shared" si="4"/>
        <v/>
      </c>
      <c r="H60">
        <f t="shared" si="1"/>
        <v>1</v>
      </c>
      <c r="I60">
        <f t="shared" si="2"/>
        <v>85426003</v>
      </c>
      <c r="J60">
        <f t="shared" si="3"/>
        <v>85426003</v>
      </c>
      <c r="K60" t="str">
        <v>서울</v>
      </c>
      <c r="L60" t="str">
        <v>지역인재 7급 시설(건축)</v>
      </c>
      <c r="M60">
        <v>85426003</v>
      </c>
      <c r="N60" t="str">
        <v>대왕중학교</v>
      </c>
    </row>
    <row r="61" spans="1:14" x14ac:dyDescent="0.3">
      <c r="A61" t="s">
        <v>366</v>
      </c>
      <c r="B61" t="s">
        <v>5</v>
      </c>
      <c r="C61" t="str">
        <f t="shared" si="0"/>
        <v>지역인재 7급 행정직군</v>
      </c>
      <c r="D61">
        <v>80002052</v>
      </c>
      <c r="E61" t="s">
        <v>367</v>
      </c>
      <c r="F61" t="str">
        <f t="shared" si="4"/>
        <v/>
      </c>
      <c r="H61">
        <f t="shared" si="1"/>
        <v>1</v>
      </c>
      <c r="I61">
        <f t="shared" si="2"/>
        <v>85501001</v>
      </c>
      <c r="J61">
        <f t="shared" si="3"/>
        <v>85501001</v>
      </c>
      <c r="K61" t="str">
        <v>서울</v>
      </c>
      <c r="L61" t="str">
        <v>지역인재 7급 방송통신(전송기술)</v>
      </c>
      <c r="M61">
        <v>85501001</v>
      </c>
      <c r="N61" t="str">
        <v>대왕중학교</v>
      </c>
    </row>
    <row r="62" spans="1:14" x14ac:dyDescent="0.3">
      <c r="A62" t="s">
        <v>366</v>
      </c>
      <c r="B62" t="s">
        <v>5</v>
      </c>
      <c r="C62" t="str">
        <f t="shared" si="0"/>
        <v>지역인재 7급 행정직군</v>
      </c>
      <c r="D62">
        <v>80002053</v>
      </c>
      <c r="E62" t="s">
        <v>367</v>
      </c>
      <c r="F62" t="str">
        <f t="shared" si="4"/>
        <v/>
      </c>
      <c r="H62">
        <f t="shared" si="1"/>
        <v>1</v>
      </c>
      <c r="I62">
        <f t="shared" si="2"/>
        <v>85514003</v>
      </c>
      <c r="J62">
        <f t="shared" si="3"/>
        <v>85514003</v>
      </c>
      <c r="K62" t="str">
        <v>대전</v>
      </c>
      <c r="L62" t="str">
        <v>지역인재 7급 방송통신(전송기술)</v>
      </c>
      <c r="M62">
        <v>85514003</v>
      </c>
      <c r="N62" t="str">
        <v>문화여자중학교</v>
      </c>
    </row>
    <row r="63" spans="1:14" x14ac:dyDescent="0.3">
      <c r="A63" t="s">
        <v>366</v>
      </c>
      <c r="B63" t="s">
        <v>5</v>
      </c>
      <c r="C63" t="str">
        <f t="shared" si="0"/>
        <v>지역인재 7급 행정직군</v>
      </c>
      <c r="D63">
        <v>80002054</v>
      </c>
      <c r="E63" t="s">
        <v>367</v>
      </c>
      <c r="F63" t="str">
        <f t="shared" si="4"/>
        <v/>
      </c>
      <c r="H63">
        <f t="shared" si="1"/>
        <v>1</v>
      </c>
      <c r="I63">
        <f t="shared" si="2"/>
        <v>85624001</v>
      </c>
      <c r="J63">
        <f t="shared" si="3"/>
        <v>85624001</v>
      </c>
      <c r="K63" t="str">
        <v>서울</v>
      </c>
      <c r="L63" t="str">
        <v>지역인재 7급 방재안전(방재안전)</v>
      </c>
      <c r="M63">
        <v>85624001</v>
      </c>
      <c r="N63" t="str">
        <v>대왕중학교</v>
      </c>
    </row>
    <row r="64" spans="1:14" x14ac:dyDescent="0.3">
      <c r="A64" t="s">
        <v>366</v>
      </c>
      <c r="B64" t="s">
        <v>5</v>
      </c>
      <c r="C64" t="str">
        <f t="shared" si="0"/>
        <v>지역인재 7급 행정직군</v>
      </c>
      <c r="D64">
        <v>80002055</v>
      </c>
      <c r="E64" t="s">
        <v>367</v>
      </c>
      <c r="F64" t="str">
        <f t="shared" si="4"/>
        <v/>
      </c>
      <c r="H64">
        <f t="shared" si="1"/>
        <v>1</v>
      </c>
      <c r="I64">
        <f t="shared" si="2"/>
        <v>85624002</v>
      </c>
      <c r="J64">
        <f t="shared" si="3"/>
        <v>85624002</v>
      </c>
      <c r="K64" t="str">
        <v>대전</v>
      </c>
      <c r="L64" t="str">
        <v>지역인재 7급 방재안전(방재안전)</v>
      </c>
      <c r="M64">
        <v>85624002</v>
      </c>
      <c r="N64" t="str">
        <v>문화여자중학교</v>
      </c>
    </row>
    <row r="65" spans="1:14" x14ac:dyDescent="0.3">
      <c r="A65" t="s">
        <v>366</v>
      </c>
      <c r="B65" t="s">
        <v>5</v>
      </c>
      <c r="C65" t="str">
        <f t="shared" si="0"/>
        <v>지역인재 7급 행정직군</v>
      </c>
      <c r="D65">
        <v>80002056</v>
      </c>
      <c r="E65" t="s">
        <v>367</v>
      </c>
      <c r="F65" t="str">
        <f t="shared" si="4"/>
        <v/>
      </c>
      <c r="H65">
        <f t="shared" si="1"/>
        <v>1</v>
      </c>
      <c r="I65">
        <f t="shared" si="2"/>
        <v>86001001</v>
      </c>
      <c r="J65">
        <f t="shared" si="3"/>
        <v>86001001</v>
      </c>
      <c r="K65" t="str">
        <v>서울</v>
      </c>
      <c r="L65" t="str">
        <v>지역인재 7급 농업(일반농업)</v>
      </c>
      <c r="M65">
        <v>86001001</v>
      </c>
      <c r="N65" t="str">
        <v>대왕중학교</v>
      </c>
    </row>
    <row r="66" spans="1:14" x14ac:dyDescent="0.3">
      <c r="A66" t="s">
        <v>366</v>
      </c>
      <c r="B66" t="s">
        <v>5</v>
      </c>
      <c r="C66" t="str">
        <f t="shared" ref="C66:C129" si="5">"지역인재 7급 "&amp;A66</f>
        <v>지역인재 7급 행정직군</v>
      </c>
      <c r="D66">
        <v>80002057</v>
      </c>
      <c r="E66" t="s">
        <v>367</v>
      </c>
      <c r="F66" t="str">
        <f t="shared" si="4"/>
        <v/>
      </c>
      <c r="H66">
        <f t="shared" ref="H66:H81" si="6">J66-I66+1</f>
        <v>1</v>
      </c>
      <c r="I66">
        <f t="shared" si="2"/>
        <v>86010004</v>
      </c>
      <c r="J66">
        <f t="shared" si="3"/>
        <v>86010004</v>
      </c>
      <c r="K66" t="str">
        <v>대전</v>
      </c>
      <c r="L66" t="str">
        <v>지역인재 7급 농업(일반농업)</v>
      </c>
      <c r="M66">
        <v>86010004</v>
      </c>
      <c r="N66" t="str">
        <v>문화여자중학교</v>
      </c>
    </row>
    <row r="67" spans="1:14" x14ac:dyDescent="0.3">
      <c r="A67" t="s">
        <v>366</v>
      </c>
      <c r="B67" t="s">
        <v>5</v>
      </c>
      <c r="C67" t="str">
        <f t="shared" si="5"/>
        <v>지역인재 7급 행정직군</v>
      </c>
      <c r="D67">
        <v>80002058</v>
      </c>
      <c r="E67" t="s">
        <v>367</v>
      </c>
      <c r="F67" t="str">
        <f t="shared" si="4"/>
        <v/>
      </c>
      <c r="H67">
        <f t="shared" si="6"/>
        <v>1</v>
      </c>
      <c r="I67">
        <f t="shared" ref="I67:I81" si="7">_xlfn.MINIFS(D:D,D:D,"&gt;="&amp;M67,D:D,"&lt;="&amp;M67+1000,B:B,K67,C:C,L67,E:E,N67)</f>
        <v>86032003</v>
      </c>
      <c r="J67">
        <f t="shared" ref="J67:J81" si="8">_xlfn.MAXIFS(D:D,D:D,"&gt;="&amp;M67,D:D,"&lt;="&amp;M67+1000,B:B,K67,C:C,L67,E:E,N67)</f>
        <v>86032003</v>
      </c>
      <c r="K67" t="str">
        <v>서울</v>
      </c>
      <c r="L67" t="str">
        <v>지역인재 7급 농업(일반농업)</v>
      </c>
      <c r="M67">
        <v>86032003</v>
      </c>
      <c r="N67" t="str">
        <v>대왕중학교</v>
      </c>
    </row>
    <row r="68" spans="1:14" x14ac:dyDescent="0.3">
      <c r="A68" t="s">
        <v>366</v>
      </c>
      <c r="B68" t="s">
        <v>5</v>
      </c>
      <c r="C68" t="str">
        <f t="shared" si="5"/>
        <v>지역인재 7급 행정직군</v>
      </c>
      <c r="D68">
        <v>80002059</v>
      </c>
      <c r="E68" t="s">
        <v>367</v>
      </c>
      <c r="F68" t="str">
        <f t="shared" ref="F68:F131" si="9">IF(AND(C68=C67,B68=B67,E68=E67),"","v")</f>
        <v/>
      </c>
      <c r="H68">
        <f t="shared" si="6"/>
        <v>1</v>
      </c>
      <c r="I68">
        <f t="shared" si="7"/>
        <v>86101001</v>
      </c>
      <c r="J68">
        <f t="shared" si="8"/>
        <v>86101001</v>
      </c>
      <c r="K68" t="str">
        <v>서울</v>
      </c>
      <c r="L68" t="str">
        <v>지역인재 7급 환경(일반환경)</v>
      </c>
      <c r="M68">
        <v>86101001</v>
      </c>
      <c r="N68" t="str">
        <v>대왕중학교</v>
      </c>
    </row>
    <row r="69" spans="1:14" x14ac:dyDescent="0.3">
      <c r="A69" t="s">
        <v>366</v>
      </c>
      <c r="B69" t="s">
        <v>5</v>
      </c>
      <c r="C69" t="str">
        <f t="shared" si="5"/>
        <v>지역인재 7급 행정직군</v>
      </c>
      <c r="D69">
        <v>80002060</v>
      </c>
      <c r="E69" t="s">
        <v>367</v>
      </c>
      <c r="F69" t="str">
        <f t="shared" si="9"/>
        <v/>
      </c>
      <c r="H69">
        <f t="shared" si="6"/>
        <v>1</v>
      </c>
      <c r="I69">
        <f t="shared" si="7"/>
        <v>86114005</v>
      </c>
      <c r="J69">
        <f t="shared" si="8"/>
        <v>86114005</v>
      </c>
      <c r="K69" t="str">
        <v>대전</v>
      </c>
      <c r="L69" t="str">
        <v>지역인재 7급 환경(일반환경)</v>
      </c>
      <c r="M69">
        <v>86114005</v>
      </c>
      <c r="N69" t="str">
        <v>문화여자중학교</v>
      </c>
    </row>
    <row r="70" spans="1:14" x14ac:dyDescent="0.3">
      <c r="A70" t="s">
        <v>366</v>
      </c>
      <c r="B70" t="s">
        <v>5</v>
      </c>
      <c r="C70" t="str">
        <f t="shared" si="5"/>
        <v>지역인재 7급 행정직군</v>
      </c>
      <c r="D70">
        <v>80002061</v>
      </c>
      <c r="E70" t="s">
        <v>367</v>
      </c>
      <c r="F70" t="str">
        <f t="shared" si="9"/>
        <v/>
      </c>
      <c r="H70">
        <f t="shared" si="6"/>
        <v>1</v>
      </c>
      <c r="I70">
        <f t="shared" si="7"/>
        <v>86132004</v>
      </c>
      <c r="J70">
        <f t="shared" si="8"/>
        <v>86132004</v>
      </c>
      <c r="K70" t="str">
        <v>서울</v>
      </c>
      <c r="L70" t="str">
        <v>지역인재 7급 환경(일반환경)</v>
      </c>
      <c r="M70">
        <v>86132004</v>
      </c>
      <c r="N70" t="str">
        <v>대왕중학교</v>
      </c>
    </row>
    <row r="71" spans="1:14" x14ac:dyDescent="0.3">
      <c r="A71" t="s">
        <v>366</v>
      </c>
      <c r="B71" t="s">
        <v>62</v>
      </c>
      <c r="C71" t="str">
        <f t="shared" si="5"/>
        <v>지역인재 7급 행정직군</v>
      </c>
      <c r="D71">
        <v>80002229</v>
      </c>
      <c r="E71" t="s">
        <v>368</v>
      </c>
      <c r="F71" t="str">
        <f t="shared" si="9"/>
        <v>v</v>
      </c>
      <c r="H71">
        <f t="shared" si="6"/>
        <v>1</v>
      </c>
      <c r="I71">
        <f t="shared" si="7"/>
        <v>87010001</v>
      </c>
      <c r="J71">
        <f t="shared" si="8"/>
        <v>87010001</v>
      </c>
      <c r="K71" t="str">
        <v>서울</v>
      </c>
      <c r="L71" t="str">
        <v>지역인재 7급 보건(보건)</v>
      </c>
      <c r="M71">
        <v>87010001</v>
      </c>
      <c r="N71" t="str">
        <v>대왕중학교</v>
      </c>
    </row>
    <row r="72" spans="1:14" x14ac:dyDescent="0.3">
      <c r="A72" t="s">
        <v>366</v>
      </c>
      <c r="B72" t="s">
        <v>62</v>
      </c>
      <c r="C72" t="str">
        <f t="shared" si="5"/>
        <v>지역인재 7급 행정직군</v>
      </c>
      <c r="D72">
        <v>80002230</v>
      </c>
      <c r="E72" t="s">
        <v>368</v>
      </c>
      <c r="F72" t="str">
        <f t="shared" si="9"/>
        <v/>
      </c>
      <c r="H72">
        <f t="shared" si="6"/>
        <v>1</v>
      </c>
      <c r="I72">
        <f t="shared" si="7"/>
        <v>87012004</v>
      </c>
      <c r="J72">
        <f t="shared" si="8"/>
        <v>87012004</v>
      </c>
      <c r="K72" t="str">
        <v>대전</v>
      </c>
      <c r="L72" t="str">
        <v>지역인재 7급 보건(보건)</v>
      </c>
      <c r="M72">
        <v>87012004</v>
      </c>
      <c r="N72" t="str">
        <v>문화여자중학교</v>
      </c>
    </row>
    <row r="73" spans="1:14" x14ac:dyDescent="0.3">
      <c r="A73" t="s">
        <v>366</v>
      </c>
      <c r="B73" t="s">
        <v>5</v>
      </c>
      <c r="C73" t="str">
        <f t="shared" si="5"/>
        <v>지역인재 7급 행정직군</v>
      </c>
      <c r="D73">
        <v>80006062</v>
      </c>
      <c r="E73" t="s">
        <v>367</v>
      </c>
      <c r="F73" t="str">
        <f t="shared" si="9"/>
        <v>v</v>
      </c>
      <c r="H73">
        <f t="shared" si="6"/>
        <v>1</v>
      </c>
      <c r="I73">
        <f t="shared" si="7"/>
        <v>87014003</v>
      </c>
      <c r="J73">
        <f t="shared" si="8"/>
        <v>87014003</v>
      </c>
      <c r="K73" t="str">
        <v>서울</v>
      </c>
      <c r="L73" t="str">
        <v>지역인재 7급 보건(보건)</v>
      </c>
      <c r="M73">
        <v>87014003</v>
      </c>
      <c r="N73" t="str">
        <v>대왕중학교</v>
      </c>
    </row>
    <row r="74" spans="1:14" x14ac:dyDescent="0.3">
      <c r="A74" t="s">
        <v>366</v>
      </c>
      <c r="B74" t="s">
        <v>5</v>
      </c>
      <c r="C74" t="str">
        <f t="shared" si="5"/>
        <v>지역인재 7급 행정직군</v>
      </c>
      <c r="D74">
        <v>80006063</v>
      </c>
      <c r="E74" t="s">
        <v>367</v>
      </c>
      <c r="F74" t="str">
        <f t="shared" si="9"/>
        <v/>
      </c>
      <c r="H74">
        <f t="shared" si="6"/>
        <v>2</v>
      </c>
      <c r="I74">
        <f t="shared" si="7"/>
        <v>87020005</v>
      </c>
      <c r="J74">
        <f t="shared" si="8"/>
        <v>87020006</v>
      </c>
      <c r="K74" t="str">
        <v>대전</v>
      </c>
      <c r="L74" t="str">
        <v>지역인재 7급 보건(보건)</v>
      </c>
      <c r="M74">
        <v>87020005</v>
      </c>
      <c r="N74" t="str">
        <v>문화여자중학교</v>
      </c>
    </row>
    <row r="75" spans="1:14" x14ac:dyDescent="0.3">
      <c r="A75" t="s">
        <v>366</v>
      </c>
      <c r="B75" t="s">
        <v>5</v>
      </c>
      <c r="C75" t="str">
        <f t="shared" si="5"/>
        <v>지역인재 7급 행정직군</v>
      </c>
      <c r="D75">
        <v>80006064</v>
      </c>
      <c r="E75" t="s">
        <v>367</v>
      </c>
      <c r="F75" t="str">
        <f t="shared" si="9"/>
        <v/>
      </c>
      <c r="H75">
        <f t="shared" si="6"/>
        <v>2</v>
      </c>
      <c r="I75">
        <f t="shared" si="7"/>
        <v>88002001</v>
      </c>
      <c r="J75">
        <f t="shared" si="8"/>
        <v>88002002</v>
      </c>
      <c r="K75" t="str">
        <v>서울</v>
      </c>
      <c r="L75" t="str">
        <v>지역인재 7급 전산(전산개발)</v>
      </c>
      <c r="M75">
        <v>88002001</v>
      </c>
      <c r="N75" t="str">
        <v>대왕중학교</v>
      </c>
    </row>
    <row r="76" spans="1:14" x14ac:dyDescent="0.3">
      <c r="A76" t="s">
        <v>366</v>
      </c>
      <c r="B76" t="s">
        <v>5</v>
      </c>
      <c r="C76" t="str">
        <f t="shared" si="5"/>
        <v>지역인재 7급 행정직군</v>
      </c>
      <c r="D76">
        <v>80006065</v>
      </c>
      <c r="E76" t="s">
        <v>367</v>
      </c>
      <c r="F76" t="str">
        <f t="shared" si="9"/>
        <v/>
      </c>
      <c r="H76">
        <f t="shared" si="6"/>
        <v>1</v>
      </c>
      <c r="I76">
        <f t="shared" si="7"/>
        <v>88012010</v>
      </c>
      <c r="J76">
        <f t="shared" si="8"/>
        <v>88012010</v>
      </c>
      <c r="K76" t="str">
        <v>대전</v>
      </c>
      <c r="L76" t="str">
        <v>지역인재 7급 전산(전산개발)</v>
      </c>
      <c r="M76">
        <v>88012010</v>
      </c>
      <c r="N76" t="str">
        <v>문화여자중학교</v>
      </c>
    </row>
    <row r="77" spans="1:14" x14ac:dyDescent="0.3">
      <c r="A77" t="s">
        <v>366</v>
      </c>
      <c r="B77" t="s">
        <v>5</v>
      </c>
      <c r="C77" t="str">
        <f t="shared" si="5"/>
        <v>지역인재 7급 행정직군</v>
      </c>
      <c r="D77">
        <v>80006066</v>
      </c>
      <c r="E77" t="s">
        <v>367</v>
      </c>
      <c r="F77" t="str">
        <f t="shared" si="9"/>
        <v/>
      </c>
      <c r="H77">
        <f t="shared" si="6"/>
        <v>1</v>
      </c>
      <c r="I77">
        <f t="shared" si="7"/>
        <v>88024008</v>
      </c>
      <c r="J77">
        <f t="shared" si="8"/>
        <v>88024008</v>
      </c>
      <c r="K77" t="str">
        <v>서울</v>
      </c>
      <c r="L77" t="str">
        <v>지역인재 7급 전산(전산개발)</v>
      </c>
      <c r="M77">
        <v>88024008</v>
      </c>
      <c r="N77" t="str">
        <v>대왕중학교</v>
      </c>
    </row>
    <row r="78" spans="1:14" x14ac:dyDescent="0.3">
      <c r="A78" t="s">
        <v>366</v>
      </c>
      <c r="B78" t="s">
        <v>5</v>
      </c>
      <c r="C78" t="str">
        <f t="shared" si="5"/>
        <v>지역인재 7급 행정직군</v>
      </c>
      <c r="D78">
        <v>80006067</v>
      </c>
      <c r="E78" t="s">
        <v>367</v>
      </c>
      <c r="F78" t="str">
        <f t="shared" si="9"/>
        <v/>
      </c>
      <c r="H78">
        <f t="shared" si="6"/>
        <v>1</v>
      </c>
      <c r="I78">
        <f t="shared" si="7"/>
        <v>88024018</v>
      </c>
      <c r="J78">
        <f t="shared" si="8"/>
        <v>88024018</v>
      </c>
      <c r="K78" t="str">
        <v>대전</v>
      </c>
      <c r="L78" t="str">
        <v>지역인재 7급 전산(전산개발)</v>
      </c>
      <c r="M78">
        <v>88024018</v>
      </c>
      <c r="N78" t="str">
        <v>문화여자중학교</v>
      </c>
    </row>
    <row r="79" spans="1:14" x14ac:dyDescent="0.3">
      <c r="A79" t="s">
        <v>366</v>
      </c>
      <c r="B79" t="s">
        <v>5</v>
      </c>
      <c r="C79" t="str">
        <f t="shared" si="5"/>
        <v>지역인재 7급 행정직군</v>
      </c>
      <c r="D79">
        <v>80006068</v>
      </c>
      <c r="E79" t="s">
        <v>367</v>
      </c>
      <c r="F79" t="str">
        <f t="shared" si="9"/>
        <v/>
      </c>
      <c r="H79">
        <f t="shared" si="6"/>
        <v>1</v>
      </c>
      <c r="I79">
        <f t="shared" si="7"/>
        <v>88032009</v>
      </c>
      <c r="J79">
        <f t="shared" si="8"/>
        <v>88032009</v>
      </c>
      <c r="K79" t="str">
        <v>서울</v>
      </c>
      <c r="L79" t="str">
        <v>지역인재 7급 전산(전산개발)</v>
      </c>
      <c r="M79">
        <v>88032009</v>
      </c>
      <c r="N79" t="str">
        <v>대왕중학교</v>
      </c>
    </row>
    <row r="80" spans="1:14" x14ac:dyDescent="0.3">
      <c r="A80" t="s">
        <v>366</v>
      </c>
      <c r="B80" t="s">
        <v>5</v>
      </c>
      <c r="C80" t="str">
        <f t="shared" si="5"/>
        <v>지역인재 7급 행정직군</v>
      </c>
      <c r="D80">
        <v>80006069</v>
      </c>
      <c r="E80" t="s">
        <v>367</v>
      </c>
      <c r="F80" t="str">
        <f t="shared" si="9"/>
        <v/>
      </c>
      <c r="H80">
        <f t="shared" si="6"/>
        <v>1</v>
      </c>
      <c r="I80">
        <f t="shared" si="7"/>
        <v>88101001</v>
      </c>
      <c r="J80">
        <f t="shared" si="8"/>
        <v>88101001</v>
      </c>
      <c r="K80" t="str">
        <v>서울</v>
      </c>
      <c r="L80" t="str">
        <v>지역인재 7급 전산(데이터)</v>
      </c>
      <c r="M80">
        <v>88101001</v>
      </c>
      <c r="N80" t="str">
        <v>대왕중학교</v>
      </c>
    </row>
    <row r="81" spans="1:14" x14ac:dyDescent="0.3">
      <c r="A81" t="s">
        <v>366</v>
      </c>
      <c r="B81" t="s">
        <v>5</v>
      </c>
      <c r="C81" t="str">
        <f t="shared" si="5"/>
        <v>지역인재 7급 행정직군</v>
      </c>
      <c r="D81">
        <v>80006070</v>
      </c>
      <c r="E81" t="s">
        <v>367</v>
      </c>
      <c r="F81" t="str">
        <f t="shared" si="9"/>
        <v/>
      </c>
      <c r="H81">
        <f t="shared" si="6"/>
        <v>1</v>
      </c>
      <c r="I81">
        <f t="shared" si="7"/>
        <v>88124006</v>
      </c>
      <c r="J81">
        <f t="shared" si="8"/>
        <v>88124006</v>
      </c>
      <c r="K81" t="str">
        <v>대전</v>
      </c>
      <c r="L81" t="str">
        <v>지역인재 7급 전산(데이터)</v>
      </c>
      <c r="M81">
        <v>88124006</v>
      </c>
      <c r="N81" t="str">
        <v>문화여자중학교</v>
      </c>
    </row>
    <row r="82" spans="1:14" x14ac:dyDescent="0.3">
      <c r="A82" t="s">
        <v>366</v>
      </c>
      <c r="B82" t="s">
        <v>5</v>
      </c>
      <c r="C82" t="str">
        <f t="shared" si="5"/>
        <v>지역인재 7급 행정직군</v>
      </c>
      <c r="D82">
        <v>80006071</v>
      </c>
      <c r="E82" t="s">
        <v>367</v>
      </c>
      <c r="F82" t="str">
        <f t="shared" si="9"/>
        <v/>
      </c>
    </row>
    <row r="83" spans="1:14" x14ac:dyDescent="0.3">
      <c r="A83" t="s">
        <v>366</v>
      </c>
      <c r="B83" t="s">
        <v>5</v>
      </c>
      <c r="C83" t="str">
        <f t="shared" si="5"/>
        <v>지역인재 7급 행정직군</v>
      </c>
      <c r="D83">
        <v>80006072</v>
      </c>
      <c r="E83" t="s">
        <v>367</v>
      </c>
      <c r="F83" t="str">
        <f t="shared" si="9"/>
        <v/>
      </c>
    </row>
    <row r="84" spans="1:14" x14ac:dyDescent="0.3">
      <c r="A84" t="s">
        <v>366</v>
      </c>
      <c r="B84" t="s">
        <v>5</v>
      </c>
      <c r="C84" t="str">
        <f t="shared" si="5"/>
        <v>지역인재 7급 행정직군</v>
      </c>
      <c r="D84">
        <v>80006073</v>
      </c>
      <c r="E84" t="s">
        <v>367</v>
      </c>
      <c r="F84" t="str">
        <f t="shared" si="9"/>
        <v/>
      </c>
    </row>
    <row r="85" spans="1:14" x14ac:dyDescent="0.3">
      <c r="A85" t="s">
        <v>366</v>
      </c>
      <c r="B85" t="s">
        <v>5</v>
      </c>
      <c r="C85" t="str">
        <f t="shared" si="5"/>
        <v>지역인재 7급 행정직군</v>
      </c>
      <c r="D85">
        <v>80006074</v>
      </c>
      <c r="E85" t="s">
        <v>367</v>
      </c>
      <c r="F85" t="str">
        <f t="shared" si="9"/>
        <v/>
      </c>
    </row>
    <row r="86" spans="1:14" x14ac:dyDescent="0.3">
      <c r="A86" t="s">
        <v>366</v>
      </c>
      <c r="B86" t="s">
        <v>5</v>
      </c>
      <c r="C86" t="str">
        <f t="shared" si="5"/>
        <v>지역인재 7급 행정직군</v>
      </c>
      <c r="D86">
        <v>80006075</v>
      </c>
      <c r="E86" t="s">
        <v>367</v>
      </c>
      <c r="F86" t="str">
        <f t="shared" si="9"/>
        <v/>
      </c>
    </row>
    <row r="87" spans="1:14" x14ac:dyDescent="0.3">
      <c r="A87" t="s">
        <v>366</v>
      </c>
      <c r="B87" t="s">
        <v>5</v>
      </c>
      <c r="C87" t="str">
        <f t="shared" si="5"/>
        <v>지역인재 7급 행정직군</v>
      </c>
      <c r="D87">
        <v>80006076</v>
      </c>
      <c r="E87" t="s">
        <v>367</v>
      </c>
      <c r="F87" t="str">
        <f t="shared" si="9"/>
        <v/>
      </c>
    </row>
    <row r="88" spans="1:14" x14ac:dyDescent="0.3">
      <c r="A88" t="s">
        <v>366</v>
      </c>
      <c r="B88" t="s">
        <v>5</v>
      </c>
      <c r="C88" t="str">
        <f t="shared" si="5"/>
        <v>지역인재 7급 행정직군</v>
      </c>
      <c r="D88">
        <v>80006077</v>
      </c>
      <c r="E88" t="s">
        <v>367</v>
      </c>
      <c r="F88" t="str">
        <f t="shared" si="9"/>
        <v/>
      </c>
    </row>
    <row r="89" spans="1:14" x14ac:dyDescent="0.3">
      <c r="A89" t="s">
        <v>366</v>
      </c>
      <c r="B89" t="s">
        <v>5</v>
      </c>
      <c r="C89" t="str">
        <f t="shared" si="5"/>
        <v>지역인재 7급 행정직군</v>
      </c>
      <c r="D89">
        <v>80006078</v>
      </c>
      <c r="E89" t="s">
        <v>367</v>
      </c>
      <c r="F89" t="str">
        <f t="shared" si="9"/>
        <v/>
      </c>
    </row>
    <row r="90" spans="1:14" x14ac:dyDescent="0.3">
      <c r="A90" t="s">
        <v>366</v>
      </c>
      <c r="B90" t="s">
        <v>5</v>
      </c>
      <c r="C90" t="str">
        <f t="shared" si="5"/>
        <v>지역인재 7급 행정직군</v>
      </c>
      <c r="D90">
        <v>80006079</v>
      </c>
      <c r="E90" t="s">
        <v>367</v>
      </c>
      <c r="F90" t="str">
        <f t="shared" si="9"/>
        <v/>
      </c>
    </row>
    <row r="91" spans="1:14" x14ac:dyDescent="0.3">
      <c r="A91" t="s">
        <v>366</v>
      </c>
      <c r="B91" t="s">
        <v>5</v>
      </c>
      <c r="C91" t="str">
        <f t="shared" si="5"/>
        <v>지역인재 7급 행정직군</v>
      </c>
      <c r="D91">
        <v>80006080</v>
      </c>
      <c r="E91" t="s">
        <v>367</v>
      </c>
      <c r="F91" t="str">
        <f t="shared" si="9"/>
        <v/>
      </c>
    </row>
    <row r="92" spans="1:14" x14ac:dyDescent="0.3">
      <c r="A92" t="s">
        <v>366</v>
      </c>
      <c r="B92" t="s">
        <v>5</v>
      </c>
      <c r="C92" t="str">
        <f t="shared" si="5"/>
        <v>지역인재 7급 행정직군</v>
      </c>
      <c r="D92">
        <v>80006081</v>
      </c>
      <c r="E92" t="s">
        <v>367</v>
      </c>
      <c r="F92" t="str">
        <f t="shared" si="9"/>
        <v/>
      </c>
    </row>
    <row r="93" spans="1:14" x14ac:dyDescent="0.3">
      <c r="A93" t="s">
        <v>366</v>
      </c>
      <c r="B93" t="s">
        <v>5</v>
      </c>
      <c r="C93" t="str">
        <f t="shared" si="5"/>
        <v>지역인재 7급 행정직군</v>
      </c>
      <c r="D93">
        <v>80006082</v>
      </c>
      <c r="E93" t="s">
        <v>367</v>
      </c>
      <c r="F93" t="str">
        <f t="shared" si="9"/>
        <v/>
      </c>
    </row>
    <row r="94" spans="1:14" x14ac:dyDescent="0.3">
      <c r="A94" t="s">
        <v>366</v>
      </c>
      <c r="B94" t="s">
        <v>5</v>
      </c>
      <c r="C94" t="str">
        <f t="shared" si="5"/>
        <v>지역인재 7급 행정직군</v>
      </c>
      <c r="D94">
        <v>80006083</v>
      </c>
      <c r="E94" t="s">
        <v>367</v>
      </c>
      <c r="F94" t="str">
        <f t="shared" si="9"/>
        <v/>
      </c>
    </row>
    <row r="95" spans="1:14" x14ac:dyDescent="0.3">
      <c r="A95" t="s">
        <v>366</v>
      </c>
      <c r="B95" t="s">
        <v>5</v>
      </c>
      <c r="C95" t="str">
        <f t="shared" si="5"/>
        <v>지역인재 7급 행정직군</v>
      </c>
      <c r="D95">
        <v>80006084</v>
      </c>
      <c r="E95" t="s">
        <v>367</v>
      </c>
      <c r="F95" t="str">
        <f t="shared" si="9"/>
        <v/>
      </c>
    </row>
    <row r="96" spans="1:14" x14ac:dyDescent="0.3">
      <c r="A96" t="s">
        <v>366</v>
      </c>
      <c r="B96" t="s">
        <v>5</v>
      </c>
      <c r="C96" t="str">
        <f t="shared" si="5"/>
        <v>지역인재 7급 행정직군</v>
      </c>
      <c r="D96">
        <v>80006085</v>
      </c>
      <c r="E96" t="s">
        <v>367</v>
      </c>
      <c r="F96" t="str">
        <f t="shared" si="9"/>
        <v/>
      </c>
    </row>
    <row r="97" spans="1:6" x14ac:dyDescent="0.3">
      <c r="A97" t="s">
        <v>366</v>
      </c>
      <c r="B97" t="s">
        <v>5</v>
      </c>
      <c r="C97" t="str">
        <f t="shared" si="5"/>
        <v>지역인재 7급 행정직군</v>
      </c>
      <c r="D97">
        <v>80006086</v>
      </c>
      <c r="E97" t="s">
        <v>367</v>
      </c>
      <c r="F97" t="str">
        <f t="shared" si="9"/>
        <v/>
      </c>
    </row>
    <row r="98" spans="1:6" x14ac:dyDescent="0.3">
      <c r="A98" t="s">
        <v>366</v>
      </c>
      <c r="B98" t="s">
        <v>5</v>
      </c>
      <c r="C98" t="str">
        <f t="shared" si="5"/>
        <v>지역인재 7급 행정직군</v>
      </c>
      <c r="D98">
        <v>80006087</v>
      </c>
      <c r="E98" t="s">
        <v>367</v>
      </c>
      <c r="F98" t="str">
        <f t="shared" si="9"/>
        <v/>
      </c>
    </row>
    <row r="99" spans="1:6" x14ac:dyDescent="0.3">
      <c r="A99" t="s">
        <v>366</v>
      </c>
      <c r="B99" t="s">
        <v>5</v>
      </c>
      <c r="C99" t="str">
        <f t="shared" si="5"/>
        <v>지역인재 7급 행정직군</v>
      </c>
      <c r="D99">
        <v>80006088</v>
      </c>
      <c r="E99" t="s">
        <v>367</v>
      </c>
      <c r="F99" t="str">
        <f t="shared" si="9"/>
        <v/>
      </c>
    </row>
    <row r="100" spans="1:6" x14ac:dyDescent="0.3">
      <c r="A100" t="s">
        <v>366</v>
      </c>
      <c r="B100" t="s">
        <v>5</v>
      </c>
      <c r="C100" t="str">
        <f t="shared" si="5"/>
        <v>지역인재 7급 행정직군</v>
      </c>
      <c r="D100">
        <v>80006089</v>
      </c>
      <c r="E100" t="s">
        <v>367</v>
      </c>
      <c r="F100" t="str">
        <f t="shared" si="9"/>
        <v/>
      </c>
    </row>
    <row r="101" spans="1:6" x14ac:dyDescent="0.3">
      <c r="A101" t="s">
        <v>366</v>
      </c>
      <c r="B101" t="s">
        <v>5</v>
      </c>
      <c r="C101" t="str">
        <f t="shared" si="5"/>
        <v>지역인재 7급 행정직군</v>
      </c>
      <c r="D101">
        <v>80006090</v>
      </c>
      <c r="E101" t="s">
        <v>367</v>
      </c>
      <c r="F101" t="str">
        <f t="shared" si="9"/>
        <v/>
      </c>
    </row>
    <row r="102" spans="1:6" x14ac:dyDescent="0.3">
      <c r="A102" t="s">
        <v>366</v>
      </c>
      <c r="B102" t="s">
        <v>5</v>
      </c>
      <c r="C102" t="str">
        <f t="shared" si="5"/>
        <v>지역인재 7급 행정직군</v>
      </c>
      <c r="D102">
        <v>80006091</v>
      </c>
      <c r="E102" t="s">
        <v>367</v>
      </c>
      <c r="F102" t="str">
        <f t="shared" si="9"/>
        <v/>
      </c>
    </row>
    <row r="103" spans="1:6" x14ac:dyDescent="0.3">
      <c r="A103" t="s">
        <v>366</v>
      </c>
      <c r="B103" t="s">
        <v>5</v>
      </c>
      <c r="C103" t="str">
        <f t="shared" si="5"/>
        <v>지역인재 7급 행정직군</v>
      </c>
      <c r="D103">
        <v>80006092</v>
      </c>
      <c r="E103" t="s">
        <v>367</v>
      </c>
      <c r="F103" t="str">
        <f t="shared" si="9"/>
        <v/>
      </c>
    </row>
    <row r="104" spans="1:6" x14ac:dyDescent="0.3">
      <c r="A104" t="s">
        <v>366</v>
      </c>
      <c r="B104" t="s">
        <v>5</v>
      </c>
      <c r="C104" t="str">
        <f t="shared" si="5"/>
        <v>지역인재 7급 행정직군</v>
      </c>
      <c r="D104">
        <v>80006093</v>
      </c>
      <c r="E104" t="s">
        <v>367</v>
      </c>
      <c r="F104" t="str">
        <f t="shared" si="9"/>
        <v/>
      </c>
    </row>
    <row r="105" spans="1:6" x14ac:dyDescent="0.3">
      <c r="A105" t="s">
        <v>366</v>
      </c>
      <c r="B105" t="s">
        <v>5</v>
      </c>
      <c r="C105" t="str">
        <f t="shared" si="5"/>
        <v>지역인재 7급 행정직군</v>
      </c>
      <c r="D105">
        <v>80006094</v>
      </c>
      <c r="E105" t="s">
        <v>367</v>
      </c>
      <c r="F105" t="str">
        <f t="shared" si="9"/>
        <v/>
      </c>
    </row>
    <row r="106" spans="1:6" x14ac:dyDescent="0.3">
      <c r="A106" t="s">
        <v>366</v>
      </c>
      <c r="B106" t="s">
        <v>5</v>
      </c>
      <c r="C106" t="str">
        <f t="shared" si="5"/>
        <v>지역인재 7급 행정직군</v>
      </c>
      <c r="D106">
        <v>80006095</v>
      </c>
      <c r="E106" t="s">
        <v>367</v>
      </c>
      <c r="F106" t="str">
        <f t="shared" si="9"/>
        <v/>
      </c>
    </row>
    <row r="107" spans="1:6" x14ac:dyDescent="0.3">
      <c r="A107" t="s">
        <v>366</v>
      </c>
      <c r="B107" t="s">
        <v>5</v>
      </c>
      <c r="C107" t="str">
        <f t="shared" si="5"/>
        <v>지역인재 7급 행정직군</v>
      </c>
      <c r="D107">
        <v>80006096</v>
      </c>
      <c r="E107" t="s">
        <v>367</v>
      </c>
      <c r="F107" t="str">
        <f t="shared" si="9"/>
        <v/>
      </c>
    </row>
    <row r="108" spans="1:6" x14ac:dyDescent="0.3">
      <c r="A108" t="s">
        <v>366</v>
      </c>
      <c r="B108" t="s">
        <v>5</v>
      </c>
      <c r="C108" t="str">
        <f t="shared" si="5"/>
        <v>지역인재 7급 행정직군</v>
      </c>
      <c r="D108">
        <v>80006097</v>
      </c>
      <c r="E108" t="s">
        <v>367</v>
      </c>
      <c r="F108" t="str">
        <f t="shared" si="9"/>
        <v/>
      </c>
    </row>
    <row r="109" spans="1:6" x14ac:dyDescent="0.3">
      <c r="A109" t="s">
        <v>366</v>
      </c>
      <c r="B109" t="s">
        <v>5</v>
      </c>
      <c r="C109" t="str">
        <f t="shared" si="5"/>
        <v>지역인재 7급 행정직군</v>
      </c>
      <c r="D109">
        <v>80006098</v>
      </c>
      <c r="E109" t="s">
        <v>367</v>
      </c>
      <c r="F109" t="str">
        <f t="shared" si="9"/>
        <v/>
      </c>
    </row>
    <row r="110" spans="1:6" x14ac:dyDescent="0.3">
      <c r="A110" t="s">
        <v>366</v>
      </c>
      <c r="B110" t="s">
        <v>5</v>
      </c>
      <c r="C110" t="str">
        <f t="shared" si="5"/>
        <v>지역인재 7급 행정직군</v>
      </c>
      <c r="D110">
        <v>80006099</v>
      </c>
      <c r="E110" t="s">
        <v>367</v>
      </c>
      <c r="F110" t="str">
        <f t="shared" si="9"/>
        <v/>
      </c>
    </row>
    <row r="111" spans="1:6" x14ac:dyDescent="0.3">
      <c r="A111" t="s">
        <v>366</v>
      </c>
      <c r="B111" t="s">
        <v>5</v>
      </c>
      <c r="C111" t="str">
        <f t="shared" si="5"/>
        <v>지역인재 7급 행정직군</v>
      </c>
      <c r="D111">
        <v>80006100</v>
      </c>
      <c r="E111" t="s">
        <v>367</v>
      </c>
      <c r="F111" t="str">
        <f t="shared" si="9"/>
        <v/>
      </c>
    </row>
    <row r="112" spans="1:6" x14ac:dyDescent="0.3">
      <c r="A112" t="s">
        <v>366</v>
      </c>
      <c r="B112" t="s">
        <v>5</v>
      </c>
      <c r="C112" t="str">
        <f t="shared" si="5"/>
        <v>지역인재 7급 행정직군</v>
      </c>
      <c r="D112">
        <v>80006101</v>
      </c>
      <c r="E112" t="s">
        <v>367</v>
      </c>
      <c r="F112" t="str">
        <f t="shared" si="9"/>
        <v/>
      </c>
    </row>
    <row r="113" spans="1:6" x14ac:dyDescent="0.3">
      <c r="A113" t="s">
        <v>366</v>
      </c>
      <c r="B113" t="s">
        <v>5</v>
      </c>
      <c r="C113" t="str">
        <f t="shared" si="5"/>
        <v>지역인재 7급 행정직군</v>
      </c>
      <c r="D113">
        <v>80006102</v>
      </c>
      <c r="E113" t="s">
        <v>367</v>
      </c>
      <c r="F113" t="str">
        <f t="shared" si="9"/>
        <v/>
      </c>
    </row>
    <row r="114" spans="1:6" x14ac:dyDescent="0.3">
      <c r="A114" t="s">
        <v>366</v>
      </c>
      <c r="B114" t="s">
        <v>5</v>
      </c>
      <c r="C114" t="str">
        <f t="shared" si="5"/>
        <v>지역인재 7급 행정직군</v>
      </c>
      <c r="D114">
        <v>80006103</v>
      </c>
      <c r="E114" t="s">
        <v>367</v>
      </c>
      <c r="F114" t="str">
        <f t="shared" si="9"/>
        <v/>
      </c>
    </row>
    <row r="115" spans="1:6" x14ac:dyDescent="0.3">
      <c r="A115" t="s">
        <v>366</v>
      </c>
      <c r="B115" t="s">
        <v>5</v>
      </c>
      <c r="C115" t="str">
        <f t="shared" si="5"/>
        <v>지역인재 7급 행정직군</v>
      </c>
      <c r="D115">
        <v>80006104</v>
      </c>
      <c r="E115" t="s">
        <v>367</v>
      </c>
      <c r="F115" t="str">
        <f t="shared" si="9"/>
        <v/>
      </c>
    </row>
    <row r="116" spans="1:6" x14ac:dyDescent="0.3">
      <c r="A116" t="s">
        <v>366</v>
      </c>
      <c r="B116" t="s">
        <v>5</v>
      </c>
      <c r="C116" t="str">
        <f t="shared" si="5"/>
        <v>지역인재 7급 행정직군</v>
      </c>
      <c r="D116">
        <v>80006105</v>
      </c>
      <c r="E116" t="s">
        <v>367</v>
      </c>
      <c r="F116" t="str">
        <f t="shared" si="9"/>
        <v/>
      </c>
    </row>
    <row r="117" spans="1:6" x14ac:dyDescent="0.3">
      <c r="A117" t="s">
        <v>366</v>
      </c>
      <c r="B117" t="s">
        <v>5</v>
      </c>
      <c r="C117" t="str">
        <f t="shared" si="5"/>
        <v>지역인재 7급 행정직군</v>
      </c>
      <c r="D117">
        <v>80006106</v>
      </c>
      <c r="E117" t="s">
        <v>367</v>
      </c>
      <c r="F117" t="str">
        <f t="shared" si="9"/>
        <v/>
      </c>
    </row>
    <row r="118" spans="1:6" x14ac:dyDescent="0.3">
      <c r="A118" t="s">
        <v>366</v>
      </c>
      <c r="B118" t="s">
        <v>5</v>
      </c>
      <c r="C118" t="str">
        <f t="shared" si="5"/>
        <v>지역인재 7급 행정직군</v>
      </c>
      <c r="D118">
        <v>80006107</v>
      </c>
      <c r="E118" t="s">
        <v>367</v>
      </c>
      <c r="F118" t="str">
        <f t="shared" si="9"/>
        <v/>
      </c>
    </row>
    <row r="119" spans="1:6" x14ac:dyDescent="0.3">
      <c r="A119" t="s">
        <v>366</v>
      </c>
      <c r="B119" t="s">
        <v>5</v>
      </c>
      <c r="C119" t="str">
        <f t="shared" si="5"/>
        <v>지역인재 7급 행정직군</v>
      </c>
      <c r="D119">
        <v>80006108</v>
      </c>
      <c r="E119" t="s">
        <v>367</v>
      </c>
      <c r="F119" t="str">
        <f t="shared" si="9"/>
        <v/>
      </c>
    </row>
    <row r="120" spans="1:6" x14ac:dyDescent="0.3">
      <c r="A120" t="s">
        <v>366</v>
      </c>
      <c r="B120" t="s">
        <v>5</v>
      </c>
      <c r="C120" t="str">
        <f t="shared" si="5"/>
        <v>지역인재 7급 행정직군</v>
      </c>
      <c r="D120">
        <v>80006109</v>
      </c>
      <c r="E120" t="s">
        <v>367</v>
      </c>
      <c r="F120" t="str">
        <f t="shared" si="9"/>
        <v/>
      </c>
    </row>
    <row r="121" spans="1:6" x14ac:dyDescent="0.3">
      <c r="A121" t="s">
        <v>366</v>
      </c>
      <c r="B121" t="s">
        <v>5</v>
      </c>
      <c r="C121" t="str">
        <f t="shared" si="5"/>
        <v>지역인재 7급 행정직군</v>
      </c>
      <c r="D121">
        <v>80006110</v>
      </c>
      <c r="E121" t="s">
        <v>367</v>
      </c>
      <c r="F121" t="str">
        <f t="shared" si="9"/>
        <v/>
      </c>
    </row>
    <row r="122" spans="1:6" x14ac:dyDescent="0.3">
      <c r="A122" t="s">
        <v>366</v>
      </c>
      <c r="B122" t="s">
        <v>5</v>
      </c>
      <c r="C122" t="str">
        <f t="shared" si="5"/>
        <v>지역인재 7급 행정직군</v>
      </c>
      <c r="D122">
        <v>80006111</v>
      </c>
      <c r="E122" t="s">
        <v>367</v>
      </c>
      <c r="F122" t="str">
        <f t="shared" si="9"/>
        <v/>
      </c>
    </row>
    <row r="123" spans="1:6" x14ac:dyDescent="0.3">
      <c r="A123" t="s">
        <v>366</v>
      </c>
      <c r="B123" t="s">
        <v>5</v>
      </c>
      <c r="C123" t="str">
        <f t="shared" si="5"/>
        <v>지역인재 7급 행정직군</v>
      </c>
      <c r="D123">
        <v>80006112</v>
      </c>
      <c r="E123" t="s">
        <v>367</v>
      </c>
      <c r="F123" t="str">
        <f t="shared" si="9"/>
        <v/>
      </c>
    </row>
    <row r="124" spans="1:6" x14ac:dyDescent="0.3">
      <c r="A124" t="s">
        <v>366</v>
      </c>
      <c r="B124" t="s">
        <v>5</v>
      </c>
      <c r="C124" t="str">
        <f t="shared" si="5"/>
        <v>지역인재 7급 행정직군</v>
      </c>
      <c r="D124">
        <v>80006113</v>
      </c>
      <c r="E124" t="s">
        <v>367</v>
      </c>
      <c r="F124" t="str">
        <f t="shared" si="9"/>
        <v/>
      </c>
    </row>
    <row r="125" spans="1:6" x14ac:dyDescent="0.3">
      <c r="A125" t="s">
        <v>366</v>
      </c>
      <c r="B125" t="s">
        <v>5</v>
      </c>
      <c r="C125" t="str">
        <f t="shared" si="5"/>
        <v>지역인재 7급 행정직군</v>
      </c>
      <c r="D125">
        <v>80006114</v>
      </c>
      <c r="E125" t="s">
        <v>367</v>
      </c>
      <c r="F125" t="str">
        <f t="shared" si="9"/>
        <v/>
      </c>
    </row>
    <row r="126" spans="1:6" x14ac:dyDescent="0.3">
      <c r="A126" t="s">
        <v>366</v>
      </c>
      <c r="B126" t="s">
        <v>5</v>
      </c>
      <c r="C126" t="str">
        <f t="shared" si="5"/>
        <v>지역인재 7급 행정직군</v>
      </c>
      <c r="D126">
        <v>80006115</v>
      </c>
      <c r="E126" t="s">
        <v>367</v>
      </c>
      <c r="F126" t="str">
        <f t="shared" si="9"/>
        <v/>
      </c>
    </row>
    <row r="127" spans="1:6" x14ac:dyDescent="0.3">
      <c r="A127" t="s">
        <v>366</v>
      </c>
      <c r="B127" t="s">
        <v>5</v>
      </c>
      <c r="C127" t="str">
        <f t="shared" si="5"/>
        <v>지역인재 7급 행정직군</v>
      </c>
      <c r="D127">
        <v>80006116</v>
      </c>
      <c r="E127" t="s">
        <v>367</v>
      </c>
      <c r="F127" t="str">
        <f t="shared" si="9"/>
        <v/>
      </c>
    </row>
    <row r="128" spans="1:6" x14ac:dyDescent="0.3">
      <c r="A128" t="s">
        <v>366</v>
      </c>
      <c r="B128" t="s">
        <v>5</v>
      </c>
      <c r="C128" t="str">
        <f t="shared" si="5"/>
        <v>지역인재 7급 행정직군</v>
      </c>
      <c r="D128">
        <v>80006117</v>
      </c>
      <c r="E128" t="s">
        <v>367</v>
      </c>
      <c r="F128" t="str">
        <f t="shared" si="9"/>
        <v/>
      </c>
    </row>
    <row r="129" spans="1:6" x14ac:dyDescent="0.3">
      <c r="A129" t="s">
        <v>366</v>
      </c>
      <c r="B129" t="s">
        <v>5</v>
      </c>
      <c r="C129" t="str">
        <f t="shared" si="5"/>
        <v>지역인재 7급 행정직군</v>
      </c>
      <c r="D129">
        <v>80006118</v>
      </c>
      <c r="E129" t="s">
        <v>367</v>
      </c>
      <c r="F129" t="str">
        <f t="shared" si="9"/>
        <v/>
      </c>
    </row>
    <row r="130" spans="1:6" x14ac:dyDescent="0.3">
      <c r="A130" t="s">
        <v>366</v>
      </c>
      <c r="B130" t="s">
        <v>5</v>
      </c>
      <c r="C130" t="str">
        <f t="shared" ref="C130:C193" si="10">"지역인재 7급 "&amp;A130</f>
        <v>지역인재 7급 행정직군</v>
      </c>
      <c r="D130">
        <v>80006119</v>
      </c>
      <c r="E130" t="s">
        <v>367</v>
      </c>
      <c r="F130" t="str">
        <f t="shared" si="9"/>
        <v/>
      </c>
    </row>
    <row r="131" spans="1:6" x14ac:dyDescent="0.3">
      <c r="A131" t="s">
        <v>366</v>
      </c>
      <c r="B131" t="s">
        <v>5</v>
      </c>
      <c r="C131" t="str">
        <f t="shared" si="10"/>
        <v>지역인재 7급 행정직군</v>
      </c>
      <c r="D131">
        <v>80006120</v>
      </c>
      <c r="E131" t="s">
        <v>367</v>
      </c>
      <c r="F131" t="str">
        <f t="shared" si="9"/>
        <v/>
      </c>
    </row>
    <row r="132" spans="1:6" x14ac:dyDescent="0.3">
      <c r="A132" t="s">
        <v>366</v>
      </c>
      <c r="B132" t="s">
        <v>5</v>
      </c>
      <c r="C132" t="str">
        <f t="shared" si="10"/>
        <v>지역인재 7급 행정직군</v>
      </c>
      <c r="D132">
        <v>80006121</v>
      </c>
      <c r="E132" t="s">
        <v>367</v>
      </c>
      <c r="F132" t="str">
        <f t="shared" ref="F132:F195" si="11">IF(AND(C132=C131,B132=B131,E132=E131),"","v")</f>
        <v/>
      </c>
    </row>
    <row r="133" spans="1:6" x14ac:dyDescent="0.3">
      <c r="A133" t="s">
        <v>366</v>
      </c>
      <c r="B133" t="s">
        <v>62</v>
      </c>
      <c r="C133" t="str">
        <f t="shared" si="10"/>
        <v>지역인재 7급 행정직군</v>
      </c>
      <c r="D133">
        <v>80006231</v>
      </c>
      <c r="E133" t="s">
        <v>368</v>
      </c>
      <c r="F133" t="str">
        <f t="shared" si="11"/>
        <v>v</v>
      </c>
    </row>
    <row r="134" spans="1:6" x14ac:dyDescent="0.3">
      <c r="A134" t="s">
        <v>366</v>
      </c>
      <c r="B134" t="s">
        <v>5</v>
      </c>
      <c r="C134" t="str">
        <f t="shared" si="10"/>
        <v>지역인재 7급 행정직군</v>
      </c>
      <c r="D134">
        <v>80008122</v>
      </c>
      <c r="E134" t="s">
        <v>367</v>
      </c>
      <c r="F134" t="str">
        <f t="shared" si="11"/>
        <v>v</v>
      </c>
    </row>
    <row r="135" spans="1:6" x14ac:dyDescent="0.3">
      <c r="A135" t="s">
        <v>366</v>
      </c>
      <c r="B135" t="s">
        <v>5</v>
      </c>
      <c r="C135" t="str">
        <f t="shared" si="10"/>
        <v>지역인재 7급 행정직군</v>
      </c>
      <c r="D135">
        <v>80008123</v>
      </c>
      <c r="E135" t="s">
        <v>367</v>
      </c>
      <c r="F135" t="str">
        <f t="shared" si="11"/>
        <v/>
      </c>
    </row>
    <row r="136" spans="1:6" x14ac:dyDescent="0.3">
      <c r="A136" t="s">
        <v>366</v>
      </c>
      <c r="B136" t="s">
        <v>5</v>
      </c>
      <c r="C136" t="str">
        <f t="shared" si="10"/>
        <v>지역인재 7급 행정직군</v>
      </c>
      <c r="D136">
        <v>80008124</v>
      </c>
      <c r="E136" t="s">
        <v>367</v>
      </c>
      <c r="F136" t="str">
        <f t="shared" si="11"/>
        <v/>
      </c>
    </row>
    <row r="137" spans="1:6" x14ac:dyDescent="0.3">
      <c r="A137" t="s">
        <v>366</v>
      </c>
      <c r="B137" t="s">
        <v>5</v>
      </c>
      <c r="C137" t="str">
        <f t="shared" si="10"/>
        <v>지역인재 7급 행정직군</v>
      </c>
      <c r="D137">
        <v>80008125</v>
      </c>
      <c r="E137" t="s">
        <v>367</v>
      </c>
      <c r="F137" t="str">
        <f t="shared" si="11"/>
        <v/>
      </c>
    </row>
    <row r="138" spans="1:6" x14ac:dyDescent="0.3">
      <c r="A138" t="s">
        <v>366</v>
      </c>
      <c r="B138" t="s">
        <v>5</v>
      </c>
      <c r="C138" t="str">
        <f t="shared" si="10"/>
        <v>지역인재 7급 행정직군</v>
      </c>
      <c r="D138">
        <v>80008126</v>
      </c>
      <c r="E138" t="s">
        <v>367</v>
      </c>
      <c r="F138" t="str">
        <f t="shared" si="11"/>
        <v/>
      </c>
    </row>
    <row r="139" spans="1:6" x14ac:dyDescent="0.3">
      <c r="A139" t="s">
        <v>366</v>
      </c>
      <c r="B139" t="s">
        <v>5</v>
      </c>
      <c r="C139" t="str">
        <f t="shared" si="10"/>
        <v>지역인재 7급 행정직군</v>
      </c>
      <c r="D139">
        <v>80008127</v>
      </c>
      <c r="E139" t="s">
        <v>367</v>
      </c>
      <c r="F139" t="str">
        <f t="shared" si="11"/>
        <v/>
      </c>
    </row>
    <row r="140" spans="1:6" x14ac:dyDescent="0.3">
      <c r="A140" t="s">
        <v>366</v>
      </c>
      <c r="B140" t="s">
        <v>5</v>
      </c>
      <c r="C140" t="str">
        <f t="shared" si="10"/>
        <v>지역인재 7급 행정직군</v>
      </c>
      <c r="D140">
        <v>80008128</v>
      </c>
      <c r="E140" t="s">
        <v>367</v>
      </c>
      <c r="F140" t="str">
        <f t="shared" si="11"/>
        <v/>
      </c>
    </row>
    <row r="141" spans="1:6" x14ac:dyDescent="0.3">
      <c r="A141" t="s">
        <v>366</v>
      </c>
      <c r="B141" t="s">
        <v>5</v>
      </c>
      <c r="C141" t="str">
        <f t="shared" si="10"/>
        <v>지역인재 7급 행정직군</v>
      </c>
      <c r="D141">
        <v>80008129</v>
      </c>
      <c r="E141" t="s">
        <v>367</v>
      </c>
      <c r="F141" t="str">
        <f t="shared" si="11"/>
        <v/>
      </c>
    </row>
    <row r="142" spans="1:6" x14ac:dyDescent="0.3">
      <c r="A142" t="s">
        <v>366</v>
      </c>
      <c r="B142" t="s">
        <v>5</v>
      </c>
      <c r="C142" t="str">
        <f t="shared" si="10"/>
        <v>지역인재 7급 행정직군</v>
      </c>
      <c r="D142">
        <v>80008130</v>
      </c>
      <c r="E142" t="s">
        <v>367</v>
      </c>
      <c r="F142" t="str">
        <f t="shared" si="11"/>
        <v/>
      </c>
    </row>
    <row r="143" spans="1:6" x14ac:dyDescent="0.3">
      <c r="A143" t="s">
        <v>366</v>
      </c>
      <c r="B143" t="s">
        <v>5</v>
      </c>
      <c r="C143" t="str">
        <f t="shared" si="10"/>
        <v>지역인재 7급 행정직군</v>
      </c>
      <c r="D143">
        <v>80008131</v>
      </c>
      <c r="E143" t="s">
        <v>367</v>
      </c>
      <c r="F143" t="str">
        <f t="shared" si="11"/>
        <v/>
      </c>
    </row>
    <row r="144" spans="1:6" x14ac:dyDescent="0.3">
      <c r="A144" t="s">
        <v>366</v>
      </c>
      <c r="B144" t="s">
        <v>5</v>
      </c>
      <c r="C144" t="str">
        <f t="shared" si="10"/>
        <v>지역인재 7급 행정직군</v>
      </c>
      <c r="D144">
        <v>80008132</v>
      </c>
      <c r="E144" t="s">
        <v>367</v>
      </c>
      <c r="F144" t="str">
        <f t="shared" si="11"/>
        <v/>
      </c>
    </row>
    <row r="145" spans="1:6" x14ac:dyDescent="0.3">
      <c r="A145" t="s">
        <v>366</v>
      </c>
      <c r="B145" t="s">
        <v>5</v>
      </c>
      <c r="C145" t="str">
        <f t="shared" si="10"/>
        <v>지역인재 7급 행정직군</v>
      </c>
      <c r="D145">
        <v>80008133</v>
      </c>
      <c r="E145" t="s">
        <v>367</v>
      </c>
      <c r="F145" t="str">
        <f t="shared" si="11"/>
        <v/>
      </c>
    </row>
    <row r="146" spans="1:6" x14ac:dyDescent="0.3">
      <c r="A146" t="s">
        <v>366</v>
      </c>
      <c r="B146" t="s">
        <v>5</v>
      </c>
      <c r="C146" t="str">
        <f t="shared" si="10"/>
        <v>지역인재 7급 행정직군</v>
      </c>
      <c r="D146">
        <v>80008134</v>
      </c>
      <c r="E146" t="s">
        <v>367</v>
      </c>
      <c r="F146" t="str">
        <f t="shared" si="11"/>
        <v/>
      </c>
    </row>
    <row r="147" spans="1:6" x14ac:dyDescent="0.3">
      <c r="A147" t="s">
        <v>366</v>
      </c>
      <c r="B147" t="s">
        <v>5</v>
      </c>
      <c r="C147" t="str">
        <f t="shared" si="10"/>
        <v>지역인재 7급 행정직군</v>
      </c>
      <c r="D147">
        <v>80008135</v>
      </c>
      <c r="E147" t="s">
        <v>367</v>
      </c>
      <c r="F147" t="str">
        <f t="shared" si="11"/>
        <v/>
      </c>
    </row>
    <row r="148" spans="1:6" x14ac:dyDescent="0.3">
      <c r="A148" t="s">
        <v>366</v>
      </c>
      <c r="B148" t="s">
        <v>5</v>
      </c>
      <c r="C148" t="str">
        <f t="shared" si="10"/>
        <v>지역인재 7급 행정직군</v>
      </c>
      <c r="D148">
        <v>80008136</v>
      </c>
      <c r="E148" t="s">
        <v>367</v>
      </c>
      <c r="F148" t="str">
        <f t="shared" si="11"/>
        <v/>
      </c>
    </row>
    <row r="149" spans="1:6" x14ac:dyDescent="0.3">
      <c r="A149" t="s">
        <v>366</v>
      </c>
      <c r="B149" t="s">
        <v>5</v>
      </c>
      <c r="C149" t="str">
        <f t="shared" si="10"/>
        <v>지역인재 7급 행정직군</v>
      </c>
      <c r="D149">
        <v>80008137</v>
      </c>
      <c r="E149" t="s">
        <v>367</v>
      </c>
      <c r="F149" t="str">
        <f t="shared" si="11"/>
        <v/>
      </c>
    </row>
    <row r="150" spans="1:6" x14ac:dyDescent="0.3">
      <c r="A150" t="s">
        <v>366</v>
      </c>
      <c r="B150" t="s">
        <v>5</v>
      </c>
      <c r="C150" t="str">
        <f t="shared" si="10"/>
        <v>지역인재 7급 행정직군</v>
      </c>
      <c r="D150">
        <v>80008138</v>
      </c>
      <c r="E150" t="s">
        <v>367</v>
      </c>
      <c r="F150" t="str">
        <f t="shared" si="11"/>
        <v/>
      </c>
    </row>
    <row r="151" spans="1:6" x14ac:dyDescent="0.3">
      <c r="A151" t="s">
        <v>366</v>
      </c>
      <c r="B151" t="s">
        <v>5</v>
      </c>
      <c r="C151" t="str">
        <f t="shared" si="10"/>
        <v>지역인재 7급 행정직군</v>
      </c>
      <c r="D151">
        <v>80008139</v>
      </c>
      <c r="E151" t="s">
        <v>367</v>
      </c>
      <c r="F151" t="str">
        <f t="shared" si="11"/>
        <v/>
      </c>
    </row>
    <row r="152" spans="1:6" x14ac:dyDescent="0.3">
      <c r="A152" t="s">
        <v>366</v>
      </c>
      <c r="B152" t="s">
        <v>5</v>
      </c>
      <c r="C152" t="str">
        <f t="shared" si="10"/>
        <v>지역인재 7급 행정직군</v>
      </c>
      <c r="D152">
        <v>80008140</v>
      </c>
      <c r="E152" t="s">
        <v>367</v>
      </c>
      <c r="F152" t="str">
        <f t="shared" si="11"/>
        <v/>
      </c>
    </row>
    <row r="153" spans="1:6" x14ac:dyDescent="0.3">
      <c r="A153" t="s">
        <v>366</v>
      </c>
      <c r="B153" t="s">
        <v>5</v>
      </c>
      <c r="C153" t="str">
        <f t="shared" si="10"/>
        <v>지역인재 7급 행정직군</v>
      </c>
      <c r="D153">
        <v>80008141</v>
      </c>
      <c r="E153" t="s">
        <v>367</v>
      </c>
      <c r="F153" t="str">
        <f t="shared" si="11"/>
        <v/>
      </c>
    </row>
    <row r="154" spans="1:6" x14ac:dyDescent="0.3">
      <c r="A154" t="s">
        <v>366</v>
      </c>
      <c r="B154" t="s">
        <v>5</v>
      </c>
      <c r="C154" t="str">
        <f t="shared" si="10"/>
        <v>지역인재 7급 행정직군</v>
      </c>
      <c r="D154">
        <v>80008142</v>
      </c>
      <c r="E154" t="s">
        <v>367</v>
      </c>
      <c r="F154" t="str">
        <f t="shared" si="11"/>
        <v/>
      </c>
    </row>
    <row r="155" spans="1:6" x14ac:dyDescent="0.3">
      <c r="A155" t="s">
        <v>366</v>
      </c>
      <c r="B155" t="s">
        <v>5</v>
      </c>
      <c r="C155" t="str">
        <f t="shared" si="10"/>
        <v>지역인재 7급 행정직군</v>
      </c>
      <c r="D155">
        <v>80008143</v>
      </c>
      <c r="E155" t="s">
        <v>367</v>
      </c>
      <c r="F155" t="str">
        <f t="shared" si="11"/>
        <v/>
      </c>
    </row>
    <row r="156" spans="1:6" x14ac:dyDescent="0.3">
      <c r="A156" t="s">
        <v>366</v>
      </c>
      <c r="B156" t="s">
        <v>5</v>
      </c>
      <c r="C156" t="str">
        <f t="shared" si="10"/>
        <v>지역인재 7급 행정직군</v>
      </c>
      <c r="D156">
        <v>80008144</v>
      </c>
      <c r="E156" t="s">
        <v>367</v>
      </c>
      <c r="F156" t="str">
        <f t="shared" si="11"/>
        <v/>
      </c>
    </row>
    <row r="157" spans="1:6" x14ac:dyDescent="0.3">
      <c r="A157" t="s">
        <v>366</v>
      </c>
      <c r="B157" t="s">
        <v>62</v>
      </c>
      <c r="C157" t="str">
        <f t="shared" si="10"/>
        <v>지역인재 7급 행정직군</v>
      </c>
      <c r="D157">
        <v>80008232</v>
      </c>
      <c r="E157" t="s">
        <v>368</v>
      </c>
      <c r="F157" t="str">
        <f t="shared" si="11"/>
        <v>v</v>
      </c>
    </row>
    <row r="158" spans="1:6" x14ac:dyDescent="0.3">
      <c r="A158" t="s">
        <v>366</v>
      </c>
      <c r="B158" t="s">
        <v>5</v>
      </c>
      <c r="C158" t="str">
        <f t="shared" si="10"/>
        <v>지역인재 7급 행정직군</v>
      </c>
      <c r="D158">
        <v>80010145</v>
      </c>
      <c r="E158" t="s">
        <v>367</v>
      </c>
      <c r="F158" t="str">
        <f t="shared" si="11"/>
        <v>v</v>
      </c>
    </row>
    <row r="159" spans="1:6" x14ac:dyDescent="0.3">
      <c r="A159" t="s">
        <v>366</v>
      </c>
      <c r="B159" t="s">
        <v>5</v>
      </c>
      <c r="C159" t="str">
        <f t="shared" si="10"/>
        <v>지역인재 7급 행정직군</v>
      </c>
      <c r="D159">
        <v>80010146</v>
      </c>
      <c r="E159" t="s">
        <v>367</v>
      </c>
      <c r="F159" t="str">
        <f t="shared" si="11"/>
        <v/>
      </c>
    </row>
    <row r="160" spans="1:6" x14ac:dyDescent="0.3">
      <c r="A160" t="s">
        <v>366</v>
      </c>
      <c r="B160" t="s">
        <v>5</v>
      </c>
      <c r="C160" t="str">
        <f t="shared" si="10"/>
        <v>지역인재 7급 행정직군</v>
      </c>
      <c r="D160">
        <v>80010147</v>
      </c>
      <c r="E160" t="s">
        <v>367</v>
      </c>
      <c r="F160" t="str">
        <f t="shared" si="11"/>
        <v/>
      </c>
    </row>
    <row r="161" spans="1:6" x14ac:dyDescent="0.3">
      <c r="A161" t="s">
        <v>366</v>
      </c>
      <c r="B161" t="s">
        <v>5</v>
      </c>
      <c r="C161" t="str">
        <f t="shared" si="10"/>
        <v>지역인재 7급 행정직군</v>
      </c>
      <c r="D161">
        <v>80010148</v>
      </c>
      <c r="E161" t="s">
        <v>367</v>
      </c>
      <c r="F161" t="str">
        <f t="shared" si="11"/>
        <v/>
      </c>
    </row>
    <row r="162" spans="1:6" x14ac:dyDescent="0.3">
      <c r="A162" t="s">
        <v>366</v>
      </c>
      <c r="B162" t="s">
        <v>62</v>
      </c>
      <c r="C162" t="str">
        <f t="shared" si="10"/>
        <v>지역인재 7급 행정직군</v>
      </c>
      <c r="D162">
        <v>80010233</v>
      </c>
      <c r="E162" t="s">
        <v>368</v>
      </c>
      <c r="F162" t="str">
        <f t="shared" si="11"/>
        <v>v</v>
      </c>
    </row>
    <row r="163" spans="1:6" x14ac:dyDescent="0.3">
      <c r="A163" t="s">
        <v>366</v>
      </c>
      <c r="B163" t="s">
        <v>62</v>
      </c>
      <c r="C163" t="str">
        <f t="shared" si="10"/>
        <v>지역인재 7급 행정직군</v>
      </c>
      <c r="D163">
        <v>80010234</v>
      </c>
      <c r="E163" t="s">
        <v>368</v>
      </c>
      <c r="F163" t="str">
        <f t="shared" si="11"/>
        <v/>
      </c>
    </row>
    <row r="164" spans="1:6" x14ac:dyDescent="0.3">
      <c r="A164" t="s">
        <v>366</v>
      </c>
      <c r="B164" t="s">
        <v>62</v>
      </c>
      <c r="C164" t="str">
        <f t="shared" si="10"/>
        <v>지역인재 7급 행정직군</v>
      </c>
      <c r="D164">
        <v>80010235</v>
      </c>
      <c r="E164" t="s">
        <v>368</v>
      </c>
      <c r="F164" t="str">
        <f t="shared" si="11"/>
        <v/>
      </c>
    </row>
    <row r="165" spans="1:6" x14ac:dyDescent="0.3">
      <c r="A165" t="s">
        <v>366</v>
      </c>
      <c r="B165" t="s">
        <v>62</v>
      </c>
      <c r="C165" t="str">
        <f t="shared" si="10"/>
        <v>지역인재 7급 행정직군</v>
      </c>
      <c r="D165">
        <v>80010236</v>
      </c>
      <c r="E165" t="s">
        <v>368</v>
      </c>
      <c r="F165" t="str">
        <f t="shared" si="11"/>
        <v/>
      </c>
    </row>
    <row r="166" spans="1:6" x14ac:dyDescent="0.3">
      <c r="A166" t="s">
        <v>366</v>
      </c>
      <c r="B166" t="s">
        <v>62</v>
      </c>
      <c r="C166" t="str">
        <f t="shared" si="10"/>
        <v>지역인재 7급 행정직군</v>
      </c>
      <c r="D166">
        <v>80010237</v>
      </c>
      <c r="E166" t="s">
        <v>368</v>
      </c>
      <c r="F166" t="str">
        <f t="shared" si="11"/>
        <v/>
      </c>
    </row>
    <row r="167" spans="1:6" x14ac:dyDescent="0.3">
      <c r="A167" t="s">
        <v>366</v>
      </c>
      <c r="B167" t="s">
        <v>62</v>
      </c>
      <c r="C167" t="str">
        <f t="shared" si="10"/>
        <v>지역인재 7급 행정직군</v>
      </c>
      <c r="D167">
        <v>80010238</v>
      </c>
      <c r="E167" t="s">
        <v>368</v>
      </c>
      <c r="F167" t="str">
        <f t="shared" si="11"/>
        <v/>
      </c>
    </row>
    <row r="168" spans="1:6" x14ac:dyDescent="0.3">
      <c r="A168" t="s">
        <v>366</v>
      </c>
      <c r="B168" t="s">
        <v>62</v>
      </c>
      <c r="C168" t="str">
        <f t="shared" si="10"/>
        <v>지역인재 7급 행정직군</v>
      </c>
      <c r="D168">
        <v>80010239</v>
      </c>
      <c r="E168" t="s">
        <v>368</v>
      </c>
      <c r="F168" t="str">
        <f t="shared" si="11"/>
        <v/>
      </c>
    </row>
    <row r="169" spans="1:6" x14ac:dyDescent="0.3">
      <c r="A169" t="s">
        <v>366</v>
      </c>
      <c r="B169" t="s">
        <v>62</v>
      </c>
      <c r="C169" t="str">
        <f t="shared" si="10"/>
        <v>지역인재 7급 행정직군</v>
      </c>
      <c r="D169">
        <v>80010240</v>
      </c>
      <c r="E169" t="s">
        <v>368</v>
      </c>
      <c r="F169" t="str">
        <f t="shared" si="11"/>
        <v/>
      </c>
    </row>
    <row r="170" spans="1:6" x14ac:dyDescent="0.3">
      <c r="A170" t="s">
        <v>366</v>
      </c>
      <c r="B170" t="s">
        <v>62</v>
      </c>
      <c r="C170" t="str">
        <f t="shared" si="10"/>
        <v>지역인재 7급 행정직군</v>
      </c>
      <c r="D170">
        <v>80010241</v>
      </c>
      <c r="E170" t="s">
        <v>368</v>
      </c>
      <c r="F170" t="str">
        <f t="shared" si="11"/>
        <v/>
      </c>
    </row>
    <row r="171" spans="1:6" x14ac:dyDescent="0.3">
      <c r="A171" t="s">
        <v>366</v>
      </c>
      <c r="B171" t="s">
        <v>62</v>
      </c>
      <c r="C171" t="str">
        <f t="shared" si="10"/>
        <v>지역인재 7급 행정직군</v>
      </c>
      <c r="D171">
        <v>80010242</v>
      </c>
      <c r="E171" t="s">
        <v>368</v>
      </c>
      <c r="F171" t="str">
        <f t="shared" si="11"/>
        <v/>
      </c>
    </row>
    <row r="172" spans="1:6" x14ac:dyDescent="0.3">
      <c r="A172" t="s">
        <v>366</v>
      </c>
      <c r="B172" t="s">
        <v>62</v>
      </c>
      <c r="C172" t="str">
        <f t="shared" si="10"/>
        <v>지역인재 7급 행정직군</v>
      </c>
      <c r="D172">
        <v>80010243</v>
      </c>
      <c r="E172" t="s">
        <v>368</v>
      </c>
      <c r="F172" t="str">
        <f t="shared" si="11"/>
        <v/>
      </c>
    </row>
    <row r="173" spans="1:6" x14ac:dyDescent="0.3">
      <c r="A173" t="s">
        <v>366</v>
      </c>
      <c r="B173" t="s">
        <v>62</v>
      </c>
      <c r="C173" t="str">
        <f t="shared" si="10"/>
        <v>지역인재 7급 행정직군</v>
      </c>
      <c r="D173">
        <v>80010244</v>
      </c>
      <c r="E173" t="s">
        <v>368</v>
      </c>
      <c r="F173" t="str">
        <f t="shared" si="11"/>
        <v/>
      </c>
    </row>
    <row r="174" spans="1:6" x14ac:dyDescent="0.3">
      <c r="A174" t="s">
        <v>366</v>
      </c>
      <c r="B174" t="s">
        <v>62</v>
      </c>
      <c r="C174" t="str">
        <f t="shared" si="10"/>
        <v>지역인재 7급 행정직군</v>
      </c>
      <c r="D174">
        <v>80010245</v>
      </c>
      <c r="E174" t="s">
        <v>368</v>
      </c>
      <c r="F174" t="str">
        <f t="shared" si="11"/>
        <v/>
      </c>
    </row>
    <row r="175" spans="1:6" x14ac:dyDescent="0.3">
      <c r="A175" t="s">
        <v>366</v>
      </c>
      <c r="B175" t="s">
        <v>62</v>
      </c>
      <c r="C175" t="str">
        <f t="shared" si="10"/>
        <v>지역인재 7급 행정직군</v>
      </c>
      <c r="D175">
        <v>80010246</v>
      </c>
      <c r="E175" t="s">
        <v>368</v>
      </c>
      <c r="F175" t="str">
        <f t="shared" si="11"/>
        <v/>
      </c>
    </row>
    <row r="176" spans="1:6" x14ac:dyDescent="0.3">
      <c r="A176" t="s">
        <v>366</v>
      </c>
      <c r="B176" t="s">
        <v>62</v>
      </c>
      <c r="C176" t="str">
        <f t="shared" si="10"/>
        <v>지역인재 7급 행정직군</v>
      </c>
      <c r="D176">
        <v>80010247</v>
      </c>
      <c r="E176" t="s">
        <v>368</v>
      </c>
      <c r="F176" t="str">
        <f t="shared" si="11"/>
        <v/>
      </c>
    </row>
    <row r="177" spans="1:6" x14ac:dyDescent="0.3">
      <c r="A177" t="s">
        <v>366</v>
      </c>
      <c r="B177" t="s">
        <v>62</v>
      </c>
      <c r="C177" t="str">
        <f t="shared" si="10"/>
        <v>지역인재 7급 행정직군</v>
      </c>
      <c r="D177">
        <v>80010248</v>
      </c>
      <c r="E177" t="s">
        <v>368</v>
      </c>
      <c r="F177" t="str">
        <f t="shared" si="11"/>
        <v/>
      </c>
    </row>
    <row r="178" spans="1:6" x14ac:dyDescent="0.3">
      <c r="A178" t="s">
        <v>366</v>
      </c>
      <c r="B178" t="s">
        <v>62</v>
      </c>
      <c r="C178" t="str">
        <f t="shared" si="10"/>
        <v>지역인재 7급 행정직군</v>
      </c>
      <c r="D178">
        <v>80010249</v>
      </c>
      <c r="E178" t="s">
        <v>368</v>
      </c>
      <c r="F178" t="str">
        <f t="shared" si="11"/>
        <v/>
      </c>
    </row>
    <row r="179" spans="1:6" x14ac:dyDescent="0.3">
      <c r="A179" t="s">
        <v>366</v>
      </c>
      <c r="B179" t="s">
        <v>62</v>
      </c>
      <c r="C179" t="str">
        <f t="shared" si="10"/>
        <v>지역인재 7급 행정직군</v>
      </c>
      <c r="D179">
        <v>80010250</v>
      </c>
      <c r="E179" t="s">
        <v>368</v>
      </c>
      <c r="F179" t="str">
        <f t="shared" si="11"/>
        <v/>
      </c>
    </row>
    <row r="180" spans="1:6" x14ac:dyDescent="0.3">
      <c r="A180" t="s">
        <v>366</v>
      </c>
      <c r="B180" t="s">
        <v>62</v>
      </c>
      <c r="C180" t="str">
        <f t="shared" si="10"/>
        <v>지역인재 7급 행정직군</v>
      </c>
      <c r="D180">
        <v>80010251</v>
      </c>
      <c r="E180" t="s">
        <v>368</v>
      </c>
      <c r="F180" t="str">
        <f t="shared" si="11"/>
        <v/>
      </c>
    </row>
    <row r="181" spans="1:6" x14ac:dyDescent="0.3">
      <c r="A181" t="s">
        <v>366</v>
      </c>
      <c r="B181" t="s">
        <v>62</v>
      </c>
      <c r="C181" t="str">
        <f t="shared" si="10"/>
        <v>지역인재 7급 행정직군</v>
      </c>
      <c r="D181">
        <v>80010252</v>
      </c>
      <c r="E181" t="s">
        <v>368</v>
      </c>
      <c r="F181" t="str">
        <f t="shared" si="11"/>
        <v/>
      </c>
    </row>
    <row r="182" spans="1:6" x14ac:dyDescent="0.3">
      <c r="A182" t="s">
        <v>366</v>
      </c>
      <c r="B182" t="s">
        <v>5</v>
      </c>
      <c r="C182" t="str">
        <f t="shared" si="10"/>
        <v>지역인재 7급 행정직군</v>
      </c>
      <c r="D182">
        <v>80011149</v>
      </c>
      <c r="E182" t="s">
        <v>367</v>
      </c>
      <c r="F182" t="str">
        <f t="shared" si="11"/>
        <v>v</v>
      </c>
    </row>
    <row r="183" spans="1:6" x14ac:dyDescent="0.3">
      <c r="A183" t="s">
        <v>366</v>
      </c>
      <c r="B183" t="s">
        <v>5</v>
      </c>
      <c r="C183" t="str">
        <f t="shared" si="10"/>
        <v>지역인재 7급 행정직군</v>
      </c>
      <c r="D183">
        <v>80011150</v>
      </c>
      <c r="E183" t="s">
        <v>367</v>
      </c>
      <c r="F183" t="str">
        <f t="shared" si="11"/>
        <v/>
      </c>
    </row>
    <row r="184" spans="1:6" x14ac:dyDescent="0.3">
      <c r="A184" t="s">
        <v>366</v>
      </c>
      <c r="B184" t="s">
        <v>5</v>
      </c>
      <c r="C184" t="str">
        <f t="shared" si="10"/>
        <v>지역인재 7급 행정직군</v>
      </c>
      <c r="D184">
        <v>80011151</v>
      </c>
      <c r="E184" t="s">
        <v>367</v>
      </c>
      <c r="F184" t="str">
        <f t="shared" si="11"/>
        <v/>
      </c>
    </row>
    <row r="185" spans="1:6" x14ac:dyDescent="0.3">
      <c r="A185" t="s">
        <v>366</v>
      </c>
      <c r="B185" t="s">
        <v>5</v>
      </c>
      <c r="C185" t="str">
        <f t="shared" si="10"/>
        <v>지역인재 7급 행정직군</v>
      </c>
      <c r="D185">
        <v>80011152</v>
      </c>
      <c r="E185" t="s">
        <v>367</v>
      </c>
      <c r="F185" t="str">
        <f t="shared" si="11"/>
        <v/>
      </c>
    </row>
    <row r="186" spans="1:6" x14ac:dyDescent="0.3">
      <c r="A186" t="s">
        <v>366</v>
      </c>
      <c r="B186" t="s">
        <v>5</v>
      </c>
      <c r="C186" t="str">
        <f t="shared" si="10"/>
        <v>지역인재 7급 행정직군</v>
      </c>
      <c r="D186">
        <v>80011153</v>
      </c>
      <c r="E186" t="s">
        <v>367</v>
      </c>
      <c r="F186" t="str">
        <f t="shared" si="11"/>
        <v/>
      </c>
    </row>
    <row r="187" spans="1:6" x14ac:dyDescent="0.3">
      <c r="A187" t="s">
        <v>366</v>
      </c>
      <c r="B187" t="s">
        <v>5</v>
      </c>
      <c r="C187" t="str">
        <f t="shared" si="10"/>
        <v>지역인재 7급 행정직군</v>
      </c>
      <c r="D187">
        <v>80011154</v>
      </c>
      <c r="E187" t="s">
        <v>367</v>
      </c>
      <c r="F187" t="str">
        <f t="shared" si="11"/>
        <v/>
      </c>
    </row>
    <row r="188" spans="1:6" x14ac:dyDescent="0.3">
      <c r="A188" t="s">
        <v>366</v>
      </c>
      <c r="B188" t="s">
        <v>5</v>
      </c>
      <c r="C188" t="str">
        <f t="shared" si="10"/>
        <v>지역인재 7급 행정직군</v>
      </c>
      <c r="D188">
        <v>80011155</v>
      </c>
      <c r="E188" t="s">
        <v>367</v>
      </c>
      <c r="F188" t="str">
        <f t="shared" si="11"/>
        <v/>
      </c>
    </row>
    <row r="189" spans="1:6" x14ac:dyDescent="0.3">
      <c r="A189" t="s">
        <v>366</v>
      </c>
      <c r="B189" t="s">
        <v>62</v>
      </c>
      <c r="C189" t="str">
        <f t="shared" si="10"/>
        <v>지역인재 7급 행정직군</v>
      </c>
      <c r="D189">
        <v>80011253</v>
      </c>
      <c r="E189" t="s">
        <v>368</v>
      </c>
      <c r="F189" t="str">
        <f t="shared" si="11"/>
        <v>v</v>
      </c>
    </row>
    <row r="190" spans="1:6" x14ac:dyDescent="0.3">
      <c r="A190" t="s">
        <v>366</v>
      </c>
      <c r="B190" t="s">
        <v>62</v>
      </c>
      <c r="C190" t="str">
        <f t="shared" si="10"/>
        <v>지역인재 7급 행정직군</v>
      </c>
      <c r="D190">
        <v>80011254</v>
      </c>
      <c r="E190" t="s">
        <v>368</v>
      </c>
      <c r="F190" t="str">
        <f t="shared" si="11"/>
        <v/>
      </c>
    </row>
    <row r="191" spans="1:6" x14ac:dyDescent="0.3">
      <c r="A191" t="s">
        <v>366</v>
      </c>
      <c r="B191" t="s">
        <v>5</v>
      </c>
      <c r="C191" t="str">
        <f t="shared" si="10"/>
        <v>지역인재 7급 행정직군</v>
      </c>
      <c r="D191">
        <v>80012156</v>
      </c>
      <c r="E191" t="s">
        <v>367</v>
      </c>
      <c r="F191" t="str">
        <f t="shared" si="11"/>
        <v>v</v>
      </c>
    </row>
    <row r="192" spans="1:6" x14ac:dyDescent="0.3">
      <c r="A192" t="s">
        <v>366</v>
      </c>
      <c r="B192" t="s">
        <v>5</v>
      </c>
      <c r="C192" t="str">
        <f t="shared" si="10"/>
        <v>지역인재 7급 행정직군</v>
      </c>
      <c r="D192">
        <v>80012157</v>
      </c>
      <c r="E192" t="s">
        <v>367</v>
      </c>
      <c r="F192" t="str">
        <f t="shared" si="11"/>
        <v/>
      </c>
    </row>
    <row r="193" spans="1:6" x14ac:dyDescent="0.3">
      <c r="A193" t="s">
        <v>366</v>
      </c>
      <c r="B193" t="s">
        <v>5</v>
      </c>
      <c r="C193" t="str">
        <f t="shared" si="10"/>
        <v>지역인재 7급 행정직군</v>
      </c>
      <c r="D193">
        <v>80012158</v>
      </c>
      <c r="E193" t="s">
        <v>367</v>
      </c>
      <c r="F193" t="str">
        <f t="shared" si="11"/>
        <v/>
      </c>
    </row>
    <row r="194" spans="1:6" x14ac:dyDescent="0.3">
      <c r="A194" t="s">
        <v>366</v>
      </c>
      <c r="B194" t="s">
        <v>5</v>
      </c>
      <c r="C194" t="str">
        <f t="shared" ref="C194:C257" si="12">"지역인재 7급 "&amp;A194</f>
        <v>지역인재 7급 행정직군</v>
      </c>
      <c r="D194">
        <v>80012159</v>
      </c>
      <c r="E194" t="s">
        <v>367</v>
      </c>
      <c r="F194" t="str">
        <f t="shared" si="11"/>
        <v/>
      </c>
    </row>
    <row r="195" spans="1:6" x14ac:dyDescent="0.3">
      <c r="A195" t="s">
        <v>366</v>
      </c>
      <c r="B195" t="s">
        <v>5</v>
      </c>
      <c r="C195" t="str">
        <f t="shared" si="12"/>
        <v>지역인재 7급 행정직군</v>
      </c>
      <c r="D195">
        <v>80012160</v>
      </c>
      <c r="E195" t="s">
        <v>367</v>
      </c>
      <c r="F195" t="str">
        <f t="shared" si="11"/>
        <v/>
      </c>
    </row>
    <row r="196" spans="1:6" x14ac:dyDescent="0.3">
      <c r="A196" t="s">
        <v>366</v>
      </c>
      <c r="B196" t="s">
        <v>5</v>
      </c>
      <c r="C196" t="str">
        <f t="shared" si="12"/>
        <v>지역인재 7급 행정직군</v>
      </c>
      <c r="D196">
        <v>80012161</v>
      </c>
      <c r="E196" t="s">
        <v>367</v>
      </c>
      <c r="F196" t="str">
        <f t="shared" ref="F196:F259" si="13">IF(AND(C196=C195,B196=B195,E196=E195),"","v")</f>
        <v/>
      </c>
    </row>
    <row r="197" spans="1:6" x14ac:dyDescent="0.3">
      <c r="A197" t="s">
        <v>366</v>
      </c>
      <c r="B197" t="s">
        <v>5</v>
      </c>
      <c r="C197" t="str">
        <f t="shared" si="12"/>
        <v>지역인재 7급 행정직군</v>
      </c>
      <c r="D197">
        <v>80012162</v>
      </c>
      <c r="E197" t="s">
        <v>367</v>
      </c>
      <c r="F197" t="str">
        <f t="shared" si="13"/>
        <v/>
      </c>
    </row>
    <row r="198" spans="1:6" x14ac:dyDescent="0.3">
      <c r="A198" t="s">
        <v>366</v>
      </c>
      <c r="B198" t="s">
        <v>5</v>
      </c>
      <c r="C198" t="str">
        <f t="shared" si="12"/>
        <v>지역인재 7급 행정직군</v>
      </c>
      <c r="D198">
        <v>80012163</v>
      </c>
      <c r="E198" t="s">
        <v>367</v>
      </c>
      <c r="F198" t="str">
        <f t="shared" si="13"/>
        <v/>
      </c>
    </row>
    <row r="199" spans="1:6" x14ac:dyDescent="0.3">
      <c r="A199" t="s">
        <v>366</v>
      </c>
      <c r="B199" t="s">
        <v>5</v>
      </c>
      <c r="C199" t="str">
        <f t="shared" si="12"/>
        <v>지역인재 7급 행정직군</v>
      </c>
      <c r="D199">
        <v>80012164</v>
      </c>
      <c r="E199" t="s">
        <v>367</v>
      </c>
      <c r="F199" t="str">
        <f t="shared" si="13"/>
        <v/>
      </c>
    </row>
    <row r="200" spans="1:6" x14ac:dyDescent="0.3">
      <c r="A200" t="s">
        <v>366</v>
      </c>
      <c r="B200" t="s">
        <v>5</v>
      </c>
      <c r="C200" t="str">
        <f t="shared" si="12"/>
        <v>지역인재 7급 행정직군</v>
      </c>
      <c r="D200">
        <v>80012165</v>
      </c>
      <c r="E200" t="s">
        <v>367</v>
      </c>
      <c r="F200" t="str">
        <f t="shared" si="13"/>
        <v/>
      </c>
    </row>
    <row r="201" spans="1:6" x14ac:dyDescent="0.3">
      <c r="A201" t="s">
        <v>366</v>
      </c>
      <c r="B201" t="s">
        <v>5</v>
      </c>
      <c r="C201" t="str">
        <f t="shared" si="12"/>
        <v>지역인재 7급 행정직군</v>
      </c>
      <c r="D201">
        <v>80012166</v>
      </c>
      <c r="E201" t="s">
        <v>367</v>
      </c>
      <c r="F201" t="str">
        <f t="shared" si="13"/>
        <v/>
      </c>
    </row>
    <row r="202" spans="1:6" x14ac:dyDescent="0.3">
      <c r="A202" t="s">
        <v>366</v>
      </c>
      <c r="B202" t="s">
        <v>62</v>
      </c>
      <c r="C202" t="str">
        <f t="shared" si="12"/>
        <v>지역인재 7급 행정직군</v>
      </c>
      <c r="D202">
        <v>80012255</v>
      </c>
      <c r="E202" t="s">
        <v>368</v>
      </c>
      <c r="F202" t="str">
        <f t="shared" si="13"/>
        <v>v</v>
      </c>
    </row>
    <row r="203" spans="1:6" x14ac:dyDescent="0.3">
      <c r="A203" t="s">
        <v>366</v>
      </c>
      <c r="B203" t="s">
        <v>62</v>
      </c>
      <c r="C203" t="str">
        <f t="shared" si="12"/>
        <v>지역인재 7급 행정직군</v>
      </c>
      <c r="D203">
        <v>80012256</v>
      </c>
      <c r="E203" t="s">
        <v>368</v>
      </c>
      <c r="F203" t="str">
        <f t="shared" si="13"/>
        <v/>
      </c>
    </row>
    <row r="204" spans="1:6" x14ac:dyDescent="0.3">
      <c r="A204" t="s">
        <v>366</v>
      </c>
      <c r="B204" t="s">
        <v>62</v>
      </c>
      <c r="C204" t="str">
        <f t="shared" si="12"/>
        <v>지역인재 7급 행정직군</v>
      </c>
      <c r="D204">
        <v>80012257</v>
      </c>
      <c r="E204" t="s">
        <v>368</v>
      </c>
      <c r="F204" t="str">
        <f t="shared" si="13"/>
        <v/>
      </c>
    </row>
    <row r="205" spans="1:6" x14ac:dyDescent="0.3">
      <c r="A205" t="s">
        <v>366</v>
      </c>
      <c r="B205" t="s">
        <v>62</v>
      </c>
      <c r="C205" t="str">
        <f t="shared" si="12"/>
        <v>지역인재 7급 행정직군</v>
      </c>
      <c r="D205">
        <v>80012258</v>
      </c>
      <c r="E205" t="s">
        <v>368</v>
      </c>
      <c r="F205" t="str">
        <f t="shared" si="13"/>
        <v/>
      </c>
    </row>
    <row r="206" spans="1:6" x14ac:dyDescent="0.3">
      <c r="A206" t="s">
        <v>366</v>
      </c>
      <c r="B206" t="s">
        <v>62</v>
      </c>
      <c r="C206" t="str">
        <f t="shared" si="12"/>
        <v>지역인재 7급 행정직군</v>
      </c>
      <c r="D206">
        <v>80012259</v>
      </c>
      <c r="E206" t="s">
        <v>368</v>
      </c>
      <c r="F206" t="str">
        <f t="shared" si="13"/>
        <v/>
      </c>
    </row>
    <row r="207" spans="1:6" x14ac:dyDescent="0.3">
      <c r="A207" t="s">
        <v>366</v>
      </c>
      <c r="B207" t="s">
        <v>62</v>
      </c>
      <c r="C207" t="str">
        <f t="shared" si="12"/>
        <v>지역인재 7급 행정직군</v>
      </c>
      <c r="D207">
        <v>80012260</v>
      </c>
      <c r="E207" t="s">
        <v>368</v>
      </c>
      <c r="F207" t="str">
        <f t="shared" si="13"/>
        <v/>
      </c>
    </row>
    <row r="208" spans="1:6" x14ac:dyDescent="0.3">
      <c r="A208" t="s">
        <v>366</v>
      </c>
      <c r="B208" t="s">
        <v>62</v>
      </c>
      <c r="C208" t="str">
        <f t="shared" si="12"/>
        <v>지역인재 7급 행정직군</v>
      </c>
      <c r="D208">
        <v>80012261</v>
      </c>
      <c r="E208" t="s">
        <v>368</v>
      </c>
      <c r="F208" t="str">
        <f t="shared" si="13"/>
        <v/>
      </c>
    </row>
    <row r="209" spans="1:6" x14ac:dyDescent="0.3">
      <c r="A209" t="s">
        <v>366</v>
      </c>
      <c r="B209" t="s">
        <v>62</v>
      </c>
      <c r="C209" t="str">
        <f t="shared" si="12"/>
        <v>지역인재 7급 행정직군</v>
      </c>
      <c r="D209">
        <v>80012262</v>
      </c>
      <c r="E209" t="s">
        <v>368</v>
      </c>
      <c r="F209" t="str">
        <f t="shared" si="13"/>
        <v/>
      </c>
    </row>
    <row r="210" spans="1:6" x14ac:dyDescent="0.3">
      <c r="A210" t="s">
        <v>366</v>
      </c>
      <c r="B210" t="s">
        <v>62</v>
      </c>
      <c r="C210" t="str">
        <f t="shared" si="12"/>
        <v>지역인재 7급 행정직군</v>
      </c>
      <c r="D210">
        <v>80012263</v>
      </c>
      <c r="E210" t="s">
        <v>368</v>
      </c>
      <c r="F210" t="str">
        <f t="shared" si="13"/>
        <v/>
      </c>
    </row>
    <row r="211" spans="1:6" x14ac:dyDescent="0.3">
      <c r="A211" t="s">
        <v>366</v>
      </c>
      <c r="B211" t="s">
        <v>62</v>
      </c>
      <c r="C211" t="str">
        <f t="shared" si="12"/>
        <v>지역인재 7급 행정직군</v>
      </c>
      <c r="D211">
        <v>80012264</v>
      </c>
      <c r="E211" t="s">
        <v>368</v>
      </c>
      <c r="F211" t="str">
        <f t="shared" si="13"/>
        <v/>
      </c>
    </row>
    <row r="212" spans="1:6" x14ac:dyDescent="0.3">
      <c r="A212" t="s">
        <v>366</v>
      </c>
      <c r="B212" t="s">
        <v>62</v>
      </c>
      <c r="C212" t="str">
        <f t="shared" si="12"/>
        <v>지역인재 7급 행정직군</v>
      </c>
      <c r="D212">
        <v>80012265</v>
      </c>
      <c r="E212" t="s">
        <v>368</v>
      </c>
      <c r="F212" t="str">
        <f t="shared" si="13"/>
        <v/>
      </c>
    </row>
    <row r="213" spans="1:6" x14ac:dyDescent="0.3">
      <c r="A213" t="s">
        <v>366</v>
      </c>
      <c r="B213" t="s">
        <v>62</v>
      </c>
      <c r="C213" t="str">
        <f t="shared" si="12"/>
        <v>지역인재 7급 행정직군</v>
      </c>
      <c r="D213">
        <v>80012266</v>
      </c>
      <c r="E213" t="s">
        <v>368</v>
      </c>
      <c r="F213" t="str">
        <f t="shared" si="13"/>
        <v/>
      </c>
    </row>
    <row r="214" spans="1:6" x14ac:dyDescent="0.3">
      <c r="A214" t="s">
        <v>366</v>
      </c>
      <c r="B214" t="s">
        <v>62</v>
      </c>
      <c r="C214" t="str">
        <f t="shared" si="12"/>
        <v>지역인재 7급 행정직군</v>
      </c>
      <c r="D214">
        <v>80012267</v>
      </c>
      <c r="E214" t="s">
        <v>368</v>
      </c>
      <c r="F214" t="str">
        <f t="shared" si="13"/>
        <v/>
      </c>
    </row>
    <row r="215" spans="1:6" x14ac:dyDescent="0.3">
      <c r="A215" t="s">
        <v>366</v>
      </c>
      <c r="B215" t="s">
        <v>5</v>
      </c>
      <c r="C215" t="str">
        <f t="shared" si="12"/>
        <v>지역인재 7급 행정직군</v>
      </c>
      <c r="D215">
        <v>80014167</v>
      </c>
      <c r="E215" t="s">
        <v>367</v>
      </c>
      <c r="F215" t="str">
        <f t="shared" si="13"/>
        <v>v</v>
      </c>
    </row>
    <row r="216" spans="1:6" x14ac:dyDescent="0.3">
      <c r="A216" t="s">
        <v>366</v>
      </c>
      <c r="B216" t="s">
        <v>5</v>
      </c>
      <c r="C216" t="str">
        <f t="shared" si="12"/>
        <v>지역인재 7급 행정직군</v>
      </c>
      <c r="D216">
        <v>80014168</v>
      </c>
      <c r="E216" t="s">
        <v>367</v>
      </c>
      <c r="F216" t="str">
        <f t="shared" si="13"/>
        <v/>
      </c>
    </row>
    <row r="217" spans="1:6" x14ac:dyDescent="0.3">
      <c r="A217" t="s">
        <v>366</v>
      </c>
      <c r="B217" t="s">
        <v>5</v>
      </c>
      <c r="C217" t="str">
        <f t="shared" si="12"/>
        <v>지역인재 7급 행정직군</v>
      </c>
      <c r="D217">
        <v>80014169</v>
      </c>
      <c r="E217" t="s">
        <v>367</v>
      </c>
      <c r="F217" t="str">
        <f t="shared" si="13"/>
        <v/>
      </c>
    </row>
    <row r="218" spans="1:6" x14ac:dyDescent="0.3">
      <c r="A218" t="s">
        <v>366</v>
      </c>
      <c r="B218" t="s">
        <v>5</v>
      </c>
      <c r="C218" t="str">
        <f t="shared" si="12"/>
        <v>지역인재 7급 행정직군</v>
      </c>
      <c r="D218">
        <v>80014170</v>
      </c>
      <c r="E218" t="s">
        <v>367</v>
      </c>
      <c r="F218" t="str">
        <f t="shared" si="13"/>
        <v/>
      </c>
    </row>
    <row r="219" spans="1:6" x14ac:dyDescent="0.3">
      <c r="A219" t="s">
        <v>366</v>
      </c>
      <c r="B219" t="s">
        <v>5</v>
      </c>
      <c r="C219" t="str">
        <f t="shared" si="12"/>
        <v>지역인재 7급 행정직군</v>
      </c>
      <c r="D219">
        <v>80014171</v>
      </c>
      <c r="E219" t="s">
        <v>367</v>
      </c>
      <c r="F219" t="str">
        <f t="shared" si="13"/>
        <v/>
      </c>
    </row>
    <row r="220" spans="1:6" x14ac:dyDescent="0.3">
      <c r="A220" t="s">
        <v>366</v>
      </c>
      <c r="B220" t="s">
        <v>5</v>
      </c>
      <c r="C220" t="str">
        <f t="shared" si="12"/>
        <v>지역인재 7급 행정직군</v>
      </c>
      <c r="D220">
        <v>80014172</v>
      </c>
      <c r="E220" t="s">
        <v>367</v>
      </c>
      <c r="F220" t="str">
        <f t="shared" si="13"/>
        <v/>
      </c>
    </row>
    <row r="221" spans="1:6" x14ac:dyDescent="0.3">
      <c r="A221" t="s">
        <v>366</v>
      </c>
      <c r="B221" t="s">
        <v>62</v>
      </c>
      <c r="C221" t="str">
        <f t="shared" si="12"/>
        <v>지역인재 7급 행정직군</v>
      </c>
      <c r="D221">
        <v>80014268</v>
      </c>
      <c r="E221" t="s">
        <v>368</v>
      </c>
      <c r="F221" t="str">
        <f t="shared" si="13"/>
        <v>v</v>
      </c>
    </row>
    <row r="222" spans="1:6" x14ac:dyDescent="0.3">
      <c r="A222" t="s">
        <v>366</v>
      </c>
      <c r="B222" t="s">
        <v>62</v>
      </c>
      <c r="C222" t="str">
        <f t="shared" si="12"/>
        <v>지역인재 7급 행정직군</v>
      </c>
      <c r="D222">
        <v>80014269</v>
      </c>
      <c r="E222" t="s">
        <v>368</v>
      </c>
      <c r="F222" t="str">
        <f t="shared" si="13"/>
        <v/>
      </c>
    </row>
    <row r="223" spans="1:6" x14ac:dyDescent="0.3">
      <c r="A223" t="s">
        <v>366</v>
      </c>
      <c r="B223" t="s">
        <v>62</v>
      </c>
      <c r="C223" t="str">
        <f t="shared" si="12"/>
        <v>지역인재 7급 행정직군</v>
      </c>
      <c r="D223">
        <v>80014270</v>
      </c>
      <c r="E223" t="s">
        <v>368</v>
      </c>
      <c r="F223" t="str">
        <f t="shared" si="13"/>
        <v/>
      </c>
    </row>
    <row r="224" spans="1:6" x14ac:dyDescent="0.3">
      <c r="A224" t="s">
        <v>366</v>
      </c>
      <c r="B224" t="s">
        <v>62</v>
      </c>
      <c r="C224" t="str">
        <f t="shared" si="12"/>
        <v>지역인재 7급 행정직군</v>
      </c>
      <c r="D224">
        <v>80014271</v>
      </c>
      <c r="E224" t="s">
        <v>368</v>
      </c>
      <c r="F224" t="str">
        <f t="shared" si="13"/>
        <v/>
      </c>
    </row>
    <row r="225" spans="1:6" x14ac:dyDescent="0.3">
      <c r="A225" t="s">
        <v>366</v>
      </c>
      <c r="B225" t="s">
        <v>62</v>
      </c>
      <c r="C225" t="str">
        <f t="shared" si="12"/>
        <v>지역인재 7급 행정직군</v>
      </c>
      <c r="D225">
        <v>80014272</v>
      </c>
      <c r="E225" t="s">
        <v>368</v>
      </c>
      <c r="F225" t="str">
        <f t="shared" si="13"/>
        <v/>
      </c>
    </row>
    <row r="226" spans="1:6" x14ac:dyDescent="0.3">
      <c r="A226" t="s">
        <v>366</v>
      </c>
      <c r="B226" t="s">
        <v>62</v>
      </c>
      <c r="C226" t="str">
        <f t="shared" si="12"/>
        <v>지역인재 7급 행정직군</v>
      </c>
      <c r="D226">
        <v>80014273</v>
      </c>
      <c r="E226" t="s">
        <v>368</v>
      </c>
      <c r="F226" t="str">
        <f t="shared" si="13"/>
        <v/>
      </c>
    </row>
    <row r="227" spans="1:6" x14ac:dyDescent="0.3">
      <c r="A227" t="s">
        <v>366</v>
      </c>
      <c r="B227" t="s">
        <v>62</v>
      </c>
      <c r="C227" t="str">
        <f t="shared" si="12"/>
        <v>지역인재 7급 행정직군</v>
      </c>
      <c r="D227">
        <v>80014274</v>
      </c>
      <c r="E227" t="s">
        <v>368</v>
      </c>
      <c r="F227" t="str">
        <f t="shared" si="13"/>
        <v/>
      </c>
    </row>
    <row r="228" spans="1:6" x14ac:dyDescent="0.3">
      <c r="A228" t="s">
        <v>366</v>
      </c>
      <c r="B228" t="s">
        <v>62</v>
      </c>
      <c r="C228" t="str">
        <f t="shared" si="12"/>
        <v>지역인재 7급 행정직군</v>
      </c>
      <c r="D228">
        <v>80014275</v>
      </c>
      <c r="E228" t="s">
        <v>368</v>
      </c>
      <c r="F228" t="str">
        <f t="shared" si="13"/>
        <v/>
      </c>
    </row>
    <row r="229" spans="1:6" x14ac:dyDescent="0.3">
      <c r="A229" t="s">
        <v>366</v>
      </c>
      <c r="B229" t="s">
        <v>62</v>
      </c>
      <c r="C229" t="str">
        <f t="shared" si="12"/>
        <v>지역인재 7급 행정직군</v>
      </c>
      <c r="D229">
        <v>80014276</v>
      </c>
      <c r="E229" t="s">
        <v>368</v>
      </c>
      <c r="F229" t="str">
        <f t="shared" si="13"/>
        <v/>
      </c>
    </row>
    <row r="230" spans="1:6" x14ac:dyDescent="0.3">
      <c r="A230" t="s">
        <v>366</v>
      </c>
      <c r="B230" t="s">
        <v>62</v>
      </c>
      <c r="C230" t="str">
        <f t="shared" si="12"/>
        <v>지역인재 7급 행정직군</v>
      </c>
      <c r="D230">
        <v>80014277</v>
      </c>
      <c r="E230" t="s">
        <v>368</v>
      </c>
      <c r="F230" t="str">
        <f t="shared" si="13"/>
        <v/>
      </c>
    </row>
    <row r="231" spans="1:6" x14ac:dyDescent="0.3">
      <c r="A231" t="s">
        <v>366</v>
      </c>
      <c r="B231" t="s">
        <v>62</v>
      </c>
      <c r="C231" t="str">
        <f t="shared" si="12"/>
        <v>지역인재 7급 행정직군</v>
      </c>
      <c r="D231">
        <v>80014278</v>
      </c>
      <c r="E231" t="s">
        <v>368</v>
      </c>
      <c r="F231" t="str">
        <f t="shared" si="13"/>
        <v/>
      </c>
    </row>
    <row r="232" spans="1:6" x14ac:dyDescent="0.3">
      <c r="A232" t="s">
        <v>366</v>
      </c>
      <c r="B232" t="s">
        <v>62</v>
      </c>
      <c r="C232" t="str">
        <f t="shared" si="12"/>
        <v>지역인재 7급 행정직군</v>
      </c>
      <c r="D232">
        <v>80014279</v>
      </c>
      <c r="E232" t="s">
        <v>368</v>
      </c>
      <c r="F232" t="str">
        <f t="shared" si="13"/>
        <v/>
      </c>
    </row>
    <row r="233" spans="1:6" x14ac:dyDescent="0.3">
      <c r="A233" t="s">
        <v>366</v>
      </c>
      <c r="B233" t="s">
        <v>62</v>
      </c>
      <c r="C233" t="str">
        <f t="shared" si="12"/>
        <v>지역인재 7급 행정직군</v>
      </c>
      <c r="D233">
        <v>80014280</v>
      </c>
      <c r="E233" t="s">
        <v>368</v>
      </c>
      <c r="F233" t="str">
        <f t="shared" si="13"/>
        <v/>
      </c>
    </row>
    <row r="234" spans="1:6" x14ac:dyDescent="0.3">
      <c r="A234" t="s">
        <v>366</v>
      </c>
      <c r="B234" t="s">
        <v>62</v>
      </c>
      <c r="C234" t="str">
        <f t="shared" si="12"/>
        <v>지역인재 7급 행정직군</v>
      </c>
      <c r="D234">
        <v>80014281</v>
      </c>
      <c r="E234" t="s">
        <v>368</v>
      </c>
      <c r="F234" t="str">
        <f t="shared" si="13"/>
        <v/>
      </c>
    </row>
    <row r="235" spans="1:6" x14ac:dyDescent="0.3">
      <c r="A235" t="s">
        <v>366</v>
      </c>
      <c r="B235" t="s">
        <v>5</v>
      </c>
      <c r="C235" t="str">
        <f t="shared" si="12"/>
        <v>지역인재 7급 행정직군</v>
      </c>
      <c r="D235">
        <v>80016173</v>
      </c>
      <c r="E235" t="s">
        <v>367</v>
      </c>
      <c r="F235" t="str">
        <f t="shared" si="13"/>
        <v>v</v>
      </c>
    </row>
    <row r="236" spans="1:6" x14ac:dyDescent="0.3">
      <c r="A236" t="s">
        <v>366</v>
      </c>
      <c r="B236" t="s">
        <v>5</v>
      </c>
      <c r="C236" t="str">
        <f t="shared" si="12"/>
        <v>지역인재 7급 행정직군</v>
      </c>
      <c r="D236">
        <v>80016174</v>
      </c>
      <c r="E236" t="s">
        <v>367</v>
      </c>
      <c r="F236" t="str">
        <f t="shared" si="13"/>
        <v/>
      </c>
    </row>
    <row r="237" spans="1:6" x14ac:dyDescent="0.3">
      <c r="A237" t="s">
        <v>366</v>
      </c>
      <c r="B237" t="s">
        <v>62</v>
      </c>
      <c r="C237" t="str">
        <f t="shared" si="12"/>
        <v>지역인재 7급 행정직군</v>
      </c>
      <c r="D237">
        <v>80016282</v>
      </c>
      <c r="E237" t="s">
        <v>368</v>
      </c>
      <c r="F237" t="str">
        <f t="shared" si="13"/>
        <v>v</v>
      </c>
    </row>
    <row r="238" spans="1:6" x14ac:dyDescent="0.3">
      <c r="A238" t="s">
        <v>366</v>
      </c>
      <c r="B238" t="s">
        <v>62</v>
      </c>
      <c r="C238" t="str">
        <f t="shared" si="12"/>
        <v>지역인재 7급 행정직군</v>
      </c>
      <c r="D238">
        <v>80016283</v>
      </c>
      <c r="E238" t="s">
        <v>368</v>
      </c>
      <c r="F238" t="str">
        <f t="shared" si="13"/>
        <v/>
      </c>
    </row>
    <row r="239" spans="1:6" x14ac:dyDescent="0.3">
      <c r="A239" t="s">
        <v>366</v>
      </c>
      <c r="B239" t="s">
        <v>62</v>
      </c>
      <c r="C239" t="str">
        <f t="shared" si="12"/>
        <v>지역인재 7급 행정직군</v>
      </c>
      <c r="D239">
        <v>80016284</v>
      </c>
      <c r="E239" t="s">
        <v>368</v>
      </c>
      <c r="F239" t="str">
        <f t="shared" si="13"/>
        <v/>
      </c>
    </row>
    <row r="240" spans="1:6" x14ac:dyDescent="0.3">
      <c r="A240" t="s">
        <v>366</v>
      </c>
      <c r="B240" t="s">
        <v>62</v>
      </c>
      <c r="C240" t="str">
        <f t="shared" si="12"/>
        <v>지역인재 7급 행정직군</v>
      </c>
      <c r="D240">
        <v>80016285</v>
      </c>
      <c r="E240" t="s">
        <v>368</v>
      </c>
      <c r="F240" t="str">
        <f t="shared" si="13"/>
        <v/>
      </c>
    </row>
    <row r="241" spans="1:6" x14ac:dyDescent="0.3">
      <c r="A241" t="s">
        <v>366</v>
      </c>
      <c r="B241" t="s">
        <v>62</v>
      </c>
      <c r="C241" t="str">
        <f t="shared" si="12"/>
        <v>지역인재 7급 행정직군</v>
      </c>
      <c r="D241">
        <v>80016286</v>
      </c>
      <c r="E241" t="s">
        <v>368</v>
      </c>
      <c r="F241" t="str">
        <f t="shared" si="13"/>
        <v/>
      </c>
    </row>
    <row r="242" spans="1:6" x14ac:dyDescent="0.3">
      <c r="A242" t="s">
        <v>366</v>
      </c>
      <c r="B242" t="s">
        <v>62</v>
      </c>
      <c r="C242" t="str">
        <f t="shared" si="12"/>
        <v>지역인재 7급 행정직군</v>
      </c>
      <c r="D242">
        <v>80016287</v>
      </c>
      <c r="E242" t="s">
        <v>368</v>
      </c>
      <c r="F242" t="str">
        <f t="shared" si="13"/>
        <v/>
      </c>
    </row>
    <row r="243" spans="1:6" x14ac:dyDescent="0.3">
      <c r="A243" t="s">
        <v>366</v>
      </c>
      <c r="B243" t="s">
        <v>62</v>
      </c>
      <c r="C243" t="str">
        <f t="shared" si="12"/>
        <v>지역인재 7급 행정직군</v>
      </c>
      <c r="D243">
        <v>80016288</v>
      </c>
      <c r="E243" t="s">
        <v>368</v>
      </c>
      <c r="F243" t="str">
        <f t="shared" si="13"/>
        <v/>
      </c>
    </row>
    <row r="244" spans="1:6" x14ac:dyDescent="0.3">
      <c r="A244" t="s">
        <v>366</v>
      </c>
      <c r="B244" t="s">
        <v>62</v>
      </c>
      <c r="C244" t="str">
        <f t="shared" si="12"/>
        <v>지역인재 7급 행정직군</v>
      </c>
      <c r="D244">
        <v>80016289</v>
      </c>
      <c r="E244" t="s">
        <v>368</v>
      </c>
      <c r="F244" t="str">
        <f t="shared" si="13"/>
        <v/>
      </c>
    </row>
    <row r="245" spans="1:6" x14ac:dyDescent="0.3">
      <c r="A245" t="s">
        <v>366</v>
      </c>
      <c r="B245" t="s">
        <v>62</v>
      </c>
      <c r="C245" t="str">
        <f t="shared" si="12"/>
        <v>지역인재 7급 행정직군</v>
      </c>
      <c r="D245">
        <v>80016290</v>
      </c>
      <c r="E245" t="s">
        <v>368</v>
      </c>
      <c r="F245" t="str">
        <f t="shared" si="13"/>
        <v/>
      </c>
    </row>
    <row r="246" spans="1:6" x14ac:dyDescent="0.3">
      <c r="A246" t="s">
        <v>366</v>
      </c>
      <c r="B246" t="s">
        <v>62</v>
      </c>
      <c r="C246" t="str">
        <f t="shared" si="12"/>
        <v>지역인재 7급 행정직군</v>
      </c>
      <c r="D246">
        <v>80016291</v>
      </c>
      <c r="E246" t="s">
        <v>368</v>
      </c>
      <c r="F246" t="str">
        <f t="shared" si="13"/>
        <v/>
      </c>
    </row>
    <row r="247" spans="1:6" x14ac:dyDescent="0.3">
      <c r="A247" t="s">
        <v>366</v>
      </c>
      <c r="B247" t="s">
        <v>62</v>
      </c>
      <c r="C247" t="str">
        <f t="shared" si="12"/>
        <v>지역인재 7급 행정직군</v>
      </c>
      <c r="D247">
        <v>80016292</v>
      </c>
      <c r="E247" t="s">
        <v>368</v>
      </c>
      <c r="F247" t="str">
        <f t="shared" si="13"/>
        <v/>
      </c>
    </row>
    <row r="248" spans="1:6" x14ac:dyDescent="0.3">
      <c r="A248" t="s">
        <v>366</v>
      </c>
      <c r="B248" t="s">
        <v>62</v>
      </c>
      <c r="C248" t="str">
        <f t="shared" si="12"/>
        <v>지역인재 7급 행정직군</v>
      </c>
      <c r="D248">
        <v>80016293</v>
      </c>
      <c r="E248" t="s">
        <v>368</v>
      </c>
      <c r="F248" t="str">
        <f t="shared" si="13"/>
        <v/>
      </c>
    </row>
    <row r="249" spans="1:6" x14ac:dyDescent="0.3">
      <c r="A249" t="s">
        <v>366</v>
      </c>
      <c r="B249" t="s">
        <v>62</v>
      </c>
      <c r="C249" t="str">
        <f t="shared" si="12"/>
        <v>지역인재 7급 행정직군</v>
      </c>
      <c r="D249">
        <v>80016294</v>
      </c>
      <c r="E249" t="s">
        <v>368</v>
      </c>
      <c r="F249" t="str">
        <f t="shared" si="13"/>
        <v/>
      </c>
    </row>
    <row r="250" spans="1:6" x14ac:dyDescent="0.3">
      <c r="A250" t="s">
        <v>366</v>
      </c>
      <c r="B250" t="s">
        <v>62</v>
      </c>
      <c r="C250" t="str">
        <f t="shared" si="12"/>
        <v>지역인재 7급 행정직군</v>
      </c>
      <c r="D250">
        <v>80016295</v>
      </c>
      <c r="E250" t="s">
        <v>368</v>
      </c>
      <c r="F250" t="str">
        <f t="shared" si="13"/>
        <v/>
      </c>
    </row>
    <row r="251" spans="1:6" x14ac:dyDescent="0.3">
      <c r="A251" t="s">
        <v>366</v>
      </c>
      <c r="B251" t="s">
        <v>62</v>
      </c>
      <c r="C251" t="str">
        <f t="shared" si="12"/>
        <v>지역인재 7급 행정직군</v>
      </c>
      <c r="D251">
        <v>80016296</v>
      </c>
      <c r="E251" t="s">
        <v>368</v>
      </c>
      <c r="F251" t="str">
        <f t="shared" si="13"/>
        <v/>
      </c>
    </row>
    <row r="252" spans="1:6" x14ac:dyDescent="0.3">
      <c r="A252" t="s">
        <v>366</v>
      </c>
      <c r="B252" t="s">
        <v>62</v>
      </c>
      <c r="C252" t="str">
        <f t="shared" si="12"/>
        <v>지역인재 7급 행정직군</v>
      </c>
      <c r="D252">
        <v>80016297</v>
      </c>
      <c r="E252" t="s">
        <v>368</v>
      </c>
      <c r="F252" t="str">
        <f t="shared" si="13"/>
        <v/>
      </c>
    </row>
    <row r="253" spans="1:6" x14ac:dyDescent="0.3">
      <c r="A253" t="s">
        <v>366</v>
      </c>
      <c r="B253" t="s">
        <v>62</v>
      </c>
      <c r="C253" t="str">
        <f t="shared" si="12"/>
        <v>지역인재 7급 행정직군</v>
      </c>
      <c r="D253">
        <v>80016298</v>
      </c>
      <c r="E253" t="s">
        <v>368</v>
      </c>
      <c r="F253" t="str">
        <f t="shared" si="13"/>
        <v/>
      </c>
    </row>
    <row r="254" spans="1:6" x14ac:dyDescent="0.3">
      <c r="A254" t="s">
        <v>366</v>
      </c>
      <c r="B254" t="s">
        <v>62</v>
      </c>
      <c r="C254" t="str">
        <f t="shared" si="12"/>
        <v>지역인재 7급 행정직군</v>
      </c>
      <c r="D254">
        <v>80016299</v>
      </c>
      <c r="E254" t="s">
        <v>368</v>
      </c>
      <c r="F254" t="str">
        <f t="shared" si="13"/>
        <v/>
      </c>
    </row>
    <row r="255" spans="1:6" x14ac:dyDescent="0.3">
      <c r="A255" t="s">
        <v>366</v>
      </c>
      <c r="B255" t="s">
        <v>62</v>
      </c>
      <c r="C255" t="str">
        <f t="shared" si="12"/>
        <v>지역인재 7급 행정직군</v>
      </c>
      <c r="D255">
        <v>80016300</v>
      </c>
      <c r="E255" t="s">
        <v>368</v>
      </c>
      <c r="F255" t="str">
        <f t="shared" si="13"/>
        <v/>
      </c>
    </row>
    <row r="256" spans="1:6" x14ac:dyDescent="0.3">
      <c r="A256" t="s">
        <v>366</v>
      </c>
      <c r="B256" t="s">
        <v>5</v>
      </c>
      <c r="C256" t="str">
        <f t="shared" si="12"/>
        <v>지역인재 7급 행정직군</v>
      </c>
      <c r="D256">
        <v>80018175</v>
      </c>
      <c r="E256" t="s">
        <v>367</v>
      </c>
      <c r="F256" t="str">
        <f t="shared" si="13"/>
        <v>v</v>
      </c>
    </row>
    <row r="257" spans="1:6" x14ac:dyDescent="0.3">
      <c r="A257" t="s">
        <v>366</v>
      </c>
      <c r="B257" t="s">
        <v>5</v>
      </c>
      <c r="C257" t="str">
        <f t="shared" si="12"/>
        <v>지역인재 7급 행정직군</v>
      </c>
      <c r="D257">
        <v>80018176</v>
      </c>
      <c r="E257" t="s">
        <v>367</v>
      </c>
      <c r="F257" t="str">
        <f t="shared" si="13"/>
        <v/>
      </c>
    </row>
    <row r="258" spans="1:6" x14ac:dyDescent="0.3">
      <c r="A258" t="s">
        <v>366</v>
      </c>
      <c r="B258" t="s">
        <v>62</v>
      </c>
      <c r="C258" t="str">
        <f t="shared" ref="C258:C321" si="14">"지역인재 7급 "&amp;A258</f>
        <v>지역인재 7급 행정직군</v>
      </c>
      <c r="D258">
        <v>80018301</v>
      </c>
      <c r="E258" t="s">
        <v>368</v>
      </c>
      <c r="F258" t="str">
        <f t="shared" si="13"/>
        <v>v</v>
      </c>
    </row>
    <row r="259" spans="1:6" x14ac:dyDescent="0.3">
      <c r="A259" t="s">
        <v>366</v>
      </c>
      <c r="B259" t="s">
        <v>62</v>
      </c>
      <c r="C259" t="str">
        <f t="shared" si="14"/>
        <v>지역인재 7급 행정직군</v>
      </c>
      <c r="D259">
        <v>80018302</v>
      </c>
      <c r="E259" t="s">
        <v>368</v>
      </c>
      <c r="F259" t="str">
        <f t="shared" si="13"/>
        <v/>
      </c>
    </row>
    <row r="260" spans="1:6" x14ac:dyDescent="0.3">
      <c r="A260" t="s">
        <v>366</v>
      </c>
      <c r="B260" t="s">
        <v>62</v>
      </c>
      <c r="C260" t="str">
        <f t="shared" si="14"/>
        <v>지역인재 7급 행정직군</v>
      </c>
      <c r="D260">
        <v>80018303</v>
      </c>
      <c r="E260" t="s">
        <v>368</v>
      </c>
      <c r="F260" t="str">
        <f t="shared" ref="F260:F323" si="15">IF(AND(C260=C259,B260=B259,E260=E259),"","v")</f>
        <v/>
      </c>
    </row>
    <row r="261" spans="1:6" x14ac:dyDescent="0.3">
      <c r="A261" t="s">
        <v>366</v>
      </c>
      <c r="B261" t="s">
        <v>62</v>
      </c>
      <c r="C261" t="str">
        <f t="shared" si="14"/>
        <v>지역인재 7급 행정직군</v>
      </c>
      <c r="D261">
        <v>80018304</v>
      </c>
      <c r="E261" t="s">
        <v>368</v>
      </c>
      <c r="F261" t="str">
        <f t="shared" si="15"/>
        <v/>
      </c>
    </row>
    <row r="262" spans="1:6" x14ac:dyDescent="0.3">
      <c r="A262" t="s">
        <v>366</v>
      </c>
      <c r="B262" t="s">
        <v>62</v>
      </c>
      <c r="C262" t="str">
        <f t="shared" si="14"/>
        <v>지역인재 7급 행정직군</v>
      </c>
      <c r="D262">
        <v>80018305</v>
      </c>
      <c r="E262" t="s">
        <v>368</v>
      </c>
      <c r="F262" t="str">
        <f t="shared" si="15"/>
        <v/>
      </c>
    </row>
    <row r="263" spans="1:6" x14ac:dyDescent="0.3">
      <c r="A263" t="s">
        <v>366</v>
      </c>
      <c r="B263" t="s">
        <v>62</v>
      </c>
      <c r="C263" t="str">
        <f t="shared" si="14"/>
        <v>지역인재 7급 행정직군</v>
      </c>
      <c r="D263">
        <v>80018306</v>
      </c>
      <c r="E263" t="s">
        <v>368</v>
      </c>
      <c r="F263" t="str">
        <f t="shared" si="15"/>
        <v/>
      </c>
    </row>
    <row r="264" spans="1:6" x14ac:dyDescent="0.3">
      <c r="A264" t="s">
        <v>366</v>
      </c>
      <c r="B264" t="s">
        <v>62</v>
      </c>
      <c r="C264" t="str">
        <f t="shared" si="14"/>
        <v>지역인재 7급 행정직군</v>
      </c>
      <c r="D264">
        <v>80018307</v>
      </c>
      <c r="E264" t="s">
        <v>368</v>
      </c>
      <c r="F264" t="str">
        <f t="shared" si="15"/>
        <v/>
      </c>
    </row>
    <row r="265" spans="1:6" x14ac:dyDescent="0.3">
      <c r="A265" t="s">
        <v>366</v>
      </c>
      <c r="B265" t="s">
        <v>5</v>
      </c>
      <c r="C265" t="str">
        <f t="shared" si="14"/>
        <v>지역인재 7급 행정직군</v>
      </c>
      <c r="D265">
        <v>80020177</v>
      </c>
      <c r="E265" t="s">
        <v>367</v>
      </c>
      <c r="F265" t="str">
        <f t="shared" si="15"/>
        <v>v</v>
      </c>
    </row>
    <row r="266" spans="1:6" x14ac:dyDescent="0.3">
      <c r="A266" t="s">
        <v>366</v>
      </c>
      <c r="B266" t="s">
        <v>5</v>
      </c>
      <c r="C266" t="str">
        <f t="shared" si="14"/>
        <v>지역인재 7급 행정직군</v>
      </c>
      <c r="D266">
        <v>80020178</v>
      </c>
      <c r="E266" t="s">
        <v>367</v>
      </c>
      <c r="F266" t="str">
        <f t="shared" si="15"/>
        <v/>
      </c>
    </row>
    <row r="267" spans="1:6" x14ac:dyDescent="0.3">
      <c r="A267" t="s">
        <v>366</v>
      </c>
      <c r="B267" t="s">
        <v>5</v>
      </c>
      <c r="C267" t="str">
        <f t="shared" si="14"/>
        <v>지역인재 7급 행정직군</v>
      </c>
      <c r="D267">
        <v>80020179</v>
      </c>
      <c r="E267" t="s">
        <v>367</v>
      </c>
      <c r="F267" t="str">
        <f t="shared" si="15"/>
        <v/>
      </c>
    </row>
    <row r="268" spans="1:6" x14ac:dyDescent="0.3">
      <c r="A268" t="s">
        <v>366</v>
      </c>
      <c r="B268" t="s">
        <v>5</v>
      </c>
      <c r="C268" t="str">
        <f t="shared" si="14"/>
        <v>지역인재 7급 행정직군</v>
      </c>
      <c r="D268">
        <v>80020180</v>
      </c>
      <c r="E268" t="s">
        <v>367</v>
      </c>
      <c r="F268" t="str">
        <f t="shared" si="15"/>
        <v/>
      </c>
    </row>
    <row r="269" spans="1:6" x14ac:dyDescent="0.3">
      <c r="A269" t="s">
        <v>366</v>
      </c>
      <c r="B269" t="s">
        <v>62</v>
      </c>
      <c r="C269" t="str">
        <f t="shared" si="14"/>
        <v>지역인재 7급 행정직군</v>
      </c>
      <c r="D269">
        <v>80020308</v>
      </c>
      <c r="E269" t="s">
        <v>368</v>
      </c>
      <c r="F269" t="str">
        <f t="shared" si="15"/>
        <v>v</v>
      </c>
    </row>
    <row r="270" spans="1:6" x14ac:dyDescent="0.3">
      <c r="A270" t="s">
        <v>366</v>
      </c>
      <c r="B270" t="s">
        <v>62</v>
      </c>
      <c r="C270" t="str">
        <f t="shared" si="14"/>
        <v>지역인재 7급 행정직군</v>
      </c>
      <c r="D270">
        <v>80020309</v>
      </c>
      <c r="E270" t="s">
        <v>368</v>
      </c>
      <c r="F270" t="str">
        <f t="shared" si="15"/>
        <v/>
      </c>
    </row>
    <row r="271" spans="1:6" x14ac:dyDescent="0.3">
      <c r="A271" t="s">
        <v>366</v>
      </c>
      <c r="B271" t="s">
        <v>62</v>
      </c>
      <c r="C271" t="str">
        <f t="shared" si="14"/>
        <v>지역인재 7급 행정직군</v>
      </c>
      <c r="D271">
        <v>80020310</v>
      </c>
      <c r="E271" t="s">
        <v>368</v>
      </c>
      <c r="F271" t="str">
        <f t="shared" si="15"/>
        <v/>
      </c>
    </row>
    <row r="272" spans="1:6" x14ac:dyDescent="0.3">
      <c r="A272" t="s">
        <v>366</v>
      </c>
      <c r="B272" t="s">
        <v>62</v>
      </c>
      <c r="C272" t="str">
        <f t="shared" si="14"/>
        <v>지역인재 7급 행정직군</v>
      </c>
      <c r="D272">
        <v>80020311</v>
      </c>
      <c r="E272" t="s">
        <v>368</v>
      </c>
      <c r="F272" t="str">
        <f t="shared" si="15"/>
        <v/>
      </c>
    </row>
    <row r="273" spans="1:6" x14ac:dyDescent="0.3">
      <c r="A273" t="s">
        <v>366</v>
      </c>
      <c r="B273" t="s">
        <v>62</v>
      </c>
      <c r="C273" t="str">
        <f t="shared" si="14"/>
        <v>지역인재 7급 행정직군</v>
      </c>
      <c r="D273">
        <v>80020312</v>
      </c>
      <c r="E273" t="s">
        <v>368</v>
      </c>
      <c r="F273" t="str">
        <f t="shared" si="15"/>
        <v/>
      </c>
    </row>
    <row r="274" spans="1:6" x14ac:dyDescent="0.3">
      <c r="A274" t="s">
        <v>366</v>
      </c>
      <c r="B274" t="s">
        <v>62</v>
      </c>
      <c r="C274" t="str">
        <f t="shared" si="14"/>
        <v>지역인재 7급 행정직군</v>
      </c>
      <c r="D274">
        <v>80020313</v>
      </c>
      <c r="E274" t="s">
        <v>368</v>
      </c>
      <c r="F274" t="str">
        <f t="shared" si="15"/>
        <v/>
      </c>
    </row>
    <row r="275" spans="1:6" x14ac:dyDescent="0.3">
      <c r="A275" t="s">
        <v>366</v>
      </c>
      <c r="B275" t="s">
        <v>62</v>
      </c>
      <c r="C275" t="str">
        <f t="shared" si="14"/>
        <v>지역인재 7급 행정직군</v>
      </c>
      <c r="D275">
        <v>80020314</v>
      </c>
      <c r="E275" t="s">
        <v>368</v>
      </c>
      <c r="F275" t="str">
        <f t="shared" si="15"/>
        <v/>
      </c>
    </row>
    <row r="276" spans="1:6" x14ac:dyDescent="0.3">
      <c r="A276" t="s">
        <v>366</v>
      </c>
      <c r="B276" t="s">
        <v>62</v>
      </c>
      <c r="C276" t="str">
        <f t="shared" si="14"/>
        <v>지역인재 7급 행정직군</v>
      </c>
      <c r="D276">
        <v>80020315</v>
      </c>
      <c r="E276" t="s">
        <v>368</v>
      </c>
      <c r="F276" t="str">
        <f t="shared" si="15"/>
        <v/>
      </c>
    </row>
    <row r="277" spans="1:6" x14ac:dyDescent="0.3">
      <c r="A277" t="s">
        <v>366</v>
      </c>
      <c r="B277" t="s">
        <v>62</v>
      </c>
      <c r="C277" t="str">
        <f t="shared" si="14"/>
        <v>지역인재 7급 행정직군</v>
      </c>
      <c r="D277">
        <v>80020316</v>
      </c>
      <c r="E277" t="s">
        <v>368</v>
      </c>
      <c r="F277" t="str">
        <f t="shared" si="15"/>
        <v/>
      </c>
    </row>
    <row r="278" spans="1:6" x14ac:dyDescent="0.3">
      <c r="A278" t="s">
        <v>366</v>
      </c>
      <c r="B278" t="s">
        <v>62</v>
      </c>
      <c r="C278" t="str">
        <f t="shared" si="14"/>
        <v>지역인재 7급 행정직군</v>
      </c>
      <c r="D278">
        <v>80020317</v>
      </c>
      <c r="E278" t="s">
        <v>368</v>
      </c>
      <c r="F278" t="str">
        <f t="shared" si="15"/>
        <v/>
      </c>
    </row>
    <row r="279" spans="1:6" x14ac:dyDescent="0.3">
      <c r="A279" t="s">
        <v>366</v>
      </c>
      <c r="B279" t="s">
        <v>62</v>
      </c>
      <c r="C279" t="str">
        <f t="shared" si="14"/>
        <v>지역인재 7급 행정직군</v>
      </c>
      <c r="D279">
        <v>80020318</v>
      </c>
      <c r="E279" t="s">
        <v>368</v>
      </c>
      <c r="F279" t="str">
        <f t="shared" si="15"/>
        <v/>
      </c>
    </row>
    <row r="280" spans="1:6" x14ac:dyDescent="0.3">
      <c r="A280" t="s">
        <v>366</v>
      </c>
      <c r="B280" t="s">
        <v>62</v>
      </c>
      <c r="C280" t="str">
        <f t="shared" si="14"/>
        <v>지역인재 7급 행정직군</v>
      </c>
      <c r="D280">
        <v>80020319</v>
      </c>
      <c r="E280" t="s">
        <v>368</v>
      </c>
      <c r="F280" t="str">
        <f t="shared" si="15"/>
        <v/>
      </c>
    </row>
    <row r="281" spans="1:6" x14ac:dyDescent="0.3">
      <c r="A281" t="s">
        <v>366</v>
      </c>
      <c r="B281" t="s">
        <v>62</v>
      </c>
      <c r="C281" t="str">
        <f t="shared" si="14"/>
        <v>지역인재 7급 행정직군</v>
      </c>
      <c r="D281">
        <v>80020320</v>
      </c>
      <c r="E281" t="s">
        <v>368</v>
      </c>
      <c r="F281" t="str">
        <f t="shared" si="15"/>
        <v/>
      </c>
    </row>
    <row r="282" spans="1:6" x14ac:dyDescent="0.3">
      <c r="A282" t="s">
        <v>366</v>
      </c>
      <c r="B282" t="s">
        <v>62</v>
      </c>
      <c r="C282" t="str">
        <f t="shared" si="14"/>
        <v>지역인재 7급 행정직군</v>
      </c>
      <c r="D282">
        <v>80020321</v>
      </c>
      <c r="E282" t="s">
        <v>368</v>
      </c>
      <c r="F282" t="str">
        <f t="shared" si="15"/>
        <v/>
      </c>
    </row>
    <row r="283" spans="1:6" x14ac:dyDescent="0.3">
      <c r="A283" t="s">
        <v>366</v>
      </c>
      <c r="B283" t="s">
        <v>62</v>
      </c>
      <c r="C283" t="str">
        <f t="shared" si="14"/>
        <v>지역인재 7급 행정직군</v>
      </c>
      <c r="D283">
        <v>80020322</v>
      </c>
      <c r="E283" t="s">
        <v>368</v>
      </c>
      <c r="F283" t="str">
        <f t="shared" si="15"/>
        <v/>
      </c>
    </row>
    <row r="284" spans="1:6" x14ac:dyDescent="0.3">
      <c r="A284" t="s">
        <v>366</v>
      </c>
      <c r="B284" t="s">
        <v>62</v>
      </c>
      <c r="C284" t="str">
        <f t="shared" si="14"/>
        <v>지역인재 7급 행정직군</v>
      </c>
      <c r="D284">
        <v>80020323</v>
      </c>
      <c r="E284" t="s">
        <v>368</v>
      </c>
      <c r="F284" t="str">
        <f t="shared" si="15"/>
        <v/>
      </c>
    </row>
    <row r="285" spans="1:6" x14ac:dyDescent="0.3">
      <c r="A285" t="s">
        <v>366</v>
      </c>
      <c r="B285" t="s">
        <v>62</v>
      </c>
      <c r="C285" t="str">
        <f t="shared" si="14"/>
        <v>지역인재 7급 행정직군</v>
      </c>
      <c r="D285">
        <v>80020324</v>
      </c>
      <c r="E285" t="s">
        <v>368</v>
      </c>
      <c r="F285" t="str">
        <f t="shared" si="15"/>
        <v/>
      </c>
    </row>
    <row r="286" spans="1:6" x14ac:dyDescent="0.3">
      <c r="A286" t="s">
        <v>366</v>
      </c>
      <c r="B286" t="s">
        <v>62</v>
      </c>
      <c r="C286" t="str">
        <f t="shared" si="14"/>
        <v>지역인재 7급 행정직군</v>
      </c>
      <c r="D286">
        <v>80020325</v>
      </c>
      <c r="E286" t="s">
        <v>368</v>
      </c>
      <c r="F286" t="str">
        <f t="shared" si="15"/>
        <v/>
      </c>
    </row>
    <row r="287" spans="1:6" x14ac:dyDescent="0.3">
      <c r="A287" t="s">
        <v>366</v>
      </c>
      <c r="B287" t="s">
        <v>62</v>
      </c>
      <c r="C287" t="str">
        <f t="shared" si="14"/>
        <v>지역인재 7급 행정직군</v>
      </c>
      <c r="D287">
        <v>80020326</v>
      </c>
      <c r="E287" t="s">
        <v>368</v>
      </c>
      <c r="F287" t="str">
        <f t="shared" si="15"/>
        <v/>
      </c>
    </row>
    <row r="288" spans="1:6" x14ac:dyDescent="0.3">
      <c r="A288" t="s">
        <v>366</v>
      </c>
      <c r="B288" t="s">
        <v>5</v>
      </c>
      <c r="C288" t="str">
        <f t="shared" si="14"/>
        <v>지역인재 7급 행정직군</v>
      </c>
      <c r="D288">
        <v>80022181</v>
      </c>
      <c r="E288" t="s">
        <v>367</v>
      </c>
      <c r="F288" t="str">
        <f t="shared" si="15"/>
        <v>v</v>
      </c>
    </row>
    <row r="289" spans="1:6" x14ac:dyDescent="0.3">
      <c r="A289" t="s">
        <v>366</v>
      </c>
      <c r="B289" t="s">
        <v>5</v>
      </c>
      <c r="C289" t="str">
        <f t="shared" si="14"/>
        <v>지역인재 7급 행정직군</v>
      </c>
      <c r="D289">
        <v>80022182</v>
      </c>
      <c r="E289" t="s">
        <v>367</v>
      </c>
      <c r="F289" t="str">
        <f t="shared" si="15"/>
        <v/>
      </c>
    </row>
    <row r="290" spans="1:6" x14ac:dyDescent="0.3">
      <c r="A290" t="s">
        <v>366</v>
      </c>
      <c r="B290" t="s">
        <v>5</v>
      </c>
      <c r="C290" t="str">
        <f t="shared" si="14"/>
        <v>지역인재 7급 행정직군</v>
      </c>
      <c r="D290">
        <v>80022183</v>
      </c>
      <c r="E290" t="s">
        <v>367</v>
      </c>
      <c r="F290" t="str">
        <f t="shared" si="15"/>
        <v/>
      </c>
    </row>
    <row r="291" spans="1:6" x14ac:dyDescent="0.3">
      <c r="A291" t="s">
        <v>366</v>
      </c>
      <c r="B291" t="s">
        <v>62</v>
      </c>
      <c r="C291" t="str">
        <f t="shared" si="14"/>
        <v>지역인재 7급 행정직군</v>
      </c>
      <c r="D291">
        <v>80022327</v>
      </c>
      <c r="E291" t="s">
        <v>368</v>
      </c>
      <c r="F291" t="str">
        <f t="shared" si="15"/>
        <v>v</v>
      </c>
    </row>
    <row r="292" spans="1:6" x14ac:dyDescent="0.3">
      <c r="A292" t="s">
        <v>366</v>
      </c>
      <c r="B292" t="s">
        <v>62</v>
      </c>
      <c r="C292" t="str">
        <f t="shared" si="14"/>
        <v>지역인재 7급 행정직군</v>
      </c>
      <c r="D292">
        <v>80022328</v>
      </c>
      <c r="E292" t="s">
        <v>368</v>
      </c>
      <c r="F292" t="str">
        <f t="shared" si="15"/>
        <v/>
      </c>
    </row>
    <row r="293" spans="1:6" x14ac:dyDescent="0.3">
      <c r="A293" t="s">
        <v>366</v>
      </c>
      <c r="B293" t="s">
        <v>62</v>
      </c>
      <c r="C293" t="str">
        <f t="shared" si="14"/>
        <v>지역인재 7급 행정직군</v>
      </c>
      <c r="D293">
        <v>80022329</v>
      </c>
      <c r="E293" t="s">
        <v>368</v>
      </c>
      <c r="F293" t="str">
        <f t="shared" si="15"/>
        <v/>
      </c>
    </row>
    <row r="294" spans="1:6" x14ac:dyDescent="0.3">
      <c r="A294" t="s">
        <v>366</v>
      </c>
      <c r="B294" t="s">
        <v>62</v>
      </c>
      <c r="C294" t="str">
        <f t="shared" si="14"/>
        <v>지역인재 7급 행정직군</v>
      </c>
      <c r="D294">
        <v>80022330</v>
      </c>
      <c r="E294" t="s">
        <v>368</v>
      </c>
      <c r="F294" t="str">
        <f t="shared" si="15"/>
        <v/>
      </c>
    </row>
    <row r="295" spans="1:6" x14ac:dyDescent="0.3">
      <c r="A295" t="s">
        <v>366</v>
      </c>
      <c r="B295" t="s">
        <v>62</v>
      </c>
      <c r="C295" t="str">
        <f t="shared" si="14"/>
        <v>지역인재 7급 행정직군</v>
      </c>
      <c r="D295">
        <v>80022331</v>
      </c>
      <c r="E295" t="s">
        <v>368</v>
      </c>
      <c r="F295" t="str">
        <f t="shared" si="15"/>
        <v/>
      </c>
    </row>
    <row r="296" spans="1:6" x14ac:dyDescent="0.3">
      <c r="A296" t="s">
        <v>366</v>
      </c>
      <c r="B296" t="s">
        <v>62</v>
      </c>
      <c r="C296" t="str">
        <f t="shared" si="14"/>
        <v>지역인재 7급 행정직군</v>
      </c>
      <c r="D296">
        <v>80022332</v>
      </c>
      <c r="E296" t="s">
        <v>368</v>
      </c>
      <c r="F296" t="str">
        <f t="shared" si="15"/>
        <v/>
      </c>
    </row>
    <row r="297" spans="1:6" x14ac:dyDescent="0.3">
      <c r="A297" t="s">
        <v>366</v>
      </c>
      <c r="B297" t="s">
        <v>62</v>
      </c>
      <c r="C297" t="str">
        <f t="shared" si="14"/>
        <v>지역인재 7급 행정직군</v>
      </c>
      <c r="D297">
        <v>80022333</v>
      </c>
      <c r="E297" t="s">
        <v>368</v>
      </c>
      <c r="F297" t="str">
        <f t="shared" si="15"/>
        <v/>
      </c>
    </row>
    <row r="298" spans="1:6" x14ac:dyDescent="0.3">
      <c r="A298" t="s">
        <v>366</v>
      </c>
      <c r="B298" t="s">
        <v>62</v>
      </c>
      <c r="C298" t="str">
        <f t="shared" si="14"/>
        <v>지역인재 7급 행정직군</v>
      </c>
      <c r="D298">
        <v>80022334</v>
      </c>
      <c r="E298" t="s">
        <v>368</v>
      </c>
      <c r="F298" t="str">
        <f t="shared" si="15"/>
        <v/>
      </c>
    </row>
    <row r="299" spans="1:6" x14ac:dyDescent="0.3">
      <c r="A299" t="s">
        <v>366</v>
      </c>
      <c r="B299" t="s">
        <v>62</v>
      </c>
      <c r="C299" t="str">
        <f t="shared" si="14"/>
        <v>지역인재 7급 행정직군</v>
      </c>
      <c r="D299">
        <v>80022335</v>
      </c>
      <c r="E299" t="s">
        <v>368</v>
      </c>
      <c r="F299" t="str">
        <f t="shared" si="15"/>
        <v/>
      </c>
    </row>
    <row r="300" spans="1:6" x14ac:dyDescent="0.3">
      <c r="A300" t="s">
        <v>366</v>
      </c>
      <c r="B300" t="s">
        <v>62</v>
      </c>
      <c r="C300" t="str">
        <f t="shared" si="14"/>
        <v>지역인재 7급 행정직군</v>
      </c>
      <c r="D300">
        <v>80022336</v>
      </c>
      <c r="E300" t="s">
        <v>368</v>
      </c>
      <c r="F300" t="str">
        <f t="shared" si="15"/>
        <v/>
      </c>
    </row>
    <row r="301" spans="1:6" x14ac:dyDescent="0.3">
      <c r="A301" t="s">
        <v>366</v>
      </c>
      <c r="B301" t="s">
        <v>62</v>
      </c>
      <c r="C301" t="str">
        <f t="shared" si="14"/>
        <v>지역인재 7급 행정직군</v>
      </c>
      <c r="D301">
        <v>80022337</v>
      </c>
      <c r="E301" t="s">
        <v>368</v>
      </c>
      <c r="F301" t="str">
        <f t="shared" si="15"/>
        <v/>
      </c>
    </row>
    <row r="302" spans="1:6" x14ac:dyDescent="0.3">
      <c r="A302" t="s">
        <v>366</v>
      </c>
      <c r="B302" t="s">
        <v>62</v>
      </c>
      <c r="C302" t="str">
        <f t="shared" si="14"/>
        <v>지역인재 7급 행정직군</v>
      </c>
      <c r="D302">
        <v>80022338</v>
      </c>
      <c r="E302" t="s">
        <v>368</v>
      </c>
      <c r="F302" t="str">
        <f t="shared" si="15"/>
        <v/>
      </c>
    </row>
    <row r="303" spans="1:6" x14ac:dyDescent="0.3">
      <c r="A303" t="s">
        <v>366</v>
      </c>
      <c r="B303" t="s">
        <v>62</v>
      </c>
      <c r="C303" t="str">
        <f t="shared" si="14"/>
        <v>지역인재 7급 행정직군</v>
      </c>
      <c r="D303">
        <v>80022339</v>
      </c>
      <c r="E303" t="s">
        <v>368</v>
      </c>
      <c r="F303" t="str">
        <f t="shared" si="15"/>
        <v/>
      </c>
    </row>
    <row r="304" spans="1:6" x14ac:dyDescent="0.3">
      <c r="A304" t="s">
        <v>366</v>
      </c>
      <c r="B304" t="s">
        <v>5</v>
      </c>
      <c r="C304" t="str">
        <f t="shared" si="14"/>
        <v>지역인재 7급 행정직군</v>
      </c>
      <c r="D304">
        <v>80024184</v>
      </c>
      <c r="E304" t="s">
        <v>367</v>
      </c>
      <c r="F304" t="str">
        <f t="shared" si="15"/>
        <v>v</v>
      </c>
    </row>
    <row r="305" spans="1:6" x14ac:dyDescent="0.3">
      <c r="A305" t="s">
        <v>366</v>
      </c>
      <c r="B305" t="s">
        <v>5</v>
      </c>
      <c r="C305" t="str">
        <f t="shared" si="14"/>
        <v>지역인재 7급 행정직군</v>
      </c>
      <c r="D305">
        <v>80024185</v>
      </c>
      <c r="E305" t="s">
        <v>367</v>
      </c>
      <c r="F305" t="str">
        <f t="shared" si="15"/>
        <v/>
      </c>
    </row>
    <row r="306" spans="1:6" x14ac:dyDescent="0.3">
      <c r="A306" t="s">
        <v>366</v>
      </c>
      <c r="B306" t="s">
        <v>5</v>
      </c>
      <c r="C306" t="str">
        <f t="shared" si="14"/>
        <v>지역인재 7급 행정직군</v>
      </c>
      <c r="D306">
        <v>80024186</v>
      </c>
      <c r="E306" t="s">
        <v>367</v>
      </c>
      <c r="F306" t="str">
        <f t="shared" si="15"/>
        <v/>
      </c>
    </row>
    <row r="307" spans="1:6" x14ac:dyDescent="0.3">
      <c r="A307" t="s">
        <v>366</v>
      </c>
      <c r="B307" t="s">
        <v>5</v>
      </c>
      <c r="C307" t="str">
        <f t="shared" si="14"/>
        <v>지역인재 7급 행정직군</v>
      </c>
      <c r="D307">
        <v>80024187</v>
      </c>
      <c r="E307" t="s">
        <v>367</v>
      </c>
      <c r="F307" t="str">
        <f t="shared" si="15"/>
        <v/>
      </c>
    </row>
    <row r="308" spans="1:6" x14ac:dyDescent="0.3">
      <c r="A308" t="s">
        <v>366</v>
      </c>
      <c r="B308" t="s">
        <v>5</v>
      </c>
      <c r="C308" t="str">
        <f t="shared" si="14"/>
        <v>지역인재 7급 행정직군</v>
      </c>
      <c r="D308">
        <v>80024188</v>
      </c>
      <c r="E308" t="s">
        <v>367</v>
      </c>
      <c r="F308" t="str">
        <f t="shared" si="15"/>
        <v/>
      </c>
    </row>
    <row r="309" spans="1:6" x14ac:dyDescent="0.3">
      <c r="A309" t="s">
        <v>366</v>
      </c>
      <c r="B309" t="s">
        <v>5</v>
      </c>
      <c r="C309" t="str">
        <f t="shared" si="14"/>
        <v>지역인재 7급 행정직군</v>
      </c>
      <c r="D309">
        <v>80024189</v>
      </c>
      <c r="E309" t="s">
        <v>367</v>
      </c>
      <c r="F309" t="str">
        <f t="shared" si="15"/>
        <v/>
      </c>
    </row>
    <row r="310" spans="1:6" x14ac:dyDescent="0.3">
      <c r="A310" t="s">
        <v>366</v>
      </c>
      <c r="B310" t="s">
        <v>5</v>
      </c>
      <c r="C310" t="str">
        <f t="shared" si="14"/>
        <v>지역인재 7급 행정직군</v>
      </c>
      <c r="D310">
        <v>80024190</v>
      </c>
      <c r="E310" t="s">
        <v>367</v>
      </c>
      <c r="F310" t="str">
        <f t="shared" si="15"/>
        <v/>
      </c>
    </row>
    <row r="311" spans="1:6" x14ac:dyDescent="0.3">
      <c r="A311" t="s">
        <v>366</v>
      </c>
      <c r="B311" t="s">
        <v>5</v>
      </c>
      <c r="C311" t="str">
        <f t="shared" si="14"/>
        <v>지역인재 7급 행정직군</v>
      </c>
      <c r="D311">
        <v>80024191</v>
      </c>
      <c r="E311" t="s">
        <v>367</v>
      </c>
      <c r="F311" t="str">
        <f t="shared" si="15"/>
        <v/>
      </c>
    </row>
    <row r="312" spans="1:6" x14ac:dyDescent="0.3">
      <c r="A312" t="s">
        <v>366</v>
      </c>
      <c r="B312" t="s">
        <v>5</v>
      </c>
      <c r="C312" t="str">
        <f t="shared" si="14"/>
        <v>지역인재 7급 행정직군</v>
      </c>
      <c r="D312">
        <v>80024192</v>
      </c>
      <c r="E312" t="s">
        <v>367</v>
      </c>
      <c r="F312" t="str">
        <f t="shared" si="15"/>
        <v/>
      </c>
    </row>
    <row r="313" spans="1:6" x14ac:dyDescent="0.3">
      <c r="A313" t="s">
        <v>366</v>
      </c>
      <c r="B313" t="s">
        <v>5</v>
      </c>
      <c r="C313" t="str">
        <f t="shared" si="14"/>
        <v>지역인재 7급 행정직군</v>
      </c>
      <c r="D313">
        <v>80024193</v>
      </c>
      <c r="E313" t="s">
        <v>367</v>
      </c>
      <c r="F313" t="str">
        <f t="shared" si="15"/>
        <v/>
      </c>
    </row>
    <row r="314" spans="1:6" x14ac:dyDescent="0.3">
      <c r="A314" t="s">
        <v>366</v>
      </c>
      <c r="B314" t="s">
        <v>62</v>
      </c>
      <c r="C314" t="str">
        <f t="shared" si="14"/>
        <v>지역인재 7급 행정직군</v>
      </c>
      <c r="D314">
        <v>80024340</v>
      </c>
      <c r="E314" t="s">
        <v>368</v>
      </c>
      <c r="F314" t="str">
        <f t="shared" si="15"/>
        <v>v</v>
      </c>
    </row>
    <row r="315" spans="1:6" x14ac:dyDescent="0.3">
      <c r="A315" t="s">
        <v>366</v>
      </c>
      <c r="B315" t="s">
        <v>62</v>
      </c>
      <c r="C315" t="str">
        <f t="shared" si="14"/>
        <v>지역인재 7급 행정직군</v>
      </c>
      <c r="D315">
        <v>80024341</v>
      </c>
      <c r="E315" t="s">
        <v>368</v>
      </c>
      <c r="F315" t="str">
        <f t="shared" si="15"/>
        <v/>
      </c>
    </row>
    <row r="316" spans="1:6" x14ac:dyDescent="0.3">
      <c r="A316" t="s">
        <v>366</v>
      </c>
      <c r="B316" t="s">
        <v>62</v>
      </c>
      <c r="C316" t="str">
        <f t="shared" si="14"/>
        <v>지역인재 7급 행정직군</v>
      </c>
      <c r="D316">
        <v>80024342</v>
      </c>
      <c r="E316" t="s">
        <v>368</v>
      </c>
      <c r="F316" t="str">
        <f t="shared" si="15"/>
        <v/>
      </c>
    </row>
    <row r="317" spans="1:6" x14ac:dyDescent="0.3">
      <c r="A317" t="s">
        <v>366</v>
      </c>
      <c r="B317" t="s">
        <v>62</v>
      </c>
      <c r="C317" t="str">
        <f t="shared" si="14"/>
        <v>지역인재 7급 행정직군</v>
      </c>
      <c r="D317">
        <v>80024343</v>
      </c>
      <c r="E317" t="s">
        <v>368</v>
      </c>
      <c r="F317" t="str">
        <f t="shared" si="15"/>
        <v/>
      </c>
    </row>
    <row r="318" spans="1:6" x14ac:dyDescent="0.3">
      <c r="A318" t="s">
        <v>366</v>
      </c>
      <c r="B318" t="s">
        <v>62</v>
      </c>
      <c r="C318" t="str">
        <f t="shared" si="14"/>
        <v>지역인재 7급 행정직군</v>
      </c>
      <c r="D318">
        <v>80024344</v>
      </c>
      <c r="E318" t="s">
        <v>368</v>
      </c>
      <c r="F318" t="str">
        <f t="shared" si="15"/>
        <v/>
      </c>
    </row>
    <row r="319" spans="1:6" x14ac:dyDescent="0.3">
      <c r="A319" t="s">
        <v>366</v>
      </c>
      <c r="B319" t="s">
        <v>62</v>
      </c>
      <c r="C319" t="str">
        <f t="shared" si="14"/>
        <v>지역인재 7급 행정직군</v>
      </c>
      <c r="D319">
        <v>80024345</v>
      </c>
      <c r="E319" t="s">
        <v>368</v>
      </c>
      <c r="F319" t="str">
        <f t="shared" si="15"/>
        <v/>
      </c>
    </row>
    <row r="320" spans="1:6" x14ac:dyDescent="0.3">
      <c r="A320" t="s">
        <v>366</v>
      </c>
      <c r="B320" t="s">
        <v>62</v>
      </c>
      <c r="C320" t="str">
        <f t="shared" si="14"/>
        <v>지역인재 7급 행정직군</v>
      </c>
      <c r="D320">
        <v>80024346</v>
      </c>
      <c r="E320" t="s">
        <v>368</v>
      </c>
      <c r="F320" t="str">
        <f t="shared" si="15"/>
        <v/>
      </c>
    </row>
    <row r="321" spans="1:6" x14ac:dyDescent="0.3">
      <c r="A321" t="s">
        <v>366</v>
      </c>
      <c r="B321" t="s">
        <v>62</v>
      </c>
      <c r="C321" t="str">
        <f t="shared" si="14"/>
        <v>지역인재 7급 행정직군</v>
      </c>
      <c r="D321">
        <v>80024347</v>
      </c>
      <c r="E321" t="s">
        <v>368</v>
      </c>
      <c r="F321" t="str">
        <f t="shared" si="15"/>
        <v/>
      </c>
    </row>
    <row r="322" spans="1:6" x14ac:dyDescent="0.3">
      <c r="A322" t="s">
        <v>366</v>
      </c>
      <c r="B322" t="s">
        <v>62</v>
      </c>
      <c r="C322" t="str">
        <f t="shared" ref="C322:C385" si="16">"지역인재 7급 "&amp;A322</f>
        <v>지역인재 7급 행정직군</v>
      </c>
      <c r="D322">
        <v>80024348</v>
      </c>
      <c r="E322" t="s">
        <v>368</v>
      </c>
      <c r="F322" t="str">
        <f t="shared" si="15"/>
        <v/>
      </c>
    </row>
    <row r="323" spans="1:6" x14ac:dyDescent="0.3">
      <c r="A323" t="s">
        <v>366</v>
      </c>
      <c r="B323" t="s">
        <v>62</v>
      </c>
      <c r="C323" t="str">
        <f t="shared" si="16"/>
        <v>지역인재 7급 행정직군</v>
      </c>
      <c r="D323">
        <v>80024349</v>
      </c>
      <c r="E323" t="s">
        <v>368</v>
      </c>
      <c r="F323" t="str">
        <f t="shared" si="15"/>
        <v/>
      </c>
    </row>
    <row r="324" spans="1:6" x14ac:dyDescent="0.3">
      <c r="A324" t="s">
        <v>366</v>
      </c>
      <c r="B324" t="s">
        <v>62</v>
      </c>
      <c r="C324" t="str">
        <f t="shared" si="16"/>
        <v>지역인재 7급 행정직군</v>
      </c>
      <c r="D324">
        <v>80024350</v>
      </c>
      <c r="E324" t="s">
        <v>368</v>
      </c>
      <c r="F324" t="str">
        <f t="shared" ref="F324:F387" si="17">IF(AND(C324=C323,B324=B323,E324=E323),"","v")</f>
        <v/>
      </c>
    </row>
    <row r="325" spans="1:6" x14ac:dyDescent="0.3">
      <c r="A325" t="s">
        <v>366</v>
      </c>
      <c r="B325" t="s">
        <v>62</v>
      </c>
      <c r="C325" t="str">
        <f t="shared" si="16"/>
        <v>지역인재 7급 행정직군</v>
      </c>
      <c r="D325">
        <v>80024351</v>
      </c>
      <c r="E325" t="s">
        <v>368</v>
      </c>
      <c r="F325" t="str">
        <f t="shared" si="17"/>
        <v/>
      </c>
    </row>
    <row r="326" spans="1:6" x14ac:dyDescent="0.3">
      <c r="A326" t="s">
        <v>366</v>
      </c>
      <c r="B326" t="s">
        <v>5</v>
      </c>
      <c r="C326" t="str">
        <f t="shared" si="16"/>
        <v>지역인재 7급 행정직군</v>
      </c>
      <c r="D326">
        <v>80026194</v>
      </c>
      <c r="E326" t="s">
        <v>367</v>
      </c>
      <c r="F326" t="str">
        <f t="shared" si="17"/>
        <v>v</v>
      </c>
    </row>
    <row r="327" spans="1:6" x14ac:dyDescent="0.3">
      <c r="A327" t="s">
        <v>366</v>
      </c>
      <c r="B327" t="s">
        <v>5</v>
      </c>
      <c r="C327" t="str">
        <f t="shared" si="16"/>
        <v>지역인재 7급 행정직군</v>
      </c>
      <c r="D327">
        <v>80026195</v>
      </c>
      <c r="E327" t="s">
        <v>367</v>
      </c>
      <c r="F327" t="str">
        <f t="shared" si="17"/>
        <v/>
      </c>
    </row>
    <row r="328" spans="1:6" x14ac:dyDescent="0.3">
      <c r="A328" t="s">
        <v>366</v>
      </c>
      <c r="B328" t="s">
        <v>5</v>
      </c>
      <c r="C328" t="str">
        <f t="shared" si="16"/>
        <v>지역인재 7급 행정직군</v>
      </c>
      <c r="D328">
        <v>80026196</v>
      </c>
      <c r="E328" t="s">
        <v>367</v>
      </c>
      <c r="F328" t="str">
        <f t="shared" si="17"/>
        <v/>
      </c>
    </row>
    <row r="329" spans="1:6" x14ac:dyDescent="0.3">
      <c r="A329" t="s">
        <v>366</v>
      </c>
      <c r="B329" t="s">
        <v>5</v>
      </c>
      <c r="C329" t="str">
        <f t="shared" si="16"/>
        <v>지역인재 7급 행정직군</v>
      </c>
      <c r="D329">
        <v>80026197</v>
      </c>
      <c r="E329" t="s">
        <v>367</v>
      </c>
      <c r="F329" t="str">
        <f t="shared" si="17"/>
        <v/>
      </c>
    </row>
    <row r="330" spans="1:6" x14ac:dyDescent="0.3">
      <c r="A330" t="s">
        <v>366</v>
      </c>
      <c r="B330" t="s">
        <v>5</v>
      </c>
      <c r="C330" t="str">
        <f t="shared" si="16"/>
        <v>지역인재 7급 행정직군</v>
      </c>
      <c r="D330">
        <v>80026198</v>
      </c>
      <c r="E330" t="s">
        <v>367</v>
      </c>
      <c r="F330" t="str">
        <f t="shared" si="17"/>
        <v/>
      </c>
    </row>
    <row r="331" spans="1:6" x14ac:dyDescent="0.3">
      <c r="A331" t="s">
        <v>366</v>
      </c>
      <c r="B331" t="s">
        <v>5</v>
      </c>
      <c r="C331" t="str">
        <f t="shared" si="16"/>
        <v>지역인재 7급 행정직군</v>
      </c>
      <c r="D331">
        <v>80026199</v>
      </c>
      <c r="E331" t="s">
        <v>367</v>
      </c>
      <c r="F331" t="str">
        <f t="shared" si="17"/>
        <v/>
      </c>
    </row>
    <row r="332" spans="1:6" x14ac:dyDescent="0.3">
      <c r="A332" t="s">
        <v>366</v>
      </c>
      <c r="B332" t="s">
        <v>5</v>
      </c>
      <c r="C332" t="str">
        <f t="shared" si="16"/>
        <v>지역인재 7급 행정직군</v>
      </c>
      <c r="D332">
        <v>80026200</v>
      </c>
      <c r="E332" t="s">
        <v>367</v>
      </c>
      <c r="F332" t="str">
        <f t="shared" si="17"/>
        <v/>
      </c>
    </row>
    <row r="333" spans="1:6" x14ac:dyDescent="0.3">
      <c r="A333" t="s">
        <v>366</v>
      </c>
      <c r="B333" t="s">
        <v>5</v>
      </c>
      <c r="C333" t="str">
        <f t="shared" si="16"/>
        <v>지역인재 7급 행정직군</v>
      </c>
      <c r="D333">
        <v>80026201</v>
      </c>
      <c r="E333" t="s">
        <v>367</v>
      </c>
      <c r="F333" t="str">
        <f t="shared" si="17"/>
        <v/>
      </c>
    </row>
    <row r="334" spans="1:6" x14ac:dyDescent="0.3">
      <c r="A334" t="s">
        <v>366</v>
      </c>
      <c r="B334" t="s">
        <v>5</v>
      </c>
      <c r="C334" t="str">
        <f t="shared" si="16"/>
        <v>지역인재 7급 행정직군</v>
      </c>
      <c r="D334">
        <v>80026202</v>
      </c>
      <c r="E334" t="s">
        <v>367</v>
      </c>
      <c r="F334" t="str">
        <f t="shared" si="17"/>
        <v/>
      </c>
    </row>
    <row r="335" spans="1:6" x14ac:dyDescent="0.3">
      <c r="A335" t="s">
        <v>366</v>
      </c>
      <c r="B335" t="s">
        <v>5</v>
      </c>
      <c r="C335" t="str">
        <f t="shared" si="16"/>
        <v>지역인재 7급 행정직군</v>
      </c>
      <c r="D335">
        <v>80026203</v>
      </c>
      <c r="E335" t="s">
        <v>367</v>
      </c>
      <c r="F335" t="str">
        <f t="shared" si="17"/>
        <v/>
      </c>
    </row>
    <row r="336" spans="1:6" x14ac:dyDescent="0.3">
      <c r="A336" t="s">
        <v>366</v>
      </c>
      <c r="B336" t="s">
        <v>5</v>
      </c>
      <c r="C336" t="str">
        <f t="shared" si="16"/>
        <v>지역인재 7급 행정직군</v>
      </c>
      <c r="D336">
        <v>80026204</v>
      </c>
      <c r="E336" t="s">
        <v>367</v>
      </c>
      <c r="F336" t="str">
        <f t="shared" si="17"/>
        <v/>
      </c>
    </row>
    <row r="337" spans="1:6" x14ac:dyDescent="0.3">
      <c r="A337" t="s">
        <v>366</v>
      </c>
      <c r="B337" t="s">
        <v>5</v>
      </c>
      <c r="C337" t="str">
        <f t="shared" si="16"/>
        <v>지역인재 7급 행정직군</v>
      </c>
      <c r="D337">
        <v>80026205</v>
      </c>
      <c r="E337" t="s">
        <v>367</v>
      </c>
      <c r="F337" t="str">
        <f t="shared" si="17"/>
        <v/>
      </c>
    </row>
    <row r="338" spans="1:6" x14ac:dyDescent="0.3">
      <c r="A338" t="s">
        <v>366</v>
      </c>
      <c r="B338" t="s">
        <v>5</v>
      </c>
      <c r="C338" t="str">
        <f t="shared" si="16"/>
        <v>지역인재 7급 행정직군</v>
      </c>
      <c r="D338">
        <v>80026206</v>
      </c>
      <c r="E338" t="s">
        <v>367</v>
      </c>
      <c r="F338" t="str">
        <f t="shared" si="17"/>
        <v/>
      </c>
    </row>
    <row r="339" spans="1:6" x14ac:dyDescent="0.3">
      <c r="A339" t="s">
        <v>366</v>
      </c>
      <c r="B339" t="s">
        <v>62</v>
      </c>
      <c r="C339" t="str">
        <f t="shared" si="16"/>
        <v>지역인재 7급 행정직군</v>
      </c>
      <c r="D339">
        <v>80026352</v>
      </c>
      <c r="E339" t="s">
        <v>368</v>
      </c>
      <c r="F339" t="str">
        <f t="shared" si="17"/>
        <v>v</v>
      </c>
    </row>
    <row r="340" spans="1:6" x14ac:dyDescent="0.3">
      <c r="A340" t="s">
        <v>366</v>
      </c>
      <c r="B340" t="s">
        <v>62</v>
      </c>
      <c r="C340" t="str">
        <f t="shared" si="16"/>
        <v>지역인재 7급 행정직군</v>
      </c>
      <c r="D340">
        <v>80026353</v>
      </c>
      <c r="E340" t="s">
        <v>368</v>
      </c>
      <c r="F340" t="str">
        <f t="shared" si="17"/>
        <v/>
      </c>
    </row>
    <row r="341" spans="1:6" x14ac:dyDescent="0.3">
      <c r="A341" t="s">
        <v>366</v>
      </c>
      <c r="B341" t="s">
        <v>62</v>
      </c>
      <c r="C341" t="str">
        <f t="shared" si="16"/>
        <v>지역인재 7급 행정직군</v>
      </c>
      <c r="D341">
        <v>80026354</v>
      </c>
      <c r="E341" t="s">
        <v>368</v>
      </c>
      <c r="F341" t="str">
        <f t="shared" si="17"/>
        <v/>
      </c>
    </row>
    <row r="342" spans="1:6" x14ac:dyDescent="0.3">
      <c r="A342" t="s">
        <v>366</v>
      </c>
      <c r="B342" t="s">
        <v>62</v>
      </c>
      <c r="C342" t="str">
        <f t="shared" si="16"/>
        <v>지역인재 7급 행정직군</v>
      </c>
      <c r="D342">
        <v>80026355</v>
      </c>
      <c r="E342" t="s">
        <v>368</v>
      </c>
      <c r="F342" t="str">
        <f t="shared" si="17"/>
        <v/>
      </c>
    </row>
    <row r="343" spans="1:6" x14ac:dyDescent="0.3">
      <c r="A343" t="s">
        <v>366</v>
      </c>
      <c r="B343" t="s">
        <v>62</v>
      </c>
      <c r="C343" t="str">
        <f t="shared" si="16"/>
        <v>지역인재 7급 행정직군</v>
      </c>
      <c r="D343">
        <v>80026356</v>
      </c>
      <c r="E343" t="s">
        <v>368</v>
      </c>
      <c r="F343" t="str">
        <f t="shared" si="17"/>
        <v/>
      </c>
    </row>
    <row r="344" spans="1:6" x14ac:dyDescent="0.3">
      <c r="A344" t="s">
        <v>366</v>
      </c>
      <c r="B344" t="s">
        <v>62</v>
      </c>
      <c r="C344" t="str">
        <f t="shared" si="16"/>
        <v>지역인재 7급 행정직군</v>
      </c>
      <c r="D344">
        <v>80026357</v>
      </c>
      <c r="E344" t="s">
        <v>368</v>
      </c>
      <c r="F344" t="str">
        <f t="shared" si="17"/>
        <v/>
      </c>
    </row>
    <row r="345" spans="1:6" x14ac:dyDescent="0.3">
      <c r="A345" t="s">
        <v>366</v>
      </c>
      <c r="B345" t="s">
        <v>62</v>
      </c>
      <c r="C345" t="str">
        <f t="shared" si="16"/>
        <v>지역인재 7급 행정직군</v>
      </c>
      <c r="D345">
        <v>80026358</v>
      </c>
      <c r="E345" t="s">
        <v>368</v>
      </c>
      <c r="F345" t="str">
        <f t="shared" si="17"/>
        <v/>
      </c>
    </row>
    <row r="346" spans="1:6" x14ac:dyDescent="0.3">
      <c r="A346" t="s">
        <v>366</v>
      </c>
      <c r="B346" t="s">
        <v>62</v>
      </c>
      <c r="C346" t="str">
        <f t="shared" si="16"/>
        <v>지역인재 7급 행정직군</v>
      </c>
      <c r="D346">
        <v>80026359</v>
      </c>
      <c r="E346" t="s">
        <v>368</v>
      </c>
      <c r="F346" t="str">
        <f t="shared" si="17"/>
        <v/>
      </c>
    </row>
    <row r="347" spans="1:6" x14ac:dyDescent="0.3">
      <c r="A347" t="s">
        <v>366</v>
      </c>
      <c r="B347" t="s">
        <v>62</v>
      </c>
      <c r="C347" t="str">
        <f t="shared" si="16"/>
        <v>지역인재 7급 행정직군</v>
      </c>
      <c r="D347">
        <v>80026360</v>
      </c>
      <c r="E347" t="s">
        <v>368</v>
      </c>
      <c r="F347" t="str">
        <f t="shared" si="17"/>
        <v/>
      </c>
    </row>
    <row r="348" spans="1:6" x14ac:dyDescent="0.3">
      <c r="A348" t="s">
        <v>366</v>
      </c>
      <c r="B348" t="s">
        <v>62</v>
      </c>
      <c r="C348" t="str">
        <f t="shared" si="16"/>
        <v>지역인재 7급 행정직군</v>
      </c>
      <c r="D348">
        <v>80026361</v>
      </c>
      <c r="E348" t="s">
        <v>368</v>
      </c>
      <c r="F348" t="str">
        <f t="shared" si="17"/>
        <v/>
      </c>
    </row>
    <row r="349" spans="1:6" x14ac:dyDescent="0.3">
      <c r="A349" t="s">
        <v>366</v>
      </c>
      <c r="B349" t="s">
        <v>62</v>
      </c>
      <c r="C349" t="str">
        <f t="shared" si="16"/>
        <v>지역인재 7급 행정직군</v>
      </c>
      <c r="D349">
        <v>80026362</v>
      </c>
      <c r="E349" t="s">
        <v>368</v>
      </c>
      <c r="F349" t="str">
        <f t="shared" si="17"/>
        <v/>
      </c>
    </row>
    <row r="350" spans="1:6" x14ac:dyDescent="0.3">
      <c r="A350" t="s">
        <v>366</v>
      </c>
      <c r="B350" t="s">
        <v>62</v>
      </c>
      <c r="C350" t="str">
        <f t="shared" si="16"/>
        <v>지역인재 7급 행정직군</v>
      </c>
      <c r="D350">
        <v>80026363</v>
      </c>
      <c r="E350" t="s">
        <v>368</v>
      </c>
      <c r="F350" t="str">
        <f t="shared" si="17"/>
        <v/>
      </c>
    </row>
    <row r="351" spans="1:6" x14ac:dyDescent="0.3">
      <c r="A351" t="s">
        <v>366</v>
      </c>
      <c r="B351" t="s">
        <v>62</v>
      </c>
      <c r="C351" t="str">
        <f t="shared" si="16"/>
        <v>지역인재 7급 행정직군</v>
      </c>
      <c r="D351">
        <v>80026364</v>
      </c>
      <c r="E351" t="s">
        <v>368</v>
      </c>
      <c r="F351" t="str">
        <f t="shared" si="17"/>
        <v/>
      </c>
    </row>
    <row r="352" spans="1:6" x14ac:dyDescent="0.3">
      <c r="A352" t="s">
        <v>366</v>
      </c>
      <c r="B352" t="s">
        <v>62</v>
      </c>
      <c r="C352" t="str">
        <f t="shared" si="16"/>
        <v>지역인재 7급 행정직군</v>
      </c>
      <c r="D352">
        <v>80026365</v>
      </c>
      <c r="E352" t="s">
        <v>368</v>
      </c>
      <c r="F352" t="str">
        <f t="shared" si="17"/>
        <v/>
      </c>
    </row>
    <row r="353" spans="1:6" x14ac:dyDescent="0.3">
      <c r="A353" t="s">
        <v>366</v>
      </c>
      <c r="B353" t="s">
        <v>62</v>
      </c>
      <c r="C353" t="str">
        <f t="shared" si="16"/>
        <v>지역인재 7급 행정직군</v>
      </c>
      <c r="D353">
        <v>80026366</v>
      </c>
      <c r="E353" t="s">
        <v>368</v>
      </c>
      <c r="F353" t="str">
        <f t="shared" si="17"/>
        <v/>
      </c>
    </row>
    <row r="354" spans="1:6" x14ac:dyDescent="0.3">
      <c r="A354" t="s">
        <v>366</v>
      </c>
      <c r="B354" t="s">
        <v>62</v>
      </c>
      <c r="C354" t="str">
        <f t="shared" si="16"/>
        <v>지역인재 7급 행정직군</v>
      </c>
      <c r="D354">
        <v>80026367</v>
      </c>
      <c r="E354" t="s">
        <v>368</v>
      </c>
      <c r="F354" t="str">
        <f t="shared" si="17"/>
        <v/>
      </c>
    </row>
    <row r="355" spans="1:6" x14ac:dyDescent="0.3">
      <c r="A355" t="s">
        <v>366</v>
      </c>
      <c r="B355" t="s">
        <v>62</v>
      </c>
      <c r="C355" t="str">
        <f t="shared" si="16"/>
        <v>지역인재 7급 행정직군</v>
      </c>
      <c r="D355">
        <v>80026368</v>
      </c>
      <c r="E355" t="s">
        <v>368</v>
      </c>
      <c r="F355" t="str">
        <f t="shared" si="17"/>
        <v/>
      </c>
    </row>
    <row r="356" spans="1:6" x14ac:dyDescent="0.3">
      <c r="A356" t="s">
        <v>366</v>
      </c>
      <c r="B356" t="s">
        <v>62</v>
      </c>
      <c r="C356" t="str">
        <f t="shared" si="16"/>
        <v>지역인재 7급 행정직군</v>
      </c>
      <c r="D356">
        <v>80026369</v>
      </c>
      <c r="E356" t="s">
        <v>368</v>
      </c>
      <c r="F356" t="str">
        <f t="shared" si="17"/>
        <v/>
      </c>
    </row>
    <row r="357" spans="1:6" x14ac:dyDescent="0.3">
      <c r="A357" t="s">
        <v>366</v>
      </c>
      <c r="B357" t="s">
        <v>62</v>
      </c>
      <c r="C357" t="str">
        <f t="shared" si="16"/>
        <v>지역인재 7급 행정직군</v>
      </c>
      <c r="D357">
        <v>80026370</v>
      </c>
      <c r="E357" t="s">
        <v>368</v>
      </c>
      <c r="F357" t="str">
        <f t="shared" si="17"/>
        <v/>
      </c>
    </row>
    <row r="358" spans="1:6" x14ac:dyDescent="0.3">
      <c r="A358" t="s">
        <v>366</v>
      </c>
      <c r="B358" t="s">
        <v>62</v>
      </c>
      <c r="C358" t="str">
        <f t="shared" si="16"/>
        <v>지역인재 7급 행정직군</v>
      </c>
      <c r="D358">
        <v>80026371</v>
      </c>
      <c r="E358" t="s">
        <v>368</v>
      </c>
      <c r="F358" t="str">
        <f t="shared" si="17"/>
        <v/>
      </c>
    </row>
    <row r="359" spans="1:6" x14ac:dyDescent="0.3">
      <c r="A359" t="s">
        <v>366</v>
      </c>
      <c r="B359" t="s">
        <v>62</v>
      </c>
      <c r="C359" t="str">
        <f t="shared" si="16"/>
        <v>지역인재 7급 행정직군</v>
      </c>
      <c r="D359">
        <v>80026372</v>
      </c>
      <c r="E359" t="s">
        <v>368</v>
      </c>
      <c r="F359" t="str">
        <f t="shared" si="17"/>
        <v/>
      </c>
    </row>
    <row r="360" spans="1:6" x14ac:dyDescent="0.3">
      <c r="A360" t="s">
        <v>366</v>
      </c>
      <c r="B360" t="s">
        <v>62</v>
      </c>
      <c r="C360" t="str">
        <f t="shared" si="16"/>
        <v>지역인재 7급 행정직군</v>
      </c>
      <c r="D360">
        <v>80026373</v>
      </c>
      <c r="E360" t="s">
        <v>368</v>
      </c>
      <c r="F360" t="str">
        <f t="shared" si="17"/>
        <v/>
      </c>
    </row>
    <row r="361" spans="1:6" x14ac:dyDescent="0.3">
      <c r="A361" t="s">
        <v>366</v>
      </c>
      <c r="B361" t="s">
        <v>62</v>
      </c>
      <c r="C361" t="str">
        <f t="shared" si="16"/>
        <v>지역인재 7급 행정직군</v>
      </c>
      <c r="D361">
        <v>80026374</v>
      </c>
      <c r="E361" t="s">
        <v>368</v>
      </c>
      <c r="F361" t="str">
        <f t="shared" si="17"/>
        <v/>
      </c>
    </row>
    <row r="362" spans="1:6" x14ac:dyDescent="0.3">
      <c r="A362" t="s">
        <v>366</v>
      </c>
      <c r="B362" t="s">
        <v>62</v>
      </c>
      <c r="C362" t="str">
        <f t="shared" si="16"/>
        <v>지역인재 7급 행정직군</v>
      </c>
      <c r="D362">
        <v>80026375</v>
      </c>
      <c r="E362" t="s">
        <v>368</v>
      </c>
      <c r="F362" t="str">
        <f t="shared" si="17"/>
        <v/>
      </c>
    </row>
    <row r="363" spans="1:6" x14ac:dyDescent="0.3">
      <c r="A363" t="s">
        <v>366</v>
      </c>
      <c r="B363" t="s">
        <v>62</v>
      </c>
      <c r="C363" t="str">
        <f t="shared" si="16"/>
        <v>지역인재 7급 행정직군</v>
      </c>
      <c r="D363">
        <v>80026376</v>
      </c>
      <c r="E363" t="s">
        <v>368</v>
      </c>
      <c r="F363" t="str">
        <f t="shared" si="17"/>
        <v/>
      </c>
    </row>
    <row r="364" spans="1:6" x14ac:dyDescent="0.3">
      <c r="A364" t="s">
        <v>366</v>
      </c>
      <c r="B364" t="s">
        <v>5</v>
      </c>
      <c r="C364" t="str">
        <f t="shared" si="16"/>
        <v>지역인재 7급 행정직군</v>
      </c>
      <c r="D364">
        <v>80028207</v>
      </c>
      <c r="E364" t="s">
        <v>367</v>
      </c>
      <c r="F364" t="str">
        <f t="shared" si="17"/>
        <v>v</v>
      </c>
    </row>
    <row r="365" spans="1:6" x14ac:dyDescent="0.3">
      <c r="A365" t="s">
        <v>366</v>
      </c>
      <c r="B365" t="s">
        <v>5</v>
      </c>
      <c r="C365" t="str">
        <f t="shared" si="16"/>
        <v>지역인재 7급 행정직군</v>
      </c>
      <c r="D365">
        <v>80028208</v>
      </c>
      <c r="E365" t="s">
        <v>367</v>
      </c>
      <c r="F365" t="str">
        <f t="shared" si="17"/>
        <v/>
      </c>
    </row>
    <row r="366" spans="1:6" x14ac:dyDescent="0.3">
      <c r="A366" t="s">
        <v>366</v>
      </c>
      <c r="B366" t="s">
        <v>62</v>
      </c>
      <c r="C366" t="str">
        <f t="shared" si="16"/>
        <v>지역인재 7급 행정직군</v>
      </c>
      <c r="D366">
        <v>80028377</v>
      </c>
      <c r="E366" t="s">
        <v>368</v>
      </c>
      <c r="F366" t="str">
        <f t="shared" si="17"/>
        <v>v</v>
      </c>
    </row>
    <row r="367" spans="1:6" x14ac:dyDescent="0.3">
      <c r="A367" t="s">
        <v>366</v>
      </c>
      <c r="B367" t="s">
        <v>62</v>
      </c>
      <c r="C367" t="str">
        <f t="shared" si="16"/>
        <v>지역인재 7급 행정직군</v>
      </c>
      <c r="D367">
        <v>80028378</v>
      </c>
      <c r="E367" t="s">
        <v>368</v>
      </c>
      <c r="F367" t="str">
        <f t="shared" si="17"/>
        <v/>
      </c>
    </row>
    <row r="368" spans="1:6" x14ac:dyDescent="0.3">
      <c r="A368" t="s">
        <v>366</v>
      </c>
      <c r="B368" t="s">
        <v>5</v>
      </c>
      <c r="C368" t="str">
        <f t="shared" si="16"/>
        <v>지역인재 7급 행정직군</v>
      </c>
      <c r="D368">
        <v>80030209</v>
      </c>
      <c r="E368" t="s">
        <v>367</v>
      </c>
      <c r="F368" t="str">
        <f t="shared" si="17"/>
        <v>v</v>
      </c>
    </row>
    <row r="369" spans="1:6" x14ac:dyDescent="0.3">
      <c r="A369" t="s">
        <v>366</v>
      </c>
      <c r="B369" t="s">
        <v>5</v>
      </c>
      <c r="C369" t="str">
        <f t="shared" si="16"/>
        <v>지역인재 7급 행정직군</v>
      </c>
      <c r="D369">
        <v>80030210</v>
      </c>
      <c r="E369" t="s">
        <v>367</v>
      </c>
      <c r="F369" t="str">
        <f t="shared" si="17"/>
        <v/>
      </c>
    </row>
    <row r="370" spans="1:6" x14ac:dyDescent="0.3">
      <c r="A370" t="s">
        <v>366</v>
      </c>
      <c r="B370" t="s">
        <v>5</v>
      </c>
      <c r="C370" t="str">
        <f t="shared" si="16"/>
        <v>지역인재 7급 행정직군</v>
      </c>
      <c r="D370">
        <v>80030211</v>
      </c>
      <c r="E370" t="s">
        <v>367</v>
      </c>
      <c r="F370" t="str">
        <f t="shared" si="17"/>
        <v/>
      </c>
    </row>
    <row r="371" spans="1:6" x14ac:dyDescent="0.3">
      <c r="A371" t="s">
        <v>366</v>
      </c>
      <c r="B371" t="s">
        <v>5</v>
      </c>
      <c r="C371" t="str">
        <f t="shared" si="16"/>
        <v>지역인재 7급 행정직군</v>
      </c>
      <c r="D371">
        <v>80030212</v>
      </c>
      <c r="E371" t="s">
        <v>367</v>
      </c>
      <c r="F371" t="str">
        <f t="shared" si="17"/>
        <v/>
      </c>
    </row>
    <row r="372" spans="1:6" x14ac:dyDescent="0.3">
      <c r="A372" t="s">
        <v>366</v>
      </c>
      <c r="B372" t="s">
        <v>62</v>
      </c>
      <c r="C372" t="str">
        <f t="shared" si="16"/>
        <v>지역인재 7급 행정직군</v>
      </c>
      <c r="D372">
        <v>80030379</v>
      </c>
      <c r="E372" t="s">
        <v>368</v>
      </c>
      <c r="F372" t="str">
        <f t="shared" si="17"/>
        <v>v</v>
      </c>
    </row>
    <row r="373" spans="1:6" x14ac:dyDescent="0.3">
      <c r="A373" t="s">
        <v>366</v>
      </c>
      <c r="B373" t="s">
        <v>62</v>
      </c>
      <c r="C373" t="str">
        <f t="shared" si="16"/>
        <v>지역인재 7급 행정직군</v>
      </c>
      <c r="D373">
        <v>80030380</v>
      </c>
      <c r="E373" t="s">
        <v>368</v>
      </c>
      <c r="F373" t="str">
        <f t="shared" si="17"/>
        <v/>
      </c>
    </row>
    <row r="374" spans="1:6" x14ac:dyDescent="0.3">
      <c r="A374" t="s">
        <v>366</v>
      </c>
      <c r="B374" t="s">
        <v>62</v>
      </c>
      <c r="C374" t="str">
        <f t="shared" si="16"/>
        <v>지역인재 7급 행정직군</v>
      </c>
      <c r="D374">
        <v>80030381</v>
      </c>
      <c r="E374" t="s">
        <v>368</v>
      </c>
      <c r="F374" t="str">
        <f t="shared" si="17"/>
        <v/>
      </c>
    </row>
    <row r="375" spans="1:6" x14ac:dyDescent="0.3">
      <c r="A375" t="s">
        <v>366</v>
      </c>
      <c r="B375" t="s">
        <v>62</v>
      </c>
      <c r="C375" t="str">
        <f t="shared" si="16"/>
        <v>지역인재 7급 행정직군</v>
      </c>
      <c r="D375">
        <v>80030382</v>
      </c>
      <c r="E375" t="s">
        <v>368</v>
      </c>
      <c r="F375" t="str">
        <f t="shared" si="17"/>
        <v/>
      </c>
    </row>
    <row r="376" spans="1:6" x14ac:dyDescent="0.3">
      <c r="A376" t="s">
        <v>366</v>
      </c>
      <c r="B376" t="s">
        <v>62</v>
      </c>
      <c r="C376" t="str">
        <f t="shared" si="16"/>
        <v>지역인재 7급 행정직군</v>
      </c>
      <c r="D376">
        <v>80030383</v>
      </c>
      <c r="E376" t="s">
        <v>368</v>
      </c>
      <c r="F376" t="str">
        <f t="shared" si="17"/>
        <v/>
      </c>
    </row>
    <row r="377" spans="1:6" x14ac:dyDescent="0.3">
      <c r="A377" t="s">
        <v>366</v>
      </c>
      <c r="B377" t="s">
        <v>62</v>
      </c>
      <c r="C377" t="str">
        <f t="shared" si="16"/>
        <v>지역인재 7급 행정직군</v>
      </c>
      <c r="D377">
        <v>80030384</v>
      </c>
      <c r="E377" t="s">
        <v>368</v>
      </c>
      <c r="F377" t="str">
        <f t="shared" si="17"/>
        <v/>
      </c>
    </row>
    <row r="378" spans="1:6" x14ac:dyDescent="0.3">
      <c r="A378" t="s">
        <v>366</v>
      </c>
      <c r="B378" t="s">
        <v>62</v>
      </c>
      <c r="C378" t="str">
        <f t="shared" si="16"/>
        <v>지역인재 7급 행정직군</v>
      </c>
      <c r="D378">
        <v>80030385</v>
      </c>
      <c r="E378" t="s">
        <v>368</v>
      </c>
      <c r="F378" t="str">
        <f t="shared" si="17"/>
        <v/>
      </c>
    </row>
    <row r="379" spans="1:6" x14ac:dyDescent="0.3">
      <c r="A379" t="s">
        <v>366</v>
      </c>
      <c r="B379" t="s">
        <v>62</v>
      </c>
      <c r="C379" t="str">
        <f t="shared" si="16"/>
        <v>지역인재 7급 행정직군</v>
      </c>
      <c r="D379">
        <v>80030386</v>
      </c>
      <c r="E379" t="s">
        <v>368</v>
      </c>
      <c r="F379" t="str">
        <f t="shared" si="17"/>
        <v/>
      </c>
    </row>
    <row r="380" spans="1:6" x14ac:dyDescent="0.3">
      <c r="A380" t="s">
        <v>366</v>
      </c>
      <c r="B380" t="s">
        <v>62</v>
      </c>
      <c r="C380" t="str">
        <f t="shared" si="16"/>
        <v>지역인재 7급 행정직군</v>
      </c>
      <c r="D380">
        <v>80030387</v>
      </c>
      <c r="E380" t="s">
        <v>368</v>
      </c>
      <c r="F380" t="str">
        <f t="shared" si="17"/>
        <v/>
      </c>
    </row>
    <row r="381" spans="1:6" x14ac:dyDescent="0.3">
      <c r="A381" t="s">
        <v>366</v>
      </c>
      <c r="B381" t="s">
        <v>62</v>
      </c>
      <c r="C381" t="str">
        <f t="shared" si="16"/>
        <v>지역인재 7급 행정직군</v>
      </c>
      <c r="D381">
        <v>80030388</v>
      </c>
      <c r="E381" t="s">
        <v>368</v>
      </c>
      <c r="F381" t="str">
        <f t="shared" si="17"/>
        <v/>
      </c>
    </row>
    <row r="382" spans="1:6" x14ac:dyDescent="0.3">
      <c r="A382" t="s">
        <v>366</v>
      </c>
      <c r="B382" t="s">
        <v>62</v>
      </c>
      <c r="C382" t="str">
        <f t="shared" si="16"/>
        <v>지역인재 7급 행정직군</v>
      </c>
      <c r="D382">
        <v>80030389</v>
      </c>
      <c r="E382" t="s">
        <v>368</v>
      </c>
      <c r="F382" t="str">
        <f t="shared" si="17"/>
        <v/>
      </c>
    </row>
    <row r="383" spans="1:6" x14ac:dyDescent="0.3">
      <c r="A383" t="s">
        <v>366</v>
      </c>
      <c r="B383" t="s">
        <v>62</v>
      </c>
      <c r="C383" t="str">
        <f t="shared" si="16"/>
        <v>지역인재 7급 행정직군</v>
      </c>
      <c r="D383">
        <v>80030390</v>
      </c>
      <c r="E383" t="s">
        <v>368</v>
      </c>
      <c r="F383" t="str">
        <f t="shared" si="17"/>
        <v/>
      </c>
    </row>
    <row r="384" spans="1:6" x14ac:dyDescent="0.3">
      <c r="A384" t="s">
        <v>366</v>
      </c>
      <c r="B384" t="s">
        <v>62</v>
      </c>
      <c r="C384" t="str">
        <f t="shared" si="16"/>
        <v>지역인재 7급 행정직군</v>
      </c>
      <c r="D384">
        <v>80030391</v>
      </c>
      <c r="E384" t="s">
        <v>368</v>
      </c>
      <c r="F384" t="str">
        <f t="shared" si="17"/>
        <v/>
      </c>
    </row>
    <row r="385" spans="1:6" x14ac:dyDescent="0.3">
      <c r="A385" t="s">
        <v>366</v>
      </c>
      <c r="B385" t="s">
        <v>62</v>
      </c>
      <c r="C385" t="str">
        <f t="shared" si="16"/>
        <v>지역인재 7급 행정직군</v>
      </c>
      <c r="D385">
        <v>80030392</v>
      </c>
      <c r="E385" t="s">
        <v>368</v>
      </c>
      <c r="F385" t="str">
        <f t="shared" si="17"/>
        <v/>
      </c>
    </row>
    <row r="386" spans="1:6" x14ac:dyDescent="0.3">
      <c r="A386" t="s">
        <v>366</v>
      </c>
      <c r="B386" t="s">
        <v>62</v>
      </c>
      <c r="C386" t="str">
        <f t="shared" ref="C386:C449" si="18">"지역인재 7급 "&amp;A386</f>
        <v>지역인재 7급 행정직군</v>
      </c>
      <c r="D386">
        <v>80030393</v>
      </c>
      <c r="E386" t="s">
        <v>368</v>
      </c>
      <c r="F386" t="str">
        <f t="shared" si="17"/>
        <v/>
      </c>
    </row>
    <row r="387" spans="1:6" x14ac:dyDescent="0.3">
      <c r="A387" t="s">
        <v>366</v>
      </c>
      <c r="B387" t="s">
        <v>62</v>
      </c>
      <c r="C387" t="str">
        <f t="shared" si="18"/>
        <v>지역인재 7급 행정직군</v>
      </c>
      <c r="D387">
        <v>80030394</v>
      </c>
      <c r="E387" t="s">
        <v>368</v>
      </c>
      <c r="F387" t="str">
        <f t="shared" si="17"/>
        <v/>
      </c>
    </row>
    <row r="388" spans="1:6" x14ac:dyDescent="0.3">
      <c r="A388" t="s">
        <v>366</v>
      </c>
      <c r="B388" t="s">
        <v>62</v>
      </c>
      <c r="C388" t="str">
        <f t="shared" si="18"/>
        <v>지역인재 7급 행정직군</v>
      </c>
      <c r="D388">
        <v>80030395</v>
      </c>
      <c r="E388" t="s">
        <v>368</v>
      </c>
      <c r="F388" t="str">
        <f t="shared" ref="F388:F451" si="19">IF(AND(C388=C387,B388=B387,E388=E387),"","v")</f>
        <v/>
      </c>
    </row>
    <row r="389" spans="1:6" x14ac:dyDescent="0.3">
      <c r="A389" t="s">
        <v>366</v>
      </c>
      <c r="B389" t="s">
        <v>5</v>
      </c>
      <c r="C389" t="str">
        <f t="shared" si="18"/>
        <v>지역인재 7급 행정직군</v>
      </c>
      <c r="D389">
        <v>80032213</v>
      </c>
      <c r="E389" t="s">
        <v>367</v>
      </c>
      <c r="F389" t="str">
        <f t="shared" si="19"/>
        <v>v</v>
      </c>
    </row>
    <row r="390" spans="1:6" x14ac:dyDescent="0.3">
      <c r="A390" t="s">
        <v>366</v>
      </c>
      <c r="B390" t="s">
        <v>5</v>
      </c>
      <c r="C390" t="str">
        <f t="shared" si="18"/>
        <v>지역인재 7급 행정직군</v>
      </c>
      <c r="D390">
        <v>80032214</v>
      </c>
      <c r="E390" t="s">
        <v>367</v>
      </c>
      <c r="F390" t="str">
        <f t="shared" si="19"/>
        <v/>
      </c>
    </row>
    <row r="391" spans="1:6" x14ac:dyDescent="0.3">
      <c r="A391" t="s">
        <v>366</v>
      </c>
      <c r="B391" t="s">
        <v>5</v>
      </c>
      <c r="C391" t="str">
        <f t="shared" si="18"/>
        <v>지역인재 7급 행정직군</v>
      </c>
      <c r="D391">
        <v>80032215</v>
      </c>
      <c r="E391" t="s">
        <v>367</v>
      </c>
      <c r="F391" t="str">
        <f t="shared" si="19"/>
        <v/>
      </c>
    </row>
    <row r="392" spans="1:6" x14ac:dyDescent="0.3">
      <c r="A392" t="s">
        <v>366</v>
      </c>
      <c r="B392" t="s">
        <v>5</v>
      </c>
      <c r="C392" t="str">
        <f t="shared" si="18"/>
        <v>지역인재 7급 행정직군</v>
      </c>
      <c r="D392">
        <v>80032216</v>
      </c>
      <c r="E392" t="s">
        <v>367</v>
      </c>
      <c r="F392" t="str">
        <f t="shared" si="19"/>
        <v/>
      </c>
    </row>
    <row r="393" spans="1:6" x14ac:dyDescent="0.3">
      <c r="A393" t="s">
        <v>366</v>
      </c>
      <c r="B393" t="s">
        <v>5</v>
      </c>
      <c r="C393" t="str">
        <f t="shared" si="18"/>
        <v>지역인재 7급 행정직군</v>
      </c>
      <c r="D393">
        <v>80032217</v>
      </c>
      <c r="E393" t="s">
        <v>367</v>
      </c>
      <c r="F393" t="str">
        <f t="shared" si="19"/>
        <v/>
      </c>
    </row>
    <row r="394" spans="1:6" x14ac:dyDescent="0.3">
      <c r="A394" t="s">
        <v>366</v>
      </c>
      <c r="B394" t="s">
        <v>5</v>
      </c>
      <c r="C394" t="str">
        <f t="shared" si="18"/>
        <v>지역인재 7급 행정직군</v>
      </c>
      <c r="D394">
        <v>80032218</v>
      </c>
      <c r="E394" t="s">
        <v>367</v>
      </c>
      <c r="F394" t="str">
        <f t="shared" si="19"/>
        <v/>
      </c>
    </row>
    <row r="395" spans="1:6" x14ac:dyDescent="0.3">
      <c r="A395" t="s">
        <v>366</v>
      </c>
      <c r="B395" t="s">
        <v>5</v>
      </c>
      <c r="C395" t="str">
        <f t="shared" si="18"/>
        <v>지역인재 7급 행정직군</v>
      </c>
      <c r="D395">
        <v>80032219</v>
      </c>
      <c r="E395" t="s">
        <v>367</v>
      </c>
      <c r="F395" t="str">
        <f t="shared" si="19"/>
        <v/>
      </c>
    </row>
    <row r="396" spans="1:6" x14ac:dyDescent="0.3">
      <c r="A396" t="s">
        <v>366</v>
      </c>
      <c r="B396" t="s">
        <v>5</v>
      </c>
      <c r="C396" t="str">
        <f t="shared" si="18"/>
        <v>지역인재 7급 행정직군</v>
      </c>
      <c r="D396">
        <v>80032220</v>
      </c>
      <c r="E396" t="s">
        <v>367</v>
      </c>
      <c r="F396" t="str">
        <f t="shared" si="19"/>
        <v/>
      </c>
    </row>
    <row r="397" spans="1:6" x14ac:dyDescent="0.3">
      <c r="A397" t="s">
        <v>240</v>
      </c>
      <c r="B397" t="s">
        <v>5</v>
      </c>
      <c r="C397" t="str">
        <f t="shared" si="18"/>
        <v>지역인재 7급 공업(일반기계)</v>
      </c>
      <c r="D397">
        <v>85001001</v>
      </c>
      <c r="E397" t="s">
        <v>367</v>
      </c>
      <c r="F397" t="str">
        <f t="shared" si="19"/>
        <v>v</v>
      </c>
    </row>
    <row r="398" spans="1:6" x14ac:dyDescent="0.3">
      <c r="A398" t="s">
        <v>240</v>
      </c>
      <c r="B398" t="s">
        <v>5</v>
      </c>
      <c r="C398" t="str">
        <f t="shared" si="18"/>
        <v>지역인재 7급 공업(일반기계)</v>
      </c>
      <c r="D398">
        <v>85006002</v>
      </c>
      <c r="E398" t="s">
        <v>367</v>
      </c>
      <c r="F398" t="str">
        <f t="shared" si="19"/>
        <v/>
      </c>
    </row>
    <row r="399" spans="1:6" x14ac:dyDescent="0.3">
      <c r="A399" t="s">
        <v>240</v>
      </c>
      <c r="B399" t="s">
        <v>5</v>
      </c>
      <c r="C399" t="str">
        <f t="shared" si="18"/>
        <v>지역인재 7급 공업(일반기계)</v>
      </c>
      <c r="D399">
        <v>85006003</v>
      </c>
      <c r="E399" t="s">
        <v>367</v>
      </c>
      <c r="F399" t="str">
        <f t="shared" si="19"/>
        <v/>
      </c>
    </row>
    <row r="400" spans="1:6" x14ac:dyDescent="0.3">
      <c r="A400" t="s">
        <v>240</v>
      </c>
      <c r="B400" t="s">
        <v>5</v>
      </c>
      <c r="C400" t="str">
        <f t="shared" si="18"/>
        <v>지역인재 7급 공업(일반기계)</v>
      </c>
      <c r="D400">
        <v>85008004</v>
      </c>
      <c r="E400" t="s">
        <v>367</v>
      </c>
      <c r="F400" t="str">
        <f t="shared" si="19"/>
        <v/>
      </c>
    </row>
    <row r="401" spans="1:6" x14ac:dyDescent="0.3">
      <c r="A401" t="s">
        <v>240</v>
      </c>
      <c r="B401" t="s">
        <v>62</v>
      </c>
      <c r="C401" t="str">
        <f t="shared" si="18"/>
        <v>지역인재 7급 공업(일반기계)</v>
      </c>
      <c r="D401">
        <v>85010010</v>
      </c>
      <c r="E401" t="s">
        <v>368</v>
      </c>
      <c r="F401" t="str">
        <f t="shared" si="19"/>
        <v>v</v>
      </c>
    </row>
    <row r="402" spans="1:6" x14ac:dyDescent="0.3">
      <c r="A402" t="s">
        <v>240</v>
      </c>
      <c r="B402" t="s">
        <v>5</v>
      </c>
      <c r="C402" t="str">
        <f t="shared" si="18"/>
        <v>지역인재 7급 공업(일반기계)</v>
      </c>
      <c r="D402">
        <v>85014005</v>
      </c>
      <c r="E402" t="s">
        <v>367</v>
      </c>
      <c r="F402" t="str">
        <f t="shared" si="19"/>
        <v>v</v>
      </c>
    </row>
    <row r="403" spans="1:6" x14ac:dyDescent="0.3">
      <c r="A403" t="s">
        <v>240</v>
      </c>
      <c r="B403" t="s">
        <v>5</v>
      </c>
      <c r="C403" t="str">
        <f t="shared" si="18"/>
        <v>지역인재 7급 공업(일반기계)</v>
      </c>
      <c r="D403">
        <v>85014006</v>
      </c>
      <c r="E403" t="s">
        <v>367</v>
      </c>
      <c r="F403" t="str">
        <f t="shared" si="19"/>
        <v/>
      </c>
    </row>
    <row r="404" spans="1:6" x14ac:dyDescent="0.3">
      <c r="A404" t="s">
        <v>240</v>
      </c>
      <c r="B404" t="s">
        <v>5</v>
      </c>
      <c r="C404" t="str">
        <f t="shared" si="18"/>
        <v>지역인재 7급 공업(일반기계)</v>
      </c>
      <c r="D404">
        <v>85018007</v>
      </c>
      <c r="E404" t="s">
        <v>367</v>
      </c>
      <c r="F404" t="str">
        <f t="shared" si="19"/>
        <v/>
      </c>
    </row>
    <row r="405" spans="1:6" x14ac:dyDescent="0.3">
      <c r="A405" t="s">
        <v>240</v>
      </c>
      <c r="B405" t="s">
        <v>62</v>
      </c>
      <c r="C405" t="str">
        <f t="shared" si="18"/>
        <v>지역인재 7급 공업(일반기계)</v>
      </c>
      <c r="D405">
        <v>85024011</v>
      </c>
      <c r="E405" t="s">
        <v>368</v>
      </c>
      <c r="F405" t="str">
        <f t="shared" si="19"/>
        <v>v</v>
      </c>
    </row>
    <row r="406" spans="1:6" x14ac:dyDescent="0.3">
      <c r="A406" t="s">
        <v>240</v>
      </c>
      <c r="B406" t="s">
        <v>62</v>
      </c>
      <c r="C406" t="str">
        <f t="shared" si="18"/>
        <v>지역인재 7급 공업(일반기계)</v>
      </c>
      <c r="D406">
        <v>85024012</v>
      </c>
      <c r="E406" t="s">
        <v>368</v>
      </c>
      <c r="F406" t="str">
        <f t="shared" si="19"/>
        <v/>
      </c>
    </row>
    <row r="407" spans="1:6" x14ac:dyDescent="0.3">
      <c r="A407" t="s">
        <v>240</v>
      </c>
      <c r="B407" t="s">
        <v>62</v>
      </c>
      <c r="C407" t="str">
        <f t="shared" si="18"/>
        <v>지역인재 7급 공업(일반기계)</v>
      </c>
      <c r="D407">
        <v>85028013</v>
      </c>
      <c r="E407" t="s">
        <v>368</v>
      </c>
      <c r="F407" t="str">
        <f t="shared" si="19"/>
        <v/>
      </c>
    </row>
    <row r="408" spans="1:6" x14ac:dyDescent="0.3">
      <c r="A408" t="s">
        <v>240</v>
      </c>
      <c r="B408" t="s">
        <v>5</v>
      </c>
      <c r="C408" t="str">
        <f t="shared" si="18"/>
        <v>지역인재 7급 공업(일반기계)</v>
      </c>
      <c r="D408">
        <v>85030008</v>
      </c>
      <c r="E408" t="s">
        <v>367</v>
      </c>
      <c r="F408" t="str">
        <f t="shared" si="19"/>
        <v>v</v>
      </c>
    </row>
    <row r="409" spans="1:6" x14ac:dyDescent="0.3">
      <c r="A409" t="s">
        <v>240</v>
      </c>
      <c r="B409" t="s">
        <v>5</v>
      </c>
      <c r="C409" t="str">
        <f t="shared" si="18"/>
        <v>지역인재 7급 공업(일반기계)</v>
      </c>
      <c r="D409">
        <v>85030009</v>
      </c>
      <c r="E409" t="s">
        <v>367</v>
      </c>
      <c r="F409" t="str">
        <f t="shared" si="19"/>
        <v/>
      </c>
    </row>
    <row r="410" spans="1:6" x14ac:dyDescent="0.3">
      <c r="A410" t="s">
        <v>242</v>
      </c>
      <c r="B410" t="s">
        <v>5</v>
      </c>
      <c r="C410" t="str">
        <f t="shared" si="18"/>
        <v>지역인재 7급 공업(전기)</v>
      </c>
      <c r="D410">
        <v>85101001</v>
      </c>
      <c r="E410" t="s">
        <v>367</v>
      </c>
      <c r="F410" t="str">
        <f t="shared" si="19"/>
        <v>v</v>
      </c>
    </row>
    <row r="411" spans="1:6" x14ac:dyDescent="0.3">
      <c r="A411" t="s">
        <v>242</v>
      </c>
      <c r="B411" t="s">
        <v>5</v>
      </c>
      <c r="C411" t="str">
        <f t="shared" si="18"/>
        <v>지역인재 7급 공업(전기)</v>
      </c>
      <c r="D411">
        <v>85108002</v>
      </c>
      <c r="E411" t="s">
        <v>367</v>
      </c>
      <c r="F411" t="str">
        <f t="shared" si="19"/>
        <v/>
      </c>
    </row>
    <row r="412" spans="1:6" x14ac:dyDescent="0.3">
      <c r="A412" t="s">
        <v>242</v>
      </c>
      <c r="B412" t="s">
        <v>5</v>
      </c>
      <c r="C412" t="str">
        <f t="shared" si="18"/>
        <v>지역인재 7급 공업(전기)</v>
      </c>
      <c r="D412">
        <v>85110003</v>
      </c>
      <c r="E412" t="s">
        <v>367</v>
      </c>
      <c r="F412" t="str">
        <f t="shared" si="19"/>
        <v/>
      </c>
    </row>
    <row r="413" spans="1:6" x14ac:dyDescent="0.3">
      <c r="A413" t="s">
        <v>242</v>
      </c>
      <c r="B413" t="s">
        <v>5</v>
      </c>
      <c r="C413" t="str">
        <f t="shared" si="18"/>
        <v>지역인재 7급 공업(전기)</v>
      </c>
      <c r="D413">
        <v>85111004</v>
      </c>
      <c r="E413" t="s">
        <v>367</v>
      </c>
      <c r="F413" t="str">
        <f t="shared" si="19"/>
        <v/>
      </c>
    </row>
    <row r="414" spans="1:6" x14ac:dyDescent="0.3">
      <c r="A414" t="s">
        <v>242</v>
      </c>
      <c r="B414" t="s">
        <v>5</v>
      </c>
      <c r="C414" t="str">
        <f t="shared" si="18"/>
        <v>지역인재 7급 공업(전기)</v>
      </c>
      <c r="D414">
        <v>85112005</v>
      </c>
      <c r="E414" t="s">
        <v>367</v>
      </c>
      <c r="F414" t="str">
        <f t="shared" si="19"/>
        <v/>
      </c>
    </row>
    <row r="415" spans="1:6" x14ac:dyDescent="0.3">
      <c r="A415" t="s">
        <v>242</v>
      </c>
      <c r="B415" t="s">
        <v>5</v>
      </c>
      <c r="C415" t="str">
        <f t="shared" si="18"/>
        <v>지역인재 7급 공업(전기)</v>
      </c>
      <c r="D415">
        <v>85112006</v>
      </c>
      <c r="E415" t="s">
        <v>367</v>
      </c>
      <c r="F415" t="str">
        <f t="shared" si="19"/>
        <v/>
      </c>
    </row>
    <row r="416" spans="1:6" x14ac:dyDescent="0.3">
      <c r="A416" t="s">
        <v>242</v>
      </c>
      <c r="B416" t="s">
        <v>62</v>
      </c>
      <c r="C416" t="str">
        <f t="shared" si="18"/>
        <v>지역인재 7급 공업(전기)</v>
      </c>
      <c r="D416">
        <v>85112012</v>
      </c>
      <c r="E416" t="s">
        <v>368</v>
      </c>
      <c r="F416" t="str">
        <f t="shared" si="19"/>
        <v>v</v>
      </c>
    </row>
    <row r="417" spans="1:6" x14ac:dyDescent="0.3">
      <c r="A417" t="s">
        <v>242</v>
      </c>
      <c r="B417" t="s">
        <v>62</v>
      </c>
      <c r="C417" t="str">
        <f t="shared" si="18"/>
        <v>지역인재 7급 공업(전기)</v>
      </c>
      <c r="D417">
        <v>85112013</v>
      </c>
      <c r="E417" t="s">
        <v>368</v>
      </c>
      <c r="F417" t="str">
        <f t="shared" si="19"/>
        <v/>
      </c>
    </row>
    <row r="418" spans="1:6" x14ac:dyDescent="0.3">
      <c r="A418" t="s">
        <v>242</v>
      </c>
      <c r="B418" t="s">
        <v>5</v>
      </c>
      <c r="C418" t="str">
        <f t="shared" si="18"/>
        <v>지역인재 7급 공업(전기)</v>
      </c>
      <c r="D418">
        <v>85118007</v>
      </c>
      <c r="E418" t="s">
        <v>367</v>
      </c>
      <c r="F418" t="str">
        <f t="shared" si="19"/>
        <v>v</v>
      </c>
    </row>
    <row r="419" spans="1:6" x14ac:dyDescent="0.3">
      <c r="A419" t="s">
        <v>242</v>
      </c>
      <c r="B419" t="s">
        <v>5</v>
      </c>
      <c r="C419" t="str">
        <f t="shared" si="18"/>
        <v>지역인재 7급 공업(전기)</v>
      </c>
      <c r="D419">
        <v>85118008</v>
      </c>
      <c r="E419" t="s">
        <v>367</v>
      </c>
      <c r="F419" t="str">
        <f t="shared" si="19"/>
        <v/>
      </c>
    </row>
    <row r="420" spans="1:6" x14ac:dyDescent="0.3">
      <c r="A420" t="s">
        <v>242</v>
      </c>
      <c r="B420" t="s">
        <v>5</v>
      </c>
      <c r="C420" t="str">
        <f t="shared" si="18"/>
        <v>지역인재 7급 공업(전기)</v>
      </c>
      <c r="D420">
        <v>85118009</v>
      </c>
      <c r="E420" t="s">
        <v>367</v>
      </c>
      <c r="F420" t="str">
        <f t="shared" si="19"/>
        <v/>
      </c>
    </row>
    <row r="421" spans="1:6" x14ac:dyDescent="0.3">
      <c r="A421" t="s">
        <v>242</v>
      </c>
      <c r="B421" t="s">
        <v>62</v>
      </c>
      <c r="C421" t="str">
        <f t="shared" si="18"/>
        <v>지역인재 7급 공업(전기)</v>
      </c>
      <c r="D421">
        <v>85118014</v>
      </c>
      <c r="E421" t="s">
        <v>368</v>
      </c>
      <c r="F421" t="str">
        <f t="shared" si="19"/>
        <v>v</v>
      </c>
    </row>
    <row r="422" spans="1:6" x14ac:dyDescent="0.3">
      <c r="A422" t="s">
        <v>242</v>
      </c>
      <c r="B422" t="s">
        <v>62</v>
      </c>
      <c r="C422" t="str">
        <f t="shared" si="18"/>
        <v>지역인재 7급 공업(전기)</v>
      </c>
      <c r="D422">
        <v>85118015</v>
      </c>
      <c r="E422" t="s">
        <v>368</v>
      </c>
      <c r="F422" t="str">
        <f t="shared" si="19"/>
        <v/>
      </c>
    </row>
    <row r="423" spans="1:6" x14ac:dyDescent="0.3">
      <c r="A423" t="s">
        <v>242</v>
      </c>
      <c r="B423" t="s">
        <v>62</v>
      </c>
      <c r="C423" t="str">
        <f t="shared" si="18"/>
        <v>지역인재 7급 공업(전기)</v>
      </c>
      <c r="D423">
        <v>85118016</v>
      </c>
      <c r="E423" t="s">
        <v>368</v>
      </c>
      <c r="F423" t="str">
        <f t="shared" si="19"/>
        <v/>
      </c>
    </row>
    <row r="424" spans="1:6" x14ac:dyDescent="0.3">
      <c r="A424" t="s">
        <v>242</v>
      </c>
      <c r="B424" t="s">
        <v>62</v>
      </c>
      <c r="C424" t="str">
        <f t="shared" si="18"/>
        <v>지역인재 7급 공업(전기)</v>
      </c>
      <c r="D424">
        <v>85120017</v>
      </c>
      <c r="E424" t="s">
        <v>368</v>
      </c>
      <c r="F424" t="str">
        <f t="shared" si="19"/>
        <v/>
      </c>
    </row>
    <row r="425" spans="1:6" x14ac:dyDescent="0.3">
      <c r="A425" t="s">
        <v>242</v>
      </c>
      <c r="B425" t="s">
        <v>5</v>
      </c>
      <c r="C425" t="str">
        <f t="shared" si="18"/>
        <v>지역인재 7급 공업(전기)</v>
      </c>
      <c r="D425">
        <v>85124010</v>
      </c>
      <c r="E425" t="s">
        <v>367</v>
      </c>
      <c r="F425" t="str">
        <f t="shared" si="19"/>
        <v>v</v>
      </c>
    </row>
    <row r="426" spans="1:6" x14ac:dyDescent="0.3">
      <c r="A426" t="s">
        <v>242</v>
      </c>
      <c r="B426" t="s">
        <v>62</v>
      </c>
      <c r="C426" t="str">
        <f t="shared" si="18"/>
        <v>지역인재 7급 공업(전기)</v>
      </c>
      <c r="D426">
        <v>85124018</v>
      </c>
      <c r="E426" t="s">
        <v>368</v>
      </c>
      <c r="F426" t="str">
        <f t="shared" si="19"/>
        <v>v</v>
      </c>
    </row>
    <row r="427" spans="1:6" x14ac:dyDescent="0.3">
      <c r="A427" t="s">
        <v>242</v>
      </c>
      <c r="B427" t="s">
        <v>5</v>
      </c>
      <c r="C427" t="str">
        <f t="shared" si="18"/>
        <v>지역인재 7급 공업(전기)</v>
      </c>
      <c r="D427">
        <v>85126011</v>
      </c>
      <c r="E427" t="s">
        <v>367</v>
      </c>
      <c r="F427" t="str">
        <f t="shared" si="19"/>
        <v>v</v>
      </c>
    </row>
    <row r="428" spans="1:6" x14ac:dyDescent="0.3">
      <c r="A428" t="s">
        <v>242</v>
      </c>
      <c r="B428" t="s">
        <v>62</v>
      </c>
      <c r="C428" t="str">
        <f t="shared" si="18"/>
        <v>지역인재 7급 공업(전기)</v>
      </c>
      <c r="D428">
        <v>85126019</v>
      </c>
      <c r="E428" t="s">
        <v>368</v>
      </c>
      <c r="F428" t="str">
        <f t="shared" si="19"/>
        <v>v</v>
      </c>
    </row>
    <row r="429" spans="1:6" x14ac:dyDescent="0.3">
      <c r="A429" t="s">
        <v>244</v>
      </c>
      <c r="B429" t="s">
        <v>62</v>
      </c>
      <c r="C429" t="str">
        <f t="shared" si="18"/>
        <v>지역인재 7급 공업(화공)</v>
      </c>
      <c r="D429">
        <v>85206002</v>
      </c>
      <c r="E429" t="s">
        <v>368</v>
      </c>
      <c r="F429" t="str">
        <f t="shared" si="19"/>
        <v>v</v>
      </c>
    </row>
    <row r="430" spans="1:6" x14ac:dyDescent="0.3">
      <c r="A430" t="s">
        <v>244</v>
      </c>
      <c r="B430" t="s">
        <v>62</v>
      </c>
      <c r="C430" t="str">
        <f t="shared" si="18"/>
        <v>지역인재 7급 공업(화공)</v>
      </c>
      <c r="D430">
        <v>85210003</v>
      </c>
      <c r="E430" t="s">
        <v>368</v>
      </c>
      <c r="F430" t="str">
        <f t="shared" si="19"/>
        <v/>
      </c>
    </row>
    <row r="431" spans="1:6" x14ac:dyDescent="0.3">
      <c r="A431" t="s">
        <v>244</v>
      </c>
      <c r="B431" t="s">
        <v>62</v>
      </c>
      <c r="C431" t="str">
        <f t="shared" si="18"/>
        <v>지역인재 7급 공업(화공)</v>
      </c>
      <c r="D431">
        <v>85210004</v>
      </c>
      <c r="E431" t="s">
        <v>368</v>
      </c>
      <c r="F431" t="str">
        <f t="shared" si="19"/>
        <v/>
      </c>
    </row>
    <row r="432" spans="1:6" x14ac:dyDescent="0.3">
      <c r="A432" t="s">
        <v>244</v>
      </c>
      <c r="B432" t="s">
        <v>62</v>
      </c>
      <c r="C432" t="str">
        <f t="shared" si="18"/>
        <v>지역인재 7급 공업(화공)</v>
      </c>
      <c r="D432">
        <v>85212005</v>
      </c>
      <c r="E432" t="s">
        <v>368</v>
      </c>
      <c r="F432" t="str">
        <f t="shared" si="19"/>
        <v/>
      </c>
    </row>
    <row r="433" spans="1:6" x14ac:dyDescent="0.3">
      <c r="A433" t="s">
        <v>244</v>
      </c>
      <c r="B433" t="s">
        <v>62</v>
      </c>
      <c r="C433" t="str">
        <f t="shared" si="18"/>
        <v>지역인재 7급 공업(화공)</v>
      </c>
      <c r="D433">
        <v>85212006</v>
      </c>
      <c r="E433" t="s">
        <v>368</v>
      </c>
      <c r="F433" t="str">
        <f t="shared" si="19"/>
        <v/>
      </c>
    </row>
    <row r="434" spans="1:6" x14ac:dyDescent="0.3">
      <c r="A434" t="s">
        <v>244</v>
      </c>
      <c r="B434" t="s">
        <v>5</v>
      </c>
      <c r="C434" t="str">
        <f t="shared" si="18"/>
        <v>지역인재 7급 공업(화공)</v>
      </c>
      <c r="D434">
        <v>85214001</v>
      </c>
      <c r="E434" t="s">
        <v>367</v>
      </c>
      <c r="F434" t="str">
        <f t="shared" si="19"/>
        <v>v</v>
      </c>
    </row>
    <row r="435" spans="1:6" x14ac:dyDescent="0.3">
      <c r="A435" t="s">
        <v>244</v>
      </c>
      <c r="B435" t="s">
        <v>62</v>
      </c>
      <c r="C435" t="str">
        <f t="shared" si="18"/>
        <v>지역인재 7급 공업(화공)</v>
      </c>
      <c r="D435">
        <v>85214007</v>
      </c>
      <c r="E435" t="s">
        <v>368</v>
      </c>
      <c r="F435" t="str">
        <f t="shared" si="19"/>
        <v>v</v>
      </c>
    </row>
    <row r="436" spans="1:6" x14ac:dyDescent="0.3">
      <c r="A436" t="s">
        <v>244</v>
      </c>
      <c r="B436" t="s">
        <v>62</v>
      </c>
      <c r="C436" t="str">
        <f t="shared" si="18"/>
        <v>지역인재 7급 공업(화공)</v>
      </c>
      <c r="D436">
        <v>85216008</v>
      </c>
      <c r="E436" t="s">
        <v>368</v>
      </c>
      <c r="F436" t="str">
        <f t="shared" si="19"/>
        <v/>
      </c>
    </row>
    <row r="437" spans="1:6" x14ac:dyDescent="0.3">
      <c r="A437" t="s">
        <v>244</v>
      </c>
      <c r="B437" t="s">
        <v>62</v>
      </c>
      <c r="C437" t="str">
        <f t="shared" si="18"/>
        <v>지역인재 7급 공업(화공)</v>
      </c>
      <c r="D437">
        <v>85224009</v>
      </c>
      <c r="E437" t="s">
        <v>368</v>
      </c>
      <c r="F437" t="str">
        <f t="shared" si="19"/>
        <v/>
      </c>
    </row>
    <row r="438" spans="1:6" x14ac:dyDescent="0.3">
      <c r="A438" t="s">
        <v>244</v>
      </c>
      <c r="B438" t="s">
        <v>62</v>
      </c>
      <c r="C438" t="str">
        <f t="shared" si="18"/>
        <v>지역인재 7급 공업(화공)</v>
      </c>
      <c r="D438">
        <v>85230010</v>
      </c>
      <c r="E438" t="s">
        <v>368</v>
      </c>
      <c r="F438" t="str">
        <f t="shared" si="19"/>
        <v/>
      </c>
    </row>
    <row r="439" spans="1:6" x14ac:dyDescent="0.3">
      <c r="A439" t="s">
        <v>369</v>
      </c>
      <c r="B439" t="s">
        <v>5</v>
      </c>
      <c r="C439" t="str">
        <f t="shared" si="18"/>
        <v>지역인재 7급 시설(일반토목)</v>
      </c>
      <c r="D439">
        <v>85301001</v>
      </c>
      <c r="E439" t="s">
        <v>367</v>
      </c>
      <c r="F439" t="str">
        <f t="shared" si="19"/>
        <v>v</v>
      </c>
    </row>
    <row r="440" spans="1:6" x14ac:dyDescent="0.3">
      <c r="A440" t="s">
        <v>369</v>
      </c>
      <c r="B440" t="s">
        <v>5</v>
      </c>
      <c r="C440" t="str">
        <f t="shared" si="18"/>
        <v>지역인재 7급 시설(일반토목)</v>
      </c>
      <c r="D440">
        <v>85306002</v>
      </c>
      <c r="E440" t="s">
        <v>367</v>
      </c>
      <c r="F440" t="str">
        <f t="shared" si="19"/>
        <v/>
      </c>
    </row>
    <row r="441" spans="1:6" x14ac:dyDescent="0.3">
      <c r="A441" t="s">
        <v>369</v>
      </c>
      <c r="B441" t="s">
        <v>5</v>
      </c>
      <c r="C441" t="str">
        <f t="shared" si="18"/>
        <v>지역인재 7급 시설(일반토목)</v>
      </c>
      <c r="D441">
        <v>85306003</v>
      </c>
      <c r="E441" t="s">
        <v>367</v>
      </c>
      <c r="F441" t="str">
        <f t="shared" si="19"/>
        <v/>
      </c>
    </row>
    <row r="442" spans="1:6" x14ac:dyDescent="0.3">
      <c r="A442" t="s">
        <v>369</v>
      </c>
      <c r="B442" t="s">
        <v>5</v>
      </c>
      <c r="C442" t="str">
        <f t="shared" si="18"/>
        <v>지역인재 7급 시설(일반토목)</v>
      </c>
      <c r="D442">
        <v>85306004</v>
      </c>
      <c r="E442" t="s">
        <v>367</v>
      </c>
      <c r="F442" t="str">
        <f t="shared" si="19"/>
        <v/>
      </c>
    </row>
    <row r="443" spans="1:6" x14ac:dyDescent="0.3">
      <c r="A443" t="s">
        <v>369</v>
      </c>
      <c r="B443" t="s">
        <v>5</v>
      </c>
      <c r="C443" t="str">
        <f t="shared" si="18"/>
        <v>지역인재 7급 시설(일반토목)</v>
      </c>
      <c r="D443">
        <v>85306005</v>
      </c>
      <c r="E443" t="s">
        <v>367</v>
      </c>
      <c r="F443" t="str">
        <f t="shared" si="19"/>
        <v/>
      </c>
    </row>
    <row r="444" spans="1:6" x14ac:dyDescent="0.3">
      <c r="A444" t="s">
        <v>369</v>
      </c>
      <c r="B444" t="s">
        <v>5</v>
      </c>
      <c r="C444" t="str">
        <f t="shared" si="18"/>
        <v>지역인재 7급 시설(일반토목)</v>
      </c>
      <c r="D444">
        <v>85306006</v>
      </c>
      <c r="E444" t="s">
        <v>367</v>
      </c>
      <c r="F444" t="str">
        <f t="shared" si="19"/>
        <v/>
      </c>
    </row>
    <row r="445" spans="1:6" x14ac:dyDescent="0.3">
      <c r="A445" t="s">
        <v>369</v>
      </c>
      <c r="B445" t="s">
        <v>5</v>
      </c>
      <c r="C445" t="str">
        <f t="shared" si="18"/>
        <v>지역인재 7급 시설(일반토목)</v>
      </c>
      <c r="D445">
        <v>85306007</v>
      </c>
      <c r="E445" t="s">
        <v>367</v>
      </c>
      <c r="F445" t="str">
        <f t="shared" si="19"/>
        <v/>
      </c>
    </row>
    <row r="446" spans="1:6" x14ac:dyDescent="0.3">
      <c r="A446" t="s">
        <v>369</v>
      </c>
      <c r="B446" t="s">
        <v>5</v>
      </c>
      <c r="C446" t="str">
        <f t="shared" si="18"/>
        <v>지역인재 7급 시설(일반토목)</v>
      </c>
      <c r="D446">
        <v>85308008</v>
      </c>
      <c r="E446" t="s">
        <v>367</v>
      </c>
      <c r="F446" t="str">
        <f t="shared" si="19"/>
        <v/>
      </c>
    </row>
    <row r="447" spans="1:6" x14ac:dyDescent="0.3">
      <c r="A447" t="s">
        <v>369</v>
      </c>
      <c r="B447" t="s">
        <v>62</v>
      </c>
      <c r="C447" t="str">
        <f t="shared" si="18"/>
        <v>지역인재 7급 시설(일반토목)</v>
      </c>
      <c r="D447">
        <v>85312014</v>
      </c>
      <c r="E447" t="s">
        <v>368</v>
      </c>
      <c r="F447" t="str">
        <f t="shared" si="19"/>
        <v>v</v>
      </c>
    </row>
    <row r="448" spans="1:6" x14ac:dyDescent="0.3">
      <c r="A448" t="s">
        <v>369</v>
      </c>
      <c r="B448" t="s">
        <v>62</v>
      </c>
      <c r="C448" t="str">
        <f t="shared" si="18"/>
        <v>지역인재 7급 시설(일반토목)</v>
      </c>
      <c r="D448">
        <v>85312015</v>
      </c>
      <c r="E448" t="s">
        <v>368</v>
      </c>
      <c r="F448" t="str">
        <f t="shared" si="19"/>
        <v/>
      </c>
    </row>
    <row r="449" spans="1:6" x14ac:dyDescent="0.3">
      <c r="A449" t="s">
        <v>369</v>
      </c>
      <c r="B449" t="s">
        <v>5</v>
      </c>
      <c r="C449" t="str">
        <f t="shared" si="18"/>
        <v>지역인재 7급 시설(일반토목)</v>
      </c>
      <c r="D449">
        <v>85314009</v>
      </c>
      <c r="E449" t="s">
        <v>367</v>
      </c>
      <c r="F449" t="str">
        <f t="shared" si="19"/>
        <v>v</v>
      </c>
    </row>
    <row r="450" spans="1:6" x14ac:dyDescent="0.3">
      <c r="A450" t="s">
        <v>369</v>
      </c>
      <c r="B450" t="s">
        <v>5</v>
      </c>
      <c r="C450" t="str">
        <f t="shared" ref="C450:C513" si="20">"지역인재 7급 "&amp;A450</f>
        <v>지역인재 7급 시설(일반토목)</v>
      </c>
      <c r="D450">
        <v>85314010</v>
      </c>
      <c r="E450" t="s">
        <v>367</v>
      </c>
      <c r="F450" t="str">
        <f t="shared" si="19"/>
        <v/>
      </c>
    </row>
    <row r="451" spans="1:6" x14ac:dyDescent="0.3">
      <c r="A451" t="s">
        <v>369</v>
      </c>
      <c r="B451" t="s">
        <v>62</v>
      </c>
      <c r="C451" t="str">
        <f t="shared" si="20"/>
        <v>지역인재 7급 시설(일반토목)</v>
      </c>
      <c r="D451">
        <v>85314016</v>
      </c>
      <c r="E451" t="s">
        <v>368</v>
      </c>
      <c r="F451" t="str">
        <f t="shared" si="19"/>
        <v>v</v>
      </c>
    </row>
    <row r="452" spans="1:6" x14ac:dyDescent="0.3">
      <c r="A452" t="s">
        <v>369</v>
      </c>
      <c r="B452" t="s">
        <v>62</v>
      </c>
      <c r="C452" t="str">
        <f t="shared" si="20"/>
        <v>지역인재 7급 시설(일반토목)</v>
      </c>
      <c r="D452">
        <v>85316017</v>
      </c>
      <c r="E452" t="s">
        <v>368</v>
      </c>
      <c r="F452" t="str">
        <f t="shared" ref="F452:F515" si="21">IF(AND(C452=C451,B452=B451,E452=E451),"","v")</f>
        <v/>
      </c>
    </row>
    <row r="453" spans="1:6" x14ac:dyDescent="0.3">
      <c r="A453" t="s">
        <v>369</v>
      </c>
      <c r="B453" t="s">
        <v>5</v>
      </c>
      <c r="C453" t="str">
        <f t="shared" si="20"/>
        <v>지역인재 7급 시설(일반토목)</v>
      </c>
      <c r="D453">
        <v>85318011</v>
      </c>
      <c r="E453" t="s">
        <v>367</v>
      </c>
      <c r="F453" t="str">
        <f t="shared" si="21"/>
        <v>v</v>
      </c>
    </row>
    <row r="454" spans="1:6" x14ac:dyDescent="0.3">
      <c r="A454" t="s">
        <v>369</v>
      </c>
      <c r="B454" t="s">
        <v>5</v>
      </c>
      <c r="C454" t="str">
        <f t="shared" si="20"/>
        <v>지역인재 7급 시설(일반토목)</v>
      </c>
      <c r="D454">
        <v>85324012</v>
      </c>
      <c r="E454" t="s">
        <v>367</v>
      </c>
      <c r="F454" t="str">
        <f t="shared" si="21"/>
        <v/>
      </c>
    </row>
    <row r="455" spans="1:6" x14ac:dyDescent="0.3">
      <c r="A455" t="s">
        <v>369</v>
      </c>
      <c r="B455" t="s">
        <v>62</v>
      </c>
      <c r="C455" t="str">
        <f t="shared" si="20"/>
        <v>지역인재 7급 시설(일반토목)</v>
      </c>
      <c r="D455">
        <v>85324018</v>
      </c>
      <c r="E455" t="s">
        <v>368</v>
      </c>
      <c r="F455" t="str">
        <f t="shared" si="21"/>
        <v>v</v>
      </c>
    </row>
    <row r="456" spans="1:6" x14ac:dyDescent="0.3">
      <c r="A456" t="s">
        <v>369</v>
      </c>
      <c r="B456" t="s">
        <v>62</v>
      </c>
      <c r="C456" t="str">
        <f t="shared" si="20"/>
        <v>지역인재 7급 시설(일반토목)</v>
      </c>
      <c r="D456">
        <v>85324019</v>
      </c>
      <c r="E456" t="s">
        <v>368</v>
      </c>
      <c r="F456" t="str">
        <f t="shared" si="21"/>
        <v/>
      </c>
    </row>
    <row r="457" spans="1:6" x14ac:dyDescent="0.3">
      <c r="A457" t="s">
        <v>369</v>
      </c>
      <c r="B457" t="s">
        <v>62</v>
      </c>
      <c r="C457" t="str">
        <f t="shared" si="20"/>
        <v>지역인재 7급 시설(일반토목)</v>
      </c>
      <c r="D457">
        <v>85326020</v>
      </c>
      <c r="E457" t="s">
        <v>368</v>
      </c>
      <c r="F457" t="str">
        <f t="shared" si="21"/>
        <v/>
      </c>
    </row>
    <row r="458" spans="1:6" x14ac:dyDescent="0.3">
      <c r="A458" t="s">
        <v>369</v>
      </c>
      <c r="B458" t="s">
        <v>62</v>
      </c>
      <c r="C458" t="str">
        <f t="shared" si="20"/>
        <v>지역인재 7급 시설(일반토목)</v>
      </c>
      <c r="D458">
        <v>85326021</v>
      </c>
      <c r="E458" t="s">
        <v>368</v>
      </c>
      <c r="F458" t="str">
        <f t="shared" si="21"/>
        <v/>
      </c>
    </row>
    <row r="459" spans="1:6" x14ac:dyDescent="0.3">
      <c r="A459" t="s">
        <v>369</v>
      </c>
      <c r="B459" t="s">
        <v>62</v>
      </c>
      <c r="C459" t="str">
        <f t="shared" si="20"/>
        <v>지역인재 7급 시설(일반토목)</v>
      </c>
      <c r="D459">
        <v>85326022</v>
      </c>
      <c r="E459" t="s">
        <v>368</v>
      </c>
      <c r="F459" t="str">
        <f t="shared" si="21"/>
        <v/>
      </c>
    </row>
    <row r="460" spans="1:6" x14ac:dyDescent="0.3">
      <c r="A460" t="s">
        <v>369</v>
      </c>
      <c r="B460" t="s">
        <v>5</v>
      </c>
      <c r="C460" t="str">
        <f t="shared" si="20"/>
        <v>지역인재 7급 시설(일반토목)</v>
      </c>
      <c r="D460">
        <v>85330013</v>
      </c>
      <c r="E460" t="s">
        <v>367</v>
      </c>
      <c r="F460" t="str">
        <f t="shared" si="21"/>
        <v>v</v>
      </c>
    </row>
    <row r="461" spans="1:6" x14ac:dyDescent="0.3">
      <c r="A461" t="s">
        <v>370</v>
      </c>
      <c r="B461" t="s">
        <v>5</v>
      </c>
      <c r="C461" t="str">
        <f t="shared" si="20"/>
        <v>지역인재 7급 시설(건축)</v>
      </c>
      <c r="D461">
        <v>85401001</v>
      </c>
      <c r="E461" t="s">
        <v>367</v>
      </c>
      <c r="F461" t="str">
        <f t="shared" si="21"/>
        <v>v</v>
      </c>
    </row>
    <row r="462" spans="1:6" x14ac:dyDescent="0.3">
      <c r="A462" t="s">
        <v>370</v>
      </c>
      <c r="B462" t="s">
        <v>5</v>
      </c>
      <c r="C462" t="str">
        <f t="shared" si="20"/>
        <v>지역인재 7급 시설(건축)</v>
      </c>
      <c r="D462">
        <v>85406002</v>
      </c>
      <c r="E462" t="s">
        <v>367</v>
      </c>
      <c r="F462" t="str">
        <f t="shared" si="21"/>
        <v/>
      </c>
    </row>
    <row r="463" spans="1:6" x14ac:dyDescent="0.3">
      <c r="A463" t="s">
        <v>370</v>
      </c>
      <c r="B463" t="s">
        <v>62</v>
      </c>
      <c r="C463" t="str">
        <f t="shared" si="20"/>
        <v>지역인재 7급 시설(건축)</v>
      </c>
      <c r="D463">
        <v>85406004</v>
      </c>
      <c r="E463" t="s">
        <v>368</v>
      </c>
      <c r="F463" t="str">
        <f t="shared" si="21"/>
        <v>v</v>
      </c>
    </row>
    <row r="464" spans="1:6" x14ac:dyDescent="0.3">
      <c r="A464" t="s">
        <v>370</v>
      </c>
      <c r="B464" t="s">
        <v>62</v>
      </c>
      <c r="C464" t="str">
        <f t="shared" si="20"/>
        <v>지역인재 7급 시설(건축)</v>
      </c>
      <c r="D464">
        <v>85406005</v>
      </c>
      <c r="E464" t="s">
        <v>368</v>
      </c>
      <c r="F464" t="str">
        <f t="shared" si="21"/>
        <v/>
      </c>
    </row>
    <row r="465" spans="1:6" x14ac:dyDescent="0.3">
      <c r="A465" t="s">
        <v>370</v>
      </c>
      <c r="B465" t="s">
        <v>62</v>
      </c>
      <c r="C465" t="str">
        <f t="shared" si="20"/>
        <v>지역인재 7급 시설(건축)</v>
      </c>
      <c r="D465">
        <v>85410006</v>
      </c>
      <c r="E465" t="s">
        <v>368</v>
      </c>
      <c r="F465" t="str">
        <f t="shared" si="21"/>
        <v/>
      </c>
    </row>
    <row r="466" spans="1:6" x14ac:dyDescent="0.3">
      <c r="A466" t="s">
        <v>370</v>
      </c>
      <c r="B466" t="s">
        <v>62</v>
      </c>
      <c r="C466" t="str">
        <f t="shared" si="20"/>
        <v>지역인재 7급 시설(건축)</v>
      </c>
      <c r="D466">
        <v>85424007</v>
      </c>
      <c r="E466" t="s">
        <v>368</v>
      </c>
      <c r="F466" t="str">
        <f t="shared" si="21"/>
        <v/>
      </c>
    </row>
    <row r="467" spans="1:6" x14ac:dyDescent="0.3">
      <c r="A467" t="s">
        <v>370</v>
      </c>
      <c r="B467" t="s">
        <v>5</v>
      </c>
      <c r="C467" t="str">
        <f t="shared" si="20"/>
        <v>지역인재 7급 시설(건축)</v>
      </c>
      <c r="D467">
        <v>85426003</v>
      </c>
      <c r="E467" t="s">
        <v>367</v>
      </c>
      <c r="F467" t="str">
        <f t="shared" si="21"/>
        <v>v</v>
      </c>
    </row>
    <row r="468" spans="1:6" x14ac:dyDescent="0.3">
      <c r="A468" t="s">
        <v>371</v>
      </c>
      <c r="B468" t="s">
        <v>5</v>
      </c>
      <c r="C468" t="str">
        <f t="shared" si="20"/>
        <v>지역인재 7급 방송통신(전송기술)</v>
      </c>
      <c r="D468">
        <v>85501001</v>
      </c>
      <c r="E468" t="s">
        <v>367</v>
      </c>
      <c r="F468" t="str">
        <f t="shared" si="21"/>
        <v>v</v>
      </c>
    </row>
    <row r="469" spans="1:6" x14ac:dyDescent="0.3">
      <c r="A469" t="s">
        <v>371</v>
      </c>
      <c r="B469" t="s">
        <v>5</v>
      </c>
      <c r="C469" t="str">
        <f t="shared" si="20"/>
        <v>지역인재 7급 방송통신(전송기술)</v>
      </c>
      <c r="D469">
        <v>85506002</v>
      </c>
      <c r="E469" t="s">
        <v>367</v>
      </c>
      <c r="F469" t="str">
        <f t="shared" si="21"/>
        <v/>
      </c>
    </row>
    <row r="470" spans="1:6" x14ac:dyDescent="0.3">
      <c r="A470" t="s">
        <v>371</v>
      </c>
      <c r="B470" t="s">
        <v>62</v>
      </c>
      <c r="C470" t="str">
        <f t="shared" si="20"/>
        <v>지역인재 7급 방송통신(전송기술)</v>
      </c>
      <c r="D470">
        <v>85514003</v>
      </c>
      <c r="E470" t="s">
        <v>368</v>
      </c>
      <c r="F470" t="str">
        <f t="shared" si="21"/>
        <v>v</v>
      </c>
    </row>
    <row r="471" spans="1:6" x14ac:dyDescent="0.3">
      <c r="A471" t="s">
        <v>371</v>
      </c>
      <c r="B471" t="s">
        <v>62</v>
      </c>
      <c r="C471" t="str">
        <f t="shared" si="20"/>
        <v>지역인재 7급 방송통신(전송기술)</v>
      </c>
      <c r="D471">
        <v>85520004</v>
      </c>
      <c r="E471" t="s">
        <v>368</v>
      </c>
      <c r="F471" t="str">
        <f t="shared" si="21"/>
        <v/>
      </c>
    </row>
    <row r="472" spans="1:6" x14ac:dyDescent="0.3">
      <c r="A472" t="s">
        <v>371</v>
      </c>
      <c r="B472" t="s">
        <v>62</v>
      </c>
      <c r="C472" t="str">
        <f t="shared" si="20"/>
        <v>지역인재 7급 방송통신(전송기술)</v>
      </c>
      <c r="D472">
        <v>85524005</v>
      </c>
      <c r="E472" t="s">
        <v>368</v>
      </c>
      <c r="F472" t="str">
        <f t="shared" si="21"/>
        <v/>
      </c>
    </row>
    <row r="473" spans="1:6" x14ac:dyDescent="0.3">
      <c r="A473" t="s">
        <v>371</v>
      </c>
      <c r="B473" t="s">
        <v>62</v>
      </c>
      <c r="C473" t="str">
        <f t="shared" si="20"/>
        <v>지역인재 7급 방송통신(전송기술)</v>
      </c>
      <c r="D473">
        <v>85530006</v>
      </c>
      <c r="E473" t="s">
        <v>368</v>
      </c>
      <c r="F473" t="str">
        <f t="shared" si="21"/>
        <v/>
      </c>
    </row>
    <row r="474" spans="1:6" x14ac:dyDescent="0.3">
      <c r="A474" t="s">
        <v>277</v>
      </c>
      <c r="B474" t="s">
        <v>5</v>
      </c>
      <c r="C474" t="str">
        <f t="shared" si="20"/>
        <v>지역인재 7급 방재안전(방재안전)</v>
      </c>
      <c r="D474">
        <v>85624001</v>
      </c>
      <c r="E474" t="s">
        <v>367</v>
      </c>
      <c r="F474" t="str">
        <f t="shared" si="21"/>
        <v>v</v>
      </c>
    </row>
    <row r="475" spans="1:6" x14ac:dyDescent="0.3">
      <c r="A475" t="s">
        <v>277</v>
      </c>
      <c r="B475" t="s">
        <v>62</v>
      </c>
      <c r="C475" t="str">
        <f t="shared" si="20"/>
        <v>지역인재 7급 방재안전(방재안전)</v>
      </c>
      <c r="D475">
        <v>85624002</v>
      </c>
      <c r="E475" t="s">
        <v>368</v>
      </c>
      <c r="F475" t="str">
        <f t="shared" si="21"/>
        <v>v</v>
      </c>
    </row>
    <row r="476" spans="1:6" x14ac:dyDescent="0.3">
      <c r="A476" t="s">
        <v>246</v>
      </c>
      <c r="B476" t="s">
        <v>5</v>
      </c>
      <c r="C476" t="str">
        <f t="shared" si="20"/>
        <v>지역인재 7급 농업(일반농업)</v>
      </c>
      <c r="D476">
        <v>86001001</v>
      </c>
      <c r="E476" t="s">
        <v>367</v>
      </c>
      <c r="F476" t="str">
        <f t="shared" si="21"/>
        <v>v</v>
      </c>
    </row>
    <row r="477" spans="1:6" x14ac:dyDescent="0.3">
      <c r="A477" t="s">
        <v>246</v>
      </c>
      <c r="B477" t="s">
        <v>5</v>
      </c>
      <c r="C477" t="str">
        <f t="shared" si="20"/>
        <v>지역인재 7급 농업(일반농업)</v>
      </c>
      <c r="D477">
        <v>86008002</v>
      </c>
      <c r="E477" t="s">
        <v>367</v>
      </c>
      <c r="F477" t="str">
        <f t="shared" si="21"/>
        <v/>
      </c>
    </row>
    <row r="478" spans="1:6" x14ac:dyDescent="0.3">
      <c r="A478" t="s">
        <v>246</v>
      </c>
      <c r="B478" t="s">
        <v>62</v>
      </c>
      <c r="C478" t="str">
        <f t="shared" si="20"/>
        <v>지역인재 7급 농업(일반농업)</v>
      </c>
      <c r="D478">
        <v>86010004</v>
      </c>
      <c r="E478" t="s">
        <v>368</v>
      </c>
      <c r="F478" t="str">
        <f t="shared" si="21"/>
        <v>v</v>
      </c>
    </row>
    <row r="479" spans="1:6" x14ac:dyDescent="0.3">
      <c r="A479" t="s">
        <v>246</v>
      </c>
      <c r="B479" t="s">
        <v>62</v>
      </c>
      <c r="C479" t="str">
        <f t="shared" si="20"/>
        <v>지역인재 7급 농업(일반농업)</v>
      </c>
      <c r="D479">
        <v>86020005</v>
      </c>
      <c r="E479" t="s">
        <v>368</v>
      </c>
      <c r="F479" t="str">
        <f t="shared" si="21"/>
        <v/>
      </c>
    </row>
    <row r="480" spans="1:6" x14ac:dyDescent="0.3">
      <c r="A480" t="s">
        <v>246</v>
      </c>
      <c r="B480" t="s">
        <v>62</v>
      </c>
      <c r="C480" t="str">
        <f t="shared" si="20"/>
        <v>지역인재 7급 농업(일반농업)</v>
      </c>
      <c r="D480">
        <v>86024006</v>
      </c>
      <c r="E480" t="s">
        <v>368</v>
      </c>
      <c r="F480" t="str">
        <f t="shared" si="21"/>
        <v/>
      </c>
    </row>
    <row r="481" spans="1:6" x14ac:dyDescent="0.3">
      <c r="A481" t="s">
        <v>246</v>
      </c>
      <c r="B481" t="s">
        <v>62</v>
      </c>
      <c r="C481" t="str">
        <f t="shared" si="20"/>
        <v>지역인재 7급 농업(일반농업)</v>
      </c>
      <c r="D481">
        <v>86026007</v>
      </c>
      <c r="E481" t="s">
        <v>368</v>
      </c>
      <c r="F481" t="str">
        <f t="shared" si="21"/>
        <v/>
      </c>
    </row>
    <row r="482" spans="1:6" x14ac:dyDescent="0.3">
      <c r="A482" t="s">
        <v>246</v>
      </c>
      <c r="B482" t="s">
        <v>62</v>
      </c>
      <c r="C482" t="str">
        <f t="shared" si="20"/>
        <v>지역인재 7급 농업(일반농업)</v>
      </c>
      <c r="D482">
        <v>86026008</v>
      </c>
      <c r="E482" t="s">
        <v>368</v>
      </c>
      <c r="F482" t="str">
        <f t="shared" si="21"/>
        <v/>
      </c>
    </row>
    <row r="483" spans="1:6" x14ac:dyDescent="0.3">
      <c r="A483" t="s">
        <v>246</v>
      </c>
      <c r="B483" t="s">
        <v>62</v>
      </c>
      <c r="C483" t="str">
        <f t="shared" si="20"/>
        <v>지역인재 7급 농업(일반농업)</v>
      </c>
      <c r="D483">
        <v>86030009</v>
      </c>
      <c r="E483" t="s">
        <v>368</v>
      </c>
      <c r="F483" t="str">
        <f t="shared" si="21"/>
        <v/>
      </c>
    </row>
    <row r="484" spans="1:6" x14ac:dyDescent="0.3">
      <c r="A484" t="s">
        <v>246</v>
      </c>
      <c r="B484" t="s">
        <v>5</v>
      </c>
      <c r="C484" t="str">
        <f t="shared" si="20"/>
        <v>지역인재 7급 농업(일반농업)</v>
      </c>
      <c r="D484">
        <v>86032003</v>
      </c>
      <c r="E484" t="s">
        <v>367</v>
      </c>
      <c r="F484" t="str">
        <f t="shared" si="21"/>
        <v>v</v>
      </c>
    </row>
    <row r="485" spans="1:6" x14ac:dyDescent="0.3">
      <c r="A485" t="s">
        <v>260</v>
      </c>
      <c r="B485" t="s">
        <v>5</v>
      </c>
      <c r="C485" t="str">
        <f t="shared" si="20"/>
        <v>지역인재 7급 환경(일반환경)</v>
      </c>
      <c r="D485">
        <v>86101001</v>
      </c>
      <c r="E485" t="s">
        <v>367</v>
      </c>
      <c r="F485" t="str">
        <f t="shared" si="21"/>
        <v>v</v>
      </c>
    </row>
    <row r="486" spans="1:6" x14ac:dyDescent="0.3">
      <c r="A486" t="s">
        <v>260</v>
      </c>
      <c r="B486" t="s">
        <v>5</v>
      </c>
      <c r="C486" t="str">
        <f t="shared" si="20"/>
        <v>지역인재 7급 환경(일반환경)</v>
      </c>
      <c r="D486">
        <v>86108002</v>
      </c>
      <c r="E486" t="s">
        <v>367</v>
      </c>
      <c r="F486" t="str">
        <f t="shared" si="21"/>
        <v/>
      </c>
    </row>
    <row r="487" spans="1:6" x14ac:dyDescent="0.3">
      <c r="A487" t="s">
        <v>260</v>
      </c>
      <c r="B487" t="s">
        <v>5</v>
      </c>
      <c r="C487" t="str">
        <f t="shared" si="20"/>
        <v>지역인재 7급 환경(일반환경)</v>
      </c>
      <c r="D487">
        <v>86108003</v>
      </c>
      <c r="E487" t="s">
        <v>367</v>
      </c>
      <c r="F487" t="str">
        <f t="shared" si="21"/>
        <v/>
      </c>
    </row>
    <row r="488" spans="1:6" x14ac:dyDescent="0.3">
      <c r="A488" t="s">
        <v>260</v>
      </c>
      <c r="B488" t="s">
        <v>62</v>
      </c>
      <c r="C488" t="str">
        <f t="shared" si="20"/>
        <v>지역인재 7급 환경(일반환경)</v>
      </c>
      <c r="D488">
        <v>86114005</v>
      </c>
      <c r="E488" t="s">
        <v>368</v>
      </c>
      <c r="F488" t="str">
        <f t="shared" si="21"/>
        <v>v</v>
      </c>
    </row>
    <row r="489" spans="1:6" x14ac:dyDescent="0.3">
      <c r="A489" t="s">
        <v>260</v>
      </c>
      <c r="B489" t="s">
        <v>62</v>
      </c>
      <c r="C489" t="str">
        <f t="shared" si="20"/>
        <v>지역인재 7급 환경(일반환경)</v>
      </c>
      <c r="D489">
        <v>86118006</v>
      </c>
      <c r="E489" t="s">
        <v>368</v>
      </c>
      <c r="F489" t="str">
        <f t="shared" si="21"/>
        <v/>
      </c>
    </row>
    <row r="490" spans="1:6" x14ac:dyDescent="0.3">
      <c r="A490" t="s">
        <v>260</v>
      </c>
      <c r="B490" t="s">
        <v>62</v>
      </c>
      <c r="C490" t="str">
        <f t="shared" si="20"/>
        <v>지역인재 7급 환경(일반환경)</v>
      </c>
      <c r="D490">
        <v>86122007</v>
      </c>
      <c r="E490" t="s">
        <v>368</v>
      </c>
      <c r="F490" t="str">
        <f t="shared" si="21"/>
        <v/>
      </c>
    </row>
    <row r="491" spans="1:6" x14ac:dyDescent="0.3">
      <c r="A491" t="s">
        <v>260</v>
      </c>
      <c r="B491" t="s">
        <v>5</v>
      </c>
      <c r="C491" t="str">
        <f t="shared" si="20"/>
        <v>지역인재 7급 환경(일반환경)</v>
      </c>
      <c r="D491">
        <v>86132004</v>
      </c>
      <c r="E491" t="s">
        <v>367</v>
      </c>
      <c r="F491" t="str">
        <f t="shared" si="21"/>
        <v>v</v>
      </c>
    </row>
    <row r="492" spans="1:6" x14ac:dyDescent="0.3">
      <c r="A492" t="s">
        <v>372</v>
      </c>
      <c r="B492" t="s">
        <v>5</v>
      </c>
      <c r="C492" t="str">
        <f t="shared" si="20"/>
        <v>지역인재 7급 보건(보건)</v>
      </c>
      <c r="D492">
        <v>87010001</v>
      </c>
      <c r="E492" t="s">
        <v>367</v>
      </c>
      <c r="F492" t="str">
        <f t="shared" si="21"/>
        <v>v</v>
      </c>
    </row>
    <row r="493" spans="1:6" x14ac:dyDescent="0.3">
      <c r="A493" t="s">
        <v>372</v>
      </c>
      <c r="B493" t="s">
        <v>5</v>
      </c>
      <c r="C493" t="str">
        <f t="shared" si="20"/>
        <v>지역인재 7급 보건(보건)</v>
      </c>
      <c r="D493">
        <v>87012002</v>
      </c>
      <c r="E493" t="s">
        <v>367</v>
      </c>
      <c r="F493" t="str">
        <f t="shared" si="21"/>
        <v/>
      </c>
    </row>
    <row r="494" spans="1:6" x14ac:dyDescent="0.3">
      <c r="A494" t="s">
        <v>372</v>
      </c>
      <c r="B494" t="s">
        <v>62</v>
      </c>
      <c r="C494" t="str">
        <f t="shared" si="20"/>
        <v>지역인재 7급 보건(보건)</v>
      </c>
      <c r="D494">
        <v>87012004</v>
      </c>
      <c r="E494" t="s">
        <v>368</v>
      </c>
      <c r="F494" t="str">
        <f t="shared" si="21"/>
        <v>v</v>
      </c>
    </row>
    <row r="495" spans="1:6" x14ac:dyDescent="0.3">
      <c r="A495" t="s">
        <v>372</v>
      </c>
      <c r="B495" t="s">
        <v>5</v>
      </c>
      <c r="C495" t="str">
        <f t="shared" si="20"/>
        <v>지역인재 7급 보건(보건)</v>
      </c>
      <c r="D495">
        <v>87014003</v>
      </c>
      <c r="E495" t="s">
        <v>367</v>
      </c>
      <c r="F495" t="str">
        <f t="shared" si="21"/>
        <v>v</v>
      </c>
    </row>
    <row r="496" spans="1:6" x14ac:dyDescent="0.3">
      <c r="A496" t="s">
        <v>372</v>
      </c>
      <c r="B496" t="s">
        <v>62</v>
      </c>
      <c r="C496" t="str">
        <f t="shared" si="20"/>
        <v>지역인재 7급 보건(보건)</v>
      </c>
      <c r="D496">
        <v>87020005</v>
      </c>
      <c r="E496" t="s">
        <v>368</v>
      </c>
      <c r="F496" t="str">
        <f t="shared" si="21"/>
        <v>v</v>
      </c>
    </row>
    <row r="497" spans="1:6" x14ac:dyDescent="0.3">
      <c r="A497" t="s">
        <v>372</v>
      </c>
      <c r="B497" t="s">
        <v>62</v>
      </c>
      <c r="C497" t="str">
        <f t="shared" si="20"/>
        <v>지역인재 7급 보건(보건)</v>
      </c>
      <c r="D497">
        <v>87020006</v>
      </c>
      <c r="E497" t="s">
        <v>368</v>
      </c>
      <c r="F497" t="str">
        <f t="shared" si="21"/>
        <v/>
      </c>
    </row>
    <row r="498" spans="1:6" x14ac:dyDescent="0.3">
      <c r="A498" t="s">
        <v>372</v>
      </c>
      <c r="B498" t="s">
        <v>62</v>
      </c>
      <c r="C498" t="str">
        <f t="shared" si="20"/>
        <v>지역인재 7급 보건(보건)</v>
      </c>
      <c r="D498">
        <v>87024007</v>
      </c>
      <c r="E498" t="s">
        <v>368</v>
      </c>
      <c r="F498" t="str">
        <f t="shared" si="21"/>
        <v/>
      </c>
    </row>
    <row r="499" spans="1:6" x14ac:dyDescent="0.3">
      <c r="A499" t="s">
        <v>279</v>
      </c>
      <c r="B499" t="s">
        <v>5</v>
      </c>
      <c r="C499" t="str">
        <f t="shared" si="20"/>
        <v>지역인재 7급 전산(전산개발)</v>
      </c>
      <c r="D499">
        <v>88002001</v>
      </c>
      <c r="E499" t="s">
        <v>367</v>
      </c>
      <c r="F499" t="str">
        <f t="shared" si="21"/>
        <v>v</v>
      </c>
    </row>
    <row r="500" spans="1:6" x14ac:dyDescent="0.3">
      <c r="A500" t="s">
        <v>279</v>
      </c>
      <c r="B500" t="s">
        <v>5</v>
      </c>
      <c r="C500" t="str">
        <f t="shared" si="20"/>
        <v>지역인재 7급 전산(전산개발)</v>
      </c>
      <c r="D500">
        <v>88002002</v>
      </c>
      <c r="E500" t="s">
        <v>367</v>
      </c>
      <c r="F500" t="str">
        <f t="shared" si="21"/>
        <v/>
      </c>
    </row>
    <row r="501" spans="1:6" x14ac:dyDescent="0.3">
      <c r="A501" t="s">
        <v>279</v>
      </c>
      <c r="B501" t="s">
        <v>5</v>
      </c>
      <c r="C501" t="str">
        <f t="shared" si="20"/>
        <v>지역인재 7급 전산(전산개발)</v>
      </c>
      <c r="D501">
        <v>88006003</v>
      </c>
      <c r="E501" t="s">
        <v>367</v>
      </c>
      <c r="F501" t="str">
        <f t="shared" si="21"/>
        <v/>
      </c>
    </row>
    <row r="502" spans="1:6" x14ac:dyDescent="0.3">
      <c r="A502" t="s">
        <v>279</v>
      </c>
      <c r="B502" t="s">
        <v>5</v>
      </c>
      <c r="C502" t="str">
        <f t="shared" si="20"/>
        <v>지역인재 7급 전산(전산개발)</v>
      </c>
      <c r="D502">
        <v>88006004</v>
      </c>
      <c r="E502" t="s">
        <v>367</v>
      </c>
      <c r="F502" t="str">
        <f t="shared" si="21"/>
        <v/>
      </c>
    </row>
    <row r="503" spans="1:6" x14ac:dyDescent="0.3">
      <c r="A503" t="s">
        <v>279</v>
      </c>
      <c r="B503" t="s">
        <v>5</v>
      </c>
      <c r="C503" t="str">
        <f t="shared" si="20"/>
        <v>지역인재 7급 전산(전산개발)</v>
      </c>
      <c r="D503">
        <v>88008005</v>
      </c>
      <c r="E503" t="s">
        <v>367</v>
      </c>
      <c r="F503" t="str">
        <f t="shared" si="21"/>
        <v/>
      </c>
    </row>
    <row r="504" spans="1:6" x14ac:dyDescent="0.3">
      <c r="A504" t="s">
        <v>279</v>
      </c>
      <c r="B504" t="s">
        <v>5</v>
      </c>
      <c r="C504" t="str">
        <f t="shared" si="20"/>
        <v>지역인재 7급 전산(전산개발)</v>
      </c>
      <c r="D504">
        <v>88008006</v>
      </c>
      <c r="E504" t="s">
        <v>367</v>
      </c>
      <c r="F504" t="str">
        <f t="shared" si="21"/>
        <v/>
      </c>
    </row>
    <row r="505" spans="1:6" x14ac:dyDescent="0.3">
      <c r="A505" t="s">
        <v>279</v>
      </c>
      <c r="B505" t="s">
        <v>5</v>
      </c>
      <c r="C505" t="str">
        <f t="shared" si="20"/>
        <v>지역인재 7급 전산(전산개발)</v>
      </c>
      <c r="D505">
        <v>88008007</v>
      </c>
      <c r="E505" t="s">
        <v>367</v>
      </c>
      <c r="F505" t="str">
        <f t="shared" si="21"/>
        <v/>
      </c>
    </row>
    <row r="506" spans="1:6" x14ac:dyDescent="0.3">
      <c r="A506" t="s">
        <v>279</v>
      </c>
      <c r="B506" t="s">
        <v>62</v>
      </c>
      <c r="C506" t="str">
        <f t="shared" si="20"/>
        <v>지역인재 7급 전산(전산개발)</v>
      </c>
      <c r="D506">
        <v>88012010</v>
      </c>
      <c r="E506" t="s">
        <v>368</v>
      </c>
      <c r="F506" t="str">
        <f t="shared" si="21"/>
        <v>v</v>
      </c>
    </row>
    <row r="507" spans="1:6" x14ac:dyDescent="0.3">
      <c r="A507" t="s">
        <v>279</v>
      </c>
      <c r="B507" t="s">
        <v>62</v>
      </c>
      <c r="C507" t="str">
        <f t="shared" si="20"/>
        <v>지역인재 7급 전산(전산개발)</v>
      </c>
      <c r="D507">
        <v>88014011</v>
      </c>
      <c r="E507" t="s">
        <v>368</v>
      </c>
      <c r="F507" t="str">
        <f t="shared" si="21"/>
        <v/>
      </c>
    </row>
    <row r="508" spans="1:6" x14ac:dyDescent="0.3">
      <c r="A508" t="s">
        <v>279</v>
      </c>
      <c r="B508" t="s">
        <v>62</v>
      </c>
      <c r="C508" t="str">
        <f t="shared" si="20"/>
        <v>지역인재 7급 전산(전산개발)</v>
      </c>
      <c r="D508">
        <v>88014012</v>
      </c>
      <c r="E508" t="s">
        <v>368</v>
      </c>
      <c r="F508" t="str">
        <f t="shared" si="21"/>
        <v/>
      </c>
    </row>
    <row r="509" spans="1:6" x14ac:dyDescent="0.3">
      <c r="A509" t="s">
        <v>279</v>
      </c>
      <c r="B509" t="s">
        <v>62</v>
      </c>
      <c r="C509" t="str">
        <f t="shared" si="20"/>
        <v>지역인재 7급 전산(전산개발)</v>
      </c>
      <c r="D509">
        <v>88016013</v>
      </c>
      <c r="E509" t="s">
        <v>368</v>
      </c>
      <c r="F509" t="str">
        <f t="shared" si="21"/>
        <v/>
      </c>
    </row>
    <row r="510" spans="1:6" x14ac:dyDescent="0.3">
      <c r="A510" t="s">
        <v>279</v>
      </c>
      <c r="B510" t="s">
        <v>62</v>
      </c>
      <c r="C510" t="str">
        <f t="shared" si="20"/>
        <v>지역인재 7급 전산(전산개발)</v>
      </c>
      <c r="D510">
        <v>88020014</v>
      </c>
      <c r="E510" t="s">
        <v>368</v>
      </c>
      <c r="F510" t="str">
        <f t="shared" si="21"/>
        <v/>
      </c>
    </row>
    <row r="511" spans="1:6" x14ac:dyDescent="0.3">
      <c r="A511" t="s">
        <v>279</v>
      </c>
      <c r="B511" t="s">
        <v>62</v>
      </c>
      <c r="C511" t="str">
        <f t="shared" si="20"/>
        <v>지역인재 7급 전산(전산개발)</v>
      </c>
      <c r="D511">
        <v>88020015</v>
      </c>
      <c r="E511" t="s">
        <v>368</v>
      </c>
      <c r="F511" t="str">
        <f t="shared" si="21"/>
        <v/>
      </c>
    </row>
    <row r="512" spans="1:6" x14ac:dyDescent="0.3">
      <c r="A512" t="s">
        <v>279</v>
      </c>
      <c r="B512" t="s">
        <v>62</v>
      </c>
      <c r="C512" t="str">
        <f t="shared" si="20"/>
        <v>지역인재 7급 전산(전산개발)</v>
      </c>
      <c r="D512">
        <v>88022016</v>
      </c>
      <c r="E512" t="s">
        <v>368</v>
      </c>
      <c r="F512" t="str">
        <f t="shared" si="21"/>
        <v/>
      </c>
    </row>
    <row r="513" spans="1:6" x14ac:dyDescent="0.3">
      <c r="A513" t="s">
        <v>279</v>
      </c>
      <c r="B513" t="s">
        <v>62</v>
      </c>
      <c r="C513" t="str">
        <f t="shared" si="20"/>
        <v>지역인재 7급 전산(전산개발)</v>
      </c>
      <c r="D513">
        <v>88022017</v>
      </c>
      <c r="E513" t="s">
        <v>368</v>
      </c>
      <c r="F513" t="str">
        <f t="shared" si="21"/>
        <v/>
      </c>
    </row>
    <row r="514" spans="1:6" x14ac:dyDescent="0.3">
      <c r="A514" t="s">
        <v>279</v>
      </c>
      <c r="B514" t="s">
        <v>5</v>
      </c>
      <c r="C514" t="str">
        <f t="shared" ref="C514:C527" si="22">"지역인재 7급 "&amp;A514</f>
        <v>지역인재 7급 전산(전산개발)</v>
      </c>
      <c r="D514">
        <v>88024008</v>
      </c>
      <c r="E514" t="s">
        <v>367</v>
      </c>
      <c r="F514" t="str">
        <f t="shared" si="21"/>
        <v>v</v>
      </c>
    </row>
    <row r="515" spans="1:6" x14ac:dyDescent="0.3">
      <c r="A515" t="s">
        <v>279</v>
      </c>
      <c r="B515" t="s">
        <v>62</v>
      </c>
      <c r="C515" t="str">
        <f t="shared" si="22"/>
        <v>지역인재 7급 전산(전산개발)</v>
      </c>
      <c r="D515">
        <v>88024018</v>
      </c>
      <c r="E515" t="s">
        <v>368</v>
      </c>
      <c r="F515" t="str">
        <f t="shared" si="21"/>
        <v>v</v>
      </c>
    </row>
    <row r="516" spans="1:6" x14ac:dyDescent="0.3">
      <c r="A516" t="s">
        <v>279</v>
      </c>
      <c r="B516" t="s">
        <v>62</v>
      </c>
      <c r="C516" t="str">
        <f t="shared" si="22"/>
        <v>지역인재 7급 전산(전산개발)</v>
      </c>
      <c r="D516">
        <v>88026019</v>
      </c>
      <c r="E516" t="s">
        <v>368</v>
      </c>
      <c r="F516" t="str">
        <f t="shared" ref="F516:F579" si="23">IF(AND(C516=C515,B516=B515,E516=E515),"","v")</f>
        <v/>
      </c>
    </row>
    <row r="517" spans="1:6" x14ac:dyDescent="0.3">
      <c r="A517" t="s">
        <v>279</v>
      </c>
      <c r="B517" t="s">
        <v>62</v>
      </c>
      <c r="C517" t="str">
        <f t="shared" si="22"/>
        <v>지역인재 7급 전산(전산개발)</v>
      </c>
      <c r="D517">
        <v>88026020</v>
      </c>
      <c r="E517" t="s">
        <v>368</v>
      </c>
      <c r="F517" t="str">
        <f t="shared" si="23"/>
        <v/>
      </c>
    </row>
    <row r="518" spans="1:6" x14ac:dyDescent="0.3">
      <c r="A518" t="s">
        <v>279</v>
      </c>
      <c r="B518" t="s">
        <v>62</v>
      </c>
      <c r="C518" t="str">
        <f t="shared" si="22"/>
        <v>지역인재 7급 전산(전산개발)</v>
      </c>
      <c r="D518">
        <v>88026021</v>
      </c>
      <c r="E518" t="s">
        <v>368</v>
      </c>
      <c r="F518" t="str">
        <f t="shared" si="23"/>
        <v/>
      </c>
    </row>
    <row r="519" spans="1:6" x14ac:dyDescent="0.3">
      <c r="A519" t="s">
        <v>279</v>
      </c>
      <c r="B519" t="s">
        <v>62</v>
      </c>
      <c r="C519" t="str">
        <f t="shared" si="22"/>
        <v>지역인재 7급 전산(전산개발)</v>
      </c>
      <c r="D519">
        <v>88026022</v>
      </c>
      <c r="E519" t="s">
        <v>368</v>
      </c>
      <c r="F519" t="str">
        <f t="shared" si="23"/>
        <v/>
      </c>
    </row>
    <row r="520" spans="1:6" x14ac:dyDescent="0.3">
      <c r="A520" t="s">
        <v>279</v>
      </c>
      <c r="B520" t="s">
        <v>62</v>
      </c>
      <c r="C520" t="str">
        <f t="shared" si="22"/>
        <v>지역인재 7급 전산(전산개발)</v>
      </c>
      <c r="D520">
        <v>88030023</v>
      </c>
      <c r="E520" t="s">
        <v>368</v>
      </c>
      <c r="F520" t="str">
        <f t="shared" si="23"/>
        <v/>
      </c>
    </row>
    <row r="521" spans="1:6" x14ac:dyDescent="0.3">
      <c r="A521" t="s">
        <v>279</v>
      </c>
      <c r="B521" t="s">
        <v>5</v>
      </c>
      <c r="C521" t="str">
        <f t="shared" si="22"/>
        <v>지역인재 7급 전산(전산개발)</v>
      </c>
      <c r="D521">
        <v>88032009</v>
      </c>
      <c r="E521" t="s">
        <v>367</v>
      </c>
      <c r="F521" t="str">
        <f t="shared" si="23"/>
        <v>v</v>
      </c>
    </row>
    <row r="522" spans="1:6" x14ac:dyDescent="0.3">
      <c r="A522" t="s">
        <v>281</v>
      </c>
      <c r="B522" t="s">
        <v>5</v>
      </c>
      <c r="C522" t="str">
        <f t="shared" si="22"/>
        <v>지역인재 7급 전산(데이터)</v>
      </c>
      <c r="D522">
        <v>88101001</v>
      </c>
      <c r="E522" t="s">
        <v>367</v>
      </c>
      <c r="F522" t="str">
        <f t="shared" si="23"/>
        <v>v</v>
      </c>
    </row>
    <row r="523" spans="1:6" x14ac:dyDescent="0.3">
      <c r="A523" t="s">
        <v>281</v>
      </c>
      <c r="B523" t="s">
        <v>5</v>
      </c>
      <c r="C523" t="str">
        <f t="shared" si="22"/>
        <v>지역인재 7급 전산(데이터)</v>
      </c>
      <c r="D523">
        <v>88102002</v>
      </c>
      <c r="E523" t="s">
        <v>367</v>
      </c>
      <c r="F523" t="str">
        <f t="shared" si="23"/>
        <v/>
      </c>
    </row>
    <row r="524" spans="1:6" x14ac:dyDescent="0.3">
      <c r="A524" t="s">
        <v>281</v>
      </c>
      <c r="B524" t="s">
        <v>5</v>
      </c>
      <c r="C524" t="str">
        <f t="shared" si="22"/>
        <v>지역인재 7급 전산(데이터)</v>
      </c>
      <c r="D524">
        <v>88106003</v>
      </c>
      <c r="E524" t="s">
        <v>367</v>
      </c>
      <c r="F524" t="str">
        <f t="shared" si="23"/>
        <v/>
      </c>
    </row>
    <row r="525" spans="1:6" x14ac:dyDescent="0.3">
      <c r="A525" t="s">
        <v>281</v>
      </c>
      <c r="B525" t="s">
        <v>5</v>
      </c>
      <c r="C525" t="str">
        <f t="shared" si="22"/>
        <v>지역인재 7급 전산(데이터)</v>
      </c>
      <c r="D525">
        <v>88110004</v>
      </c>
      <c r="E525" t="s">
        <v>367</v>
      </c>
      <c r="F525" t="str">
        <f t="shared" si="23"/>
        <v/>
      </c>
    </row>
    <row r="526" spans="1:6" x14ac:dyDescent="0.3">
      <c r="A526" t="s">
        <v>281</v>
      </c>
      <c r="B526" t="s">
        <v>5</v>
      </c>
      <c r="C526" t="str">
        <f t="shared" si="22"/>
        <v>지역인재 7급 전산(데이터)</v>
      </c>
      <c r="D526">
        <v>88122005</v>
      </c>
      <c r="E526" t="s">
        <v>367</v>
      </c>
      <c r="F526" t="str">
        <f t="shared" si="23"/>
        <v/>
      </c>
    </row>
    <row r="527" spans="1:6" x14ac:dyDescent="0.3">
      <c r="A527" t="s">
        <v>281</v>
      </c>
      <c r="B527" t="s">
        <v>62</v>
      </c>
      <c r="C527" t="str">
        <f t="shared" si="22"/>
        <v>지역인재 7급 전산(데이터)</v>
      </c>
      <c r="D527">
        <v>88124006</v>
      </c>
      <c r="E527" t="s">
        <v>368</v>
      </c>
      <c r="F527" t="str">
        <f t="shared" si="23"/>
        <v>v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26AA-024A-4FA0-826E-DBF5D5FDE6CC}">
  <dimension ref="A1:H27"/>
  <sheetViews>
    <sheetView workbookViewId="0">
      <selection activeCell="F2" sqref="F2"/>
    </sheetView>
  </sheetViews>
  <sheetFormatPr defaultRowHeight="16.5" x14ac:dyDescent="0.3"/>
  <cols>
    <col min="2" max="2" width="13" bestFit="1" customWidth="1"/>
    <col min="3" max="3" width="11" bestFit="1" customWidth="1"/>
    <col min="6" max="6" width="31.5" bestFit="1" customWidth="1"/>
    <col min="8" max="8" width="15.125" bestFit="1" customWidth="1"/>
  </cols>
  <sheetData>
    <row r="1" spans="1:8" x14ac:dyDescent="0.3">
      <c r="A1" t="s">
        <v>362</v>
      </c>
      <c r="B1" t="s">
        <v>375</v>
      </c>
      <c r="C1" t="s">
        <v>376</v>
      </c>
      <c r="D1" t="s">
        <v>363</v>
      </c>
      <c r="E1" t="s">
        <v>2</v>
      </c>
      <c r="F1" t="s">
        <v>363</v>
      </c>
      <c r="G1" t="s">
        <v>364</v>
      </c>
      <c r="H1" t="s">
        <v>365</v>
      </c>
    </row>
    <row r="2" spans="1:8" x14ac:dyDescent="0.3">
      <c r="D2" t="s">
        <v>366</v>
      </c>
      <c r="E2">
        <v>80001001</v>
      </c>
      <c r="F2" t="str">
        <f t="shared" ref="F2:F27" si="0">"지역인재 7급 "&amp;D2</f>
        <v>지역인재 7급 행정직군</v>
      </c>
      <c r="G2" t="s">
        <v>5</v>
      </c>
      <c r="H2" t="s">
        <v>367</v>
      </c>
    </row>
    <row r="3" spans="1:8" x14ac:dyDescent="0.3">
      <c r="D3" t="s">
        <v>366</v>
      </c>
      <c r="E3">
        <v>80001221</v>
      </c>
      <c r="F3" t="str">
        <f t="shared" si="0"/>
        <v>지역인재 7급 행정직군</v>
      </c>
      <c r="G3" t="s">
        <v>62</v>
      </c>
      <c r="H3" t="s">
        <v>368</v>
      </c>
    </row>
    <row r="4" spans="1:8" x14ac:dyDescent="0.3">
      <c r="D4" t="s">
        <v>240</v>
      </c>
      <c r="E4">
        <v>85001001</v>
      </c>
      <c r="F4" t="str">
        <f t="shared" si="0"/>
        <v>지역인재 7급 공업(일반기계)</v>
      </c>
      <c r="G4" t="s">
        <v>5</v>
      </c>
      <c r="H4" t="s">
        <v>367</v>
      </c>
    </row>
    <row r="5" spans="1:8" x14ac:dyDescent="0.3">
      <c r="D5" t="s">
        <v>240</v>
      </c>
      <c r="E5">
        <v>85010010</v>
      </c>
      <c r="F5" t="str">
        <f t="shared" si="0"/>
        <v>지역인재 7급 공업(일반기계)</v>
      </c>
      <c r="G5" t="s">
        <v>62</v>
      </c>
      <c r="H5" t="s">
        <v>368</v>
      </c>
    </row>
    <row r="6" spans="1:8" x14ac:dyDescent="0.3">
      <c r="D6" t="s">
        <v>242</v>
      </c>
      <c r="E6">
        <v>85101001</v>
      </c>
      <c r="F6" t="str">
        <f t="shared" si="0"/>
        <v>지역인재 7급 공업(전기)</v>
      </c>
      <c r="G6" t="s">
        <v>5</v>
      </c>
      <c r="H6" t="s">
        <v>367</v>
      </c>
    </row>
    <row r="7" spans="1:8" x14ac:dyDescent="0.3">
      <c r="D7" t="s">
        <v>242</v>
      </c>
      <c r="E7">
        <v>85112012</v>
      </c>
      <c r="F7" t="str">
        <f t="shared" si="0"/>
        <v>지역인재 7급 공업(전기)</v>
      </c>
      <c r="G7" t="s">
        <v>62</v>
      </c>
      <c r="H7" t="s">
        <v>368</v>
      </c>
    </row>
    <row r="8" spans="1:8" x14ac:dyDescent="0.3">
      <c r="D8" t="s">
        <v>244</v>
      </c>
      <c r="E8">
        <v>85206002</v>
      </c>
      <c r="F8" t="str">
        <f t="shared" si="0"/>
        <v>지역인재 7급 공업(화공)</v>
      </c>
      <c r="G8" t="s">
        <v>62</v>
      </c>
      <c r="H8" t="s">
        <v>368</v>
      </c>
    </row>
    <row r="9" spans="1:8" x14ac:dyDescent="0.3">
      <c r="D9" t="s">
        <v>244</v>
      </c>
      <c r="E9">
        <v>85214001</v>
      </c>
      <c r="F9" t="str">
        <f t="shared" si="0"/>
        <v>지역인재 7급 공업(화공)</v>
      </c>
      <c r="G9" t="s">
        <v>5</v>
      </c>
      <c r="H9" t="s">
        <v>367</v>
      </c>
    </row>
    <row r="10" spans="1:8" x14ac:dyDescent="0.3">
      <c r="D10" t="s">
        <v>369</v>
      </c>
      <c r="E10">
        <v>85301001</v>
      </c>
      <c r="F10" t="str">
        <f t="shared" si="0"/>
        <v>지역인재 7급 시설(일반토목)</v>
      </c>
      <c r="G10" t="s">
        <v>5</v>
      </c>
      <c r="H10" t="s">
        <v>367</v>
      </c>
    </row>
    <row r="11" spans="1:8" x14ac:dyDescent="0.3">
      <c r="D11" t="s">
        <v>369</v>
      </c>
      <c r="E11">
        <v>85312014</v>
      </c>
      <c r="F11" t="str">
        <f t="shared" si="0"/>
        <v>지역인재 7급 시설(일반토목)</v>
      </c>
      <c r="G11" t="s">
        <v>62</v>
      </c>
      <c r="H11" t="s">
        <v>368</v>
      </c>
    </row>
    <row r="12" spans="1:8" x14ac:dyDescent="0.3">
      <c r="D12" t="s">
        <v>370</v>
      </c>
      <c r="E12">
        <v>85401001</v>
      </c>
      <c r="F12" t="str">
        <f t="shared" si="0"/>
        <v>지역인재 7급 시설(건축)</v>
      </c>
      <c r="G12" t="s">
        <v>5</v>
      </c>
      <c r="H12" t="s">
        <v>367</v>
      </c>
    </row>
    <row r="13" spans="1:8" x14ac:dyDescent="0.3">
      <c r="D13" t="s">
        <v>370</v>
      </c>
      <c r="E13">
        <v>85406004</v>
      </c>
      <c r="F13" t="str">
        <f t="shared" si="0"/>
        <v>지역인재 7급 시설(건축)</v>
      </c>
      <c r="G13" t="s">
        <v>62</v>
      </c>
      <c r="H13" t="s">
        <v>368</v>
      </c>
    </row>
    <row r="14" spans="1:8" x14ac:dyDescent="0.3">
      <c r="D14" t="s">
        <v>371</v>
      </c>
      <c r="E14">
        <v>85501001</v>
      </c>
      <c r="F14" t="str">
        <f t="shared" si="0"/>
        <v>지역인재 7급 방송통신(전송기술)</v>
      </c>
      <c r="G14" t="s">
        <v>5</v>
      </c>
      <c r="H14" t="s">
        <v>367</v>
      </c>
    </row>
    <row r="15" spans="1:8" x14ac:dyDescent="0.3">
      <c r="D15" t="s">
        <v>371</v>
      </c>
      <c r="E15">
        <v>85514003</v>
      </c>
      <c r="F15" t="str">
        <f t="shared" si="0"/>
        <v>지역인재 7급 방송통신(전송기술)</v>
      </c>
      <c r="G15" t="s">
        <v>62</v>
      </c>
      <c r="H15" t="s">
        <v>368</v>
      </c>
    </row>
    <row r="16" spans="1:8" x14ac:dyDescent="0.3">
      <c r="D16" t="s">
        <v>277</v>
      </c>
      <c r="E16">
        <v>85624001</v>
      </c>
      <c r="F16" t="str">
        <f t="shared" si="0"/>
        <v>지역인재 7급 방재안전(방재안전)</v>
      </c>
      <c r="G16" t="s">
        <v>5</v>
      </c>
      <c r="H16" t="s">
        <v>367</v>
      </c>
    </row>
    <row r="17" spans="4:8" x14ac:dyDescent="0.3">
      <c r="D17" t="s">
        <v>277</v>
      </c>
      <c r="E17">
        <v>85624002</v>
      </c>
      <c r="F17" t="str">
        <f t="shared" si="0"/>
        <v>지역인재 7급 방재안전(방재안전)</v>
      </c>
      <c r="G17" t="s">
        <v>62</v>
      </c>
      <c r="H17" t="s">
        <v>368</v>
      </c>
    </row>
    <row r="18" spans="4:8" x14ac:dyDescent="0.3">
      <c r="D18" t="s">
        <v>246</v>
      </c>
      <c r="E18">
        <v>86001001</v>
      </c>
      <c r="F18" t="str">
        <f t="shared" si="0"/>
        <v>지역인재 7급 농업(일반농업)</v>
      </c>
      <c r="G18" t="s">
        <v>5</v>
      </c>
      <c r="H18" t="s">
        <v>367</v>
      </c>
    </row>
    <row r="19" spans="4:8" x14ac:dyDescent="0.3">
      <c r="D19" t="s">
        <v>246</v>
      </c>
      <c r="E19">
        <v>86010004</v>
      </c>
      <c r="F19" t="str">
        <f t="shared" si="0"/>
        <v>지역인재 7급 농업(일반농업)</v>
      </c>
      <c r="G19" t="s">
        <v>62</v>
      </c>
      <c r="H19" t="s">
        <v>368</v>
      </c>
    </row>
    <row r="20" spans="4:8" x14ac:dyDescent="0.3">
      <c r="D20" t="s">
        <v>260</v>
      </c>
      <c r="E20">
        <v>86101001</v>
      </c>
      <c r="F20" t="str">
        <f t="shared" si="0"/>
        <v>지역인재 7급 환경(일반환경)</v>
      </c>
      <c r="G20" t="s">
        <v>5</v>
      </c>
      <c r="H20" t="s">
        <v>367</v>
      </c>
    </row>
    <row r="21" spans="4:8" x14ac:dyDescent="0.3">
      <c r="D21" t="s">
        <v>260</v>
      </c>
      <c r="E21">
        <v>86114005</v>
      </c>
      <c r="F21" t="str">
        <f t="shared" si="0"/>
        <v>지역인재 7급 환경(일반환경)</v>
      </c>
      <c r="G21" t="s">
        <v>62</v>
      </c>
      <c r="H21" t="s">
        <v>368</v>
      </c>
    </row>
    <row r="22" spans="4:8" x14ac:dyDescent="0.3">
      <c r="D22" t="s">
        <v>372</v>
      </c>
      <c r="E22">
        <v>87010001</v>
      </c>
      <c r="F22" t="str">
        <f t="shared" si="0"/>
        <v>지역인재 7급 보건(보건)</v>
      </c>
      <c r="G22" t="s">
        <v>5</v>
      </c>
      <c r="H22" t="s">
        <v>367</v>
      </c>
    </row>
    <row r="23" spans="4:8" x14ac:dyDescent="0.3">
      <c r="D23" t="s">
        <v>372</v>
      </c>
      <c r="E23">
        <v>87012004</v>
      </c>
      <c r="F23" t="str">
        <f t="shared" si="0"/>
        <v>지역인재 7급 보건(보건)</v>
      </c>
      <c r="G23" t="s">
        <v>62</v>
      </c>
      <c r="H23" t="s">
        <v>368</v>
      </c>
    </row>
    <row r="24" spans="4:8" x14ac:dyDescent="0.3">
      <c r="D24" t="s">
        <v>279</v>
      </c>
      <c r="E24">
        <v>88002001</v>
      </c>
      <c r="F24" t="str">
        <f t="shared" si="0"/>
        <v>지역인재 7급 전산(전산개발)</v>
      </c>
      <c r="G24" t="s">
        <v>5</v>
      </c>
      <c r="H24" t="s">
        <v>367</v>
      </c>
    </row>
    <row r="25" spans="4:8" x14ac:dyDescent="0.3">
      <c r="D25" t="s">
        <v>279</v>
      </c>
      <c r="E25">
        <v>88012010</v>
      </c>
      <c r="F25" t="str">
        <f t="shared" si="0"/>
        <v>지역인재 7급 전산(전산개발)</v>
      </c>
      <c r="G25" t="s">
        <v>62</v>
      </c>
      <c r="H25" t="s">
        <v>368</v>
      </c>
    </row>
    <row r="26" spans="4:8" x14ac:dyDescent="0.3">
      <c r="D26" t="s">
        <v>281</v>
      </c>
      <c r="E26">
        <v>88101001</v>
      </c>
      <c r="F26" t="str">
        <f t="shared" si="0"/>
        <v>지역인재 7급 전산(데이터)</v>
      </c>
      <c r="G26" t="s">
        <v>5</v>
      </c>
      <c r="H26" t="s">
        <v>367</v>
      </c>
    </row>
    <row r="27" spans="4:8" x14ac:dyDescent="0.3">
      <c r="D27" t="s">
        <v>281</v>
      </c>
      <c r="E27">
        <v>88124006</v>
      </c>
      <c r="F27" t="str">
        <f t="shared" si="0"/>
        <v>지역인재 7급 전산(데이터)</v>
      </c>
      <c r="G27" t="s">
        <v>62</v>
      </c>
      <c r="H27" t="s">
        <v>368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0C1C-C402-4A56-9EAF-CEC7D28B9951}">
  <dimension ref="A1:I290"/>
  <sheetViews>
    <sheetView workbookViewId="0">
      <selection activeCell="B2" sqref="B2"/>
    </sheetView>
  </sheetViews>
  <sheetFormatPr defaultRowHeight="16.5" x14ac:dyDescent="0.3"/>
  <cols>
    <col min="3" max="3" width="10.25" bestFit="1" customWidth="1"/>
    <col min="4" max="4" width="9.875" bestFit="1" customWidth="1"/>
    <col min="6" max="6" width="18.75" customWidth="1"/>
  </cols>
  <sheetData>
    <row r="1" spans="1:9" x14ac:dyDescent="0.3">
      <c r="A1" t="s">
        <v>470</v>
      </c>
      <c r="B1" t="s">
        <v>480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</row>
    <row r="2" spans="1:9" x14ac:dyDescent="0.3">
      <c r="A2" cm="1">
        <f t="array" aca="1" ref="A2:A290" ca="1">OFFSET(Sheet1!A2,0,0,COUNTA(Sheet1!A:A)-1)</f>
        <v>1</v>
      </c>
      <c r="B2" cm="1">
        <f t="array" aca="1" ref="B2:B290" ca="1">_xlfn.SEQUENCE(COUNTA(C:C)-1,1,6,0)</f>
        <v>6</v>
      </c>
      <c r="C2" t="str" cm="1">
        <f t="array" aca="1" ref="C2:F290" ca="1">OFFSET(Sheet1!D2:G2,0,0,COUNTA(Sheet1!G:G)-1)</f>
        <v>10000001</v>
      </c>
      <c r="D2" t="str">
        <f ca="1"/>
        <v>10000775</v>
      </c>
      <c r="E2" t="str">
        <f ca="1"/>
        <v>서울</v>
      </c>
      <c r="F2" t="str">
        <f ca="1"/>
        <v>행정(일반행정:전국)</v>
      </c>
      <c r="G2" t="str" cm="1">
        <f t="array" aca="1" ref="G2:I290" ca="1">OFFSET(Sheet1!I2:K2,0,0,COUNTA(Sheet1!G:G)-1)</f>
        <v>대청중학교</v>
      </c>
      <c r="H2" t="str">
        <f ca="1"/>
        <v>서울특별시 강남구 양재천로 321</v>
      </c>
      <c r="I2" t="str">
        <f ca="1"/>
        <v>02-553-9831</v>
      </c>
    </row>
    <row r="3" spans="1:9" x14ac:dyDescent="0.3">
      <c r="A3">
        <f ca="1"/>
        <v>2</v>
      </c>
      <c r="B3">
        <f ca="1"/>
        <v>6</v>
      </c>
      <c r="C3" t="str">
        <f ca="1"/>
        <v>10000776</v>
      </c>
      <c r="D3" t="str">
        <f ca="1"/>
        <v>10001475</v>
      </c>
      <c r="E3" t="str">
        <f ca="1"/>
        <v>서울</v>
      </c>
      <c r="F3" t="str">
        <f ca="1"/>
        <v>행정(일반행정:전국)</v>
      </c>
      <c r="G3" t="str">
        <f ca="1"/>
        <v>개원중학교</v>
      </c>
      <c r="H3" t="str">
        <f ca="1"/>
        <v>서울특별시 강남구 영동대로 101</v>
      </c>
      <c r="I3" t="str">
        <f ca="1"/>
        <v>02-3411-8321</v>
      </c>
    </row>
    <row r="4" spans="1:9" x14ac:dyDescent="0.3">
      <c r="A4">
        <f ca="1"/>
        <v>3</v>
      </c>
      <c r="B4">
        <f ca="1"/>
        <v>6</v>
      </c>
      <c r="C4" t="str">
        <f ca="1"/>
        <v>10001476</v>
      </c>
      <c r="D4" t="str">
        <f ca="1"/>
        <v>10002175</v>
      </c>
      <c r="E4" t="str">
        <f ca="1"/>
        <v>서울</v>
      </c>
      <c r="F4" t="str">
        <f ca="1"/>
        <v>행정(일반행정:전국)</v>
      </c>
      <c r="G4" t="str">
        <f ca="1"/>
        <v>가락중학교</v>
      </c>
      <c r="H4" t="str">
        <f ca="1"/>
        <v>서울특별시 송파구 송이로 45</v>
      </c>
      <c r="I4" t="str">
        <f ca="1"/>
        <v>02-2143-3100</v>
      </c>
    </row>
    <row r="5" spans="1:9" x14ac:dyDescent="0.3">
      <c r="A5">
        <f ca="1"/>
        <v>4</v>
      </c>
      <c r="B5">
        <f ca="1"/>
        <v>6</v>
      </c>
      <c r="C5" t="str">
        <f ca="1"/>
        <v>10002176</v>
      </c>
      <c r="D5" t="str">
        <f ca="1"/>
        <v>10002775</v>
      </c>
      <c r="E5" t="str">
        <f ca="1"/>
        <v>서울</v>
      </c>
      <c r="F5" t="str">
        <f ca="1"/>
        <v>행정(일반행정:전국)</v>
      </c>
      <c r="G5" t="str">
        <f ca="1"/>
        <v>세륜중학교</v>
      </c>
      <c r="H5" t="str">
        <f ca="1"/>
        <v>서울특별시 송파구 양재대로72길 41</v>
      </c>
      <c r="I5" t="str">
        <f ca="1"/>
        <v>02-411-1000</v>
      </c>
    </row>
    <row r="6" spans="1:9" x14ac:dyDescent="0.3">
      <c r="A6">
        <f ca="1"/>
        <v>5</v>
      </c>
      <c r="B6">
        <f ca="1"/>
        <v>6</v>
      </c>
      <c r="C6" t="str">
        <f ca="1"/>
        <v>10002776</v>
      </c>
      <c r="D6" t="str">
        <f ca="1"/>
        <v>10003135</v>
      </c>
      <c r="E6" t="str">
        <f ca="1"/>
        <v>서울</v>
      </c>
      <c r="F6" t="str">
        <f ca="1"/>
        <v>행정(일반행정:전국)</v>
      </c>
      <c r="G6" t="str">
        <f ca="1"/>
        <v>언북중학교</v>
      </c>
      <c r="H6" t="str">
        <f ca="1"/>
        <v>서울특별시 강남구 도산대로38길 27</v>
      </c>
      <c r="I6" t="str">
        <f ca="1"/>
        <v>02-544-1311</v>
      </c>
    </row>
    <row r="7" spans="1:9" x14ac:dyDescent="0.3">
      <c r="A7">
        <f ca="1"/>
        <v>6</v>
      </c>
      <c r="B7">
        <f ca="1"/>
        <v>6</v>
      </c>
      <c r="C7" t="str">
        <f ca="1"/>
        <v>10003136</v>
      </c>
      <c r="D7" t="str">
        <f ca="1"/>
        <v>10003297</v>
      </c>
      <c r="E7" t="str">
        <f ca="1"/>
        <v>서울</v>
      </c>
      <c r="F7" t="str">
        <f ca="1"/>
        <v>행정(일반행정:전국)</v>
      </c>
      <c r="G7" t="str">
        <f ca="1"/>
        <v>청담고등학교</v>
      </c>
      <c r="H7" t="str">
        <f ca="1"/>
        <v>서울특별시 강남구 압구정로 419</v>
      </c>
      <c r="I7" t="str">
        <f ca="1"/>
        <v>02-3496-8203</v>
      </c>
    </row>
    <row r="8" spans="1:9" x14ac:dyDescent="0.3">
      <c r="A8">
        <f ca="1"/>
        <v>7</v>
      </c>
      <c r="B8">
        <f ca="1"/>
        <v>6</v>
      </c>
      <c r="C8" t="str">
        <f ca="1"/>
        <v>10003298</v>
      </c>
      <c r="D8" t="str">
        <f ca="1"/>
        <v>10003306</v>
      </c>
      <c r="E8" t="str">
        <f ca="1"/>
        <v>서울</v>
      </c>
      <c r="F8" t="str">
        <f ca="1"/>
        <v>행정(일반행정:전국)</v>
      </c>
      <c r="G8" t="str">
        <f ca="1"/>
        <v>국립서울맹학교</v>
      </c>
      <c r="H8" t="str">
        <f ca="1"/>
        <v>서울특별시 용산구 한강대로57길 5</v>
      </c>
      <c r="I8" t="str">
        <f ca="1"/>
        <v>02-731-6882</v>
      </c>
    </row>
    <row r="9" spans="1:9" x14ac:dyDescent="0.3">
      <c r="A9">
        <f ca="1"/>
        <v>8</v>
      </c>
      <c r="B9">
        <f ca="1"/>
        <v>6</v>
      </c>
      <c r="C9" t="str">
        <f ca="1"/>
        <v>10100001</v>
      </c>
      <c r="D9" t="str">
        <f ca="1"/>
        <v>10100198</v>
      </c>
      <c r="E9" t="str">
        <f ca="1"/>
        <v>서울</v>
      </c>
      <c r="F9" t="str">
        <f ca="1"/>
        <v>행정(일반행정:지역)</v>
      </c>
      <c r="G9" t="str">
        <f ca="1"/>
        <v>자양고등학교</v>
      </c>
      <c r="H9" t="str">
        <f ca="1"/>
        <v>서울특별시 광진구 뚝섬로37길 28</v>
      </c>
      <c r="I9" t="str">
        <f ca="1"/>
        <v>02-2049-4100</v>
      </c>
    </row>
    <row r="10" spans="1:9" x14ac:dyDescent="0.3">
      <c r="A10">
        <f ca="1"/>
        <v>9</v>
      </c>
      <c r="B10">
        <f ca="1"/>
        <v>6</v>
      </c>
      <c r="C10" t="str">
        <f ca="1"/>
        <v>10125001</v>
      </c>
      <c r="D10" t="str">
        <f ca="1"/>
        <v>10125036</v>
      </c>
      <c r="E10" t="str">
        <f ca="1"/>
        <v>서울</v>
      </c>
      <c r="F10" t="str">
        <f ca="1"/>
        <v>행정(일반행정:지역)</v>
      </c>
      <c r="G10" t="str">
        <f ca="1"/>
        <v>자양고등학교</v>
      </c>
      <c r="H10" t="str">
        <f ca="1"/>
        <v>서울특별시 광진구 뚝섬로37길 29</v>
      </c>
      <c r="I10" t="str">
        <f ca="1"/>
        <v>02-2049-4100</v>
      </c>
    </row>
    <row r="11" spans="1:9" x14ac:dyDescent="0.3">
      <c r="A11">
        <f ca="1"/>
        <v>10</v>
      </c>
      <c r="B11">
        <f ca="1"/>
        <v>6</v>
      </c>
      <c r="C11" t="str">
        <f ca="1"/>
        <v>10135001</v>
      </c>
      <c r="D11" t="str">
        <f ca="1"/>
        <v>10135023</v>
      </c>
      <c r="E11" t="str">
        <f ca="1"/>
        <v>서울</v>
      </c>
      <c r="F11" t="str">
        <f ca="1"/>
        <v>행정(일반행정:지역)</v>
      </c>
      <c r="G11" t="str">
        <f ca="1"/>
        <v>자양고등학교</v>
      </c>
      <c r="H11" t="str">
        <f ca="1"/>
        <v>서울특별시 광진구 뚝섬로37길 30</v>
      </c>
      <c r="I11" t="str">
        <f ca="1"/>
        <v>02-2049-4100</v>
      </c>
    </row>
    <row r="12" spans="1:9" x14ac:dyDescent="0.3">
      <c r="A12">
        <f ca="1"/>
        <v>11</v>
      </c>
      <c r="B12">
        <f ca="1"/>
        <v>6</v>
      </c>
      <c r="C12" t="str">
        <f ca="1"/>
        <v>10146001</v>
      </c>
      <c r="D12" t="str">
        <f ca="1"/>
        <v>10146016</v>
      </c>
      <c r="E12" t="str">
        <f ca="1"/>
        <v>서울</v>
      </c>
      <c r="F12" t="str">
        <f ca="1"/>
        <v>행정(일반행정:지역)</v>
      </c>
      <c r="G12" t="str">
        <f ca="1"/>
        <v>자양고등학교</v>
      </c>
      <c r="H12" t="str">
        <f ca="1"/>
        <v>서울특별시 광진구 뚝섬로37길 31</v>
      </c>
      <c r="I12" t="str">
        <f ca="1"/>
        <v>02-2049-4100</v>
      </c>
    </row>
    <row r="13" spans="1:9" x14ac:dyDescent="0.3">
      <c r="A13">
        <f ca="1"/>
        <v>12</v>
      </c>
      <c r="B13">
        <f ca="1"/>
        <v>6</v>
      </c>
      <c r="C13" t="str">
        <f ca="1"/>
        <v>10150001</v>
      </c>
      <c r="D13" t="str">
        <f ca="1"/>
        <v>10150016</v>
      </c>
      <c r="E13" t="str">
        <f ca="1"/>
        <v>서울</v>
      </c>
      <c r="F13" t="str">
        <f ca="1"/>
        <v>행정(일반행정:지역)</v>
      </c>
      <c r="G13" t="str">
        <f ca="1"/>
        <v>자양고등학교</v>
      </c>
      <c r="H13" t="str">
        <f ca="1"/>
        <v>서울특별시 광진구 뚝섬로37길 32</v>
      </c>
      <c r="I13" t="str">
        <f ca="1"/>
        <v>02-2049-4100</v>
      </c>
    </row>
    <row r="14" spans="1:9" x14ac:dyDescent="0.3">
      <c r="A14">
        <f ca="1"/>
        <v>13</v>
      </c>
      <c r="B14">
        <f ca="1"/>
        <v>6</v>
      </c>
      <c r="C14" t="str">
        <f ca="1"/>
        <v>10160001</v>
      </c>
      <c r="D14" t="str">
        <f ca="1"/>
        <v>10160013</v>
      </c>
      <c r="E14" t="str">
        <f ca="1"/>
        <v>서울</v>
      </c>
      <c r="F14" t="str">
        <f ca="1"/>
        <v>행정(일반행정:지역)</v>
      </c>
      <c r="G14" t="str">
        <f ca="1"/>
        <v>자양고등학교</v>
      </c>
      <c r="H14" t="str">
        <f ca="1"/>
        <v>서울특별시 광진구 뚝섬로37길 33</v>
      </c>
      <c r="I14" t="str">
        <f ca="1"/>
        <v>02-2049-4100</v>
      </c>
    </row>
    <row r="15" spans="1:9" x14ac:dyDescent="0.3">
      <c r="A15">
        <f ca="1"/>
        <v>14</v>
      </c>
      <c r="B15">
        <f ca="1"/>
        <v>6</v>
      </c>
      <c r="C15" t="str">
        <f ca="1"/>
        <v>10165001</v>
      </c>
      <c r="D15" t="str">
        <f ca="1"/>
        <v>10165014</v>
      </c>
      <c r="E15" t="str">
        <f ca="1"/>
        <v>서울</v>
      </c>
      <c r="F15" t="str">
        <f ca="1"/>
        <v>행정(일반행정:지역)</v>
      </c>
      <c r="G15" t="str">
        <f ca="1"/>
        <v>자양고등학교</v>
      </c>
      <c r="H15" t="str">
        <f ca="1"/>
        <v>서울특별시 광진구 뚝섬로37길 34</v>
      </c>
      <c r="I15" t="str">
        <f ca="1"/>
        <v>02-2049-4100</v>
      </c>
    </row>
    <row r="16" spans="1:9" x14ac:dyDescent="0.3">
      <c r="A16">
        <f ca="1"/>
        <v>15</v>
      </c>
      <c r="B16">
        <f ca="1"/>
        <v>6</v>
      </c>
      <c r="C16" t="str">
        <f ca="1"/>
        <v>10170001</v>
      </c>
      <c r="D16" t="str">
        <f ca="1"/>
        <v>10170006</v>
      </c>
      <c r="E16" t="str">
        <f ca="1"/>
        <v>서울</v>
      </c>
      <c r="F16" t="str">
        <f ca="1"/>
        <v>행정(일반행정:지역)</v>
      </c>
      <c r="G16" t="str">
        <f ca="1"/>
        <v>자양고등학교</v>
      </c>
      <c r="H16" t="str">
        <f ca="1"/>
        <v>서울특별시 광진구 뚝섬로37길 35</v>
      </c>
      <c r="I16" t="str">
        <f ca="1"/>
        <v>02-2049-4100</v>
      </c>
    </row>
    <row r="17" spans="1:9" x14ac:dyDescent="0.3">
      <c r="A17">
        <f ca="1"/>
        <v>16</v>
      </c>
      <c r="B17">
        <f ca="1"/>
        <v>6</v>
      </c>
      <c r="C17" t="str">
        <f ca="1"/>
        <v>10175001</v>
      </c>
      <c r="D17" t="str">
        <f ca="1"/>
        <v>10175007</v>
      </c>
      <c r="E17" t="str">
        <f ca="1"/>
        <v>서울</v>
      </c>
      <c r="F17" t="str">
        <f ca="1"/>
        <v>행정(일반행정:지역)</v>
      </c>
      <c r="G17" t="str">
        <f ca="1"/>
        <v>자양고등학교</v>
      </c>
      <c r="H17" t="str">
        <f ca="1"/>
        <v>서울특별시 광진구 뚝섬로37길 36</v>
      </c>
      <c r="I17" t="str">
        <f ca="1"/>
        <v>02-2049-4100</v>
      </c>
    </row>
    <row r="18" spans="1:9" x14ac:dyDescent="0.3">
      <c r="A18">
        <f ca="1"/>
        <v>17</v>
      </c>
      <c r="B18">
        <f ca="1"/>
        <v>6</v>
      </c>
      <c r="C18" t="str">
        <f ca="1"/>
        <v>10180001</v>
      </c>
      <c r="D18" t="str">
        <f ca="1"/>
        <v>10180027</v>
      </c>
      <c r="E18" t="str">
        <f ca="1"/>
        <v>서울</v>
      </c>
      <c r="F18" t="str">
        <f ca="1"/>
        <v>행정(일반행정:지역)</v>
      </c>
      <c r="G18" t="str">
        <f ca="1"/>
        <v>자양고등학교</v>
      </c>
      <c r="H18" t="str">
        <f ca="1"/>
        <v>서울특별시 광진구 뚝섬로37길 37</v>
      </c>
      <c r="I18" t="str">
        <f ca="1"/>
        <v>02-2049-4100</v>
      </c>
    </row>
    <row r="19" spans="1:9" x14ac:dyDescent="0.3">
      <c r="A19">
        <f ca="1"/>
        <v>18</v>
      </c>
      <c r="B19">
        <f ca="1"/>
        <v>6</v>
      </c>
      <c r="C19" t="str">
        <f ca="1"/>
        <v>10187001</v>
      </c>
      <c r="D19" t="str">
        <f ca="1"/>
        <v>10187012</v>
      </c>
      <c r="E19" t="str">
        <f ca="1"/>
        <v>서울</v>
      </c>
      <c r="F19" t="str">
        <f ca="1"/>
        <v>행정(일반행정:지역)</v>
      </c>
      <c r="G19" t="str">
        <f ca="1"/>
        <v>자양고등학교</v>
      </c>
      <c r="H19" t="str">
        <f ca="1"/>
        <v>서울특별시 광진구 뚝섬로37길 38</v>
      </c>
      <c r="I19" t="str">
        <f ca="1"/>
        <v>02-2049-4100</v>
      </c>
    </row>
    <row r="20" spans="1:9" x14ac:dyDescent="0.3">
      <c r="A20">
        <f ca="1"/>
        <v>19</v>
      </c>
      <c r="B20">
        <f ca="1"/>
        <v>6</v>
      </c>
      <c r="C20" t="str">
        <f ca="1"/>
        <v>10190001</v>
      </c>
      <c r="D20" t="str">
        <f ca="1"/>
        <v>10190005</v>
      </c>
      <c r="E20" t="str">
        <f ca="1"/>
        <v>서울</v>
      </c>
      <c r="F20" t="str">
        <f ca="1"/>
        <v>행정(일반행정:지역)</v>
      </c>
      <c r="G20" t="str">
        <f ca="1"/>
        <v>자양고등학교</v>
      </c>
      <c r="H20" t="str">
        <f ca="1"/>
        <v>서울특별시 광진구 뚝섬로37길 39</v>
      </c>
      <c r="I20" t="str">
        <f ca="1"/>
        <v>02-2049-4100</v>
      </c>
    </row>
    <row r="21" spans="1:9" x14ac:dyDescent="0.3">
      <c r="A21">
        <f ca="1"/>
        <v>20</v>
      </c>
      <c r="B21">
        <f ca="1"/>
        <v>6</v>
      </c>
      <c r="C21" t="str">
        <f ca="1"/>
        <v>10195001</v>
      </c>
      <c r="D21" t="str">
        <f ca="1"/>
        <v>10195015</v>
      </c>
      <c r="E21" t="str">
        <f ca="1"/>
        <v>서울</v>
      </c>
      <c r="F21" t="str">
        <f ca="1"/>
        <v>행정(일반행정:지역)</v>
      </c>
      <c r="G21" t="str">
        <f ca="1"/>
        <v>자양고등학교</v>
      </c>
      <c r="H21" t="str">
        <f ca="1"/>
        <v>서울특별시 광진구 뚝섬로37길 40</v>
      </c>
      <c r="I21" t="str">
        <f ca="1"/>
        <v>02-2049-4100</v>
      </c>
    </row>
    <row r="22" spans="1:9" x14ac:dyDescent="0.3">
      <c r="A22">
        <f ca="1"/>
        <v>21</v>
      </c>
      <c r="B22">
        <f ca="1"/>
        <v>6</v>
      </c>
      <c r="C22" t="str">
        <f ca="1"/>
        <v>10300001</v>
      </c>
      <c r="D22" t="str">
        <f ca="1"/>
        <v>10300068</v>
      </c>
      <c r="E22" t="str">
        <f ca="1"/>
        <v>서울</v>
      </c>
      <c r="F22" t="str">
        <f ca="1"/>
        <v>행정(인사조직)</v>
      </c>
      <c r="G22" t="str">
        <f ca="1"/>
        <v>청담고등학교</v>
      </c>
      <c r="H22" t="str">
        <f ca="1"/>
        <v>서울특별시 강남구 압구정로 419</v>
      </c>
      <c r="I22" t="str">
        <f ca="1"/>
        <v>02-3496-8203</v>
      </c>
    </row>
    <row r="23" spans="1:9" x14ac:dyDescent="0.3">
      <c r="A23">
        <f ca="1"/>
        <v>22</v>
      </c>
      <c r="B23">
        <f ca="1"/>
        <v>6</v>
      </c>
      <c r="C23" t="str">
        <f ca="1"/>
        <v>10200001</v>
      </c>
      <c r="D23" t="str">
        <f ca="1"/>
        <v>10200350</v>
      </c>
      <c r="E23" t="str">
        <f ca="1"/>
        <v>서울</v>
      </c>
      <c r="F23" t="str">
        <f ca="1"/>
        <v>행정(법무행정)</v>
      </c>
      <c r="G23" t="str">
        <f ca="1"/>
        <v>청담고등학교</v>
      </c>
      <c r="H23" t="str">
        <f ca="1"/>
        <v>서울특별시 강남구 압구정로 419</v>
      </c>
      <c r="I23" t="str">
        <f ca="1"/>
        <v>02-3496-8203</v>
      </c>
    </row>
    <row r="24" spans="1:9" x14ac:dyDescent="0.3">
      <c r="A24">
        <f ca="1"/>
        <v>23</v>
      </c>
      <c r="B24">
        <f ca="1"/>
        <v>6</v>
      </c>
      <c r="C24" t="str">
        <f ca="1"/>
        <v>10200351</v>
      </c>
      <c r="D24" t="str">
        <f ca="1"/>
        <v>10200407</v>
      </c>
      <c r="E24" t="str">
        <f ca="1"/>
        <v>서울</v>
      </c>
      <c r="F24" t="str">
        <f ca="1"/>
        <v>행정(법무행정)</v>
      </c>
      <c r="G24" t="str">
        <f ca="1"/>
        <v>자양고등학교</v>
      </c>
      <c r="H24" t="str">
        <f ca="1"/>
        <v>서울특별시 광진구 뚝섬로37길 28</v>
      </c>
      <c r="I24" t="str">
        <f ca="1"/>
        <v>02-2049-4100</v>
      </c>
    </row>
    <row r="25" spans="1:9" x14ac:dyDescent="0.3">
      <c r="A25">
        <f ca="1"/>
        <v>24</v>
      </c>
      <c r="B25">
        <f ca="1"/>
        <v>6</v>
      </c>
      <c r="C25" t="str">
        <f ca="1"/>
        <v>10200408</v>
      </c>
      <c r="D25" t="str">
        <f ca="1"/>
        <v>10200410</v>
      </c>
      <c r="E25" t="str">
        <f ca="1"/>
        <v>서울</v>
      </c>
      <c r="F25" t="str">
        <f ca="1"/>
        <v>행정(법무행정)</v>
      </c>
      <c r="G25" t="str">
        <f ca="1"/>
        <v>국립서울맹학교</v>
      </c>
      <c r="H25" t="str">
        <f ca="1"/>
        <v>서울특별시 용산구 한강대로57길 5</v>
      </c>
      <c r="I25" t="str">
        <f ca="1"/>
        <v>02-731-6882</v>
      </c>
    </row>
    <row r="26" spans="1:9" x14ac:dyDescent="0.3">
      <c r="A26">
        <f ca="1"/>
        <v>25</v>
      </c>
      <c r="B26">
        <f ca="1"/>
        <v>6</v>
      </c>
      <c r="C26" t="str">
        <f ca="1"/>
        <v>10400001</v>
      </c>
      <c r="D26" t="str">
        <f ca="1"/>
        <v>10400450</v>
      </c>
      <c r="E26" t="str">
        <f ca="1"/>
        <v>서울</v>
      </c>
      <c r="F26" t="str">
        <f ca="1"/>
        <v>행정(재경)</v>
      </c>
      <c r="G26" t="str">
        <f ca="1"/>
        <v>장승중학교</v>
      </c>
      <c r="H26" t="str">
        <f ca="1"/>
        <v>서울특별시 동작구 장승배기로10가길 25</v>
      </c>
      <c r="I26" t="str">
        <f ca="1"/>
        <v>02-812-4415</v>
      </c>
    </row>
    <row r="27" spans="1:9" x14ac:dyDescent="0.3">
      <c r="A27">
        <f ca="1"/>
        <v>26</v>
      </c>
      <c r="B27">
        <f ca="1"/>
        <v>6</v>
      </c>
      <c r="C27" t="str">
        <f ca="1"/>
        <v>10400451</v>
      </c>
      <c r="D27" t="str">
        <f ca="1"/>
        <v>10400986</v>
      </c>
      <c r="E27" t="str">
        <f ca="1"/>
        <v>서울</v>
      </c>
      <c r="F27" t="str">
        <f ca="1"/>
        <v>행정(재경)</v>
      </c>
      <c r="G27" t="str">
        <f ca="1"/>
        <v>서울공업고등학교</v>
      </c>
      <c r="H27" t="str">
        <f ca="1"/>
        <v>서울특별시 동작구 대방동1길 46</v>
      </c>
      <c r="I27" t="str">
        <f ca="1"/>
        <v>02-2025-6735</v>
      </c>
    </row>
    <row r="28" spans="1:9" x14ac:dyDescent="0.3">
      <c r="A28">
        <f ca="1"/>
        <v>27</v>
      </c>
      <c r="B28">
        <f ca="1"/>
        <v>6</v>
      </c>
      <c r="C28" t="str">
        <f ca="1"/>
        <v>10400987</v>
      </c>
      <c r="D28" t="str">
        <f ca="1"/>
        <v>10400987</v>
      </c>
      <c r="E28" t="str">
        <f ca="1"/>
        <v>서울</v>
      </c>
      <c r="F28" t="str">
        <f ca="1"/>
        <v>행정(재경)</v>
      </c>
      <c r="G28" t="str">
        <f ca="1"/>
        <v>국립서울맹학교</v>
      </c>
      <c r="H28" t="str">
        <f ca="1"/>
        <v>서울특별시 용산구 한강대로57길 5</v>
      </c>
      <c r="I28" t="str">
        <f ca="1"/>
        <v>02-731-6882</v>
      </c>
    </row>
    <row r="29" spans="1:9" x14ac:dyDescent="0.3">
      <c r="A29">
        <f ca="1"/>
        <v>28</v>
      </c>
      <c r="B29">
        <f ca="1"/>
        <v>6</v>
      </c>
      <c r="C29" t="str">
        <f ca="1"/>
        <v>10600001</v>
      </c>
      <c r="D29" t="str">
        <f ca="1"/>
        <v>10600326</v>
      </c>
      <c r="E29" t="str">
        <f ca="1"/>
        <v>서울</v>
      </c>
      <c r="F29" t="str">
        <f ca="1"/>
        <v>행정(국제통상)</v>
      </c>
      <c r="G29" t="str">
        <f ca="1"/>
        <v>자양고등학교</v>
      </c>
      <c r="H29" t="str">
        <f ca="1"/>
        <v>서울특별시 광진구 뚝섬로37길 28</v>
      </c>
      <c r="I29" t="str">
        <f ca="1"/>
        <v>02-2049-4100</v>
      </c>
    </row>
    <row r="30" spans="1:9" x14ac:dyDescent="0.3">
      <c r="A30">
        <f ca="1"/>
        <v>29</v>
      </c>
      <c r="B30">
        <f ca="1"/>
        <v>6</v>
      </c>
      <c r="C30" t="str">
        <f ca="1"/>
        <v>10800001</v>
      </c>
      <c r="D30" t="str">
        <f ca="1"/>
        <v>10800145</v>
      </c>
      <c r="E30" t="str">
        <f ca="1"/>
        <v>서울</v>
      </c>
      <c r="F30" t="str">
        <f ca="1"/>
        <v>행정(교육행정)</v>
      </c>
      <c r="G30" t="str">
        <f ca="1"/>
        <v>인헌중학교</v>
      </c>
      <c r="H30" t="str">
        <f ca="1"/>
        <v>서울특별시 관악구 인헌9길 35</v>
      </c>
      <c r="I30" t="str">
        <f ca="1"/>
        <v>02-877-0047</v>
      </c>
    </row>
    <row r="31" spans="1:9" x14ac:dyDescent="0.3">
      <c r="A31">
        <f ca="1"/>
        <v>30</v>
      </c>
      <c r="B31">
        <f ca="1"/>
        <v>6</v>
      </c>
      <c r="C31" t="str">
        <f ca="1"/>
        <v>10800146</v>
      </c>
      <c r="D31" t="str">
        <f ca="1"/>
        <v>10800146</v>
      </c>
      <c r="E31" t="str">
        <f ca="1"/>
        <v>서울</v>
      </c>
      <c r="F31" t="str">
        <f ca="1"/>
        <v>행정(교육행정)</v>
      </c>
      <c r="G31" t="str">
        <f ca="1"/>
        <v>국립서울맹학교</v>
      </c>
      <c r="H31" t="str">
        <f ca="1"/>
        <v>서울특별시 용산구 한강대로57길 5</v>
      </c>
      <c r="I31" t="str">
        <f ca="1"/>
        <v>02-731-6882</v>
      </c>
    </row>
    <row r="32" spans="1:9" x14ac:dyDescent="0.3">
      <c r="A32">
        <f ca="1"/>
        <v>31</v>
      </c>
      <c r="B32">
        <f ca="1"/>
        <v>6</v>
      </c>
      <c r="C32" t="str">
        <f ca="1"/>
        <v>11000001</v>
      </c>
      <c r="D32" t="str">
        <f ca="1"/>
        <v>11000040</v>
      </c>
      <c r="E32" t="str">
        <f ca="1"/>
        <v>서울</v>
      </c>
      <c r="F32" t="str">
        <f ca="1"/>
        <v>사회복지(사회복지)</v>
      </c>
      <c r="G32" t="str">
        <f ca="1"/>
        <v>구암중학교</v>
      </c>
      <c r="H32" t="str">
        <f ca="1"/>
        <v>서울특별시 관악구 성현로 53</v>
      </c>
      <c r="I32" t="str">
        <f ca="1"/>
        <v>02-881-2999</v>
      </c>
    </row>
    <row r="33" spans="1:9" x14ac:dyDescent="0.3">
      <c r="A33">
        <f ca="1"/>
        <v>32</v>
      </c>
      <c r="B33">
        <f ca="1"/>
        <v>6</v>
      </c>
      <c r="C33" t="str">
        <f ca="1"/>
        <v>15000001</v>
      </c>
      <c r="D33" t="str">
        <f ca="1"/>
        <v>15000177</v>
      </c>
      <c r="E33" t="str">
        <f ca="1"/>
        <v>서울</v>
      </c>
      <c r="F33" t="str">
        <f ca="1"/>
        <v>교정(교정)</v>
      </c>
      <c r="G33" t="str">
        <f ca="1"/>
        <v>구암중학교</v>
      </c>
      <c r="H33" t="str">
        <f ca="1"/>
        <v>서울특별시 관악구 성현로 53</v>
      </c>
      <c r="I33" t="str">
        <f ca="1"/>
        <v>02-881-2999</v>
      </c>
    </row>
    <row r="34" spans="1:9" x14ac:dyDescent="0.3">
      <c r="A34">
        <f ca="1"/>
        <v>33</v>
      </c>
      <c r="B34">
        <f ca="1"/>
        <v>6</v>
      </c>
      <c r="C34" t="str">
        <f ca="1"/>
        <v>15000178</v>
      </c>
      <c r="D34" t="str">
        <f ca="1"/>
        <v>15000179</v>
      </c>
      <c r="E34" t="str">
        <f ca="1"/>
        <v>서울</v>
      </c>
      <c r="F34" t="str">
        <f ca="1"/>
        <v>교정(교정)</v>
      </c>
      <c r="G34" t="str">
        <f ca="1"/>
        <v>국립서울맹학교</v>
      </c>
      <c r="H34" t="str">
        <f ca="1"/>
        <v>서울특별시 용산구 한강대로57길 5</v>
      </c>
      <c r="I34" t="str">
        <f ca="1"/>
        <v>02-731-6882</v>
      </c>
    </row>
    <row r="35" spans="1:9" x14ac:dyDescent="0.3">
      <c r="A35">
        <f ca="1"/>
        <v>34</v>
      </c>
      <c r="B35">
        <f ca="1"/>
        <v>6</v>
      </c>
      <c r="C35" t="str">
        <f ca="1"/>
        <v>15600001</v>
      </c>
      <c r="D35" t="str">
        <f ca="1"/>
        <v>15600165</v>
      </c>
      <c r="E35" t="str">
        <f ca="1"/>
        <v>서울</v>
      </c>
      <c r="F35" t="str">
        <f ca="1"/>
        <v>보호(보호)</v>
      </c>
      <c r="G35" t="str">
        <f ca="1"/>
        <v>구암중학교</v>
      </c>
      <c r="H35" t="str">
        <f ca="1"/>
        <v>서울특별시 관악구 성현로 53</v>
      </c>
      <c r="I35" t="str">
        <f ca="1"/>
        <v>02-881-2999</v>
      </c>
    </row>
    <row r="36" spans="1:9" x14ac:dyDescent="0.3">
      <c r="A36">
        <f ca="1"/>
        <v>35</v>
      </c>
      <c r="B36">
        <f ca="1"/>
        <v>6</v>
      </c>
      <c r="C36" t="str">
        <f ca="1"/>
        <v>16200001</v>
      </c>
      <c r="D36" t="str">
        <f ca="1"/>
        <v>16200175</v>
      </c>
      <c r="E36" t="str">
        <f ca="1"/>
        <v>서울</v>
      </c>
      <c r="F36" t="str">
        <f ca="1"/>
        <v>검찰(검찰)</v>
      </c>
      <c r="G36" t="str">
        <f ca="1"/>
        <v>구암중학교</v>
      </c>
      <c r="H36" t="str">
        <f ca="1"/>
        <v>서울특별시 관악구 성현로 53</v>
      </c>
      <c r="I36" t="str">
        <f ca="1"/>
        <v>02-881-2999</v>
      </c>
    </row>
    <row r="37" spans="1:9" x14ac:dyDescent="0.3">
      <c r="A37">
        <f ca="1"/>
        <v>36</v>
      </c>
      <c r="B37">
        <f ca="1"/>
        <v>6</v>
      </c>
      <c r="C37" t="str">
        <f ca="1"/>
        <v>16600001</v>
      </c>
      <c r="D37" t="str">
        <f ca="1"/>
        <v>16600145</v>
      </c>
      <c r="E37" t="str">
        <f ca="1"/>
        <v>서울</v>
      </c>
      <c r="F37" t="str">
        <f ca="1"/>
        <v>출입국관리(출입국관리)</v>
      </c>
      <c r="G37" t="str">
        <f ca="1"/>
        <v>인헌중학교</v>
      </c>
      <c r="H37" t="str">
        <f ca="1"/>
        <v>서울특별시 관악구 인헌9길 35</v>
      </c>
      <c r="I37" t="str">
        <f ca="1"/>
        <v>02-877-0047</v>
      </c>
    </row>
    <row r="38" spans="1:9" x14ac:dyDescent="0.3">
      <c r="A38">
        <f ca="1"/>
        <v>37</v>
      </c>
      <c r="B38">
        <f ca="1"/>
        <v>6</v>
      </c>
      <c r="C38" t="str">
        <f ca="1"/>
        <v>16600146</v>
      </c>
      <c r="D38" t="str">
        <f ca="1"/>
        <v>16600146</v>
      </c>
      <c r="E38" t="str">
        <f ca="1"/>
        <v>서울</v>
      </c>
      <c r="F38" t="str">
        <f ca="1"/>
        <v>출입국관리(출입국관리)</v>
      </c>
      <c r="G38" t="str">
        <f ca="1"/>
        <v>국립서울맹학교</v>
      </c>
      <c r="H38" t="str">
        <f ca="1"/>
        <v>서울특별시 용산구 한강대로57길 5</v>
      </c>
      <c r="I38" t="str">
        <f ca="1"/>
        <v>02-731-6882</v>
      </c>
    </row>
    <row r="39" spans="1:9" x14ac:dyDescent="0.3">
      <c r="A39">
        <f ca="1"/>
        <v>38</v>
      </c>
      <c r="B39">
        <f ca="1"/>
        <v>6</v>
      </c>
      <c r="C39" t="str">
        <f ca="1"/>
        <v>10040001</v>
      </c>
      <c r="D39" t="str">
        <f ca="1"/>
        <v>10040318</v>
      </c>
      <c r="E39" t="str">
        <f ca="1"/>
        <v>대전</v>
      </c>
      <c r="F39" t="str">
        <f ca="1"/>
        <v>행정(일반행정:전국)</v>
      </c>
      <c r="G39" t="str">
        <f ca="1"/>
        <v>대전관저중학교</v>
      </c>
      <c r="H39" t="str">
        <f ca="1"/>
        <v>대전광역시 서구 관저동로 143</v>
      </c>
      <c r="I39" t="str">
        <f ca="1"/>
        <v>042-540-5881</v>
      </c>
    </row>
    <row r="40" spans="1:9" x14ac:dyDescent="0.3">
      <c r="A40">
        <f ca="1"/>
        <v>39</v>
      </c>
      <c r="B40">
        <f ca="1"/>
        <v>6</v>
      </c>
      <c r="C40" t="str">
        <f ca="1"/>
        <v>10100199</v>
      </c>
      <c r="D40" t="str">
        <f ca="1"/>
        <v>10100201</v>
      </c>
      <c r="E40" t="str">
        <f ca="1"/>
        <v>대전</v>
      </c>
      <c r="F40" t="str">
        <f ca="1"/>
        <v>행정(일반행정:지역)</v>
      </c>
      <c r="G40" t="str">
        <f ca="1"/>
        <v>대전관저중학교</v>
      </c>
      <c r="H40" t="str">
        <f ca="1"/>
        <v>대전광역시 서구 관저동로 143</v>
      </c>
      <c r="I40" t="str">
        <f ca="1"/>
        <v>042-540-5881</v>
      </c>
    </row>
    <row r="41" spans="1:9" x14ac:dyDescent="0.3">
      <c r="A41">
        <f ca="1"/>
        <v>40</v>
      </c>
      <c r="B41">
        <f ca="1"/>
        <v>6</v>
      </c>
      <c r="C41" t="str">
        <f ca="1"/>
        <v>10125037</v>
      </c>
      <c r="D41" t="str">
        <f ca="1"/>
        <v>10125037</v>
      </c>
      <c r="E41" t="str">
        <f ca="1"/>
        <v>대전</v>
      </c>
      <c r="F41" t="str">
        <f ca="1"/>
        <v>행정(일반행정:지역)</v>
      </c>
      <c r="G41" t="str">
        <f ca="1"/>
        <v>대전관저중학교</v>
      </c>
      <c r="H41" t="str">
        <f ca="1"/>
        <v>대전광역시 서구 관저동로 144</v>
      </c>
      <c r="I41" t="str">
        <f ca="1"/>
        <v>042-540-5881</v>
      </c>
    </row>
    <row r="42" spans="1:9" x14ac:dyDescent="0.3">
      <c r="A42">
        <f ca="1"/>
        <v>41</v>
      </c>
      <c r="B42">
        <f ca="1"/>
        <v>6</v>
      </c>
      <c r="C42" t="str">
        <f ca="1"/>
        <v>10135024</v>
      </c>
      <c r="D42" t="str">
        <f ca="1"/>
        <v>10135024</v>
      </c>
      <c r="E42" t="str">
        <f ca="1"/>
        <v>대전</v>
      </c>
      <c r="F42" t="str">
        <f ca="1"/>
        <v>행정(일반행정:지역)</v>
      </c>
      <c r="G42" t="str">
        <f ca="1"/>
        <v>대전관저중학교</v>
      </c>
      <c r="H42" t="str">
        <f ca="1"/>
        <v>대전광역시 서구 관저동로 145</v>
      </c>
      <c r="I42" t="str">
        <f ca="1"/>
        <v>042-540-5881</v>
      </c>
    </row>
    <row r="43" spans="1:9" x14ac:dyDescent="0.3">
      <c r="A43">
        <f ca="1"/>
        <v>42</v>
      </c>
      <c r="B43">
        <f ca="1"/>
        <v>6</v>
      </c>
      <c r="C43" t="str">
        <f ca="1"/>
        <v>10146017</v>
      </c>
      <c r="D43" t="str">
        <f ca="1"/>
        <v>10146027</v>
      </c>
      <c r="E43" t="str">
        <f ca="1"/>
        <v>대전</v>
      </c>
      <c r="F43" t="str">
        <f ca="1"/>
        <v>행정(일반행정:지역)</v>
      </c>
      <c r="G43" t="str">
        <f ca="1"/>
        <v>대전관저중학교</v>
      </c>
      <c r="H43" t="str">
        <f ca="1"/>
        <v>대전광역시 서구 관저동로 146</v>
      </c>
      <c r="I43" t="str">
        <f ca="1"/>
        <v>042-540-5881</v>
      </c>
    </row>
    <row r="44" spans="1:9" x14ac:dyDescent="0.3">
      <c r="A44">
        <f ca="1"/>
        <v>43</v>
      </c>
      <c r="B44">
        <f ca="1"/>
        <v>6</v>
      </c>
      <c r="C44" t="str">
        <f ca="1"/>
        <v>10150017</v>
      </c>
      <c r="D44" t="str">
        <f ca="1"/>
        <v>10150023</v>
      </c>
      <c r="E44" t="str">
        <f ca="1"/>
        <v>대전</v>
      </c>
      <c r="F44" t="str">
        <f ca="1"/>
        <v>행정(일반행정:지역)</v>
      </c>
      <c r="G44" t="str">
        <f ca="1"/>
        <v>대전관저중학교</v>
      </c>
      <c r="H44" t="str">
        <f ca="1"/>
        <v>대전광역시 서구 관저동로 147</v>
      </c>
      <c r="I44" t="str">
        <f ca="1"/>
        <v>042-540-5881</v>
      </c>
    </row>
    <row r="45" spans="1:9" x14ac:dyDescent="0.3">
      <c r="A45">
        <f ca="1"/>
        <v>44</v>
      </c>
      <c r="B45">
        <f ca="1"/>
        <v>6</v>
      </c>
      <c r="C45" t="str">
        <f ca="1"/>
        <v>10160014</v>
      </c>
      <c r="D45" t="str">
        <f ca="1"/>
        <v>10160015</v>
      </c>
      <c r="E45" t="str">
        <f ca="1"/>
        <v>대전</v>
      </c>
      <c r="F45" t="str">
        <f ca="1"/>
        <v>행정(일반행정:지역)</v>
      </c>
      <c r="G45" t="str">
        <f ca="1"/>
        <v>대전관저중학교</v>
      </c>
      <c r="H45" t="str">
        <f ca="1"/>
        <v>대전광역시 서구 관저동로 148</v>
      </c>
      <c r="I45" t="str">
        <f ca="1"/>
        <v>042-540-5881</v>
      </c>
    </row>
    <row r="46" spans="1:9" x14ac:dyDescent="0.3">
      <c r="A46">
        <f ca="1"/>
        <v>45</v>
      </c>
      <c r="B46">
        <f ca="1"/>
        <v>6</v>
      </c>
      <c r="C46" t="str">
        <f ca="1"/>
        <v>10165015</v>
      </c>
      <c r="D46" t="str">
        <f ca="1"/>
        <v>10165022</v>
      </c>
      <c r="E46" t="str">
        <f ca="1"/>
        <v>대전</v>
      </c>
      <c r="F46" t="str">
        <f ca="1"/>
        <v>행정(일반행정:지역)</v>
      </c>
      <c r="G46" t="str">
        <f ca="1"/>
        <v>대전관저중학교</v>
      </c>
      <c r="H46" t="str">
        <f ca="1"/>
        <v>대전광역시 서구 관저동로 149</v>
      </c>
      <c r="I46" t="str">
        <f ca="1"/>
        <v>042-540-5881</v>
      </c>
    </row>
    <row r="47" spans="1:9" x14ac:dyDescent="0.3">
      <c r="A47">
        <f ca="1"/>
        <v>46</v>
      </c>
      <c r="B47">
        <f ca="1"/>
        <v>6</v>
      </c>
      <c r="C47" t="str">
        <f ca="1"/>
        <v>10170007</v>
      </c>
      <c r="D47" t="str">
        <f ca="1"/>
        <v>10170008</v>
      </c>
      <c r="E47" t="str">
        <f ca="1"/>
        <v>대전</v>
      </c>
      <c r="F47" t="str">
        <f ca="1"/>
        <v>행정(일반행정:지역)</v>
      </c>
      <c r="G47" t="str">
        <f ca="1"/>
        <v>대전관저중학교</v>
      </c>
      <c r="H47" t="str">
        <f ca="1"/>
        <v>대전광역시 서구 관저동로 150</v>
      </c>
      <c r="I47" t="str">
        <f ca="1"/>
        <v>042-540-5881</v>
      </c>
    </row>
    <row r="48" spans="1:9" x14ac:dyDescent="0.3">
      <c r="A48">
        <f ca="1"/>
        <v>47</v>
      </c>
      <c r="B48">
        <f ca="1"/>
        <v>6</v>
      </c>
      <c r="C48" t="str">
        <f ca="1"/>
        <v>10180028</v>
      </c>
      <c r="D48" t="str">
        <f ca="1"/>
        <v>10180028</v>
      </c>
      <c r="E48" t="str">
        <f ca="1"/>
        <v>대전</v>
      </c>
      <c r="F48" t="str">
        <f ca="1"/>
        <v>행정(일반행정:지역)</v>
      </c>
      <c r="G48" t="str">
        <f ca="1"/>
        <v>대전관저중학교</v>
      </c>
      <c r="H48" t="str">
        <f ca="1"/>
        <v>대전광역시 서구 관저동로 151</v>
      </c>
      <c r="I48" t="str">
        <f ca="1"/>
        <v>042-540-5881</v>
      </c>
    </row>
    <row r="49" spans="1:9" x14ac:dyDescent="0.3">
      <c r="A49">
        <f ca="1"/>
        <v>48</v>
      </c>
      <c r="B49">
        <f ca="1"/>
        <v>6</v>
      </c>
      <c r="C49" t="str">
        <f ca="1"/>
        <v>10187013</v>
      </c>
      <c r="D49" t="str">
        <f ca="1"/>
        <v>10187013</v>
      </c>
      <c r="E49" t="str">
        <f ca="1"/>
        <v>대전</v>
      </c>
      <c r="F49" t="str">
        <f ca="1"/>
        <v>행정(일반행정:지역)</v>
      </c>
      <c r="G49" t="str">
        <f ca="1"/>
        <v>대전관저중학교</v>
      </c>
      <c r="H49" t="str">
        <f ca="1"/>
        <v>대전광역시 서구 관저동로 152</v>
      </c>
      <c r="I49" t="str">
        <f ca="1"/>
        <v>042-540-5881</v>
      </c>
    </row>
    <row r="50" spans="1:9" x14ac:dyDescent="0.3">
      <c r="A50">
        <f ca="1"/>
        <v>49</v>
      </c>
      <c r="B50">
        <f ca="1"/>
        <v>6</v>
      </c>
      <c r="C50" t="str">
        <f ca="1"/>
        <v>10190006</v>
      </c>
      <c r="D50" t="str">
        <f ca="1"/>
        <v>10190006</v>
      </c>
      <c r="E50" t="str">
        <f ca="1"/>
        <v>대전</v>
      </c>
      <c r="F50" t="str">
        <f ca="1"/>
        <v>행정(일반행정:지역)</v>
      </c>
      <c r="G50" t="str">
        <f ca="1"/>
        <v>대전관저중학교</v>
      </c>
      <c r="H50" t="str">
        <f ca="1"/>
        <v>대전광역시 서구 관저동로 153</v>
      </c>
      <c r="I50" t="str">
        <f ca="1"/>
        <v>042-540-5881</v>
      </c>
    </row>
    <row r="51" spans="1:9" x14ac:dyDescent="0.3">
      <c r="A51">
        <f ca="1"/>
        <v>50</v>
      </c>
      <c r="B51">
        <f ca="1"/>
        <v>6</v>
      </c>
      <c r="C51" t="str">
        <f ca="1"/>
        <v>10340001</v>
      </c>
      <c r="D51" t="str">
        <f ca="1"/>
        <v>10340008</v>
      </c>
      <c r="E51" t="str">
        <f ca="1"/>
        <v>대전</v>
      </c>
      <c r="F51" t="str">
        <f ca="1"/>
        <v>행정(인사조직)</v>
      </c>
      <c r="G51" t="str">
        <f ca="1"/>
        <v>대전버드내중학교</v>
      </c>
      <c r="H51" t="str">
        <f ca="1"/>
        <v>대전광역시 서구 유등로 285</v>
      </c>
      <c r="I51" t="str">
        <f ca="1"/>
        <v>042-530-1500</v>
      </c>
    </row>
    <row r="52" spans="1:9" x14ac:dyDescent="0.3">
      <c r="A52">
        <f ca="1"/>
        <v>51</v>
      </c>
      <c r="B52">
        <f ca="1"/>
        <v>6</v>
      </c>
      <c r="C52" t="str">
        <f ca="1"/>
        <v>10240001</v>
      </c>
      <c r="D52" t="str">
        <f ca="1"/>
        <v>10240028</v>
      </c>
      <c r="E52" t="str">
        <f ca="1"/>
        <v>대전</v>
      </c>
      <c r="F52" t="str">
        <f ca="1"/>
        <v>행정(법무행정)</v>
      </c>
      <c r="G52" t="str">
        <f ca="1"/>
        <v>대전관저중학교</v>
      </c>
      <c r="H52" t="str">
        <f ca="1"/>
        <v>대전광역시 서구 관저동로 143</v>
      </c>
      <c r="I52" t="str">
        <f ca="1"/>
        <v>042-540-5881</v>
      </c>
    </row>
    <row r="53" spans="1:9" x14ac:dyDescent="0.3">
      <c r="A53">
        <f ca="1"/>
        <v>52</v>
      </c>
      <c r="B53">
        <f ca="1"/>
        <v>6</v>
      </c>
      <c r="C53" t="str">
        <f ca="1"/>
        <v>10440001</v>
      </c>
      <c r="D53" t="str">
        <f ca="1"/>
        <v>10440089</v>
      </c>
      <c r="E53" t="str">
        <f ca="1"/>
        <v>대전</v>
      </c>
      <c r="F53" t="str">
        <f ca="1"/>
        <v>행정(재경)</v>
      </c>
      <c r="G53" t="str">
        <f ca="1"/>
        <v>대전버드내중학교</v>
      </c>
      <c r="H53" t="str">
        <f ca="1"/>
        <v>대전광역시 서구 유등로 285</v>
      </c>
      <c r="I53" t="str">
        <f ca="1"/>
        <v>042-530-1500</v>
      </c>
    </row>
    <row r="54" spans="1:9" x14ac:dyDescent="0.3">
      <c r="A54">
        <f ca="1"/>
        <v>53</v>
      </c>
      <c r="B54">
        <f ca="1"/>
        <v>6</v>
      </c>
      <c r="C54" t="str">
        <f ca="1"/>
        <v>10640001</v>
      </c>
      <c r="D54" t="str">
        <f ca="1"/>
        <v>10640020</v>
      </c>
      <c r="E54" t="str">
        <f ca="1"/>
        <v>대전</v>
      </c>
      <c r="F54" t="str">
        <f ca="1"/>
        <v>행정(국제통상)</v>
      </c>
      <c r="G54" t="str">
        <f ca="1"/>
        <v>대전관저중학교</v>
      </c>
      <c r="H54" t="str">
        <f ca="1"/>
        <v>대전광역시 서구 관저동로 143</v>
      </c>
      <c r="I54" t="str">
        <f ca="1"/>
        <v>042-540-5881</v>
      </c>
    </row>
    <row r="55" spans="1:9" x14ac:dyDescent="0.3">
      <c r="A55">
        <f ca="1"/>
        <v>54</v>
      </c>
      <c r="B55">
        <f ca="1"/>
        <v>6</v>
      </c>
      <c r="C55" t="str">
        <f ca="1"/>
        <v>10840001</v>
      </c>
      <c r="D55" t="str">
        <f ca="1"/>
        <v>10840018</v>
      </c>
      <c r="E55" t="str">
        <f ca="1"/>
        <v>대전</v>
      </c>
      <c r="F55" t="str">
        <f ca="1"/>
        <v>행정(교육행정)</v>
      </c>
      <c r="G55" t="str">
        <f ca="1"/>
        <v>대전버드내중학교</v>
      </c>
      <c r="H55" t="str">
        <f ca="1"/>
        <v>대전광역시 서구 유등로 285</v>
      </c>
      <c r="I55" t="str">
        <f ca="1"/>
        <v>042-530-1500</v>
      </c>
    </row>
    <row r="56" spans="1:9" x14ac:dyDescent="0.3">
      <c r="A56">
        <f ca="1"/>
        <v>55</v>
      </c>
      <c r="B56">
        <f ca="1"/>
        <v>6</v>
      </c>
      <c r="C56" t="str">
        <f ca="1"/>
        <v>11040001</v>
      </c>
      <c r="D56" t="str">
        <f ca="1"/>
        <v>11040005</v>
      </c>
      <c r="E56" t="str">
        <f ca="1"/>
        <v>대전</v>
      </c>
      <c r="F56" t="str">
        <f ca="1"/>
        <v>사회복지(사회복지)</v>
      </c>
      <c r="G56" t="str">
        <f ca="1"/>
        <v>대전버드내중학교</v>
      </c>
      <c r="H56" t="str">
        <f ca="1"/>
        <v>대전광역시 서구 유등로 285</v>
      </c>
      <c r="I56" t="str">
        <f ca="1"/>
        <v>042-530-1500</v>
      </c>
    </row>
    <row r="57" spans="1:9" x14ac:dyDescent="0.3">
      <c r="A57">
        <f ca="1"/>
        <v>56</v>
      </c>
      <c r="B57">
        <f ca="1"/>
        <v>6</v>
      </c>
      <c r="C57" t="str">
        <f ca="1"/>
        <v>15040001</v>
      </c>
      <c r="D57" t="str">
        <f ca="1"/>
        <v>15040032</v>
      </c>
      <c r="E57" t="str">
        <f ca="1"/>
        <v>대전</v>
      </c>
      <c r="F57" t="str">
        <f ca="1"/>
        <v>교정(교정)</v>
      </c>
      <c r="G57" t="str">
        <f ca="1"/>
        <v>대전버드내중학교</v>
      </c>
      <c r="H57" t="str">
        <f ca="1"/>
        <v>대전광역시 서구 유등로 285</v>
      </c>
      <c r="I57" t="str">
        <f ca="1"/>
        <v>042-530-1500</v>
      </c>
    </row>
    <row r="58" spans="1:9" x14ac:dyDescent="0.3">
      <c r="A58">
        <f ca="1"/>
        <v>57</v>
      </c>
      <c r="B58">
        <f ca="1"/>
        <v>6</v>
      </c>
      <c r="C58" t="str">
        <f ca="1"/>
        <v>15640001</v>
      </c>
      <c r="D58" t="str">
        <f ca="1"/>
        <v>15640014</v>
      </c>
      <c r="E58" t="str">
        <f ca="1"/>
        <v>대전</v>
      </c>
      <c r="F58" t="str">
        <f ca="1"/>
        <v>보호(보호)</v>
      </c>
      <c r="G58" t="str">
        <f ca="1"/>
        <v>대전버드내중학교</v>
      </c>
      <c r="H58" t="str">
        <f ca="1"/>
        <v>대전광역시 서구 유등로 285</v>
      </c>
      <c r="I58" t="str">
        <f ca="1"/>
        <v>042-530-1500</v>
      </c>
    </row>
    <row r="59" spans="1:9" x14ac:dyDescent="0.3">
      <c r="A59">
        <f ca="1"/>
        <v>58</v>
      </c>
      <c r="B59">
        <f ca="1"/>
        <v>6</v>
      </c>
      <c r="C59" t="str">
        <f ca="1"/>
        <v>16240001</v>
      </c>
      <c r="D59" t="str">
        <f ca="1"/>
        <v>16240018</v>
      </c>
      <c r="E59" t="str">
        <f ca="1"/>
        <v>대전</v>
      </c>
      <c r="F59" t="str">
        <f ca="1"/>
        <v>검찰(검찰)</v>
      </c>
      <c r="G59" t="str">
        <f ca="1"/>
        <v>대전버드내중학교</v>
      </c>
      <c r="H59" t="str">
        <f ca="1"/>
        <v>대전광역시 서구 유등로 285</v>
      </c>
      <c r="I59" t="str">
        <f ca="1"/>
        <v>042-530-1500</v>
      </c>
    </row>
    <row r="60" spans="1:9" x14ac:dyDescent="0.3">
      <c r="A60">
        <f ca="1"/>
        <v>59</v>
      </c>
      <c r="B60">
        <f ca="1"/>
        <v>6</v>
      </c>
      <c r="C60" t="str">
        <f ca="1"/>
        <v>16640001</v>
      </c>
      <c r="D60" t="str">
        <f ca="1"/>
        <v>16640003</v>
      </c>
      <c r="E60" t="str">
        <f ca="1"/>
        <v>대전</v>
      </c>
      <c r="F60" t="str">
        <f ca="1"/>
        <v>출입국관리(출입국관리)</v>
      </c>
      <c r="G60" t="str">
        <f ca="1"/>
        <v>대전버드내중학교</v>
      </c>
      <c r="H60" t="str">
        <f ca="1"/>
        <v>대전광역시 서구 유등로 285</v>
      </c>
      <c r="I60" t="str">
        <f ca="1"/>
        <v>042-530-1500</v>
      </c>
    </row>
    <row r="61" spans="1:9" x14ac:dyDescent="0.3">
      <c r="A61">
        <f ca="1"/>
        <v>60</v>
      </c>
      <c r="B61">
        <f ca="1"/>
        <v>6</v>
      </c>
      <c r="C61" t="str">
        <f ca="1"/>
        <v>10055001</v>
      </c>
      <c r="D61" t="str">
        <f ca="1"/>
        <v>10055188</v>
      </c>
      <c r="E61" t="str">
        <f ca="1"/>
        <v>광주</v>
      </c>
      <c r="F61" t="str">
        <f ca="1"/>
        <v>행정(일반행정:전국)</v>
      </c>
      <c r="G61" t="str">
        <f ca="1"/>
        <v>광주중학교</v>
      </c>
      <c r="H61" t="str">
        <f ca="1"/>
        <v>광주광역시 서구 회개중앙로 60</v>
      </c>
      <c r="I61" t="str">
        <f ca="1"/>
        <v>062-650-0700</v>
      </c>
    </row>
    <row r="62" spans="1:9" x14ac:dyDescent="0.3">
      <c r="A62">
        <f ca="1"/>
        <v>61</v>
      </c>
      <c r="B62">
        <f ca="1"/>
        <v>6</v>
      </c>
      <c r="C62" t="str">
        <f ca="1"/>
        <v>10100202</v>
      </c>
      <c r="D62" t="str">
        <f ca="1"/>
        <v>10100203</v>
      </c>
      <c r="E62" t="str">
        <f ca="1"/>
        <v>광주</v>
      </c>
      <c r="F62" t="str">
        <f ca="1"/>
        <v>행정(일반행정:지역)</v>
      </c>
      <c r="G62" t="str">
        <f ca="1"/>
        <v>광주중학교</v>
      </c>
      <c r="H62" t="str">
        <f ca="1"/>
        <v>광주광역시 서구 회개중앙로 60</v>
      </c>
      <c r="I62" t="str">
        <f ca="1"/>
        <v>062-650-0700</v>
      </c>
    </row>
    <row r="63" spans="1:9" x14ac:dyDescent="0.3">
      <c r="A63">
        <f ca="1"/>
        <v>62</v>
      </c>
      <c r="B63">
        <f ca="1"/>
        <v>6</v>
      </c>
      <c r="C63" t="str">
        <f ca="1"/>
        <v>10160016</v>
      </c>
      <c r="D63" t="str">
        <f ca="1"/>
        <v>10160044</v>
      </c>
      <c r="E63" t="str">
        <f ca="1"/>
        <v>광주</v>
      </c>
      <c r="F63" t="str">
        <f ca="1"/>
        <v>행정(일반행정:지역)</v>
      </c>
      <c r="G63" t="str">
        <f ca="1"/>
        <v>광주중학교</v>
      </c>
      <c r="H63" t="str">
        <f ca="1"/>
        <v>광주광역시 서구 회개중앙로 61</v>
      </c>
      <c r="I63" t="str">
        <f ca="1"/>
        <v>062-650-0700</v>
      </c>
    </row>
    <row r="64" spans="1:9" x14ac:dyDescent="0.3">
      <c r="A64">
        <f ca="1"/>
        <v>63</v>
      </c>
      <c r="B64">
        <f ca="1"/>
        <v>6</v>
      </c>
      <c r="C64" t="str">
        <f ca="1"/>
        <v>10165023</v>
      </c>
      <c r="D64" t="str">
        <f ca="1"/>
        <v>10165031</v>
      </c>
      <c r="E64" t="str">
        <f ca="1"/>
        <v>광주</v>
      </c>
      <c r="F64" t="str">
        <f ca="1"/>
        <v>행정(일반행정:지역)</v>
      </c>
      <c r="G64" t="str">
        <f ca="1"/>
        <v>광주중학교</v>
      </c>
      <c r="H64" t="str">
        <f ca="1"/>
        <v>광주광역시 서구 회개중앙로 62</v>
      </c>
      <c r="I64" t="str">
        <f ca="1"/>
        <v>062-650-0700</v>
      </c>
    </row>
    <row r="65" spans="1:9" x14ac:dyDescent="0.3">
      <c r="A65">
        <f ca="1"/>
        <v>64</v>
      </c>
      <c r="B65">
        <f ca="1"/>
        <v>6</v>
      </c>
      <c r="C65" t="str">
        <f ca="1"/>
        <v>10195016</v>
      </c>
      <c r="D65" t="str">
        <f ca="1"/>
        <v>10195017</v>
      </c>
      <c r="E65" t="str">
        <f ca="1"/>
        <v>광주</v>
      </c>
      <c r="F65" t="str">
        <f ca="1"/>
        <v>행정(일반행정:지역)</v>
      </c>
      <c r="G65" t="str">
        <f ca="1"/>
        <v>광주중학교</v>
      </c>
      <c r="H65" t="str">
        <f ca="1"/>
        <v>광주광역시 서구 회개중앙로 63</v>
      </c>
      <c r="I65" t="str">
        <f ca="1"/>
        <v>062-650-0700</v>
      </c>
    </row>
    <row r="66" spans="1:9" x14ac:dyDescent="0.3">
      <c r="A66">
        <f ca="1"/>
        <v>65</v>
      </c>
      <c r="B66">
        <f ca="1"/>
        <v>6</v>
      </c>
      <c r="C66" t="str">
        <f ca="1"/>
        <v>10355001</v>
      </c>
      <c r="D66" t="str">
        <f ca="1"/>
        <v>10355004</v>
      </c>
      <c r="E66" t="str">
        <f ca="1"/>
        <v>광주</v>
      </c>
      <c r="F66" t="str">
        <f ca="1"/>
        <v>행정(인사조직)</v>
      </c>
      <c r="G66" t="str">
        <f ca="1"/>
        <v>광주중학교</v>
      </c>
      <c r="H66" t="str">
        <f ca="1"/>
        <v>광주광역시 서구 회개중앙로 60</v>
      </c>
      <c r="I66" t="str">
        <f ca="1"/>
        <v>062-650-0700</v>
      </c>
    </row>
    <row r="67" spans="1:9" x14ac:dyDescent="0.3">
      <c r="A67">
        <f ca="1"/>
        <v>66</v>
      </c>
      <c r="B67">
        <f ca="1"/>
        <v>6</v>
      </c>
      <c r="C67" t="str">
        <f ca="1"/>
        <v>10255001</v>
      </c>
      <c r="D67" t="str">
        <f ca="1"/>
        <v>10255022</v>
      </c>
      <c r="E67" t="str">
        <f ca="1"/>
        <v>광주</v>
      </c>
      <c r="F67" t="str">
        <f ca="1"/>
        <v>행정(법무행정)</v>
      </c>
      <c r="G67" t="str">
        <f ca="1"/>
        <v>광주중학교</v>
      </c>
      <c r="H67" t="str">
        <f ca="1"/>
        <v>광주광역시 서구 회개중앙로 60</v>
      </c>
      <c r="I67" t="str">
        <f ca="1"/>
        <v>062-650-0700</v>
      </c>
    </row>
    <row r="68" spans="1:9" x14ac:dyDescent="0.3">
      <c r="A68">
        <f ca="1"/>
        <v>67</v>
      </c>
      <c r="B68">
        <f ca="1"/>
        <v>6</v>
      </c>
      <c r="C68" t="str">
        <f ca="1"/>
        <v>10455001</v>
      </c>
      <c r="D68" t="str">
        <f ca="1"/>
        <v>10455041</v>
      </c>
      <c r="E68" t="str">
        <f ca="1"/>
        <v>광주</v>
      </c>
      <c r="F68" t="str">
        <f ca="1"/>
        <v>행정(재경)</v>
      </c>
      <c r="G68" t="str">
        <f ca="1"/>
        <v>상일중학교</v>
      </c>
      <c r="H68" t="str">
        <f ca="1"/>
        <v>광주광역시 서구 내방로 229</v>
      </c>
      <c r="I68" t="str">
        <f ca="1"/>
        <v>062-380-0207</v>
      </c>
    </row>
    <row r="69" spans="1:9" x14ac:dyDescent="0.3">
      <c r="A69">
        <f ca="1"/>
        <v>68</v>
      </c>
      <c r="B69">
        <f ca="1"/>
        <v>6</v>
      </c>
      <c r="C69" t="str">
        <f ca="1"/>
        <v>10655001</v>
      </c>
      <c r="D69" t="str">
        <f ca="1"/>
        <v>10655012</v>
      </c>
      <c r="E69" t="str">
        <f ca="1"/>
        <v>광주</v>
      </c>
      <c r="F69" t="str">
        <f ca="1"/>
        <v>행정(국제통상)</v>
      </c>
      <c r="G69" t="str">
        <f ca="1"/>
        <v>상일중학교</v>
      </c>
      <c r="H69" t="str">
        <f ca="1"/>
        <v>광주광역시 서구 내방로 229</v>
      </c>
      <c r="I69" t="str">
        <f ca="1"/>
        <v>062-380-0207</v>
      </c>
    </row>
    <row r="70" spans="1:9" x14ac:dyDescent="0.3">
      <c r="A70">
        <f ca="1"/>
        <v>69</v>
      </c>
      <c r="B70">
        <f ca="1"/>
        <v>6</v>
      </c>
      <c r="C70" t="str">
        <f ca="1"/>
        <v>10855001</v>
      </c>
      <c r="D70" t="str">
        <f ca="1"/>
        <v>10855008</v>
      </c>
      <c r="E70" t="str">
        <f ca="1"/>
        <v>광주</v>
      </c>
      <c r="F70" t="str">
        <f ca="1"/>
        <v>행정(교육행정)</v>
      </c>
      <c r="G70" t="str">
        <f ca="1"/>
        <v>상일중학교</v>
      </c>
      <c r="H70" t="str">
        <f ca="1"/>
        <v>광주광역시 서구 내방로 229</v>
      </c>
      <c r="I70" t="str">
        <f ca="1"/>
        <v>062-380-0207</v>
      </c>
    </row>
    <row r="71" spans="1:9" x14ac:dyDescent="0.3">
      <c r="A71">
        <f ca="1"/>
        <v>70</v>
      </c>
      <c r="B71">
        <f ca="1"/>
        <v>6</v>
      </c>
      <c r="C71" t="str">
        <f ca="1"/>
        <v>15055001</v>
      </c>
      <c r="D71" t="str">
        <f ca="1"/>
        <v>15055020</v>
      </c>
      <c r="E71" t="str">
        <f ca="1"/>
        <v>광주</v>
      </c>
      <c r="F71" t="str">
        <f ca="1"/>
        <v>교정(교정)</v>
      </c>
      <c r="G71" t="str">
        <f ca="1"/>
        <v>상일중학교</v>
      </c>
      <c r="H71" t="str">
        <f ca="1"/>
        <v>광주광역시 서구 내방로 229</v>
      </c>
      <c r="I71" t="str">
        <f ca="1"/>
        <v>062-380-0207</v>
      </c>
    </row>
    <row r="72" spans="1:9" x14ac:dyDescent="0.3">
      <c r="A72">
        <f ca="1"/>
        <v>71</v>
      </c>
      <c r="B72">
        <f ca="1"/>
        <v>6</v>
      </c>
      <c r="C72" t="str">
        <f ca="1"/>
        <v>15655001</v>
      </c>
      <c r="D72" t="str">
        <f ca="1"/>
        <v>15655010</v>
      </c>
      <c r="E72" t="str">
        <f ca="1"/>
        <v>광주</v>
      </c>
      <c r="F72" t="str">
        <f ca="1"/>
        <v>보호(보호)</v>
      </c>
      <c r="G72" t="str">
        <f ca="1"/>
        <v>상일중학교</v>
      </c>
      <c r="H72" t="str">
        <f ca="1"/>
        <v>광주광역시 서구 내방로 229</v>
      </c>
      <c r="I72" t="str">
        <f ca="1"/>
        <v>062-380-0207</v>
      </c>
    </row>
    <row r="73" spans="1:9" x14ac:dyDescent="0.3">
      <c r="A73">
        <f ca="1"/>
        <v>72</v>
      </c>
      <c r="B73">
        <f ca="1"/>
        <v>6</v>
      </c>
      <c r="C73" t="str">
        <f ca="1"/>
        <v>16255001</v>
      </c>
      <c r="D73" t="str">
        <f ca="1"/>
        <v>16255010</v>
      </c>
      <c r="E73" t="str">
        <f ca="1"/>
        <v>광주</v>
      </c>
      <c r="F73" t="str">
        <f ca="1"/>
        <v>검찰(검찰)</v>
      </c>
      <c r="G73" t="str">
        <f ca="1"/>
        <v>상일중학교</v>
      </c>
      <c r="H73" t="str">
        <f ca="1"/>
        <v>광주광역시 서구 내방로 229</v>
      </c>
      <c r="I73" t="str">
        <f ca="1"/>
        <v>062-380-0207</v>
      </c>
    </row>
    <row r="74" spans="1:9" x14ac:dyDescent="0.3">
      <c r="A74">
        <f ca="1"/>
        <v>73</v>
      </c>
      <c r="B74">
        <f ca="1"/>
        <v>6</v>
      </c>
      <c r="C74" t="str">
        <f ca="1"/>
        <v>16655001</v>
      </c>
      <c r="D74" t="str">
        <f ca="1"/>
        <v>16655006</v>
      </c>
      <c r="E74" t="str">
        <f ca="1"/>
        <v>광주</v>
      </c>
      <c r="F74" t="str">
        <f ca="1"/>
        <v>출입국관리(출입국관리)</v>
      </c>
      <c r="G74" t="str">
        <f ca="1"/>
        <v>상일중학교</v>
      </c>
      <c r="H74" t="str">
        <f ca="1"/>
        <v>광주광역시 서구 내방로 229</v>
      </c>
      <c r="I74" t="str">
        <f ca="1"/>
        <v>062-380-0207</v>
      </c>
    </row>
    <row r="75" spans="1:9" x14ac:dyDescent="0.3">
      <c r="A75">
        <f ca="1"/>
        <v>74</v>
      </c>
      <c r="B75">
        <f ca="1"/>
        <v>6</v>
      </c>
      <c r="C75" t="str">
        <f ca="1"/>
        <v>10070001</v>
      </c>
      <c r="D75" t="str">
        <f ca="1"/>
        <v>10070228</v>
      </c>
      <c r="E75" t="str">
        <f ca="1"/>
        <v>대구</v>
      </c>
      <c r="F75" t="str">
        <f ca="1"/>
        <v>행정(일반행정:전국)</v>
      </c>
      <c r="G75" t="str">
        <f ca="1"/>
        <v>대구과학기술고등학교</v>
      </c>
      <c r="H75" t="str">
        <f ca="1"/>
        <v>대구광역시 서구 당산로 228</v>
      </c>
      <c r="I75" t="str">
        <f ca="1"/>
        <v>053-231-9107</v>
      </c>
    </row>
    <row r="76" spans="1:9" x14ac:dyDescent="0.3">
      <c r="A76">
        <f ca="1"/>
        <v>75</v>
      </c>
      <c r="B76">
        <f ca="1"/>
        <v>6</v>
      </c>
      <c r="C76" t="str">
        <f ca="1"/>
        <v>10100204</v>
      </c>
      <c r="D76" t="str">
        <f ca="1"/>
        <v>10100205</v>
      </c>
      <c r="E76" t="str">
        <f ca="1"/>
        <v>대구</v>
      </c>
      <c r="F76" t="str">
        <f ca="1"/>
        <v>행정(일반행정:지역)</v>
      </c>
      <c r="G76" t="str">
        <f ca="1"/>
        <v>대구과학기술고등학교</v>
      </c>
      <c r="H76" t="str">
        <f ca="1"/>
        <v>대구광역시 서구 당산로 228</v>
      </c>
      <c r="I76" t="str">
        <f ca="1"/>
        <v>053-231-9107</v>
      </c>
    </row>
    <row r="77" spans="1:9" x14ac:dyDescent="0.3">
      <c r="A77">
        <f ca="1"/>
        <v>76</v>
      </c>
      <c r="B77">
        <f ca="1"/>
        <v>6</v>
      </c>
      <c r="C77" t="str">
        <f ca="1"/>
        <v>10135025</v>
      </c>
      <c r="D77" t="str">
        <f ca="1"/>
        <v>10135025</v>
      </c>
      <c r="E77" t="str">
        <f ca="1"/>
        <v>대구</v>
      </c>
      <c r="F77" t="str">
        <f ca="1"/>
        <v>행정(일반행정:지역)</v>
      </c>
      <c r="G77" t="str">
        <f ca="1"/>
        <v>대구과학기술고등학교</v>
      </c>
      <c r="H77" t="str">
        <f ca="1"/>
        <v>대구광역시 서구 당산로 228</v>
      </c>
      <c r="I77" t="str">
        <f ca="1"/>
        <v>053-231-9107</v>
      </c>
    </row>
    <row r="78" spans="1:9" x14ac:dyDescent="0.3">
      <c r="A78">
        <f ca="1"/>
        <v>77</v>
      </c>
      <c r="B78">
        <f ca="1"/>
        <v>6</v>
      </c>
      <c r="C78" t="str">
        <f ca="1"/>
        <v>10146028</v>
      </c>
      <c r="D78" t="str">
        <f ca="1"/>
        <v>10146028</v>
      </c>
      <c r="E78" t="str">
        <f ca="1"/>
        <v>대구</v>
      </c>
      <c r="F78" t="str">
        <f ca="1"/>
        <v>행정(일반행정:지역)</v>
      </c>
      <c r="G78" t="str">
        <f ca="1"/>
        <v>대구과학기술고등학교</v>
      </c>
      <c r="H78" t="str">
        <f ca="1"/>
        <v>대구광역시 서구 당산로 228</v>
      </c>
      <c r="I78" t="str">
        <f ca="1"/>
        <v>053-231-9107</v>
      </c>
    </row>
    <row r="79" spans="1:9" x14ac:dyDescent="0.3">
      <c r="A79">
        <f ca="1"/>
        <v>78</v>
      </c>
      <c r="B79">
        <f ca="1"/>
        <v>6</v>
      </c>
      <c r="C79" t="str">
        <f ca="1"/>
        <v>10170009</v>
      </c>
      <c r="D79" t="str">
        <f ca="1"/>
        <v>10170033</v>
      </c>
      <c r="E79" t="str">
        <f ca="1"/>
        <v>대구</v>
      </c>
      <c r="F79" t="str">
        <f ca="1"/>
        <v>행정(일반행정:지역)</v>
      </c>
      <c r="G79" t="str">
        <f ca="1"/>
        <v>대구과학기술고등학교</v>
      </c>
      <c r="H79" t="str">
        <f ca="1"/>
        <v>대구광역시 서구 당산로 228</v>
      </c>
      <c r="I79" t="str">
        <f ca="1"/>
        <v>053-231-9107</v>
      </c>
    </row>
    <row r="80" spans="1:9" x14ac:dyDescent="0.3">
      <c r="A80">
        <f ca="1"/>
        <v>79</v>
      </c>
      <c r="B80">
        <f ca="1"/>
        <v>6</v>
      </c>
      <c r="C80" t="str">
        <f ca="1"/>
        <v>10175008</v>
      </c>
      <c r="D80" t="str">
        <f ca="1"/>
        <v>10175017</v>
      </c>
      <c r="E80" t="str">
        <f ca="1"/>
        <v>대구</v>
      </c>
      <c r="F80" t="str">
        <f ca="1"/>
        <v>행정(일반행정:지역)</v>
      </c>
      <c r="G80" t="str">
        <f ca="1"/>
        <v>대구과학기술고등학교</v>
      </c>
      <c r="H80" t="str">
        <f ca="1"/>
        <v>대구광역시 서구 당산로 228</v>
      </c>
      <c r="I80" t="str">
        <f ca="1"/>
        <v>053-231-9107</v>
      </c>
    </row>
    <row r="81" spans="1:9" x14ac:dyDescent="0.3">
      <c r="A81">
        <f ca="1"/>
        <v>80</v>
      </c>
      <c r="B81">
        <f ca="1"/>
        <v>6</v>
      </c>
      <c r="C81" t="str">
        <f ca="1"/>
        <v>10180029</v>
      </c>
      <c r="D81" t="str">
        <f ca="1"/>
        <v>10180030</v>
      </c>
      <c r="E81" t="str">
        <f ca="1"/>
        <v>대구</v>
      </c>
      <c r="F81" t="str">
        <f ca="1"/>
        <v>행정(일반행정:지역)</v>
      </c>
      <c r="G81" t="str">
        <f ca="1"/>
        <v>대구과학기술고등학교</v>
      </c>
      <c r="H81" t="str">
        <f ca="1"/>
        <v>대구광역시 서구 당산로 228</v>
      </c>
      <c r="I81" t="str">
        <f ca="1"/>
        <v>053-231-9107</v>
      </c>
    </row>
    <row r="82" spans="1:9" x14ac:dyDescent="0.3">
      <c r="A82">
        <f ca="1"/>
        <v>81</v>
      </c>
      <c r="B82">
        <f ca="1"/>
        <v>6</v>
      </c>
      <c r="C82" t="str">
        <f ca="1"/>
        <v>10190007</v>
      </c>
      <c r="D82" t="str">
        <f ca="1"/>
        <v>10190010</v>
      </c>
      <c r="E82" t="str">
        <f ca="1"/>
        <v>대구</v>
      </c>
      <c r="F82" t="str">
        <f ca="1"/>
        <v>행정(일반행정:지역)</v>
      </c>
      <c r="G82" t="str">
        <f ca="1"/>
        <v>대구과학기술고등학교</v>
      </c>
      <c r="H82" t="str">
        <f ca="1"/>
        <v>대구광역시 서구 당산로 228</v>
      </c>
      <c r="I82" t="str">
        <f ca="1"/>
        <v>053-231-9107</v>
      </c>
    </row>
    <row r="83" spans="1:9" x14ac:dyDescent="0.3">
      <c r="A83">
        <f ca="1"/>
        <v>82</v>
      </c>
      <c r="B83">
        <f ca="1"/>
        <v>6</v>
      </c>
      <c r="C83" t="str">
        <f ca="1"/>
        <v>10370001</v>
      </c>
      <c r="D83" t="str">
        <f ca="1"/>
        <v>10370007</v>
      </c>
      <c r="E83" t="str">
        <f ca="1"/>
        <v>대구</v>
      </c>
      <c r="F83" t="str">
        <f ca="1"/>
        <v>행정(인사조직)</v>
      </c>
      <c r="G83" t="str">
        <f ca="1"/>
        <v>대구과학기술고등학교</v>
      </c>
      <c r="H83" t="str">
        <f ca="1"/>
        <v>대구광역시 서구 당산로 228</v>
      </c>
      <c r="I83" t="str">
        <f ca="1"/>
        <v>053-231-9107</v>
      </c>
    </row>
    <row r="84" spans="1:9" x14ac:dyDescent="0.3">
      <c r="A84">
        <f ca="1"/>
        <v>83</v>
      </c>
      <c r="B84">
        <f ca="1"/>
        <v>6</v>
      </c>
      <c r="C84" t="str">
        <f ca="1"/>
        <v>10270001</v>
      </c>
      <c r="D84" t="str">
        <f ca="1"/>
        <v>10270020</v>
      </c>
      <c r="E84" t="str">
        <f ca="1"/>
        <v>대구</v>
      </c>
      <c r="F84" t="str">
        <f ca="1"/>
        <v>행정(법무행정)</v>
      </c>
      <c r="G84" t="str">
        <f ca="1"/>
        <v>대구과학기술고등학교</v>
      </c>
      <c r="H84" t="str">
        <f ca="1"/>
        <v>대구광역시 서구 당산로 228</v>
      </c>
      <c r="I84" t="str">
        <f ca="1"/>
        <v>053-231-9107</v>
      </c>
    </row>
    <row r="85" spans="1:9" x14ac:dyDescent="0.3">
      <c r="A85">
        <f ca="1"/>
        <v>84</v>
      </c>
      <c r="B85">
        <f ca="1"/>
        <v>6</v>
      </c>
      <c r="C85" t="str">
        <f ca="1"/>
        <v>10470001</v>
      </c>
      <c r="D85" t="str">
        <f ca="1"/>
        <v>10470054</v>
      </c>
      <c r="E85" t="str">
        <f ca="1"/>
        <v>대구</v>
      </c>
      <c r="F85" t="str">
        <f ca="1"/>
        <v>행정(재경)</v>
      </c>
      <c r="G85" t="str">
        <f ca="1"/>
        <v>대구과학기술고등학교</v>
      </c>
      <c r="H85" t="str">
        <f ca="1"/>
        <v>대구광역시 서구 당산로 228</v>
      </c>
      <c r="I85" t="str">
        <f ca="1"/>
        <v>053-231-9107</v>
      </c>
    </row>
    <row r="86" spans="1:9" x14ac:dyDescent="0.3">
      <c r="A86">
        <f ca="1"/>
        <v>85</v>
      </c>
      <c r="B86">
        <f ca="1"/>
        <v>6</v>
      </c>
      <c r="C86" t="str">
        <f ca="1"/>
        <v>10670001</v>
      </c>
      <c r="D86" t="str">
        <f ca="1"/>
        <v>10670006</v>
      </c>
      <c r="E86" t="str">
        <f ca="1"/>
        <v>대구</v>
      </c>
      <c r="F86" t="str">
        <f ca="1"/>
        <v>행정(국제통상)</v>
      </c>
      <c r="G86" t="str">
        <f ca="1"/>
        <v>대구과학기술고등학교</v>
      </c>
      <c r="H86" t="str">
        <f ca="1"/>
        <v>대구광역시 서구 당산로 228</v>
      </c>
      <c r="I86" t="str">
        <f ca="1"/>
        <v>053-231-9107</v>
      </c>
    </row>
    <row r="87" spans="1:9" x14ac:dyDescent="0.3">
      <c r="A87">
        <f ca="1"/>
        <v>86</v>
      </c>
      <c r="B87">
        <f ca="1"/>
        <v>6</v>
      </c>
      <c r="C87" t="str">
        <f ca="1"/>
        <v>10870001</v>
      </c>
      <c r="D87" t="str">
        <f ca="1"/>
        <v>10870014</v>
      </c>
      <c r="E87" t="str">
        <f ca="1"/>
        <v>대구</v>
      </c>
      <c r="F87" t="str">
        <f ca="1"/>
        <v>행정(교육행정)</v>
      </c>
      <c r="G87" t="str">
        <f ca="1"/>
        <v>대구과학기술고등학교</v>
      </c>
      <c r="H87" t="str">
        <f ca="1"/>
        <v>대구광역시 서구 당산로 228</v>
      </c>
      <c r="I87" t="str">
        <f ca="1"/>
        <v>053-231-9107</v>
      </c>
    </row>
    <row r="88" spans="1:9" x14ac:dyDescent="0.3">
      <c r="A88">
        <f ca="1"/>
        <v>87</v>
      </c>
      <c r="B88">
        <f ca="1"/>
        <v>6</v>
      </c>
      <c r="C88" t="str">
        <f ca="1"/>
        <v>11070001</v>
      </c>
      <c r="D88" t="str">
        <f ca="1"/>
        <v>11070002</v>
      </c>
      <c r="E88" t="str">
        <f ca="1"/>
        <v>대구</v>
      </c>
      <c r="F88" t="str">
        <f ca="1"/>
        <v>사회복지(사회복지)</v>
      </c>
      <c r="G88" t="str">
        <f ca="1"/>
        <v>대구과학기술고등학교</v>
      </c>
      <c r="H88" t="str">
        <f ca="1"/>
        <v>대구광역시 서구 당산로 228</v>
      </c>
      <c r="I88" t="str">
        <f ca="1"/>
        <v>053-231-9107</v>
      </c>
    </row>
    <row r="89" spans="1:9" x14ac:dyDescent="0.3">
      <c r="A89">
        <f ca="1"/>
        <v>88</v>
      </c>
      <c r="B89">
        <f ca="1"/>
        <v>6</v>
      </c>
      <c r="C89" t="str">
        <f ca="1"/>
        <v>15070001</v>
      </c>
      <c r="D89" t="str">
        <f ca="1"/>
        <v>15070027</v>
      </c>
      <c r="E89" t="str">
        <f ca="1"/>
        <v>대구</v>
      </c>
      <c r="F89" t="str">
        <f ca="1"/>
        <v>교정(교정)</v>
      </c>
      <c r="G89" t="str">
        <f ca="1"/>
        <v>대구과학기술고등학교</v>
      </c>
      <c r="H89" t="str">
        <f ca="1"/>
        <v>대구광역시 서구 당산로 228</v>
      </c>
      <c r="I89" t="str">
        <f ca="1"/>
        <v>053-231-9107</v>
      </c>
    </row>
    <row r="90" spans="1:9" x14ac:dyDescent="0.3">
      <c r="A90">
        <f ca="1"/>
        <v>89</v>
      </c>
      <c r="B90">
        <f ca="1"/>
        <v>6</v>
      </c>
      <c r="C90" t="str">
        <f ca="1"/>
        <v>15670001</v>
      </c>
      <c r="D90" t="str">
        <f ca="1"/>
        <v>15670021</v>
      </c>
      <c r="E90" t="str">
        <f ca="1"/>
        <v>대구</v>
      </c>
      <c r="F90" t="str">
        <f ca="1"/>
        <v>보호(보호)</v>
      </c>
      <c r="G90" t="str">
        <f ca="1"/>
        <v>대구과학기술고등학교</v>
      </c>
      <c r="H90" t="str">
        <f ca="1"/>
        <v>대구광역시 서구 당산로 228</v>
      </c>
      <c r="I90" t="str">
        <f ca="1"/>
        <v>053-231-9107</v>
      </c>
    </row>
    <row r="91" spans="1:9" x14ac:dyDescent="0.3">
      <c r="A91">
        <f ca="1"/>
        <v>90</v>
      </c>
      <c r="B91">
        <f ca="1"/>
        <v>6</v>
      </c>
      <c r="C91" t="str">
        <f ca="1"/>
        <v>16270001</v>
      </c>
      <c r="D91" t="str">
        <f ca="1"/>
        <v>16270021</v>
      </c>
      <c r="E91" t="str">
        <f ca="1"/>
        <v>대구</v>
      </c>
      <c r="F91" t="str">
        <f ca="1"/>
        <v>검찰(검찰)</v>
      </c>
      <c r="G91" t="str">
        <f ca="1"/>
        <v>대구과학기술고등학교</v>
      </c>
      <c r="H91" t="str">
        <f ca="1"/>
        <v>대구광역시 서구 당산로 228</v>
      </c>
      <c r="I91" t="str">
        <f ca="1"/>
        <v>053-231-9107</v>
      </c>
    </row>
    <row r="92" spans="1:9" x14ac:dyDescent="0.3">
      <c r="A92">
        <f ca="1"/>
        <v>91</v>
      </c>
      <c r="B92">
        <f ca="1"/>
        <v>6</v>
      </c>
      <c r="C92" t="str">
        <f ca="1"/>
        <v>16670001</v>
      </c>
      <c r="D92" t="str">
        <f ca="1"/>
        <v>16670008</v>
      </c>
      <c r="E92" t="str">
        <f ca="1"/>
        <v>대구</v>
      </c>
      <c r="F92" t="str">
        <f ca="1"/>
        <v>출입국관리(출입국관리)</v>
      </c>
      <c r="G92" t="str">
        <f ca="1"/>
        <v>대구과학기술고등학교</v>
      </c>
      <c r="H92" t="str">
        <f ca="1"/>
        <v>대구광역시 서구 당산로 228</v>
      </c>
      <c r="I92" t="str">
        <f ca="1"/>
        <v>053-231-9107</v>
      </c>
    </row>
    <row r="93" spans="1:9" x14ac:dyDescent="0.3">
      <c r="A93">
        <f ca="1"/>
        <v>92</v>
      </c>
      <c r="B93">
        <f ca="1"/>
        <v>6</v>
      </c>
      <c r="C93" t="str">
        <f ca="1"/>
        <v>10080001</v>
      </c>
      <c r="D93" t="str">
        <f ca="1"/>
        <v>10080235</v>
      </c>
      <c r="E93" t="str">
        <f ca="1"/>
        <v>부산</v>
      </c>
      <c r="F93" t="str">
        <f ca="1"/>
        <v>행정(일반행정:전국)</v>
      </c>
      <c r="G93" t="str">
        <f ca="1"/>
        <v>동의공업고등학교
(동의고등학교)</v>
      </c>
      <c r="H93" t="str">
        <f ca="1"/>
        <v>부산광역시 부산진구 양지로 50</v>
      </c>
      <c r="I93" t="str">
        <f ca="1"/>
        <v>051-811-7583</v>
      </c>
    </row>
    <row r="94" spans="1:9" x14ac:dyDescent="0.3">
      <c r="A94">
        <f ca="1"/>
        <v>93</v>
      </c>
      <c r="B94">
        <f ca="1"/>
        <v>6</v>
      </c>
      <c r="C94" t="str">
        <f ca="1"/>
        <v>10100206</v>
      </c>
      <c r="D94" t="str">
        <f ca="1"/>
        <v>10100208</v>
      </c>
      <c r="E94" t="str">
        <f ca="1"/>
        <v>부산</v>
      </c>
      <c r="F94" t="str">
        <f ca="1"/>
        <v>행정(일반행정:지역)</v>
      </c>
      <c r="G94" t="str">
        <f ca="1"/>
        <v>동의공업고등학교
(동의고등학교)</v>
      </c>
      <c r="H94" t="str">
        <f ca="1"/>
        <v>부산광역시 부산진구 양지로 50</v>
      </c>
      <c r="I94" t="str">
        <f ca="1"/>
        <v>051-811-7583</v>
      </c>
    </row>
    <row r="95" spans="1:9" x14ac:dyDescent="0.3">
      <c r="A95">
        <f ca="1"/>
        <v>94</v>
      </c>
      <c r="B95">
        <f ca="1"/>
        <v>6</v>
      </c>
      <c r="C95" t="str">
        <f ca="1"/>
        <v>10160045</v>
      </c>
      <c r="D95" t="str">
        <f ca="1"/>
        <v>10160045</v>
      </c>
      <c r="E95" t="str">
        <f ca="1"/>
        <v>부산</v>
      </c>
      <c r="F95" t="str">
        <f ca="1"/>
        <v>행정(일반행정:지역)</v>
      </c>
      <c r="G95" t="str">
        <f ca="1"/>
        <v>동의공업고등학교
(동의고등학교)</v>
      </c>
      <c r="H95" t="str">
        <f ca="1"/>
        <v>부산광역시 부산진구 양지로 51</v>
      </c>
      <c r="I95" t="str">
        <f ca="1"/>
        <v>051-811-7583</v>
      </c>
    </row>
    <row r="96" spans="1:9" x14ac:dyDescent="0.3">
      <c r="A96">
        <f ca="1"/>
        <v>95</v>
      </c>
      <c r="B96">
        <f ca="1"/>
        <v>6</v>
      </c>
      <c r="C96" t="str">
        <f ca="1"/>
        <v>10180031</v>
      </c>
      <c r="D96" t="str">
        <f ca="1"/>
        <v>10180079</v>
      </c>
      <c r="E96" t="str">
        <f ca="1"/>
        <v>부산</v>
      </c>
      <c r="F96" t="str">
        <f ca="1"/>
        <v>행정(일반행정:지역)</v>
      </c>
      <c r="G96" t="str">
        <f ca="1"/>
        <v>동의공업고등학교
(동의고등학교)</v>
      </c>
      <c r="H96" t="str">
        <f ca="1"/>
        <v>부산광역시 부산진구 양지로 52</v>
      </c>
      <c r="I96" t="str">
        <f ca="1"/>
        <v>051-811-7583</v>
      </c>
    </row>
    <row r="97" spans="1:9" x14ac:dyDescent="0.3">
      <c r="A97">
        <f ca="1"/>
        <v>96</v>
      </c>
      <c r="B97">
        <f ca="1"/>
        <v>6</v>
      </c>
      <c r="C97" t="str">
        <f ca="1"/>
        <v>10187014</v>
      </c>
      <c r="D97" t="str">
        <f ca="1"/>
        <v>10187025</v>
      </c>
      <c r="E97" t="str">
        <f ca="1"/>
        <v>부산</v>
      </c>
      <c r="F97" t="str">
        <f ca="1"/>
        <v>행정(일반행정:지역)</v>
      </c>
      <c r="G97" t="str">
        <f ca="1"/>
        <v>동의공업고등학교
(동의고등학교)</v>
      </c>
      <c r="H97" t="str">
        <f ca="1"/>
        <v>부산광역시 부산진구 양지로 53</v>
      </c>
      <c r="I97" t="str">
        <f ca="1"/>
        <v>051-811-7583</v>
      </c>
    </row>
    <row r="98" spans="1:9" x14ac:dyDescent="0.3">
      <c r="A98">
        <f ca="1"/>
        <v>97</v>
      </c>
      <c r="B98">
        <f ca="1"/>
        <v>6</v>
      </c>
      <c r="C98" t="str">
        <f ca="1"/>
        <v>10190011</v>
      </c>
      <c r="D98" t="str">
        <f ca="1"/>
        <v>10190025</v>
      </c>
      <c r="E98" t="str">
        <f ca="1"/>
        <v>부산</v>
      </c>
      <c r="F98" t="str">
        <f ca="1"/>
        <v>행정(일반행정:지역)</v>
      </c>
      <c r="G98" t="str">
        <f ca="1"/>
        <v>동의공업고등학교
(동의고등학교)</v>
      </c>
      <c r="H98" t="str">
        <f ca="1"/>
        <v>부산광역시 부산진구 양지로 54</v>
      </c>
      <c r="I98" t="str">
        <f ca="1"/>
        <v>051-811-7583</v>
      </c>
    </row>
    <row r="99" spans="1:9" x14ac:dyDescent="0.3">
      <c r="A99">
        <f ca="1"/>
        <v>98</v>
      </c>
      <c r="B99">
        <f ca="1"/>
        <v>6</v>
      </c>
      <c r="C99" t="str">
        <f ca="1"/>
        <v>10380001</v>
      </c>
      <c r="D99" t="str">
        <f ca="1"/>
        <v>10380004</v>
      </c>
      <c r="E99" t="str">
        <f ca="1"/>
        <v>부산</v>
      </c>
      <c r="F99" t="str">
        <f ca="1"/>
        <v>행정(인사조직)</v>
      </c>
      <c r="G99" t="str">
        <f ca="1"/>
        <v>동의공업고등학교
(동의고등학교)</v>
      </c>
      <c r="H99" t="str">
        <f ca="1"/>
        <v>부산광역시 부산진구 양지로 50</v>
      </c>
      <c r="I99" t="str">
        <f ca="1"/>
        <v>051-811-7583</v>
      </c>
    </row>
    <row r="100" spans="1:9" x14ac:dyDescent="0.3">
      <c r="A100">
        <f ca="1"/>
        <v>99</v>
      </c>
      <c r="B100">
        <f ca="1"/>
        <v>6</v>
      </c>
      <c r="C100" t="str">
        <f ca="1"/>
        <v>10280001</v>
      </c>
      <c r="D100" t="str">
        <f ca="1"/>
        <v>10280030</v>
      </c>
      <c r="E100" t="str">
        <f ca="1"/>
        <v>부산</v>
      </c>
      <c r="F100" t="str">
        <f ca="1"/>
        <v>행정(법무행정)</v>
      </c>
      <c r="G100" t="str">
        <f ca="1"/>
        <v>동의공업고등학교
(동의고등학교)</v>
      </c>
      <c r="H100" t="str">
        <f ca="1"/>
        <v>부산광역시 부산진구 양지로 50</v>
      </c>
      <c r="I100" t="str">
        <f ca="1"/>
        <v>051-811-7583</v>
      </c>
    </row>
    <row r="101" spans="1:9" x14ac:dyDescent="0.3">
      <c r="A101">
        <f ca="1"/>
        <v>100</v>
      </c>
      <c r="B101">
        <f ca="1"/>
        <v>6</v>
      </c>
      <c r="C101" t="str">
        <f ca="1"/>
        <v>10480001</v>
      </c>
      <c r="D101" t="str">
        <f ca="1"/>
        <v>10480087</v>
      </c>
      <c r="E101" t="str">
        <f ca="1"/>
        <v>부산</v>
      </c>
      <c r="F101" t="str">
        <f ca="1"/>
        <v>행정(재경)</v>
      </c>
      <c r="G101" t="str">
        <f ca="1"/>
        <v>부산전자공업고등학교</v>
      </c>
      <c r="H101" t="str">
        <f ca="1"/>
        <v>부산광역시 동래구 금강로59번길 51</v>
      </c>
      <c r="I101" t="str">
        <f ca="1"/>
        <v>051-606-0200</v>
      </c>
    </row>
    <row r="102" spans="1:9" x14ac:dyDescent="0.3">
      <c r="A102">
        <f ca="1"/>
        <v>101</v>
      </c>
      <c r="B102">
        <f ca="1"/>
        <v>6</v>
      </c>
      <c r="C102" t="str">
        <f ca="1"/>
        <v>10680001</v>
      </c>
      <c r="D102" t="str">
        <f ca="1"/>
        <v>10680036</v>
      </c>
      <c r="E102" t="str">
        <f ca="1"/>
        <v>부산</v>
      </c>
      <c r="F102" t="str">
        <f ca="1"/>
        <v>행정(국제통상)</v>
      </c>
      <c r="G102" t="str">
        <f ca="1"/>
        <v>부산전자공업고등학교</v>
      </c>
      <c r="H102" t="str">
        <f ca="1"/>
        <v>부산광역시 동래구 금강로59번길 52</v>
      </c>
      <c r="I102" t="str">
        <f ca="1"/>
        <v>051-606-0200</v>
      </c>
    </row>
    <row r="103" spans="1:9" x14ac:dyDescent="0.3">
      <c r="A103">
        <f ca="1"/>
        <v>102</v>
      </c>
      <c r="B103">
        <f ca="1"/>
        <v>6</v>
      </c>
      <c r="C103" t="str">
        <f ca="1"/>
        <v>10880001</v>
      </c>
      <c r="D103" t="str">
        <f ca="1"/>
        <v>10880016</v>
      </c>
      <c r="E103" t="str">
        <f ca="1"/>
        <v>부산</v>
      </c>
      <c r="F103" t="str">
        <f ca="1"/>
        <v>행정(교육행정)</v>
      </c>
      <c r="G103" t="str">
        <f ca="1"/>
        <v>부산전자공업고등학교</v>
      </c>
      <c r="H103" t="str">
        <f ca="1"/>
        <v>부산광역시 동래구 금강로59번길 53</v>
      </c>
      <c r="I103" t="str">
        <f ca="1"/>
        <v>051-606-0200</v>
      </c>
    </row>
    <row r="104" spans="1:9" x14ac:dyDescent="0.3">
      <c r="A104">
        <f ca="1"/>
        <v>103</v>
      </c>
      <c r="B104">
        <f ca="1"/>
        <v>6</v>
      </c>
      <c r="C104" t="str">
        <f ca="1"/>
        <v>11080001</v>
      </c>
      <c r="D104" t="str">
        <f ca="1"/>
        <v>11080006</v>
      </c>
      <c r="E104" t="str">
        <f ca="1"/>
        <v>부산</v>
      </c>
      <c r="F104" t="str">
        <f ca="1"/>
        <v>사회복지(사회복지)</v>
      </c>
      <c r="G104" t="str">
        <f ca="1"/>
        <v>부산전자공업고등학교</v>
      </c>
      <c r="H104" t="str">
        <f ca="1"/>
        <v>부산광역시 동래구 금강로59번길 54</v>
      </c>
      <c r="I104" t="str">
        <f ca="1"/>
        <v>051-606-0200</v>
      </c>
    </row>
    <row r="105" spans="1:9" x14ac:dyDescent="0.3">
      <c r="A105">
        <f ca="1"/>
        <v>104</v>
      </c>
      <c r="B105">
        <f ca="1"/>
        <v>6</v>
      </c>
      <c r="C105" t="str">
        <f ca="1"/>
        <v>15080001</v>
      </c>
      <c r="D105" t="str">
        <f ca="1"/>
        <v>15080022</v>
      </c>
      <c r="E105" t="str">
        <f ca="1"/>
        <v>부산</v>
      </c>
      <c r="F105" t="str">
        <f ca="1"/>
        <v>교정(교정)</v>
      </c>
      <c r="G105" t="str">
        <f ca="1"/>
        <v>부산전자공업고등학교</v>
      </c>
      <c r="H105" t="str">
        <f ca="1"/>
        <v>부산광역시 동래구 금강로59번길 55</v>
      </c>
      <c r="I105" t="str">
        <f ca="1"/>
        <v>051-606-0200</v>
      </c>
    </row>
    <row r="106" spans="1:9" x14ac:dyDescent="0.3">
      <c r="A106">
        <f ca="1"/>
        <v>105</v>
      </c>
      <c r="B106">
        <f ca="1"/>
        <v>6</v>
      </c>
      <c r="C106" t="str">
        <f ca="1"/>
        <v>15680001</v>
      </c>
      <c r="D106" t="str">
        <f ca="1"/>
        <v>15680022</v>
      </c>
      <c r="E106" t="str">
        <f ca="1"/>
        <v>부산</v>
      </c>
      <c r="F106" t="str">
        <f ca="1"/>
        <v>보호(보호)</v>
      </c>
      <c r="G106" t="str">
        <f ca="1"/>
        <v>부산전자공업고등학교</v>
      </c>
      <c r="H106" t="str">
        <f ca="1"/>
        <v>부산광역시 동래구 금강로59번길 56</v>
      </c>
      <c r="I106" t="str">
        <f ca="1"/>
        <v>051-606-0200</v>
      </c>
    </row>
    <row r="107" spans="1:9" x14ac:dyDescent="0.3">
      <c r="A107">
        <f ca="1"/>
        <v>106</v>
      </c>
      <c r="B107">
        <f ca="1"/>
        <v>6</v>
      </c>
      <c r="C107" t="str">
        <f ca="1"/>
        <v>16280001</v>
      </c>
      <c r="D107" t="str">
        <f ca="1"/>
        <v>16280035</v>
      </c>
      <c r="E107" t="str">
        <f ca="1"/>
        <v>부산</v>
      </c>
      <c r="F107" t="str">
        <f ca="1"/>
        <v>검찰(검찰)</v>
      </c>
      <c r="G107" t="str">
        <f ca="1"/>
        <v>부산전자공업고등학교</v>
      </c>
      <c r="H107" t="str">
        <f ca="1"/>
        <v>부산광역시 동래구 금강로59번길 57</v>
      </c>
      <c r="I107" t="str">
        <f ca="1"/>
        <v>051-606-0200</v>
      </c>
    </row>
    <row r="108" spans="1:9" x14ac:dyDescent="0.3">
      <c r="A108">
        <f ca="1"/>
        <v>107</v>
      </c>
      <c r="B108">
        <f ca="1"/>
        <v>6</v>
      </c>
      <c r="C108" t="str">
        <f ca="1"/>
        <v>16680001</v>
      </c>
      <c r="D108" t="str">
        <f ca="1"/>
        <v>16680013</v>
      </c>
      <c r="E108" t="str">
        <f ca="1"/>
        <v>부산</v>
      </c>
      <c r="F108" t="str">
        <f ca="1"/>
        <v>출입국관리(출입국관리)</v>
      </c>
      <c r="G108" t="str">
        <f ca="1"/>
        <v>동의공업고등학교
(동의고등학교)</v>
      </c>
      <c r="H108" t="str">
        <f ca="1"/>
        <v>부산광역시 부산진구 양지로 50</v>
      </c>
      <c r="I108" t="str">
        <f ca="1"/>
        <v>051-811-7583</v>
      </c>
    </row>
    <row r="109" spans="1:9" x14ac:dyDescent="0.3">
      <c r="A109">
        <f ca="1"/>
        <v>108</v>
      </c>
      <c r="B109">
        <f ca="1"/>
        <v>6</v>
      </c>
      <c r="C109" t="str">
        <f ca="1"/>
        <v>20000001</v>
      </c>
      <c r="D109" t="str">
        <f ca="1"/>
        <v>20000149</v>
      </c>
      <c r="E109" t="str">
        <f ca="1"/>
        <v>서울</v>
      </c>
      <c r="F109" t="str">
        <f ca="1"/>
        <v>공업(일반기계)</v>
      </c>
      <c r="G109" t="str">
        <f ca="1"/>
        <v>인헌중학교</v>
      </c>
      <c r="H109" t="str">
        <f ca="1"/>
        <v>서울특별시 관악구 인헌9길 35</v>
      </c>
      <c r="I109" t="str">
        <f ca="1"/>
        <v>02-877-0047</v>
      </c>
    </row>
    <row r="110" spans="1:9" x14ac:dyDescent="0.3">
      <c r="A110">
        <f ca="1"/>
        <v>109</v>
      </c>
      <c r="B110">
        <f ca="1"/>
        <v>6</v>
      </c>
      <c r="C110" t="str">
        <f ca="1"/>
        <v>20200001</v>
      </c>
      <c r="D110" t="str">
        <f ca="1"/>
        <v>20200102</v>
      </c>
      <c r="E110" t="str">
        <f ca="1"/>
        <v>서울</v>
      </c>
      <c r="F110" t="str">
        <f ca="1"/>
        <v>공업(전기)</v>
      </c>
      <c r="G110" t="str">
        <f ca="1"/>
        <v>구암중학교</v>
      </c>
      <c r="H110" t="str">
        <f ca="1"/>
        <v>서울특별시 관악구 성현로 53</v>
      </c>
      <c r="I110" t="str">
        <f ca="1"/>
        <v>02-881-2999</v>
      </c>
    </row>
    <row r="111" spans="1:9" x14ac:dyDescent="0.3">
      <c r="A111">
        <f ca="1"/>
        <v>110</v>
      </c>
      <c r="B111">
        <f ca="1"/>
        <v>6</v>
      </c>
      <c r="C111" t="str">
        <f ca="1"/>
        <v>20400001</v>
      </c>
      <c r="D111" t="str">
        <f ca="1"/>
        <v>20400089</v>
      </c>
      <c r="E111" t="str">
        <f ca="1"/>
        <v>서울</v>
      </c>
      <c r="F111" t="str">
        <f ca="1"/>
        <v>공업(화공)</v>
      </c>
      <c r="G111" t="str">
        <f ca="1"/>
        <v>구암중학교</v>
      </c>
      <c r="H111" t="str">
        <f ca="1"/>
        <v>서울특별시 관악구 성현로 53</v>
      </c>
      <c r="I111" t="str">
        <f ca="1"/>
        <v>02-881-2999</v>
      </c>
    </row>
    <row r="112" spans="1:9" x14ac:dyDescent="0.3">
      <c r="A112">
        <f ca="1"/>
        <v>111</v>
      </c>
      <c r="B112">
        <f ca="1"/>
        <v>6</v>
      </c>
      <c r="C112" t="str">
        <f ca="1"/>
        <v>20600001</v>
      </c>
      <c r="D112" t="str">
        <f ca="1"/>
        <v>20600057</v>
      </c>
      <c r="E112" t="str">
        <f ca="1"/>
        <v>서울</v>
      </c>
      <c r="F112" t="str">
        <f ca="1"/>
        <v>농업(일반농업)</v>
      </c>
      <c r="G112" t="str">
        <f ca="1"/>
        <v>구로고등학교</v>
      </c>
      <c r="H112" t="str">
        <f ca="1"/>
        <v>서울특별시 구로구 가마산로27길 45</v>
      </c>
      <c r="I112" t="str">
        <f ca="1"/>
        <v>02-851-2065</v>
      </c>
    </row>
    <row r="113" spans="1:9" x14ac:dyDescent="0.3">
      <c r="A113">
        <f ca="1"/>
        <v>112</v>
      </c>
      <c r="B113">
        <f ca="1"/>
        <v>6</v>
      </c>
      <c r="C113" t="str">
        <f ca="1"/>
        <v>20800001</v>
      </c>
      <c r="D113" t="str">
        <f ca="1"/>
        <v>20800042</v>
      </c>
      <c r="E113" t="str">
        <f ca="1"/>
        <v>서울</v>
      </c>
      <c r="F113" t="str">
        <f ca="1"/>
        <v>임업(산림자원:전국)</v>
      </c>
      <c r="G113" t="str">
        <f ca="1"/>
        <v>구로고등학교</v>
      </c>
      <c r="H113" t="str">
        <f ca="1"/>
        <v>서울특별시 구로구 가마산로27길 45</v>
      </c>
      <c r="I113" t="str">
        <f ca="1"/>
        <v>02-851-2065</v>
      </c>
    </row>
    <row r="114" spans="1:9" x14ac:dyDescent="0.3">
      <c r="A114">
        <f ca="1"/>
        <v>113</v>
      </c>
      <c r="B114">
        <f ca="1"/>
        <v>6</v>
      </c>
      <c r="C114" t="str">
        <f ca="1"/>
        <v>20920001</v>
      </c>
      <c r="D114" t="str">
        <f ca="1"/>
        <v>20920010</v>
      </c>
      <c r="E114" t="str">
        <f ca="1"/>
        <v>서울</v>
      </c>
      <c r="F114" t="str">
        <f ca="1"/>
        <v>임업(산림자원:지역)</v>
      </c>
      <c r="G114" t="str">
        <f ca="1"/>
        <v>구로고등학교</v>
      </c>
      <c r="H114" t="str">
        <f ca="1"/>
        <v>서울특별시 구로구 가마산로27길 45</v>
      </c>
      <c r="I114" t="str">
        <f ca="1"/>
        <v>02-851-2065</v>
      </c>
    </row>
    <row r="115" spans="1:9" x14ac:dyDescent="0.3">
      <c r="A115">
        <f ca="1"/>
        <v>114</v>
      </c>
      <c r="B115">
        <f ca="1"/>
        <v>6</v>
      </c>
      <c r="C115" t="str">
        <f ca="1"/>
        <v>21000001</v>
      </c>
      <c r="D115" t="str">
        <f ca="1"/>
        <v>21000023</v>
      </c>
      <c r="E115" t="str">
        <f ca="1"/>
        <v>서울</v>
      </c>
      <c r="F115" t="str">
        <f ca="1"/>
        <v>해양수산(일반수산)</v>
      </c>
      <c r="G115" t="str">
        <f ca="1"/>
        <v>구일중학교</v>
      </c>
      <c r="H115" t="str">
        <f ca="1"/>
        <v>서울특별시 구로구 구일로 90-133</v>
      </c>
      <c r="I115" t="str">
        <f ca="1"/>
        <v>02-2107-9104</v>
      </c>
    </row>
    <row r="116" spans="1:9" x14ac:dyDescent="0.3">
      <c r="A116">
        <f ca="1"/>
        <v>115</v>
      </c>
      <c r="B116">
        <f ca="1"/>
        <v>6</v>
      </c>
      <c r="C116" t="str">
        <f ca="1"/>
        <v>21200001</v>
      </c>
      <c r="D116" t="str">
        <f ca="1"/>
        <v>21200082</v>
      </c>
      <c r="E116" t="str">
        <f ca="1"/>
        <v>서울</v>
      </c>
      <c r="F116" t="str">
        <f ca="1"/>
        <v>환경(일반환경)</v>
      </c>
      <c r="G116" t="str">
        <f ca="1"/>
        <v>구로고등학교</v>
      </c>
      <c r="H116" t="str">
        <f ca="1"/>
        <v>서울특별시 구로구 가마산로27길 45</v>
      </c>
      <c r="I116" t="str">
        <f ca="1"/>
        <v>02-851-2065</v>
      </c>
    </row>
    <row r="117" spans="1:9" x14ac:dyDescent="0.3">
      <c r="A117">
        <f ca="1"/>
        <v>116</v>
      </c>
      <c r="B117">
        <f ca="1"/>
        <v>6</v>
      </c>
      <c r="C117" t="str">
        <f ca="1"/>
        <v>22400001</v>
      </c>
      <c r="D117" t="str">
        <f ca="1"/>
        <v>22400032</v>
      </c>
      <c r="E117" t="str">
        <f ca="1"/>
        <v>서울</v>
      </c>
      <c r="F117" t="str">
        <f ca="1"/>
        <v>기상(기상)</v>
      </c>
      <c r="G117" t="str">
        <f ca="1"/>
        <v>구로고등학교</v>
      </c>
      <c r="H117" t="str">
        <f ca="1"/>
        <v>서울특별시 구로구 가마산로27길 45</v>
      </c>
      <c r="I117" t="str">
        <f ca="1"/>
        <v>02-851-2065</v>
      </c>
    </row>
    <row r="118" spans="1:9" x14ac:dyDescent="0.3">
      <c r="A118">
        <f ca="1"/>
        <v>117</v>
      </c>
      <c r="B118">
        <f ca="1"/>
        <v>6</v>
      </c>
      <c r="C118" t="str">
        <f ca="1"/>
        <v>21400001</v>
      </c>
      <c r="D118" t="str">
        <f ca="1"/>
        <v>21400132</v>
      </c>
      <c r="E118" t="str">
        <f ca="1"/>
        <v>서울</v>
      </c>
      <c r="F118" t="str">
        <f ca="1"/>
        <v>시설(일반토목:전국)</v>
      </c>
      <c r="G118" t="str">
        <f ca="1"/>
        <v>구일중학교</v>
      </c>
      <c r="H118" t="str">
        <f ca="1"/>
        <v>서울특별시 구로구 구일로 90-133</v>
      </c>
      <c r="I118" t="str">
        <f ca="1"/>
        <v>02-2107-9104</v>
      </c>
    </row>
    <row r="119" spans="1:9" x14ac:dyDescent="0.3">
      <c r="A119">
        <f ca="1"/>
        <v>118</v>
      </c>
      <c r="B119">
        <f ca="1"/>
        <v>6</v>
      </c>
      <c r="C119" t="str">
        <f ca="1"/>
        <v>21500001</v>
      </c>
      <c r="D119" t="str">
        <f ca="1"/>
        <v>21500023</v>
      </c>
      <c r="E119" t="str">
        <f ca="1"/>
        <v>서울</v>
      </c>
      <c r="F119" t="str">
        <f ca="1"/>
        <v>시설(일반토목:지역)</v>
      </c>
      <c r="G119" t="str">
        <f ca="1"/>
        <v>구일중학교</v>
      </c>
      <c r="H119" t="str">
        <f ca="1"/>
        <v>서울특별시 구로구 구일로 90-133</v>
      </c>
      <c r="I119" t="str">
        <f ca="1"/>
        <v>02-2107-9104</v>
      </c>
    </row>
    <row r="120" spans="1:9" x14ac:dyDescent="0.3">
      <c r="A120">
        <f ca="1"/>
        <v>119</v>
      </c>
      <c r="B120">
        <f ca="1"/>
        <v>6</v>
      </c>
      <c r="C120" t="str">
        <f ca="1"/>
        <v>21525001</v>
      </c>
      <c r="D120" t="str">
        <f ca="1"/>
        <v>21525012</v>
      </c>
      <c r="E120" t="str">
        <f ca="1"/>
        <v>서울</v>
      </c>
      <c r="F120" t="str">
        <f ca="1"/>
        <v>시설(일반토목:지역)</v>
      </c>
      <c r="G120" t="str">
        <f ca="1"/>
        <v>구일중학교</v>
      </c>
      <c r="H120" t="str">
        <f ca="1"/>
        <v>서울특별시 구로구 구일로 90-133</v>
      </c>
      <c r="I120" t="str">
        <f ca="1"/>
        <v>02-2107-9104</v>
      </c>
    </row>
    <row r="121" spans="1:9" x14ac:dyDescent="0.3">
      <c r="A121">
        <f ca="1"/>
        <v>120</v>
      </c>
      <c r="B121">
        <f ca="1"/>
        <v>6</v>
      </c>
      <c r="C121" t="str">
        <f ca="1"/>
        <v>21600001</v>
      </c>
      <c r="D121" t="str">
        <f ca="1"/>
        <v>21600080</v>
      </c>
      <c r="E121" t="str">
        <f ca="1"/>
        <v>서울</v>
      </c>
      <c r="F121" t="str">
        <f ca="1"/>
        <v>시설(건축:전국)</v>
      </c>
      <c r="G121" t="str">
        <f ca="1"/>
        <v>구일중학교</v>
      </c>
      <c r="H121" t="str">
        <f ca="1"/>
        <v>서울특별시 구로구 구일로 90-133</v>
      </c>
      <c r="I121" t="str">
        <f ca="1"/>
        <v>02-2107-9104</v>
      </c>
    </row>
    <row r="122" spans="1:9" x14ac:dyDescent="0.3">
      <c r="A122">
        <f ca="1"/>
        <v>121</v>
      </c>
      <c r="B122">
        <f ca="1"/>
        <v>6</v>
      </c>
      <c r="C122" t="str">
        <f ca="1"/>
        <v>21700001</v>
      </c>
      <c r="D122" t="str">
        <f ca="1"/>
        <v>21700027</v>
      </c>
      <c r="E122" t="str">
        <f ca="1"/>
        <v>서울</v>
      </c>
      <c r="F122" t="str">
        <f ca="1"/>
        <v>시설(건축:지역)</v>
      </c>
      <c r="G122" t="str">
        <f ca="1"/>
        <v>구일중학교</v>
      </c>
      <c r="H122" t="str">
        <f ca="1"/>
        <v>서울특별시 구로구 구일로 90-133</v>
      </c>
      <c r="I122" t="str">
        <f ca="1"/>
        <v>02-2107-9104</v>
      </c>
    </row>
    <row r="123" spans="1:9" x14ac:dyDescent="0.3">
      <c r="A123">
        <f ca="1"/>
        <v>122</v>
      </c>
      <c r="B123">
        <f ca="1"/>
        <v>6</v>
      </c>
      <c r="C123" t="str">
        <f ca="1"/>
        <v>21770001</v>
      </c>
      <c r="D123" t="str">
        <f ca="1"/>
        <v>21770002</v>
      </c>
      <c r="E123" t="str">
        <f ca="1"/>
        <v>서울</v>
      </c>
      <c r="F123" t="str">
        <f ca="1"/>
        <v>시설(건축:지역)</v>
      </c>
      <c r="G123" t="str">
        <f ca="1"/>
        <v>구일중학교</v>
      </c>
      <c r="H123" t="str">
        <f ca="1"/>
        <v>서울특별시 구로구 구일로 90-133</v>
      </c>
      <c r="I123" t="str">
        <f ca="1"/>
        <v>02-2107-9104</v>
      </c>
    </row>
    <row r="124" spans="1:9" x14ac:dyDescent="0.3">
      <c r="A124">
        <f ca="1"/>
        <v>123</v>
      </c>
      <c r="B124">
        <f ca="1"/>
        <v>6</v>
      </c>
      <c r="C124" t="str">
        <f ca="1"/>
        <v>21780001</v>
      </c>
      <c r="D124" t="str">
        <f ca="1"/>
        <v>21780007</v>
      </c>
      <c r="E124" t="str">
        <f ca="1"/>
        <v>서울</v>
      </c>
      <c r="F124" t="str">
        <f ca="1"/>
        <v>시설(건축:지역)</v>
      </c>
      <c r="G124" t="str">
        <f ca="1"/>
        <v>구일중학교</v>
      </c>
      <c r="H124" t="str">
        <f ca="1"/>
        <v>서울특별시 구로구 구일로 90-133</v>
      </c>
      <c r="I124" t="str">
        <f ca="1"/>
        <v>02-2107-9104</v>
      </c>
    </row>
    <row r="125" spans="1:9" x14ac:dyDescent="0.3">
      <c r="A125">
        <f ca="1"/>
        <v>124</v>
      </c>
      <c r="B125">
        <f ca="1"/>
        <v>6</v>
      </c>
      <c r="C125" t="str">
        <f ca="1"/>
        <v>23000001</v>
      </c>
      <c r="D125" t="str">
        <f ca="1"/>
        <v>23000025</v>
      </c>
      <c r="E125" t="str">
        <f ca="1"/>
        <v>서울</v>
      </c>
      <c r="F125" t="str">
        <f ca="1"/>
        <v>시설(시설조경)</v>
      </c>
      <c r="G125" t="str">
        <f ca="1"/>
        <v>구일중학교</v>
      </c>
      <c r="H125" t="str">
        <f ca="1"/>
        <v>서울특별시 구로구 구일로 90-133</v>
      </c>
      <c r="I125" t="str">
        <f ca="1"/>
        <v>02-2107-9104</v>
      </c>
    </row>
    <row r="126" spans="1:9" x14ac:dyDescent="0.3">
      <c r="A126">
        <f ca="1"/>
        <v>125</v>
      </c>
      <c r="B126">
        <f ca="1"/>
        <v>6</v>
      </c>
      <c r="C126" t="str">
        <f ca="1"/>
        <v>22100001</v>
      </c>
      <c r="D126" t="str">
        <f ca="1"/>
        <v>22100040</v>
      </c>
      <c r="E126" t="str">
        <f ca="1"/>
        <v>서울</v>
      </c>
      <c r="F126" t="str">
        <f ca="1"/>
        <v>방재안전(방재안전)</v>
      </c>
      <c r="G126" t="str">
        <f ca="1"/>
        <v>구로고등학교</v>
      </c>
      <c r="H126" t="str">
        <f ca="1"/>
        <v>서울특별시 구로구 가마산로27길 45</v>
      </c>
      <c r="I126" t="str">
        <f ca="1"/>
        <v>02-851-2065</v>
      </c>
    </row>
    <row r="127" spans="1:9" x14ac:dyDescent="0.3">
      <c r="A127">
        <f ca="1"/>
        <v>126</v>
      </c>
      <c r="B127">
        <f ca="1"/>
        <v>6</v>
      </c>
      <c r="C127" t="str">
        <f ca="1"/>
        <v>21800001</v>
      </c>
      <c r="D127" t="str">
        <f ca="1"/>
        <v>21800191</v>
      </c>
      <c r="E127" t="str">
        <f ca="1"/>
        <v>서울</v>
      </c>
      <c r="F127" t="str">
        <f ca="1"/>
        <v>전산(전산개발)</v>
      </c>
      <c r="G127" t="str">
        <f ca="1"/>
        <v>구로고등학교</v>
      </c>
      <c r="H127" t="str">
        <f ca="1"/>
        <v>서울특별시 구로구 가마산로27길 45</v>
      </c>
      <c r="I127" t="str">
        <f ca="1"/>
        <v>02-851-2065</v>
      </c>
    </row>
    <row r="128" spans="1:9" x14ac:dyDescent="0.3">
      <c r="A128">
        <f ca="1"/>
        <v>127</v>
      </c>
      <c r="B128">
        <f ca="1"/>
        <v>6</v>
      </c>
      <c r="C128" t="str">
        <f ca="1"/>
        <v>22300001</v>
      </c>
      <c r="D128" t="str">
        <f ca="1"/>
        <v>22300125</v>
      </c>
      <c r="E128" t="str">
        <f ca="1"/>
        <v>서울</v>
      </c>
      <c r="F128" t="str">
        <f ca="1"/>
        <v>전산(데이터)</v>
      </c>
      <c r="G128" t="str">
        <f ca="1"/>
        <v>구로고등학교</v>
      </c>
      <c r="H128" t="str">
        <f ca="1"/>
        <v>서울특별시 구로구 가마산로27길 45</v>
      </c>
      <c r="I128" t="str">
        <f ca="1"/>
        <v>02-851-2065</v>
      </c>
    </row>
    <row r="129" spans="1:9" x14ac:dyDescent="0.3">
      <c r="A129">
        <f ca="1"/>
        <v>128</v>
      </c>
      <c r="B129">
        <f ca="1"/>
        <v>6</v>
      </c>
      <c r="C129" t="str">
        <f ca="1"/>
        <v>22300126</v>
      </c>
      <c r="D129" t="str">
        <f ca="1"/>
        <v>22300126</v>
      </c>
      <c r="E129" t="str">
        <f ca="1"/>
        <v>서울</v>
      </c>
      <c r="F129" t="str">
        <f ca="1"/>
        <v>전산(데이터)</v>
      </c>
      <c r="G129" t="str">
        <f ca="1"/>
        <v>국립서울맹학교</v>
      </c>
      <c r="H129" t="str">
        <f ca="1"/>
        <v>서울특별시 용산구 한강대로57길 5</v>
      </c>
      <c r="I129" t="str">
        <f ca="1"/>
        <v>02-731-6882</v>
      </c>
    </row>
    <row r="130" spans="1:9" x14ac:dyDescent="0.3">
      <c r="A130">
        <f ca="1"/>
        <v>129</v>
      </c>
      <c r="B130">
        <f ca="1"/>
        <v>6</v>
      </c>
      <c r="C130" t="str">
        <f ca="1"/>
        <v>21900001</v>
      </c>
      <c r="D130" t="str">
        <f ca="1"/>
        <v>21900036</v>
      </c>
      <c r="E130" t="str">
        <f ca="1"/>
        <v>서울</v>
      </c>
      <c r="F130" t="str">
        <f ca="1"/>
        <v>전산(정보보호)</v>
      </c>
      <c r="G130" t="str">
        <f ca="1"/>
        <v>구일중학교</v>
      </c>
      <c r="H130" t="str">
        <f ca="1"/>
        <v>서울특별시 구로구 구일로 90-133</v>
      </c>
      <c r="I130" t="str">
        <f ca="1"/>
        <v>02-2107-9104</v>
      </c>
    </row>
    <row r="131" spans="1:9" x14ac:dyDescent="0.3">
      <c r="A131">
        <f ca="1"/>
        <v>130</v>
      </c>
      <c r="B131">
        <f ca="1"/>
        <v>6</v>
      </c>
      <c r="C131" t="str">
        <f ca="1"/>
        <v>22000001</v>
      </c>
      <c r="D131" t="str">
        <f ca="1"/>
        <v>22000133</v>
      </c>
      <c r="E131" t="str">
        <f ca="1"/>
        <v>서울</v>
      </c>
      <c r="F131" t="str">
        <f ca="1"/>
        <v>방송통신(통신기술)</v>
      </c>
      <c r="G131" t="str">
        <f ca="1"/>
        <v>구일중학교</v>
      </c>
      <c r="H131" t="str">
        <f ca="1"/>
        <v>서울특별시 구로구 구일로 90-133</v>
      </c>
      <c r="I131" t="str">
        <f ca="1"/>
        <v>02-2107-9104</v>
      </c>
    </row>
    <row r="132" spans="1:9" x14ac:dyDescent="0.3">
      <c r="A132">
        <f ca="1"/>
        <v>131</v>
      </c>
      <c r="B132">
        <f ca="1"/>
        <v>6</v>
      </c>
      <c r="C132" t="str">
        <f ca="1"/>
        <v>20040001</v>
      </c>
      <c r="D132" t="str">
        <f ca="1"/>
        <v>20040026</v>
      </c>
      <c r="E132" t="str">
        <f ca="1"/>
        <v>대전</v>
      </c>
      <c r="F132" t="str">
        <f ca="1"/>
        <v>공업(일반기계)</v>
      </c>
      <c r="G132" t="str">
        <f ca="1"/>
        <v>대전버드내중학교</v>
      </c>
      <c r="H132" t="str">
        <f ca="1"/>
        <v>대전광역시 서구 유등로 285</v>
      </c>
      <c r="I132" t="str">
        <f ca="1"/>
        <v>042-530-1500</v>
      </c>
    </row>
    <row r="133" spans="1:9" x14ac:dyDescent="0.3">
      <c r="A133">
        <f ca="1"/>
        <v>132</v>
      </c>
      <c r="B133">
        <f ca="1"/>
        <v>6</v>
      </c>
      <c r="C133" t="str">
        <f ca="1"/>
        <v>20240001</v>
      </c>
      <c r="D133" t="str">
        <f ca="1"/>
        <v>20240028</v>
      </c>
      <c r="E133" t="str">
        <f ca="1"/>
        <v>대전</v>
      </c>
      <c r="F133" t="str">
        <f ca="1"/>
        <v>공업(전기)</v>
      </c>
      <c r="G133" t="str">
        <f ca="1"/>
        <v>대전버드내중학교</v>
      </c>
      <c r="H133" t="str">
        <f ca="1"/>
        <v>대전광역시 서구 유등로 285</v>
      </c>
      <c r="I133" t="str">
        <f ca="1"/>
        <v>042-530-1500</v>
      </c>
    </row>
    <row r="134" spans="1:9" x14ac:dyDescent="0.3">
      <c r="A134">
        <f ca="1"/>
        <v>133</v>
      </c>
      <c r="B134">
        <f ca="1"/>
        <v>6</v>
      </c>
      <c r="C134" t="str">
        <f ca="1"/>
        <v>20440001</v>
      </c>
      <c r="D134" t="str">
        <f ca="1"/>
        <v>20440017</v>
      </c>
      <c r="E134" t="str">
        <f ca="1"/>
        <v>대전</v>
      </c>
      <c r="F134" t="str">
        <f ca="1"/>
        <v>공업(화공)</v>
      </c>
      <c r="G134" t="str">
        <f ca="1"/>
        <v>대전버드내중학교</v>
      </c>
      <c r="H134" t="str">
        <f ca="1"/>
        <v>대전광역시 서구 유등로 285</v>
      </c>
      <c r="I134" t="str">
        <f ca="1"/>
        <v>042-530-1500</v>
      </c>
    </row>
    <row r="135" spans="1:9" x14ac:dyDescent="0.3">
      <c r="A135">
        <f ca="1"/>
        <v>134</v>
      </c>
      <c r="B135">
        <f ca="1"/>
        <v>6</v>
      </c>
      <c r="C135" t="str">
        <f ca="1"/>
        <v>20640001</v>
      </c>
      <c r="D135" t="str">
        <f ca="1"/>
        <v>20640010</v>
      </c>
      <c r="E135" t="str">
        <f ca="1"/>
        <v>대전</v>
      </c>
      <c r="F135" t="str">
        <f ca="1"/>
        <v>농업(일반농업)</v>
      </c>
      <c r="G135" t="str">
        <f ca="1"/>
        <v>대전버드내중학교</v>
      </c>
      <c r="H135" t="str">
        <f ca="1"/>
        <v>대전광역시 서구 유등로 285</v>
      </c>
      <c r="I135" t="str">
        <f ca="1"/>
        <v>042-530-1500</v>
      </c>
    </row>
    <row r="136" spans="1:9" x14ac:dyDescent="0.3">
      <c r="A136">
        <f ca="1"/>
        <v>135</v>
      </c>
      <c r="B136">
        <f ca="1"/>
        <v>6</v>
      </c>
      <c r="C136" t="str">
        <f ca="1"/>
        <v>20840001</v>
      </c>
      <c r="D136" t="str">
        <f ca="1"/>
        <v>20840009</v>
      </c>
      <c r="E136" t="str">
        <f ca="1"/>
        <v>대전</v>
      </c>
      <c r="F136" t="str">
        <f ca="1"/>
        <v>임업(산림자원:전국)</v>
      </c>
      <c r="G136" t="str">
        <f ca="1"/>
        <v>대전버드내중학교</v>
      </c>
      <c r="H136" t="str">
        <f ca="1"/>
        <v>대전광역시 서구 유등로 285</v>
      </c>
      <c r="I136" t="str">
        <f ca="1"/>
        <v>042-530-1500</v>
      </c>
    </row>
    <row r="137" spans="1:9" x14ac:dyDescent="0.3">
      <c r="A137">
        <f ca="1"/>
        <v>136</v>
      </c>
      <c r="B137">
        <f ca="1"/>
        <v>6</v>
      </c>
      <c r="C137" t="str">
        <f ca="1"/>
        <v>20920011</v>
      </c>
      <c r="D137" t="str">
        <f ca="1"/>
        <v>20920012</v>
      </c>
      <c r="E137" t="str">
        <f ca="1"/>
        <v>대전</v>
      </c>
      <c r="F137" t="str">
        <f ca="1"/>
        <v>임업(산림자원:지역)</v>
      </c>
      <c r="G137" t="str">
        <f ca="1"/>
        <v>대전버드내중학교</v>
      </c>
      <c r="H137" t="str">
        <f ca="1"/>
        <v>대전광역시 서구 유등로 285</v>
      </c>
      <c r="I137" t="str">
        <f ca="1"/>
        <v>042-530-1500</v>
      </c>
    </row>
    <row r="138" spans="1:9" x14ac:dyDescent="0.3">
      <c r="A138">
        <f ca="1"/>
        <v>137</v>
      </c>
      <c r="B138">
        <f ca="1"/>
        <v>6</v>
      </c>
      <c r="C138" t="str">
        <f ca="1"/>
        <v>21040001</v>
      </c>
      <c r="D138" t="str">
        <f ca="1"/>
        <v>21040009</v>
      </c>
      <c r="E138" t="str">
        <f ca="1"/>
        <v>대전</v>
      </c>
      <c r="F138" t="str">
        <f ca="1"/>
        <v>해양수산(일반수산)</v>
      </c>
      <c r="G138" t="str">
        <f ca="1"/>
        <v>대전버드내중학교</v>
      </c>
      <c r="H138" t="str">
        <f ca="1"/>
        <v>대전광역시 서구 유등로 285</v>
      </c>
      <c r="I138" t="str">
        <f ca="1"/>
        <v>042-530-1500</v>
      </c>
    </row>
    <row r="139" spans="1:9" x14ac:dyDescent="0.3">
      <c r="A139">
        <f ca="1"/>
        <v>138</v>
      </c>
      <c r="B139">
        <f ca="1"/>
        <v>6</v>
      </c>
      <c r="C139" t="str">
        <f ca="1"/>
        <v>21240001</v>
      </c>
      <c r="D139" t="str">
        <f ca="1"/>
        <v>21240013</v>
      </c>
      <c r="E139" t="str">
        <f ca="1"/>
        <v>대전</v>
      </c>
      <c r="F139" t="str">
        <f ca="1"/>
        <v>환경(일반환경)</v>
      </c>
      <c r="G139" t="str">
        <f ca="1"/>
        <v>대전버드내중학교</v>
      </c>
      <c r="H139" t="str">
        <f ca="1"/>
        <v>대전광역시 서구 유등로 285</v>
      </c>
      <c r="I139" t="str">
        <f ca="1"/>
        <v>042-530-1500</v>
      </c>
    </row>
    <row r="140" spans="1:9" x14ac:dyDescent="0.3">
      <c r="A140">
        <f ca="1"/>
        <v>139</v>
      </c>
      <c r="B140">
        <f ca="1"/>
        <v>6</v>
      </c>
      <c r="C140" t="str">
        <f ca="1"/>
        <v>22440001</v>
      </c>
      <c r="D140" t="str">
        <f ca="1"/>
        <v>22440008</v>
      </c>
      <c r="E140" t="str">
        <f ca="1"/>
        <v>대전</v>
      </c>
      <c r="F140" t="str">
        <f ca="1"/>
        <v>기상(기상)</v>
      </c>
      <c r="G140" t="str">
        <f ca="1"/>
        <v>대전버드내중학교</v>
      </c>
      <c r="H140" t="str">
        <f ca="1"/>
        <v>대전광역시 서구 유등로 285</v>
      </c>
      <c r="I140" t="str">
        <f ca="1"/>
        <v>042-530-1500</v>
      </c>
    </row>
    <row r="141" spans="1:9" x14ac:dyDescent="0.3">
      <c r="A141">
        <f ca="1"/>
        <v>140</v>
      </c>
      <c r="B141">
        <f ca="1"/>
        <v>6</v>
      </c>
      <c r="C141" t="str">
        <f ca="1"/>
        <v>21440001</v>
      </c>
      <c r="D141" t="str">
        <f ca="1"/>
        <v>21440021</v>
      </c>
      <c r="E141" t="str">
        <f ca="1"/>
        <v>대전</v>
      </c>
      <c r="F141" t="str">
        <f ca="1"/>
        <v>시설(일반토목:전국)</v>
      </c>
      <c r="G141" t="str">
        <f ca="1"/>
        <v>대전버드내중학교</v>
      </c>
      <c r="H141" t="str">
        <f ca="1"/>
        <v>대전광역시 서구 유등로 285</v>
      </c>
      <c r="I141" t="str">
        <f ca="1"/>
        <v>042-530-1500</v>
      </c>
    </row>
    <row r="142" spans="1:9" x14ac:dyDescent="0.3">
      <c r="A142">
        <f ca="1"/>
        <v>141</v>
      </c>
      <c r="B142">
        <f ca="1"/>
        <v>6</v>
      </c>
      <c r="C142" t="str">
        <f ca="1"/>
        <v>21500024</v>
      </c>
      <c r="D142" t="str">
        <f ca="1"/>
        <v>21500025</v>
      </c>
      <c r="E142" t="str">
        <f ca="1"/>
        <v>대전</v>
      </c>
      <c r="F142" t="str">
        <f ca="1"/>
        <v>시설(일반토목:지역)</v>
      </c>
      <c r="G142" t="str">
        <f ca="1"/>
        <v>대전버드내중학교</v>
      </c>
      <c r="H142" t="str">
        <f ca="1"/>
        <v>대전광역시 서구 유등로 285</v>
      </c>
      <c r="I142" t="str">
        <f ca="1"/>
        <v>042-530-1500</v>
      </c>
    </row>
    <row r="143" spans="1:9" x14ac:dyDescent="0.3">
      <c r="A143">
        <f ca="1"/>
        <v>142</v>
      </c>
      <c r="B143">
        <f ca="1"/>
        <v>6</v>
      </c>
      <c r="C143" t="str">
        <f ca="1"/>
        <v>21640001</v>
      </c>
      <c r="D143" t="str">
        <f ca="1"/>
        <v>21640018</v>
      </c>
      <c r="E143" t="str">
        <f ca="1"/>
        <v>대전</v>
      </c>
      <c r="F143" t="str">
        <f ca="1"/>
        <v>시설(건축:전국)</v>
      </c>
      <c r="G143" t="str">
        <f ca="1"/>
        <v>대전버드내중학교</v>
      </c>
      <c r="H143" t="str">
        <f ca="1"/>
        <v>대전광역시 서구 유등로 285</v>
      </c>
      <c r="I143" t="str">
        <f ca="1"/>
        <v>042-530-1500</v>
      </c>
    </row>
    <row r="144" spans="1:9" x14ac:dyDescent="0.3">
      <c r="A144">
        <f ca="1"/>
        <v>143</v>
      </c>
      <c r="B144">
        <f ca="1"/>
        <v>6</v>
      </c>
      <c r="C144" t="str">
        <f ca="1"/>
        <v>23040001</v>
      </c>
      <c r="D144" t="str">
        <f ca="1"/>
        <v>23040004</v>
      </c>
      <c r="E144" t="str">
        <f ca="1"/>
        <v>대전</v>
      </c>
      <c r="F144" t="str">
        <f ca="1"/>
        <v>시설(시설조경)</v>
      </c>
      <c r="G144" t="str">
        <f ca="1"/>
        <v>대전버드내중학교</v>
      </c>
      <c r="H144" t="str">
        <f ca="1"/>
        <v>대전광역시 서구 유등로 285</v>
      </c>
      <c r="I144" t="str">
        <f ca="1"/>
        <v>042-530-1500</v>
      </c>
    </row>
    <row r="145" spans="1:9" x14ac:dyDescent="0.3">
      <c r="A145">
        <f ca="1"/>
        <v>144</v>
      </c>
      <c r="B145">
        <f ca="1"/>
        <v>6</v>
      </c>
      <c r="C145" t="str">
        <f ca="1"/>
        <v>22140001</v>
      </c>
      <c r="D145" t="str">
        <f ca="1"/>
        <v>22140008</v>
      </c>
      <c r="E145" t="str">
        <f ca="1"/>
        <v>대전</v>
      </c>
      <c r="F145" t="str">
        <f ca="1"/>
        <v>방재안전(방재안전)</v>
      </c>
      <c r="G145" t="str">
        <f ca="1"/>
        <v>대전버드내중학교</v>
      </c>
      <c r="H145" t="str">
        <f ca="1"/>
        <v>대전광역시 서구 유등로 285</v>
      </c>
      <c r="I145" t="str">
        <f ca="1"/>
        <v>042-530-1500</v>
      </c>
    </row>
    <row r="146" spans="1:9" x14ac:dyDescent="0.3">
      <c r="A146">
        <f ca="1"/>
        <v>145</v>
      </c>
      <c r="B146">
        <f ca="1"/>
        <v>6</v>
      </c>
      <c r="C146" t="str">
        <f ca="1"/>
        <v>21840001</v>
      </c>
      <c r="D146" t="str">
        <f ca="1"/>
        <v>21840028</v>
      </c>
      <c r="E146" t="str">
        <f ca="1"/>
        <v>대전</v>
      </c>
      <c r="F146" t="str">
        <f ca="1"/>
        <v>전산(전산개발)</v>
      </c>
      <c r="G146" t="str">
        <f ca="1"/>
        <v>대전버드내중학교</v>
      </c>
      <c r="H146" t="str">
        <f ca="1"/>
        <v>대전광역시 서구 유등로 285</v>
      </c>
      <c r="I146" t="str">
        <f ca="1"/>
        <v>042-530-1500</v>
      </c>
    </row>
    <row r="147" spans="1:9" x14ac:dyDescent="0.3">
      <c r="A147">
        <f ca="1"/>
        <v>146</v>
      </c>
      <c r="B147">
        <f ca="1"/>
        <v>6</v>
      </c>
      <c r="C147" t="str">
        <f ca="1"/>
        <v>22340001</v>
      </c>
      <c r="D147" t="str">
        <f ca="1"/>
        <v>22340031</v>
      </c>
      <c r="E147" t="str">
        <f ca="1"/>
        <v>대전</v>
      </c>
      <c r="F147" t="str">
        <f ca="1"/>
        <v>전산(데이터)</v>
      </c>
      <c r="G147" t="str">
        <f ca="1"/>
        <v>대전버드내중학교</v>
      </c>
      <c r="H147" t="str">
        <f ca="1"/>
        <v>대전광역시 서구 유등로 285</v>
      </c>
      <c r="I147" t="str">
        <f ca="1"/>
        <v>042-530-1500</v>
      </c>
    </row>
    <row r="148" spans="1:9" x14ac:dyDescent="0.3">
      <c r="A148">
        <f ca="1"/>
        <v>147</v>
      </c>
      <c r="B148">
        <f ca="1"/>
        <v>6</v>
      </c>
      <c r="C148" t="str">
        <f ca="1"/>
        <v>21940001</v>
      </c>
      <c r="D148" t="str">
        <f ca="1"/>
        <v>21940008</v>
      </c>
      <c r="E148" t="str">
        <f ca="1"/>
        <v>대전</v>
      </c>
      <c r="F148" t="str">
        <f ca="1"/>
        <v>전산(정보보호)</v>
      </c>
      <c r="G148" t="str">
        <f ca="1"/>
        <v>대전버드내중학교</v>
      </c>
      <c r="H148" t="str">
        <f ca="1"/>
        <v>대전광역시 서구 유등로 285</v>
      </c>
      <c r="I148" t="str">
        <f ca="1"/>
        <v>042-530-1500</v>
      </c>
    </row>
    <row r="149" spans="1:9" x14ac:dyDescent="0.3">
      <c r="A149">
        <f ca="1"/>
        <v>148</v>
      </c>
      <c r="B149">
        <f ca="1"/>
        <v>6</v>
      </c>
      <c r="C149" t="str">
        <f ca="1"/>
        <v>22040001</v>
      </c>
      <c r="D149" t="str">
        <f ca="1"/>
        <v>22040020</v>
      </c>
      <c r="E149" t="str">
        <f ca="1"/>
        <v>대전</v>
      </c>
      <c r="F149" t="str">
        <f ca="1"/>
        <v>방송통신(통신기술)</v>
      </c>
      <c r="G149" t="str">
        <f ca="1"/>
        <v>대전버드내중학교</v>
      </c>
      <c r="H149" t="str">
        <f ca="1"/>
        <v>대전광역시 서구 유등로 285</v>
      </c>
      <c r="I149" t="str">
        <f ca="1"/>
        <v>042-530-1500</v>
      </c>
    </row>
    <row r="150" spans="1:9" x14ac:dyDescent="0.3">
      <c r="A150">
        <f ca="1"/>
        <v>149</v>
      </c>
      <c r="B150">
        <f ca="1"/>
        <v>6</v>
      </c>
      <c r="C150" t="str">
        <f ca="1"/>
        <v>20055001</v>
      </c>
      <c r="D150" t="str">
        <f ca="1"/>
        <v>20055009</v>
      </c>
      <c r="E150" t="str">
        <f ca="1"/>
        <v>광주</v>
      </c>
      <c r="F150" t="str">
        <f ca="1"/>
        <v>공업(일반기계)</v>
      </c>
      <c r="G150" t="str">
        <f ca="1"/>
        <v>상일중학교</v>
      </c>
      <c r="H150" t="str">
        <f ca="1"/>
        <v>광주광역시 서구 내방로 229</v>
      </c>
      <c r="I150" t="str">
        <f ca="1"/>
        <v>062-380-0207</v>
      </c>
    </row>
    <row r="151" spans="1:9" x14ac:dyDescent="0.3">
      <c r="A151">
        <f ca="1"/>
        <v>150</v>
      </c>
      <c r="B151">
        <f ca="1"/>
        <v>6</v>
      </c>
      <c r="C151" t="str">
        <f ca="1"/>
        <v>20255001</v>
      </c>
      <c r="D151" t="str">
        <f ca="1"/>
        <v>20255011</v>
      </c>
      <c r="E151" t="str">
        <f ca="1"/>
        <v>광주</v>
      </c>
      <c r="F151" t="str">
        <f ca="1"/>
        <v>공업(전기)</v>
      </c>
      <c r="G151" t="str">
        <f ca="1"/>
        <v>상일중학교</v>
      </c>
      <c r="H151" t="str">
        <f ca="1"/>
        <v>광주광역시 서구 내방로 229</v>
      </c>
      <c r="I151" t="str">
        <f ca="1"/>
        <v>062-380-0207</v>
      </c>
    </row>
    <row r="152" spans="1:9" x14ac:dyDescent="0.3">
      <c r="A152">
        <f ca="1"/>
        <v>151</v>
      </c>
      <c r="B152">
        <f ca="1"/>
        <v>6</v>
      </c>
      <c r="C152" t="str">
        <f ca="1"/>
        <v>20455001</v>
      </c>
      <c r="D152" t="str">
        <f ca="1"/>
        <v>20455012</v>
      </c>
      <c r="E152" t="str">
        <f ca="1"/>
        <v>광주</v>
      </c>
      <c r="F152" t="str">
        <f ca="1"/>
        <v>공업(화공)</v>
      </c>
      <c r="G152" t="str">
        <f ca="1"/>
        <v>상일중학교</v>
      </c>
      <c r="H152" t="str">
        <f ca="1"/>
        <v>광주광역시 서구 내방로 229</v>
      </c>
      <c r="I152" t="str">
        <f ca="1"/>
        <v>062-380-0207</v>
      </c>
    </row>
    <row r="153" spans="1:9" x14ac:dyDescent="0.3">
      <c r="A153">
        <f ca="1"/>
        <v>152</v>
      </c>
      <c r="B153">
        <f ca="1"/>
        <v>6</v>
      </c>
      <c r="C153" t="str">
        <f ca="1"/>
        <v>20655001</v>
      </c>
      <c r="D153" t="str">
        <f ca="1"/>
        <v>20655016</v>
      </c>
      <c r="E153" t="str">
        <f ca="1"/>
        <v>광주</v>
      </c>
      <c r="F153" t="str">
        <f ca="1"/>
        <v>농업(일반농업)</v>
      </c>
      <c r="G153" t="str">
        <f ca="1"/>
        <v>상일중학교</v>
      </c>
      <c r="H153" t="str">
        <f ca="1"/>
        <v>광주광역시 서구 내방로 229</v>
      </c>
      <c r="I153" t="str">
        <f ca="1"/>
        <v>062-380-0207</v>
      </c>
    </row>
    <row r="154" spans="1:9" x14ac:dyDescent="0.3">
      <c r="A154">
        <f ca="1"/>
        <v>153</v>
      </c>
      <c r="B154">
        <f ca="1"/>
        <v>6</v>
      </c>
      <c r="C154" t="str">
        <f ca="1"/>
        <v>20855001</v>
      </c>
      <c r="D154" t="str">
        <f ca="1"/>
        <v>20855003</v>
      </c>
      <c r="E154" t="str">
        <f ca="1"/>
        <v>광주</v>
      </c>
      <c r="F154" t="str">
        <f ca="1"/>
        <v>임업(산림자원:전국)</v>
      </c>
      <c r="G154" t="str">
        <f ca="1"/>
        <v>상일중학교</v>
      </c>
      <c r="H154" t="str">
        <f ca="1"/>
        <v>광주광역시 서구 내방로 229</v>
      </c>
      <c r="I154" t="str">
        <f ca="1"/>
        <v>062-380-0207</v>
      </c>
    </row>
    <row r="155" spans="1:9" x14ac:dyDescent="0.3">
      <c r="A155">
        <f ca="1"/>
        <v>154</v>
      </c>
      <c r="B155">
        <f ca="1"/>
        <v>6</v>
      </c>
      <c r="C155" t="str">
        <f ca="1"/>
        <v>20920013</v>
      </c>
      <c r="D155" t="str">
        <f ca="1"/>
        <v>20920013</v>
      </c>
      <c r="E155" t="str">
        <f ca="1"/>
        <v>광주</v>
      </c>
      <c r="F155" t="str">
        <f ca="1"/>
        <v>임업(산림자원:지역)</v>
      </c>
      <c r="G155" t="str">
        <f ca="1"/>
        <v>상일중학교</v>
      </c>
      <c r="H155" t="str">
        <f ca="1"/>
        <v>광주광역시 서구 내방로 229</v>
      </c>
      <c r="I155" t="str">
        <f ca="1"/>
        <v>062-380-0207</v>
      </c>
    </row>
    <row r="156" spans="1:9" x14ac:dyDescent="0.3">
      <c r="A156">
        <f ca="1"/>
        <v>155</v>
      </c>
      <c r="B156">
        <f ca="1"/>
        <v>6</v>
      </c>
      <c r="C156" t="str">
        <f ca="1"/>
        <v>21055001</v>
      </c>
      <c r="D156" t="str">
        <f ca="1"/>
        <v>21055004</v>
      </c>
      <c r="E156" t="str">
        <f ca="1"/>
        <v>광주</v>
      </c>
      <c r="F156" t="str">
        <f ca="1"/>
        <v>해양수산(일반수산)</v>
      </c>
      <c r="G156" t="str">
        <f ca="1"/>
        <v>상일중학교</v>
      </c>
      <c r="H156" t="str">
        <f ca="1"/>
        <v>광주광역시 서구 내방로 229</v>
      </c>
      <c r="I156" t="str">
        <f ca="1"/>
        <v>062-380-0207</v>
      </c>
    </row>
    <row r="157" spans="1:9" x14ac:dyDescent="0.3">
      <c r="A157">
        <f ca="1"/>
        <v>156</v>
      </c>
      <c r="B157">
        <f ca="1"/>
        <v>6</v>
      </c>
      <c r="C157" t="str">
        <f ca="1"/>
        <v>21255001</v>
      </c>
      <c r="D157" t="str">
        <f ca="1"/>
        <v>21255008</v>
      </c>
      <c r="E157" t="str">
        <f ca="1"/>
        <v>광주</v>
      </c>
      <c r="F157" t="str">
        <f ca="1"/>
        <v>환경(일반환경)</v>
      </c>
      <c r="G157" t="str">
        <f ca="1"/>
        <v>상일중학교</v>
      </c>
      <c r="H157" t="str">
        <f ca="1"/>
        <v>광주광역시 서구 내방로 229</v>
      </c>
      <c r="I157" t="str">
        <f ca="1"/>
        <v>062-380-0207</v>
      </c>
    </row>
    <row r="158" spans="1:9" x14ac:dyDescent="0.3">
      <c r="A158">
        <f ca="1"/>
        <v>157</v>
      </c>
      <c r="B158">
        <f ca="1"/>
        <v>6</v>
      </c>
      <c r="C158" t="str">
        <f ca="1"/>
        <v>22455001</v>
      </c>
      <c r="D158" t="str">
        <f ca="1"/>
        <v>22455002</v>
      </c>
      <c r="E158" t="str">
        <f ca="1"/>
        <v>광주</v>
      </c>
      <c r="F158" t="str">
        <f ca="1"/>
        <v>기상(기상)</v>
      </c>
      <c r="G158" t="str">
        <f ca="1"/>
        <v>상일중학교</v>
      </c>
      <c r="H158" t="str">
        <f ca="1"/>
        <v>광주광역시 서구 내방로 229</v>
      </c>
      <c r="I158" t="str">
        <f ca="1"/>
        <v>062-380-0207</v>
      </c>
    </row>
    <row r="159" spans="1:9" x14ac:dyDescent="0.3">
      <c r="A159">
        <f ca="1"/>
        <v>158</v>
      </c>
      <c r="B159">
        <f ca="1"/>
        <v>6</v>
      </c>
      <c r="C159" t="str">
        <f ca="1"/>
        <v>21455001</v>
      </c>
      <c r="D159" t="str">
        <f ca="1"/>
        <v>21455016</v>
      </c>
      <c r="E159" t="str">
        <f ca="1"/>
        <v>광주</v>
      </c>
      <c r="F159" t="str">
        <f ca="1"/>
        <v>시설(일반토목:전국)</v>
      </c>
      <c r="G159" t="str">
        <f ca="1"/>
        <v>상일중학교</v>
      </c>
      <c r="H159" t="str">
        <f ca="1"/>
        <v>광주광역시 서구 내방로 229</v>
      </c>
      <c r="I159" t="str">
        <f ca="1"/>
        <v>062-380-0207</v>
      </c>
    </row>
    <row r="160" spans="1:9" x14ac:dyDescent="0.3">
      <c r="A160">
        <f ca="1"/>
        <v>159</v>
      </c>
      <c r="B160">
        <f ca="1"/>
        <v>6</v>
      </c>
      <c r="C160" t="str">
        <f ca="1"/>
        <v>21655001</v>
      </c>
      <c r="D160" t="str">
        <f ca="1"/>
        <v>21655006</v>
      </c>
      <c r="E160" t="str">
        <f ca="1"/>
        <v>광주</v>
      </c>
      <c r="F160" t="str">
        <f ca="1"/>
        <v>시설(건축:전국)</v>
      </c>
      <c r="G160" t="str">
        <f ca="1"/>
        <v>상일중학교</v>
      </c>
      <c r="H160" t="str">
        <f ca="1"/>
        <v>광주광역시 서구 내방로 229</v>
      </c>
      <c r="I160" t="str">
        <f ca="1"/>
        <v>062-380-0207</v>
      </c>
    </row>
    <row r="161" spans="1:9" x14ac:dyDescent="0.3">
      <c r="A161">
        <f ca="1"/>
        <v>160</v>
      </c>
      <c r="B161">
        <f ca="1"/>
        <v>6</v>
      </c>
      <c r="C161" t="str">
        <f ca="1"/>
        <v>21780008</v>
      </c>
      <c r="D161" t="str">
        <f ca="1"/>
        <v>21780008</v>
      </c>
      <c r="E161" t="str">
        <f ca="1"/>
        <v>광주</v>
      </c>
      <c r="F161" t="str">
        <f ca="1"/>
        <v>시설(건축:지역)</v>
      </c>
      <c r="G161" t="str">
        <f ca="1"/>
        <v>상일중학교</v>
      </c>
      <c r="H161" t="str">
        <f ca="1"/>
        <v>광주광역시 서구 내방로 229</v>
      </c>
      <c r="I161" t="str">
        <f ca="1"/>
        <v>062-380-0207</v>
      </c>
    </row>
    <row r="162" spans="1:9" x14ac:dyDescent="0.3">
      <c r="A162">
        <f ca="1"/>
        <v>161</v>
      </c>
      <c r="B162">
        <f ca="1"/>
        <v>6</v>
      </c>
      <c r="C162" t="str">
        <f ca="1"/>
        <v>23055001</v>
      </c>
      <c r="D162" t="str">
        <f ca="1"/>
        <v>23055003</v>
      </c>
      <c r="E162" t="str">
        <f ca="1"/>
        <v>광주</v>
      </c>
      <c r="F162" t="str">
        <f ca="1"/>
        <v>시설(시설조경)</v>
      </c>
      <c r="G162" t="str">
        <f ca="1"/>
        <v>상일중학교</v>
      </c>
      <c r="H162" t="str">
        <f ca="1"/>
        <v>광주광역시 서구 내방로 229</v>
      </c>
      <c r="I162" t="str">
        <f ca="1"/>
        <v>062-380-0207</v>
      </c>
    </row>
    <row r="163" spans="1:9" x14ac:dyDescent="0.3">
      <c r="A163">
        <f ca="1"/>
        <v>162</v>
      </c>
      <c r="B163">
        <f ca="1"/>
        <v>6</v>
      </c>
      <c r="C163" t="str">
        <f ca="1"/>
        <v>22155001</v>
      </c>
      <c r="D163" t="str">
        <f ca="1"/>
        <v>22155001</v>
      </c>
      <c r="E163" t="str">
        <f ca="1"/>
        <v>광주</v>
      </c>
      <c r="F163" t="str">
        <f ca="1"/>
        <v>방재안전(방재안전)</v>
      </c>
      <c r="G163" t="str">
        <f ca="1"/>
        <v>상일중학교</v>
      </c>
      <c r="H163" t="str">
        <f ca="1"/>
        <v>광주광역시 서구 내방로 229</v>
      </c>
      <c r="I163" t="str">
        <f ca="1"/>
        <v>062-380-0207</v>
      </c>
    </row>
    <row r="164" spans="1:9" x14ac:dyDescent="0.3">
      <c r="A164">
        <f ca="1"/>
        <v>163</v>
      </c>
      <c r="B164">
        <f ca="1"/>
        <v>6</v>
      </c>
      <c r="C164" t="str">
        <f ca="1"/>
        <v>21855001</v>
      </c>
      <c r="D164" t="str">
        <f ca="1"/>
        <v>21855016</v>
      </c>
      <c r="E164" t="str">
        <f ca="1"/>
        <v>광주</v>
      </c>
      <c r="F164" t="str">
        <f ca="1"/>
        <v>전산(전산개발)</v>
      </c>
      <c r="G164" t="str">
        <f ca="1"/>
        <v>상일중학교</v>
      </c>
      <c r="H164" t="str">
        <f ca="1"/>
        <v>광주광역시 서구 내방로 229</v>
      </c>
      <c r="I164" t="str">
        <f ca="1"/>
        <v>062-380-0207</v>
      </c>
    </row>
    <row r="165" spans="1:9" x14ac:dyDescent="0.3">
      <c r="A165">
        <f ca="1"/>
        <v>164</v>
      </c>
      <c r="B165">
        <f ca="1"/>
        <v>6</v>
      </c>
      <c r="C165" t="str">
        <f ca="1"/>
        <v>22355001</v>
      </c>
      <c r="D165" t="str">
        <f ca="1"/>
        <v>22355008</v>
      </c>
      <c r="E165" t="str">
        <f ca="1"/>
        <v>광주</v>
      </c>
      <c r="F165" t="str">
        <f ca="1"/>
        <v>전산(데이터)</v>
      </c>
      <c r="G165" t="str">
        <f ca="1"/>
        <v>상일중학교</v>
      </c>
      <c r="H165" t="str">
        <f ca="1"/>
        <v>광주광역시 서구 내방로 229</v>
      </c>
      <c r="I165" t="str">
        <f ca="1"/>
        <v>062-380-0207</v>
      </c>
    </row>
    <row r="166" spans="1:9" x14ac:dyDescent="0.3">
      <c r="A166">
        <f ca="1"/>
        <v>165</v>
      </c>
      <c r="B166">
        <f ca="1"/>
        <v>6</v>
      </c>
      <c r="C166" t="str">
        <f ca="1"/>
        <v>21955001</v>
      </c>
      <c r="D166" t="str">
        <f ca="1"/>
        <v>21955003</v>
      </c>
      <c r="E166" t="str">
        <f ca="1"/>
        <v>광주</v>
      </c>
      <c r="F166" t="str">
        <f ca="1"/>
        <v>전산(정보보호)</v>
      </c>
      <c r="G166" t="str">
        <f ca="1"/>
        <v>상일중학교</v>
      </c>
      <c r="H166" t="str">
        <f ca="1"/>
        <v>광주광역시 서구 내방로 229</v>
      </c>
      <c r="I166" t="str">
        <f ca="1"/>
        <v>062-380-0207</v>
      </c>
    </row>
    <row r="167" spans="1:9" x14ac:dyDescent="0.3">
      <c r="A167">
        <f ca="1"/>
        <v>166</v>
      </c>
      <c r="B167">
        <f ca="1"/>
        <v>6</v>
      </c>
      <c r="C167" t="str">
        <f ca="1"/>
        <v>22055001</v>
      </c>
      <c r="D167" t="str">
        <f ca="1"/>
        <v>22055002</v>
      </c>
      <c r="E167" t="str">
        <f ca="1"/>
        <v>광주</v>
      </c>
      <c r="F167" t="str">
        <f ca="1"/>
        <v>방송통신(통신기술)</v>
      </c>
      <c r="G167" t="str">
        <f ca="1"/>
        <v>상일중학교</v>
      </c>
      <c r="H167" t="str">
        <f ca="1"/>
        <v>광주광역시 서구 내방로 229</v>
      </c>
      <c r="I167" t="str">
        <f ca="1"/>
        <v>062-380-0207</v>
      </c>
    </row>
    <row r="168" spans="1:9" x14ac:dyDescent="0.3">
      <c r="A168">
        <f ca="1"/>
        <v>167</v>
      </c>
      <c r="B168">
        <f ca="1"/>
        <v>6</v>
      </c>
      <c r="C168" t="str">
        <f ca="1"/>
        <v>20070001</v>
      </c>
      <c r="D168" t="str">
        <f ca="1"/>
        <v>20070015</v>
      </c>
      <c r="E168" t="str">
        <f ca="1"/>
        <v>대구</v>
      </c>
      <c r="F168" t="str">
        <f ca="1"/>
        <v>공업(일반기계)</v>
      </c>
      <c r="G168" t="str">
        <f ca="1"/>
        <v>대구과학기술고등학교</v>
      </c>
      <c r="H168" t="str">
        <f ca="1"/>
        <v>대구광역시 서구 당산로 228</v>
      </c>
      <c r="I168" t="str">
        <f ca="1"/>
        <v>053-231-9107</v>
      </c>
    </row>
    <row r="169" spans="1:9" x14ac:dyDescent="0.3">
      <c r="A169">
        <f ca="1"/>
        <v>168</v>
      </c>
      <c r="B169">
        <f ca="1"/>
        <v>6</v>
      </c>
      <c r="C169" t="str">
        <f ca="1"/>
        <v>20270001</v>
      </c>
      <c r="D169" t="str">
        <f ca="1"/>
        <v>20270017</v>
      </c>
      <c r="E169" t="str">
        <f ca="1"/>
        <v>대구</v>
      </c>
      <c r="F169" t="str">
        <f ca="1"/>
        <v>공업(전기)</v>
      </c>
      <c r="G169" t="str">
        <f ca="1"/>
        <v>대구과학기술고등학교</v>
      </c>
      <c r="H169" t="str">
        <f ca="1"/>
        <v>대구광역시 서구 당산로 228</v>
      </c>
      <c r="I169" t="str">
        <f ca="1"/>
        <v>053-231-9107</v>
      </c>
    </row>
    <row r="170" spans="1:9" x14ac:dyDescent="0.3">
      <c r="A170">
        <f ca="1"/>
        <v>169</v>
      </c>
      <c r="B170">
        <f ca="1"/>
        <v>6</v>
      </c>
      <c r="C170" t="str">
        <f ca="1"/>
        <v>20470001</v>
      </c>
      <c r="D170" t="str">
        <f ca="1"/>
        <v>20470013</v>
      </c>
      <c r="E170" t="str">
        <f ca="1"/>
        <v>대구</v>
      </c>
      <c r="F170" t="str">
        <f ca="1"/>
        <v>공업(화공)</v>
      </c>
      <c r="G170" t="str">
        <f ca="1"/>
        <v>대구과학기술고등학교</v>
      </c>
      <c r="H170" t="str">
        <f ca="1"/>
        <v>대구광역시 서구 당산로 228</v>
      </c>
      <c r="I170" t="str">
        <f ca="1"/>
        <v>053-231-9107</v>
      </c>
    </row>
    <row r="171" spans="1:9" x14ac:dyDescent="0.3">
      <c r="A171">
        <f ca="1"/>
        <v>170</v>
      </c>
      <c r="B171">
        <f ca="1"/>
        <v>6</v>
      </c>
      <c r="C171" t="str">
        <f ca="1"/>
        <v>20670001</v>
      </c>
      <c r="D171" t="str">
        <f ca="1"/>
        <v>20670017</v>
      </c>
      <c r="E171" t="str">
        <f ca="1"/>
        <v>대구</v>
      </c>
      <c r="F171" t="str">
        <f ca="1"/>
        <v>농업(일반농업)</v>
      </c>
      <c r="G171" t="str">
        <f ca="1"/>
        <v>대구과학기술고등학교</v>
      </c>
      <c r="H171" t="str">
        <f ca="1"/>
        <v>대구광역시 서구 당산로 228</v>
      </c>
      <c r="I171" t="str">
        <f ca="1"/>
        <v>053-231-9107</v>
      </c>
    </row>
    <row r="172" spans="1:9" x14ac:dyDescent="0.3">
      <c r="A172">
        <f ca="1"/>
        <v>171</v>
      </c>
      <c r="B172">
        <f ca="1"/>
        <v>6</v>
      </c>
      <c r="C172" t="str">
        <f ca="1"/>
        <v>20870001</v>
      </c>
      <c r="D172" t="str">
        <f ca="1"/>
        <v>20870012</v>
      </c>
      <c r="E172" t="str">
        <f ca="1"/>
        <v>대구</v>
      </c>
      <c r="F172" t="str">
        <f ca="1"/>
        <v>임업(산림자원:전국)</v>
      </c>
      <c r="G172" t="str">
        <f ca="1"/>
        <v>대구과학기술고등학교</v>
      </c>
      <c r="H172" t="str">
        <f ca="1"/>
        <v>대구광역시 서구 당산로 228</v>
      </c>
      <c r="I172" t="str">
        <f ca="1"/>
        <v>053-231-9107</v>
      </c>
    </row>
    <row r="173" spans="1:9" x14ac:dyDescent="0.3">
      <c r="A173">
        <f ca="1"/>
        <v>172</v>
      </c>
      <c r="B173">
        <f ca="1"/>
        <v>6</v>
      </c>
      <c r="C173" t="str">
        <f ca="1"/>
        <v>21070001</v>
      </c>
      <c r="D173" t="str">
        <f ca="1"/>
        <v>21070003</v>
      </c>
      <c r="E173" t="str">
        <f ca="1"/>
        <v>대구</v>
      </c>
      <c r="F173" t="str">
        <f ca="1"/>
        <v>해양수산(일반수산)</v>
      </c>
      <c r="G173" t="str">
        <f ca="1"/>
        <v>대구과학기술고등학교</v>
      </c>
      <c r="H173" t="str">
        <f ca="1"/>
        <v>대구광역시 서구 당산로 228</v>
      </c>
      <c r="I173" t="str">
        <f ca="1"/>
        <v>053-231-9107</v>
      </c>
    </row>
    <row r="174" spans="1:9" x14ac:dyDescent="0.3">
      <c r="A174">
        <f ca="1"/>
        <v>173</v>
      </c>
      <c r="B174">
        <f ca="1"/>
        <v>6</v>
      </c>
      <c r="C174" t="str">
        <f ca="1"/>
        <v>21270001</v>
      </c>
      <c r="D174" t="str">
        <f ca="1"/>
        <v>21270008</v>
      </c>
      <c r="E174" t="str">
        <f ca="1"/>
        <v>대구</v>
      </c>
      <c r="F174" t="str">
        <f ca="1"/>
        <v>환경(일반환경)</v>
      </c>
      <c r="G174" t="str">
        <f ca="1"/>
        <v>대구과학기술고등학교</v>
      </c>
      <c r="H174" t="str">
        <f ca="1"/>
        <v>대구광역시 서구 당산로 228</v>
      </c>
      <c r="I174" t="str">
        <f ca="1"/>
        <v>053-231-9107</v>
      </c>
    </row>
    <row r="175" spans="1:9" x14ac:dyDescent="0.3">
      <c r="A175">
        <f ca="1"/>
        <v>174</v>
      </c>
      <c r="B175">
        <f ca="1"/>
        <v>6</v>
      </c>
      <c r="C175" t="str">
        <f ca="1"/>
        <v>22470001</v>
      </c>
      <c r="D175" t="str">
        <f ca="1"/>
        <v>22470005</v>
      </c>
      <c r="E175" t="str">
        <f ca="1"/>
        <v>대구</v>
      </c>
      <c r="F175" t="str">
        <f ca="1"/>
        <v>기상(기상)</v>
      </c>
      <c r="G175" t="str">
        <f ca="1"/>
        <v>대구과학기술고등학교</v>
      </c>
      <c r="H175" t="str">
        <f ca="1"/>
        <v>대구광역시 서구 당산로 228</v>
      </c>
      <c r="I175" t="str">
        <f ca="1"/>
        <v>053-231-9107</v>
      </c>
    </row>
    <row r="176" spans="1:9" x14ac:dyDescent="0.3">
      <c r="A176">
        <f ca="1"/>
        <v>175</v>
      </c>
      <c r="B176">
        <f ca="1"/>
        <v>6</v>
      </c>
      <c r="C176" t="str">
        <f ca="1"/>
        <v>21470001</v>
      </c>
      <c r="D176" t="str">
        <f ca="1"/>
        <v>21470017</v>
      </c>
      <c r="E176" t="str">
        <f ca="1"/>
        <v>대구</v>
      </c>
      <c r="F176" t="str">
        <f ca="1"/>
        <v>시설(일반토목:전국)</v>
      </c>
      <c r="G176" t="str">
        <f ca="1"/>
        <v>대구과학기술고등학교</v>
      </c>
      <c r="H176" t="str">
        <f ca="1"/>
        <v>대구광역시 서구 당산로 228</v>
      </c>
      <c r="I176" t="str">
        <f ca="1"/>
        <v>053-231-9107</v>
      </c>
    </row>
    <row r="177" spans="1:9" x14ac:dyDescent="0.3">
      <c r="A177">
        <f ca="1"/>
        <v>176</v>
      </c>
      <c r="B177">
        <f ca="1"/>
        <v>6</v>
      </c>
      <c r="C177" t="str">
        <f ca="1"/>
        <v>21500026</v>
      </c>
      <c r="D177" t="str">
        <f ca="1"/>
        <v>21500026</v>
      </c>
      <c r="E177" t="str">
        <f ca="1"/>
        <v>대구</v>
      </c>
      <c r="F177" t="str">
        <f ca="1"/>
        <v>시설(일반토목:지역)</v>
      </c>
      <c r="G177" t="str">
        <f ca="1"/>
        <v>대구과학기술고등학교</v>
      </c>
      <c r="H177" t="str">
        <f ca="1"/>
        <v>대구광역시 서구 당산로 228</v>
      </c>
      <c r="I177" t="str">
        <f ca="1"/>
        <v>053-231-9107</v>
      </c>
    </row>
    <row r="178" spans="1:9" x14ac:dyDescent="0.3">
      <c r="A178">
        <f ca="1"/>
        <v>177</v>
      </c>
      <c r="B178">
        <f ca="1"/>
        <v>6</v>
      </c>
      <c r="C178" t="str">
        <f ca="1"/>
        <v>21670001</v>
      </c>
      <c r="D178" t="str">
        <f ca="1"/>
        <v>21670008</v>
      </c>
      <c r="E178" t="str">
        <f ca="1"/>
        <v>대구</v>
      </c>
      <c r="F178" t="str">
        <f ca="1"/>
        <v>시설(건축:전국)</v>
      </c>
      <c r="G178" t="str">
        <f ca="1"/>
        <v>대구과학기술고등학교</v>
      </c>
      <c r="H178" t="str">
        <f ca="1"/>
        <v>대구광역시 서구 당산로 228</v>
      </c>
      <c r="I178" t="str">
        <f ca="1"/>
        <v>053-231-9107</v>
      </c>
    </row>
    <row r="179" spans="1:9" x14ac:dyDescent="0.3">
      <c r="A179">
        <f ca="1"/>
        <v>178</v>
      </c>
      <c r="B179">
        <f ca="1"/>
        <v>6</v>
      </c>
      <c r="C179" t="str">
        <f ca="1"/>
        <v>21770003</v>
      </c>
      <c r="D179" t="str">
        <f ca="1"/>
        <v>21770006</v>
      </c>
      <c r="E179" t="str">
        <f ca="1"/>
        <v>대구</v>
      </c>
      <c r="F179" t="str">
        <f ca="1"/>
        <v>시설(건축:지역)</v>
      </c>
      <c r="G179" t="str">
        <f ca="1"/>
        <v>대구과학기술고등학교</v>
      </c>
      <c r="H179" t="str">
        <f ca="1"/>
        <v>대구광역시 서구 당산로 228</v>
      </c>
      <c r="I179" t="str">
        <f ca="1"/>
        <v>053-231-9107</v>
      </c>
    </row>
    <row r="180" spans="1:9" x14ac:dyDescent="0.3">
      <c r="A180">
        <f ca="1"/>
        <v>179</v>
      </c>
      <c r="B180">
        <f ca="1"/>
        <v>6</v>
      </c>
      <c r="C180" t="str">
        <f ca="1"/>
        <v>21780009</v>
      </c>
      <c r="D180" t="str">
        <f ca="1"/>
        <v>21780009</v>
      </c>
      <c r="E180" t="str">
        <f ca="1"/>
        <v>대구</v>
      </c>
      <c r="F180" t="str">
        <f ca="1"/>
        <v>시설(건축:지역)</v>
      </c>
      <c r="G180" t="str">
        <f ca="1"/>
        <v>대구과학기술고등학교</v>
      </c>
      <c r="H180" t="str">
        <f ca="1"/>
        <v>대구광역시 서구 당산로 228</v>
      </c>
      <c r="I180" t="str">
        <f ca="1"/>
        <v>053-231-9107</v>
      </c>
    </row>
    <row r="181" spans="1:9" x14ac:dyDescent="0.3">
      <c r="A181">
        <f ca="1"/>
        <v>180</v>
      </c>
      <c r="B181">
        <f ca="1"/>
        <v>6</v>
      </c>
      <c r="C181" t="str">
        <f ca="1"/>
        <v>23070001</v>
      </c>
      <c r="D181" t="str">
        <f ca="1"/>
        <v>23070005</v>
      </c>
      <c r="E181" t="str">
        <f ca="1"/>
        <v>대구</v>
      </c>
      <c r="F181" t="str">
        <f ca="1"/>
        <v>시설(시설조경)</v>
      </c>
      <c r="G181" t="str">
        <f ca="1"/>
        <v>대구과학기술고등학교</v>
      </c>
      <c r="H181" t="str">
        <f ca="1"/>
        <v>대구광역시 서구 당산로 228</v>
      </c>
      <c r="I181" t="str">
        <f ca="1"/>
        <v>053-231-9107</v>
      </c>
    </row>
    <row r="182" spans="1:9" x14ac:dyDescent="0.3">
      <c r="A182">
        <f ca="1"/>
        <v>181</v>
      </c>
      <c r="B182">
        <f ca="1"/>
        <v>6</v>
      </c>
      <c r="C182" t="str">
        <f ca="1"/>
        <v>22170001</v>
      </c>
      <c r="D182" t="str">
        <f ca="1"/>
        <v>22170004</v>
      </c>
      <c r="E182" t="str">
        <f ca="1"/>
        <v>대구</v>
      </c>
      <c r="F182" t="str">
        <f ca="1"/>
        <v>방재안전(방재안전)</v>
      </c>
      <c r="G182" t="str">
        <f ca="1"/>
        <v>대구과학기술고등학교</v>
      </c>
      <c r="H182" t="str">
        <f ca="1"/>
        <v>대구광역시 서구 당산로 228</v>
      </c>
      <c r="I182" t="str">
        <f ca="1"/>
        <v>053-231-9107</v>
      </c>
    </row>
    <row r="183" spans="1:9" x14ac:dyDescent="0.3">
      <c r="A183">
        <f ca="1"/>
        <v>182</v>
      </c>
      <c r="B183">
        <f ca="1"/>
        <v>6</v>
      </c>
      <c r="C183" t="str">
        <f ca="1"/>
        <v>21870001</v>
      </c>
      <c r="D183" t="str">
        <f ca="1"/>
        <v>21870020</v>
      </c>
      <c r="E183" t="str">
        <f ca="1"/>
        <v>대구</v>
      </c>
      <c r="F183" t="str">
        <f ca="1"/>
        <v>전산(전산개발)</v>
      </c>
      <c r="G183" t="str">
        <f ca="1"/>
        <v>대구과학기술고등학교</v>
      </c>
      <c r="H183" t="str">
        <f ca="1"/>
        <v>대구광역시 서구 당산로 228</v>
      </c>
      <c r="I183" t="str">
        <f ca="1"/>
        <v>053-231-9107</v>
      </c>
    </row>
    <row r="184" spans="1:9" x14ac:dyDescent="0.3">
      <c r="A184">
        <f ca="1"/>
        <v>183</v>
      </c>
      <c r="B184">
        <f ca="1"/>
        <v>6</v>
      </c>
      <c r="C184" t="str">
        <f ca="1"/>
        <v>22370001</v>
      </c>
      <c r="D184" t="str">
        <f ca="1"/>
        <v>22370011</v>
      </c>
      <c r="E184" t="str">
        <f ca="1"/>
        <v>대구</v>
      </c>
      <c r="F184" t="str">
        <f ca="1"/>
        <v>전산(데이터)</v>
      </c>
      <c r="G184" t="str">
        <f ca="1"/>
        <v>대구과학기술고등학교</v>
      </c>
      <c r="H184" t="str">
        <f ca="1"/>
        <v>대구광역시 서구 당산로 228</v>
      </c>
      <c r="I184" t="str">
        <f ca="1"/>
        <v>053-231-9107</v>
      </c>
    </row>
    <row r="185" spans="1:9" x14ac:dyDescent="0.3">
      <c r="A185">
        <f ca="1"/>
        <v>184</v>
      </c>
      <c r="B185">
        <f ca="1"/>
        <v>6</v>
      </c>
      <c r="C185" t="str">
        <f ca="1"/>
        <v>21970001</v>
      </c>
      <c r="D185" t="str">
        <f ca="1"/>
        <v>21970001</v>
      </c>
      <c r="E185" t="str">
        <f ca="1"/>
        <v>대구</v>
      </c>
      <c r="F185" t="str">
        <f ca="1"/>
        <v>전산(정보보호)</v>
      </c>
      <c r="G185" t="str">
        <f ca="1"/>
        <v>대구과학기술고등학교</v>
      </c>
      <c r="H185" t="str">
        <f ca="1"/>
        <v>대구광역시 서구 당산로 228</v>
      </c>
      <c r="I185" t="str">
        <f ca="1"/>
        <v>053-231-9107</v>
      </c>
    </row>
    <row r="186" spans="1:9" x14ac:dyDescent="0.3">
      <c r="A186">
        <f ca="1"/>
        <v>185</v>
      </c>
      <c r="B186">
        <f ca="1"/>
        <v>6</v>
      </c>
      <c r="C186" t="str">
        <f ca="1"/>
        <v>22070001</v>
      </c>
      <c r="D186" t="str">
        <f ca="1"/>
        <v>22070018</v>
      </c>
      <c r="E186" t="str">
        <f ca="1"/>
        <v>대구</v>
      </c>
      <c r="F186" t="str">
        <f ca="1"/>
        <v>방송통신(통신기술)</v>
      </c>
      <c r="G186" t="str">
        <f ca="1"/>
        <v>대구과학기술고등학교</v>
      </c>
      <c r="H186" t="str">
        <f ca="1"/>
        <v>대구광역시 서구 당산로 228</v>
      </c>
      <c r="I186" t="str">
        <f ca="1"/>
        <v>053-231-9107</v>
      </c>
    </row>
    <row r="187" spans="1:9" x14ac:dyDescent="0.3">
      <c r="A187">
        <f ca="1"/>
        <v>186</v>
      </c>
      <c r="B187">
        <f ca="1"/>
        <v>6</v>
      </c>
      <c r="C187" t="str">
        <f ca="1"/>
        <v>20080001</v>
      </c>
      <c r="D187" t="str">
        <f ca="1"/>
        <v>20080028</v>
      </c>
      <c r="E187" t="str">
        <f ca="1"/>
        <v>부산</v>
      </c>
      <c r="F187" t="str">
        <f ca="1"/>
        <v>공업(일반기계)</v>
      </c>
      <c r="G187" t="str">
        <f ca="1"/>
        <v>부산전자공업고등학교</v>
      </c>
      <c r="H187" t="str">
        <f ca="1"/>
        <v>부산광역시 동래구 금강로59번길 51</v>
      </c>
      <c r="I187" t="str">
        <f ca="1"/>
        <v>051-606-0200</v>
      </c>
    </row>
    <row r="188" spans="1:9" x14ac:dyDescent="0.3">
      <c r="A188">
        <f ca="1"/>
        <v>187</v>
      </c>
      <c r="B188">
        <f ca="1"/>
        <v>6</v>
      </c>
      <c r="C188" t="str">
        <f ca="1"/>
        <v>20280001</v>
      </c>
      <c r="D188" t="str">
        <f ca="1"/>
        <v>20280019</v>
      </c>
      <c r="E188" t="str">
        <f ca="1"/>
        <v>부산</v>
      </c>
      <c r="F188" t="str">
        <f ca="1"/>
        <v>공업(전기)</v>
      </c>
      <c r="G188" t="str">
        <f ca="1"/>
        <v>부산전자공업고등학교</v>
      </c>
      <c r="H188" t="str">
        <f ca="1"/>
        <v>부산광역시 동래구 금강로59번길 51</v>
      </c>
      <c r="I188" t="str">
        <f ca="1"/>
        <v>051-606-0200</v>
      </c>
    </row>
    <row r="189" spans="1:9" x14ac:dyDescent="0.3">
      <c r="A189">
        <f ca="1"/>
        <v>188</v>
      </c>
      <c r="B189">
        <f ca="1"/>
        <v>6</v>
      </c>
      <c r="C189" t="str">
        <f ca="1"/>
        <v>20480001</v>
      </c>
      <c r="D189" t="str">
        <f ca="1"/>
        <v>20480011</v>
      </c>
      <c r="E189" t="str">
        <f ca="1"/>
        <v>부산</v>
      </c>
      <c r="F189" t="str">
        <f ca="1"/>
        <v>공업(화공)</v>
      </c>
      <c r="G189" t="str">
        <f ca="1"/>
        <v>부산전자공업고등학교</v>
      </c>
      <c r="H189" t="str">
        <f ca="1"/>
        <v>부산광역시 동래구 금강로59번길 51</v>
      </c>
      <c r="I189" t="str">
        <f ca="1"/>
        <v>051-606-0200</v>
      </c>
    </row>
    <row r="190" spans="1:9" x14ac:dyDescent="0.3">
      <c r="A190">
        <f ca="1"/>
        <v>189</v>
      </c>
      <c r="B190">
        <f ca="1"/>
        <v>6</v>
      </c>
      <c r="C190" t="str">
        <f ca="1"/>
        <v>20680001</v>
      </c>
      <c r="D190" t="str">
        <f ca="1"/>
        <v>20680010</v>
      </c>
      <c r="E190" t="str">
        <f ca="1"/>
        <v>부산</v>
      </c>
      <c r="F190" t="str">
        <f ca="1"/>
        <v>농업(일반농업)</v>
      </c>
      <c r="G190" t="str">
        <f ca="1"/>
        <v>부산전자공업고등학교</v>
      </c>
      <c r="H190" t="str">
        <f ca="1"/>
        <v>부산광역시 동래구 금강로59번길 51</v>
      </c>
      <c r="I190" t="str">
        <f ca="1"/>
        <v>051-606-0200</v>
      </c>
    </row>
    <row r="191" spans="1:9" x14ac:dyDescent="0.3">
      <c r="A191">
        <f ca="1"/>
        <v>190</v>
      </c>
      <c r="B191">
        <f ca="1"/>
        <v>6</v>
      </c>
      <c r="C191" t="str">
        <f ca="1"/>
        <v>20880001</v>
      </c>
      <c r="D191" t="str">
        <f ca="1"/>
        <v>20880008</v>
      </c>
      <c r="E191" t="str">
        <f ca="1"/>
        <v>부산</v>
      </c>
      <c r="F191" t="str">
        <f ca="1"/>
        <v>임업(산림자원:전국)</v>
      </c>
      <c r="G191" t="str">
        <f ca="1"/>
        <v>부산전자공업고등학교</v>
      </c>
      <c r="H191" t="str">
        <f ca="1"/>
        <v>부산광역시 동래구 금강로59번길 51</v>
      </c>
      <c r="I191" t="str">
        <f ca="1"/>
        <v>051-606-0200</v>
      </c>
    </row>
    <row r="192" spans="1:9" x14ac:dyDescent="0.3">
      <c r="A192">
        <f ca="1"/>
        <v>191</v>
      </c>
      <c r="B192">
        <f ca="1"/>
        <v>6</v>
      </c>
      <c r="C192" t="str">
        <f ca="1"/>
        <v>21080001</v>
      </c>
      <c r="D192" t="str">
        <f ca="1"/>
        <v>21080023</v>
      </c>
      <c r="E192" t="str">
        <f ca="1"/>
        <v>부산</v>
      </c>
      <c r="F192" t="str">
        <f ca="1"/>
        <v>해양수산(일반수산)</v>
      </c>
      <c r="G192" t="str">
        <f ca="1"/>
        <v>부산전자공업고등학교</v>
      </c>
      <c r="H192" t="str">
        <f ca="1"/>
        <v>부산광역시 동래구 금강로59번길 51</v>
      </c>
      <c r="I192" t="str">
        <f ca="1"/>
        <v>051-606-0200</v>
      </c>
    </row>
    <row r="193" spans="1:9" x14ac:dyDescent="0.3">
      <c r="A193">
        <f ca="1"/>
        <v>192</v>
      </c>
      <c r="B193">
        <f ca="1"/>
        <v>6</v>
      </c>
      <c r="C193" t="str">
        <f ca="1"/>
        <v>21280001</v>
      </c>
      <c r="D193" t="str">
        <f ca="1"/>
        <v>21280011</v>
      </c>
      <c r="E193" t="str">
        <f ca="1"/>
        <v>부산</v>
      </c>
      <c r="F193" t="str">
        <f ca="1"/>
        <v>환경(일반환경)</v>
      </c>
      <c r="G193" t="str">
        <f ca="1"/>
        <v>부산전자공업고등학교</v>
      </c>
      <c r="H193" t="str">
        <f ca="1"/>
        <v>부산광역시 동래구 금강로59번길 51</v>
      </c>
      <c r="I193" t="str">
        <f ca="1"/>
        <v>051-606-0200</v>
      </c>
    </row>
    <row r="194" spans="1:9" x14ac:dyDescent="0.3">
      <c r="A194">
        <f ca="1"/>
        <v>193</v>
      </c>
      <c r="B194">
        <f ca="1"/>
        <v>6</v>
      </c>
      <c r="C194" t="str">
        <f ca="1"/>
        <v>22480001</v>
      </c>
      <c r="D194" t="str">
        <f ca="1"/>
        <v>22480006</v>
      </c>
      <c r="E194" t="str">
        <f ca="1"/>
        <v>부산</v>
      </c>
      <c r="F194" t="str">
        <f ca="1"/>
        <v>기상(기상)</v>
      </c>
      <c r="G194" t="str">
        <f ca="1"/>
        <v>부산전자공업고등학교</v>
      </c>
      <c r="H194" t="str">
        <f ca="1"/>
        <v>부산광역시 동래구 금강로59번길 51</v>
      </c>
      <c r="I194" t="str">
        <f ca="1"/>
        <v>051-606-0200</v>
      </c>
    </row>
    <row r="195" spans="1:9" x14ac:dyDescent="0.3">
      <c r="A195">
        <f ca="1"/>
        <v>194</v>
      </c>
      <c r="B195">
        <f ca="1"/>
        <v>6</v>
      </c>
      <c r="C195" t="str">
        <f ca="1"/>
        <v>21480001</v>
      </c>
      <c r="D195" t="str">
        <f ca="1"/>
        <v>21480013</v>
      </c>
      <c r="E195" t="str">
        <f ca="1"/>
        <v>부산</v>
      </c>
      <c r="F195" t="str">
        <f ca="1"/>
        <v>시설(일반토목:전국)</v>
      </c>
      <c r="G195" t="str">
        <f ca="1"/>
        <v>부산전자공업고등학교</v>
      </c>
      <c r="H195" t="str">
        <f ca="1"/>
        <v>부산광역시 동래구 금강로59번길 51</v>
      </c>
      <c r="I195" t="str">
        <f ca="1"/>
        <v>051-606-0200</v>
      </c>
    </row>
    <row r="196" spans="1:9" x14ac:dyDescent="0.3">
      <c r="A196">
        <f ca="1"/>
        <v>195</v>
      </c>
      <c r="B196">
        <f ca="1"/>
        <v>6</v>
      </c>
      <c r="C196" t="str">
        <f ca="1"/>
        <v>21680001</v>
      </c>
      <c r="D196" t="str">
        <f ca="1"/>
        <v>21680005</v>
      </c>
      <c r="E196" t="str">
        <f ca="1"/>
        <v>부산</v>
      </c>
      <c r="F196" t="str">
        <f ca="1"/>
        <v>시설(건축:전국)</v>
      </c>
      <c r="G196" t="str">
        <f ca="1"/>
        <v>부산전자공업고등학교</v>
      </c>
      <c r="H196" t="str">
        <f ca="1"/>
        <v>부산광역시 동래구 금강로59번길 51</v>
      </c>
      <c r="I196" t="str">
        <f ca="1"/>
        <v>051-606-0200</v>
      </c>
    </row>
    <row r="197" spans="1:9" x14ac:dyDescent="0.3">
      <c r="A197">
        <f ca="1"/>
        <v>196</v>
      </c>
      <c r="B197">
        <f ca="1"/>
        <v>6</v>
      </c>
      <c r="C197" t="str">
        <f ca="1"/>
        <v>21780010</v>
      </c>
      <c r="D197" t="str">
        <f ca="1"/>
        <v>21780012</v>
      </c>
      <c r="E197" t="str">
        <f ca="1"/>
        <v>부산</v>
      </c>
      <c r="F197" t="str">
        <f ca="1"/>
        <v>시설(건축:지역)</v>
      </c>
      <c r="G197" t="str">
        <f ca="1"/>
        <v>부산전자공업고등학교</v>
      </c>
      <c r="H197" t="str">
        <f ca="1"/>
        <v>부산광역시 동래구 금강로59번길 51</v>
      </c>
      <c r="I197" t="str">
        <f ca="1"/>
        <v>051-606-0200</v>
      </c>
    </row>
    <row r="198" spans="1:9" x14ac:dyDescent="0.3">
      <c r="A198">
        <f ca="1"/>
        <v>197</v>
      </c>
      <c r="B198">
        <f ca="1"/>
        <v>6</v>
      </c>
      <c r="C198" t="str">
        <f ca="1"/>
        <v>23080001</v>
      </c>
      <c r="D198" t="str">
        <f ca="1"/>
        <v>23080002</v>
      </c>
      <c r="E198" t="str">
        <f ca="1"/>
        <v>부산</v>
      </c>
      <c r="F198" t="str">
        <f ca="1"/>
        <v>시설(시설조경)</v>
      </c>
      <c r="G198" t="str">
        <f ca="1"/>
        <v>부산전자공업고등학교</v>
      </c>
      <c r="H198" t="str">
        <f ca="1"/>
        <v>부산광역시 동래구 금강로59번길 51</v>
      </c>
      <c r="I198" t="str">
        <f ca="1"/>
        <v>051-606-0200</v>
      </c>
    </row>
    <row r="199" spans="1:9" x14ac:dyDescent="0.3">
      <c r="A199">
        <f ca="1"/>
        <v>198</v>
      </c>
      <c r="B199">
        <f ca="1"/>
        <v>6</v>
      </c>
      <c r="C199" t="str">
        <f ca="1"/>
        <v>22180001</v>
      </c>
      <c r="D199" t="str">
        <f ca="1"/>
        <v>22180007</v>
      </c>
      <c r="E199" t="str">
        <f ca="1"/>
        <v>부산</v>
      </c>
      <c r="F199" t="str">
        <f ca="1"/>
        <v>방재안전(방재안전)</v>
      </c>
      <c r="G199" t="str">
        <f ca="1"/>
        <v>부산전자공업고등학교</v>
      </c>
      <c r="H199" t="str">
        <f ca="1"/>
        <v>부산광역시 동래구 금강로59번길 51</v>
      </c>
      <c r="I199" t="str">
        <f ca="1"/>
        <v>051-606-0200</v>
      </c>
    </row>
    <row r="200" spans="1:9" x14ac:dyDescent="0.3">
      <c r="A200">
        <f ca="1"/>
        <v>199</v>
      </c>
      <c r="B200">
        <f ca="1"/>
        <v>6</v>
      </c>
      <c r="C200" t="str">
        <f ca="1"/>
        <v>21880001</v>
      </c>
      <c r="D200" t="str">
        <f ca="1"/>
        <v>21880010</v>
      </c>
      <c r="E200" t="str">
        <f ca="1"/>
        <v>부산</v>
      </c>
      <c r="F200" t="str">
        <f ca="1"/>
        <v>전산(전산개발)</v>
      </c>
      <c r="G200" t="str">
        <f ca="1"/>
        <v>부산전자공업고등학교</v>
      </c>
      <c r="H200" t="str">
        <f ca="1"/>
        <v>부산광역시 동래구 금강로59번길 51</v>
      </c>
      <c r="I200" t="str">
        <f ca="1"/>
        <v>051-606-0200</v>
      </c>
    </row>
    <row r="201" spans="1:9" x14ac:dyDescent="0.3">
      <c r="A201">
        <f ca="1"/>
        <v>200</v>
      </c>
      <c r="B201">
        <f ca="1"/>
        <v>6</v>
      </c>
      <c r="C201" t="str">
        <f ca="1"/>
        <v>22380001</v>
      </c>
      <c r="D201" t="str">
        <f ca="1"/>
        <v>22380022</v>
      </c>
      <c r="E201" t="str">
        <f ca="1"/>
        <v>부산</v>
      </c>
      <c r="F201" t="str">
        <f ca="1"/>
        <v>전산(데이터)</v>
      </c>
      <c r="G201" t="str">
        <f ca="1"/>
        <v>부산전자공업고등학교</v>
      </c>
      <c r="H201" t="str">
        <f ca="1"/>
        <v>부산광역시 동래구 금강로59번길 51</v>
      </c>
      <c r="I201" t="str">
        <f ca="1"/>
        <v>051-606-0200</v>
      </c>
    </row>
    <row r="202" spans="1:9" x14ac:dyDescent="0.3">
      <c r="A202">
        <f ca="1"/>
        <v>201</v>
      </c>
      <c r="B202">
        <f ca="1"/>
        <v>6</v>
      </c>
      <c r="C202" t="str">
        <f ca="1"/>
        <v>21980001</v>
      </c>
      <c r="D202" t="str">
        <f ca="1"/>
        <v>21980003</v>
      </c>
      <c r="E202" t="str">
        <f ca="1"/>
        <v>부산</v>
      </c>
      <c r="F202" t="str">
        <f ca="1"/>
        <v>전산(정보보호)</v>
      </c>
      <c r="G202" t="str">
        <f ca="1"/>
        <v>부산전자공업고등학교</v>
      </c>
      <c r="H202" t="str">
        <f ca="1"/>
        <v>부산광역시 동래구 금강로59번길 51</v>
      </c>
      <c r="I202" t="str">
        <f ca="1"/>
        <v>051-606-0200</v>
      </c>
    </row>
    <row r="203" spans="1:9" x14ac:dyDescent="0.3">
      <c r="A203">
        <f ca="1"/>
        <v>202</v>
      </c>
      <c r="B203">
        <f ca="1"/>
        <v>6</v>
      </c>
      <c r="C203" t="str">
        <f ca="1"/>
        <v>22080001</v>
      </c>
      <c r="D203" t="str">
        <f ca="1"/>
        <v>22080013</v>
      </c>
      <c r="E203" t="str">
        <f ca="1"/>
        <v>부산</v>
      </c>
      <c r="F203" t="str">
        <f ca="1"/>
        <v>방송통신(통신기술)</v>
      </c>
      <c r="G203" t="str">
        <f ca="1"/>
        <v>부산전자공업고등학교</v>
      </c>
      <c r="H203" t="str">
        <f ca="1"/>
        <v>부산광역시 동래구 금강로59번길 51</v>
      </c>
      <c r="I203" t="str">
        <f ca="1"/>
        <v>051-606-0200</v>
      </c>
    </row>
    <row r="204" spans="1:9" x14ac:dyDescent="0.3">
      <c r="A204">
        <f ca="1"/>
        <v>203</v>
      </c>
      <c r="B204">
        <f ca="1"/>
        <v>6</v>
      </c>
      <c r="C204" t="str">
        <f ca="1"/>
        <v>04000001</v>
      </c>
      <c r="D204" t="str">
        <f ca="1"/>
        <v>04000772</v>
      </c>
      <c r="E204" t="str">
        <f ca="1"/>
        <v>서울</v>
      </c>
      <c r="F204" t="str">
        <f ca="1"/>
        <v>일반외교</v>
      </c>
      <c r="G204" t="str">
        <f ca="1"/>
        <v>용산고등학교</v>
      </c>
      <c r="H204" t="str">
        <f ca="1"/>
        <v>서울특별시 용산구 두텁바위로 60</v>
      </c>
      <c r="I204" t="str">
        <f ca="1"/>
        <v>02-3706-6700</v>
      </c>
    </row>
    <row r="205" spans="1:9" x14ac:dyDescent="0.3">
      <c r="A205">
        <f ca="1"/>
        <v>204</v>
      </c>
      <c r="B205">
        <f ca="1"/>
        <v>6</v>
      </c>
      <c r="C205" t="str">
        <f ca="1"/>
        <v>04000773</v>
      </c>
      <c r="D205" t="str">
        <f ca="1"/>
        <v>04001312</v>
      </c>
      <c r="E205" t="str">
        <f ca="1"/>
        <v>서울</v>
      </c>
      <c r="F205" t="str">
        <f ca="1"/>
        <v>일반외교</v>
      </c>
      <c r="G205" t="str">
        <f ca="1"/>
        <v>한양공업고등학교</v>
      </c>
      <c r="H205" t="str">
        <f ca="1"/>
        <v>서울특별시 중구 을지로 299</v>
      </c>
      <c r="I205" t="str">
        <f ca="1"/>
        <v>02-2238-5181</v>
      </c>
    </row>
    <row r="206" spans="1:9" x14ac:dyDescent="0.3">
      <c r="A206">
        <f ca="1"/>
        <v>205</v>
      </c>
      <c r="B206">
        <f ca="1"/>
        <v>6</v>
      </c>
      <c r="C206" t="str">
        <f ca="1"/>
        <v>04001313</v>
      </c>
      <c r="D206" t="str">
        <f ca="1"/>
        <v>04001313</v>
      </c>
      <c r="E206" t="str">
        <f ca="1"/>
        <v>서울</v>
      </c>
      <c r="F206" t="str">
        <f ca="1"/>
        <v>일반외교</v>
      </c>
      <c r="G206" t="str">
        <f ca="1"/>
        <v>국립서울맹학교</v>
      </c>
      <c r="H206" t="str">
        <f ca="1"/>
        <v>서울특별시 용산구 한강대로57길 5</v>
      </c>
      <c r="I206" t="str">
        <f ca="1"/>
        <v>02-731-6882</v>
      </c>
    </row>
    <row r="207" spans="1:9" x14ac:dyDescent="0.3">
      <c r="A207">
        <f ca="1"/>
        <v>206</v>
      </c>
      <c r="B207">
        <f ca="1"/>
        <v>6</v>
      </c>
      <c r="C207" t="str">
        <f ca="1"/>
        <v>04040001</v>
      </c>
      <c r="D207" t="str">
        <f ca="1"/>
        <v>04040057</v>
      </c>
      <c r="E207" t="str">
        <f ca="1"/>
        <v>대전</v>
      </c>
      <c r="F207" t="str">
        <f ca="1"/>
        <v>일반외교</v>
      </c>
      <c r="G207" t="str">
        <f ca="1"/>
        <v>대전관저중학교</v>
      </c>
      <c r="H207" t="str">
        <f ca="1"/>
        <v>대전광역시 서구 관저동로 143</v>
      </c>
      <c r="I207" t="str">
        <f ca="1"/>
        <v>042-540-5881</v>
      </c>
    </row>
    <row r="208" spans="1:9" x14ac:dyDescent="0.3">
      <c r="A208">
        <f ca="1"/>
        <v>207</v>
      </c>
      <c r="B208">
        <f ca="1"/>
        <v>6</v>
      </c>
      <c r="C208" t="str">
        <f ca="1"/>
        <v>04055001</v>
      </c>
      <c r="D208" t="str">
        <f ca="1"/>
        <v>04055028</v>
      </c>
      <c r="E208" t="str">
        <f ca="1"/>
        <v>광주</v>
      </c>
      <c r="F208" t="str">
        <f ca="1"/>
        <v>일반외교</v>
      </c>
      <c r="G208" t="str">
        <f ca="1"/>
        <v>상일중학교</v>
      </c>
      <c r="H208" t="str">
        <f ca="1"/>
        <v>광주광역시 서구 내방로 229</v>
      </c>
      <c r="I208" t="str">
        <f ca="1"/>
        <v>062-380-0207</v>
      </c>
    </row>
    <row r="209" spans="1:9" x14ac:dyDescent="0.3">
      <c r="A209">
        <f ca="1"/>
        <v>208</v>
      </c>
      <c r="B209">
        <f ca="1"/>
        <v>6</v>
      </c>
      <c r="C209" t="str">
        <f ca="1"/>
        <v>04070001</v>
      </c>
      <c r="D209" t="str">
        <f ca="1"/>
        <v>04070047</v>
      </c>
      <c r="E209" t="str">
        <f ca="1"/>
        <v>대구</v>
      </c>
      <c r="F209" t="str">
        <f ca="1"/>
        <v>일반외교</v>
      </c>
      <c r="G209" t="str">
        <f ca="1"/>
        <v>대구과학기술고등학교</v>
      </c>
      <c r="H209" t="str">
        <f ca="1"/>
        <v>대구광역시 서구 당산로 228</v>
      </c>
      <c r="I209" t="str">
        <f ca="1"/>
        <v>053-231-9107</v>
      </c>
    </row>
    <row r="210" spans="1:9" x14ac:dyDescent="0.3">
      <c r="A210">
        <f ca="1"/>
        <v>209</v>
      </c>
      <c r="B210">
        <f ca="1"/>
        <v>6</v>
      </c>
      <c r="C210" t="str">
        <f ca="1"/>
        <v>04080001</v>
      </c>
      <c r="D210" t="str">
        <f ca="1"/>
        <v>04080062</v>
      </c>
      <c r="E210" t="str">
        <f ca="1"/>
        <v>부산</v>
      </c>
      <c r="F210" t="str">
        <f ca="1"/>
        <v>일반외교</v>
      </c>
      <c r="G210" t="str">
        <f ca="1"/>
        <v>부산전자공업고등학교</v>
      </c>
      <c r="H210" t="str">
        <f ca="1"/>
        <v>부산광역시 동래구 금강로59번길 51</v>
      </c>
      <c r="I210" t="str">
        <f ca="1"/>
        <v>051-606-0200</v>
      </c>
    </row>
    <row r="211" spans="1:9" x14ac:dyDescent="0.3">
      <c r="A211">
        <f ca="1"/>
        <v>210</v>
      </c>
      <c r="B211">
        <f ca="1"/>
        <v>6</v>
      </c>
      <c r="C211">
        <f ca="1"/>
        <v>80001001</v>
      </c>
      <c r="D211">
        <f ca="1"/>
        <v>80001048</v>
      </c>
      <c r="E211" t="str">
        <f ca="1"/>
        <v>서울</v>
      </c>
      <c r="F211" t="str">
        <f ca="1"/>
        <v>지역인재 7급 행정직군</v>
      </c>
      <c r="G211" t="str">
        <f ca="1"/>
        <v>대왕중학교</v>
      </c>
      <c r="H211" t="str">
        <f ca="1"/>
        <v>서울특별시 강남구 광평로20길 7</v>
      </c>
      <c r="I211" t="str">
        <f ca="1"/>
        <v>02-2226-2646</v>
      </c>
    </row>
    <row r="212" spans="1:9" x14ac:dyDescent="0.3">
      <c r="A212">
        <f ca="1"/>
        <v>211</v>
      </c>
      <c r="B212">
        <f ca="1"/>
        <v>6</v>
      </c>
      <c r="C212">
        <f ca="1"/>
        <v>80001221</v>
      </c>
      <c r="D212">
        <f ca="1"/>
        <v>80001228</v>
      </c>
      <c r="E212" t="str">
        <f ca="1"/>
        <v>대전</v>
      </c>
      <c r="F212" t="str">
        <f ca="1"/>
        <v>지역인재 7급 행정직군</v>
      </c>
      <c r="G212" t="str">
        <f ca="1"/>
        <v>문화여자중학교</v>
      </c>
      <c r="H212" t="str">
        <f ca="1"/>
        <v>대전광역시 중구 문화로218번길 63</v>
      </c>
      <c r="I212" t="str">
        <f ca="1"/>
        <v>042-580-1210</v>
      </c>
    </row>
    <row r="213" spans="1:9" x14ac:dyDescent="0.3">
      <c r="A213">
        <f ca="1"/>
        <v>212</v>
      </c>
      <c r="B213">
        <f ca="1"/>
        <v>6</v>
      </c>
      <c r="C213">
        <f ca="1"/>
        <v>80002049</v>
      </c>
      <c r="D213">
        <f ca="1"/>
        <v>80002061</v>
      </c>
      <c r="E213" t="str">
        <f ca="1"/>
        <v>서울</v>
      </c>
      <c r="F213" t="str">
        <f ca="1"/>
        <v>지역인재 7급 행정직군</v>
      </c>
      <c r="G213" t="str">
        <f ca="1"/>
        <v>대왕중학교</v>
      </c>
      <c r="H213" t="str">
        <f ca="1"/>
        <v>서울특별시 강남구 광평로20길 8</v>
      </c>
      <c r="I213" t="str">
        <f ca="1"/>
        <v>02-2226-2646</v>
      </c>
    </row>
    <row r="214" spans="1:9" x14ac:dyDescent="0.3">
      <c r="A214">
        <f ca="1"/>
        <v>213</v>
      </c>
      <c r="B214">
        <f ca="1"/>
        <v>6</v>
      </c>
      <c r="C214">
        <f ca="1"/>
        <v>80002229</v>
      </c>
      <c r="D214">
        <f ca="1"/>
        <v>80002230</v>
      </c>
      <c r="E214" t="str">
        <f ca="1"/>
        <v>대전</v>
      </c>
      <c r="F214" t="str">
        <f ca="1"/>
        <v>지역인재 7급 행정직군</v>
      </c>
      <c r="G214" t="str">
        <f ca="1"/>
        <v>문화여자중학교</v>
      </c>
      <c r="H214" t="str">
        <f ca="1"/>
        <v>대전광역시 중구 문화로218번길 64</v>
      </c>
      <c r="I214" t="str">
        <f ca="1"/>
        <v>042-580-1210</v>
      </c>
    </row>
    <row r="215" spans="1:9" x14ac:dyDescent="0.3">
      <c r="A215">
        <f ca="1"/>
        <v>214</v>
      </c>
      <c r="B215">
        <f ca="1"/>
        <v>6</v>
      </c>
      <c r="C215">
        <f ca="1"/>
        <v>80006062</v>
      </c>
      <c r="D215">
        <f ca="1"/>
        <v>80006121</v>
      </c>
      <c r="E215" t="str">
        <f ca="1"/>
        <v>서울</v>
      </c>
      <c r="F215" t="str">
        <f ca="1"/>
        <v>지역인재 7급 행정직군</v>
      </c>
      <c r="G215" t="str">
        <f ca="1"/>
        <v>대왕중학교</v>
      </c>
      <c r="H215" t="str">
        <f ca="1"/>
        <v>서울특별시 강남구 광평로20길 9</v>
      </c>
      <c r="I215" t="str">
        <f ca="1"/>
        <v>02-2226-2646</v>
      </c>
    </row>
    <row r="216" spans="1:9" x14ac:dyDescent="0.3">
      <c r="A216">
        <f ca="1"/>
        <v>215</v>
      </c>
      <c r="B216">
        <f ca="1"/>
        <v>6</v>
      </c>
      <c r="C216">
        <f ca="1"/>
        <v>80006231</v>
      </c>
      <c r="D216">
        <f ca="1"/>
        <v>80006231</v>
      </c>
      <c r="E216" t="str">
        <f ca="1"/>
        <v>대전</v>
      </c>
      <c r="F216" t="str">
        <f ca="1"/>
        <v>지역인재 7급 행정직군</v>
      </c>
      <c r="G216" t="str">
        <f ca="1"/>
        <v>문화여자중학교</v>
      </c>
      <c r="H216" t="str">
        <f ca="1"/>
        <v>대전광역시 중구 문화로218번길 65</v>
      </c>
      <c r="I216" t="str">
        <f ca="1"/>
        <v>042-580-1210</v>
      </c>
    </row>
    <row r="217" spans="1:9" x14ac:dyDescent="0.3">
      <c r="A217">
        <f ca="1"/>
        <v>216</v>
      </c>
      <c r="B217">
        <f ca="1"/>
        <v>6</v>
      </c>
      <c r="C217">
        <f ca="1"/>
        <v>80008122</v>
      </c>
      <c r="D217">
        <f ca="1"/>
        <v>80008144</v>
      </c>
      <c r="E217" t="str">
        <f ca="1"/>
        <v>서울</v>
      </c>
      <c r="F217" t="str">
        <f ca="1"/>
        <v>지역인재 7급 행정직군</v>
      </c>
      <c r="G217" t="str">
        <f ca="1"/>
        <v>대왕중학교</v>
      </c>
      <c r="H217" t="str">
        <f ca="1"/>
        <v>서울특별시 강남구 광평로20길 10</v>
      </c>
      <c r="I217" t="str">
        <f ca="1"/>
        <v>02-2226-2646</v>
      </c>
    </row>
    <row r="218" spans="1:9" x14ac:dyDescent="0.3">
      <c r="A218">
        <f ca="1"/>
        <v>217</v>
      </c>
      <c r="B218">
        <f ca="1"/>
        <v>6</v>
      </c>
      <c r="C218">
        <f ca="1"/>
        <v>80008232</v>
      </c>
      <c r="D218">
        <f ca="1"/>
        <v>80008232</v>
      </c>
      <c r="E218" t="str">
        <f ca="1"/>
        <v>대전</v>
      </c>
      <c r="F218" t="str">
        <f ca="1"/>
        <v>지역인재 7급 행정직군</v>
      </c>
      <c r="G218" t="str">
        <f ca="1"/>
        <v>문화여자중학교</v>
      </c>
      <c r="H218" t="str">
        <f ca="1"/>
        <v>대전광역시 중구 문화로218번길 66</v>
      </c>
      <c r="I218" t="str">
        <f ca="1"/>
        <v>042-580-1210</v>
      </c>
    </row>
    <row r="219" spans="1:9" x14ac:dyDescent="0.3">
      <c r="A219">
        <f ca="1"/>
        <v>218</v>
      </c>
      <c r="B219">
        <f ca="1"/>
        <v>6</v>
      </c>
      <c r="C219">
        <f ca="1"/>
        <v>80010145</v>
      </c>
      <c r="D219">
        <f ca="1"/>
        <v>80010148</v>
      </c>
      <c r="E219" t="str">
        <f ca="1"/>
        <v>서울</v>
      </c>
      <c r="F219" t="str">
        <f ca="1"/>
        <v>지역인재 7급 행정직군</v>
      </c>
      <c r="G219" t="str">
        <f ca="1"/>
        <v>대왕중학교</v>
      </c>
      <c r="H219" t="str">
        <f ca="1"/>
        <v>서울특별시 강남구 광평로20길 11</v>
      </c>
      <c r="I219" t="str">
        <f ca="1"/>
        <v>02-2226-2646</v>
      </c>
    </row>
    <row r="220" spans="1:9" x14ac:dyDescent="0.3">
      <c r="A220">
        <f ca="1"/>
        <v>219</v>
      </c>
      <c r="B220">
        <f ca="1"/>
        <v>6</v>
      </c>
      <c r="C220">
        <f ca="1"/>
        <v>80010233</v>
      </c>
      <c r="D220">
        <f ca="1"/>
        <v>80010252</v>
      </c>
      <c r="E220" t="str">
        <f ca="1"/>
        <v>대전</v>
      </c>
      <c r="F220" t="str">
        <f ca="1"/>
        <v>지역인재 7급 행정직군</v>
      </c>
      <c r="G220" t="str">
        <f ca="1"/>
        <v>문화여자중학교</v>
      </c>
      <c r="H220" t="str">
        <f ca="1"/>
        <v>대전광역시 중구 문화로218번길 67</v>
      </c>
      <c r="I220" t="str">
        <f ca="1"/>
        <v>042-580-1210</v>
      </c>
    </row>
    <row r="221" spans="1:9" x14ac:dyDescent="0.3">
      <c r="A221">
        <f ca="1"/>
        <v>220</v>
      </c>
      <c r="B221">
        <f ca="1"/>
        <v>6</v>
      </c>
      <c r="C221">
        <f ca="1"/>
        <v>80011149</v>
      </c>
      <c r="D221">
        <f ca="1"/>
        <v>80011155</v>
      </c>
      <c r="E221" t="str">
        <f ca="1"/>
        <v>서울</v>
      </c>
      <c r="F221" t="str">
        <f ca="1"/>
        <v>지역인재 7급 행정직군</v>
      </c>
      <c r="G221" t="str">
        <f ca="1"/>
        <v>대왕중학교</v>
      </c>
      <c r="H221" t="str">
        <f ca="1"/>
        <v>서울특별시 강남구 광평로20길 12</v>
      </c>
      <c r="I221" t="str">
        <f ca="1"/>
        <v>02-2226-2646</v>
      </c>
    </row>
    <row r="222" spans="1:9" x14ac:dyDescent="0.3">
      <c r="A222">
        <f ca="1"/>
        <v>221</v>
      </c>
      <c r="B222">
        <f ca="1"/>
        <v>6</v>
      </c>
      <c r="C222">
        <f ca="1"/>
        <v>80011253</v>
      </c>
      <c r="D222">
        <f ca="1"/>
        <v>80011254</v>
      </c>
      <c r="E222" t="str">
        <f ca="1"/>
        <v>대전</v>
      </c>
      <c r="F222" t="str">
        <f ca="1"/>
        <v>지역인재 7급 행정직군</v>
      </c>
      <c r="G222" t="str">
        <f ca="1"/>
        <v>문화여자중학교</v>
      </c>
      <c r="H222" t="str">
        <f ca="1"/>
        <v>대전광역시 중구 문화로218번길 68</v>
      </c>
      <c r="I222" t="str">
        <f ca="1"/>
        <v>042-580-1210</v>
      </c>
    </row>
    <row r="223" spans="1:9" x14ac:dyDescent="0.3">
      <c r="A223">
        <f ca="1"/>
        <v>222</v>
      </c>
      <c r="B223">
        <f ca="1"/>
        <v>6</v>
      </c>
      <c r="C223">
        <f ca="1"/>
        <v>80012156</v>
      </c>
      <c r="D223">
        <f ca="1"/>
        <v>80012166</v>
      </c>
      <c r="E223" t="str">
        <f ca="1"/>
        <v>서울</v>
      </c>
      <c r="F223" t="str">
        <f ca="1"/>
        <v>지역인재 7급 행정직군</v>
      </c>
      <c r="G223" t="str">
        <f ca="1"/>
        <v>대왕중학교</v>
      </c>
      <c r="H223" t="str">
        <f ca="1"/>
        <v>서울특별시 강남구 광평로20길 13</v>
      </c>
      <c r="I223" t="str">
        <f ca="1"/>
        <v>02-2226-2646</v>
      </c>
    </row>
    <row r="224" spans="1:9" x14ac:dyDescent="0.3">
      <c r="A224">
        <f ca="1"/>
        <v>223</v>
      </c>
      <c r="B224">
        <f ca="1"/>
        <v>6</v>
      </c>
      <c r="C224">
        <f ca="1"/>
        <v>80012255</v>
      </c>
      <c r="D224">
        <f ca="1"/>
        <v>80012267</v>
      </c>
      <c r="E224" t="str">
        <f ca="1"/>
        <v>대전</v>
      </c>
      <c r="F224" t="str">
        <f ca="1"/>
        <v>지역인재 7급 행정직군</v>
      </c>
      <c r="G224" t="str">
        <f ca="1"/>
        <v>문화여자중학교</v>
      </c>
      <c r="H224" t="str">
        <f ca="1"/>
        <v>대전광역시 중구 문화로218번길 69</v>
      </c>
      <c r="I224" t="str">
        <f ca="1"/>
        <v>042-580-1210</v>
      </c>
    </row>
    <row r="225" spans="1:9" x14ac:dyDescent="0.3">
      <c r="A225">
        <f ca="1"/>
        <v>224</v>
      </c>
      <c r="B225">
        <f ca="1"/>
        <v>6</v>
      </c>
      <c r="C225">
        <f ca="1"/>
        <v>80014167</v>
      </c>
      <c r="D225">
        <f ca="1"/>
        <v>80014172</v>
      </c>
      <c r="E225" t="str">
        <f ca="1"/>
        <v>서울</v>
      </c>
      <c r="F225" t="str">
        <f ca="1"/>
        <v>지역인재 7급 행정직군</v>
      </c>
      <c r="G225" t="str">
        <f ca="1"/>
        <v>대왕중학교</v>
      </c>
      <c r="H225" t="str">
        <f ca="1"/>
        <v>서울특별시 강남구 광평로20길 14</v>
      </c>
      <c r="I225" t="str">
        <f ca="1"/>
        <v>02-2226-2646</v>
      </c>
    </row>
    <row r="226" spans="1:9" x14ac:dyDescent="0.3">
      <c r="A226">
        <f ca="1"/>
        <v>225</v>
      </c>
      <c r="B226">
        <f ca="1"/>
        <v>6</v>
      </c>
      <c r="C226">
        <f ca="1"/>
        <v>80014268</v>
      </c>
      <c r="D226">
        <f ca="1"/>
        <v>80014281</v>
      </c>
      <c r="E226" t="str">
        <f ca="1"/>
        <v>대전</v>
      </c>
      <c r="F226" t="str">
        <f ca="1"/>
        <v>지역인재 7급 행정직군</v>
      </c>
      <c r="G226" t="str">
        <f ca="1"/>
        <v>문화여자중학교</v>
      </c>
      <c r="H226" t="str">
        <f ca="1"/>
        <v>대전광역시 중구 문화로218번길 70</v>
      </c>
      <c r="I226" t="str">
        <f ca="1"/>
        <v>042-580-1210</v>
      </c>
    </row>
    <row r="227" spans="1:9" x14ac:dyDescent="0.3">
      <c r="A227">
        <f ca="1"/>
        <v>226</v>
      </c>
      <c r="B227">
        <f ca="1"/>
        <v>6</v>
      </c>
      <c r="C227">
        <f ca="1"/>
        <v>80016173</v>
      </c>
      <c r="D227">
        <f ca="1"/>
        <v>80016174</v>
      </c>
      <c r="E227" t="str">
        <f ca="1"/>
        <v>서울</v>
      </c>
      <c r="F227" t="str">
        <f ca="1"/>
        <v>지역인재 7급 행정직군</v>
      </c>
      <c r="G227" t="str">
        <f ca="1"/>
        <v>대왕중학교</v>
      </c>
      <c r="H227" t="str">
        <f ca="1"/>
        <v>서울특별시 강남구 광평로20길 15</v>
      </c>
      <c r="I227" t="str">
        <f ca="1"/>
        <v>02-2226-2646</v>
      </c>
    </row>
    <row r="228" spans="1:9" x14ac:dyDescent="0.3">
      <c r="A228">
        <f ca="1"/>
        <v>227</v>
      </c>
      <c r="B228">
        <f ca="1"/>
        <v>6</v>
      </c>
      <c r="C228">
        <f ca="1"/>
        <v>80016282</v>
      </c>
      <c r="D228">
        <f ca="1"/>
        <v>80016300</v>
      </c>
      <c r="E228" t="str">
        <f ca="1"/>
        <v>대전</v>
      </c>
      <c r="F228" t="str">
        <f ca="1"/>
        <v>지역인재 7급 행정직군</v>
      </c>
      <c r="G228" t="str">
        <f ca="1"/>
        <v>문화여자중학교</v>
      </c>
      <c r="H228" t="str">
        <f ca="1"/>
        <v>대전광역시 중구 문화로218번길 71</v>
      </c>
      <c r="I228" t="str">
        <f ca="1"/>
        <v>042-580-1210</v>
      </c>
    </row>
    <row r="229" spans="1:9" x14ac:dyDescent="0.3">
      <c r="A229">
        <f ca="1"/>
        <v>228</v>
      </c>
      <c r="B229">
        <f ca="1"/>
        <v>6</v>
      </c>
      <c r="C229">
        <f ca="1"/>
        <v>80018175</v>
      </c>
      <c r="D229">
        <f ca="1"/>
        <v>80018176</v>
      </c>
      <c r="E229" t="str">
        <f ca="1"/>
        <v>서울</v>
      </c>
      <c r="F229" t="str">
        <f ca="1"/>
        <v>지역인재 7급 행정직군</v>
      </c>
      <c r="G229" t="str">
        <f ca="1"/>
        <v>대왕중학교</v>
      </c>
      <c r="H229" t="str">
        <f ca="1"/>
        <v>서울특별시 강남구 광평로20길 16</v>
      </c>
      <c r="I229" t="str">
        <f ca="1"/>
        <v>02-2226-2646</v>
      </c>
    </row>
    <row r="230" spans="1:9" x14ac:dyDescent="0.3">
      <c r="A230">
        <f ca="1"/>
        <v>229</v>
      </c>
      <c r="B230">
        <f ca="1"/>
        <v>6</v>
      </c>
      <c r="C230">
        <f ca="1"/>
        <v>80018301</v>
      </c>
      <c r="D230">
        <f ca="1"/>
        <v>80018307</v>
      </c>
      <c r="E230" t="str">
        <f ca="1"/>
        <v>대전</v>
      </c>
      <c r="F230" t="str">
        <f ca="1"/>
        <v>지역인재 7급 행정직군</v>
      </c>
      <c r="G230" t="str">
        <f ca="1"/>
        <v>문화여자중학교</v>
      </c>
      <c r="H230" t="str">
        <f ca="1"/>
        <v>대전광역시 중구 문화로218번길 72</v>
      </c>
      <c r="I230" t="str">
        <f ca="1"/>
        <v>042-580-1210</v>
      </c>
    </row>
    <row r="231" spans="1:9" x14ac:dyDescent="0.3">
      <c r="A231">
        <f ca="1"/>
        <v>230</v>
      </c>
      <c r="B231">
        <f ca="1"/>
        <v>6</v>
      </c>
      <c r="C231">
        <f ca="1"/>
        <v>80020177</v>
      </c>
      <c r="D231">
        <f ca="1"/>
        <v>80020180</v>
      </c>
      <c r="E231" t="str">
        <f ca="1"/>
        <v>서울</v>
      </c>
      <c r="F231" t="str">
        <f ca="1"/>
        <v>지역인재 7급 행정직군</v>
      </c>
      <c r="G231" t="str">
        <f ca="1"/>
        <v>대왕중학교</v>
      </c>
      <c r="H231" t="str">
        <f ca="1"/>
        <v>서울특별시 강남구 광평로20길 17</v>
      </c>
      <c r="I231" t="str">
        <f ca="1"/>
        <v>02-2226-2646</v>
      </c>
    </row>
    <row r="232" spans="1:9" x14ac:dyDescent="0.3">
      <c r="A232">
        <f ca="1"/>
        <v>231</v>
      </c>
      <c r="B232">
        <f ca="1"/>
        <v>6</v>
      </c>
      <c r="C232">
        <f ca="1"/>
        <v>80020308</v>
      </c>
      <c r="D232">
        <f ca="1"/>
        <v>80020326</v>
      </c>
      <c r="E232" t="str">
        <f ca="1"/>
        <v>대전</v>
      </c>
      <c r="F232" t="str">
        <f ca="1"/>
        <v>지역인재 7급 행정직군</v>
      </c>
      <c r="G232" t="str">
        <f ca="1"/>
        <v>문화여자중학교</v>
      </c>
      <c r="H232" t="str">
        <f ca="1"/>
        <v>대전광역시 중구 문화로218번길 73</v>
      </c>
      <c r="I232" t="str">
        <f ca="1"/>
        <v>042-580-1210</v>
      </c>
    </row>
    <row r="233" spans="1:9" x14ac:dyDescent="0.3">
      <c r="A233">
        <f ca="1"/>
        <v>232</v>
      </c>
      <c r="B233">
        <f ca="1"/>
        <v>6</v>
      </c>
      <c r="C233">
        <f ca="1"/>
        <v>80022181</v>
      </c>
      <c r="D233">
        <f ca="1"/>
        <v>80022183</v>
      </c>
      <c r="E233" t="str">
        <f ca="1"/>
        <v>서울</v>
      </c>
      <c r="F233" t="str">
        <f ca="1"/>
        <v>지역인재 7급 행정직군</v>
      </c>
      <c r="G233" t="str">
        <f ca="1"/>
        <v>대왕중학교</v>
      </c>
      <c r="H233" t="str">
        <f ca="1"/>
        <v>서울특별시 강남구 광평로20길 18</v>
      </c>
      <c r="I233" t="str">
        <f ca="1"/>
        <v>02-2226-2646</v>
      </c>
    </row>
    <row r="234" spans="1:9" x14ac:dyDescent="0.3">
      <c r="A234">
        <f ca="1"/>
        <v>233</v>
      </c>
      <c r="B234">
        <f ca="1"/>
        <v>6</v>
      </c>
      <c r="C234">
        <f ca="1"/>
        <v>80022327</v>
      </c>
      <c r="D234">
        <f ca="1"/>
        <v>80022339</v>
      </c>
      <c r="E234" t="str">
        <f ca="1"/>
        <v>대전</v>
      </c>
      <c r="F234" t="str">
        <f ca="1"/>
        <v>지역인재 7급 행정직군</v>
      </c>
      <c r="G234" t="str">
        <f ca="1"/>
        <v>문화여자중학교</v>
      </c>
      <c r="H234" t="str">
        <f ca="1"/>
        <v>대전광역시 중구 문화로218번길 74</v>
      </c>
      <c r="I234" t="str">
        <f ca="1"/>
        <v>042-580-1210</v>
      </c>
    </row>
    <row r="235" spans="1:9" x14ac:dyDescent="0.3">
      <c r="A235">
        <f ca="1"/>
        <v>234</v>
      </c>
      <c r="B235">
        <f ca="1"/>
        <v>6</v>
      </c>
      <c r="C235">
        <f ca="1"/>
        <v>80024184</v>
      </c>
      <c r="D235">
        <f ca="1"/>
        <v>80024193</v>
      </c>
      <c r="E235" t="str">
        <f ca="1"/>
        <v>서울</v>
      </c>
      <c r="F235" t="str">
        <f ca="1"/>
        <v>지역인재 7급 행정직군</v>
      </c>
      <c r="G235" t="str">
        <f ca="1"/>
        <v>대왕중학교</v>
      </c>
      <c r="H235" t="str">
        <f ca="1"/>
        <v>서울특별시 강남구 광평로20길 19</v>
      </c>
      <c r="I235" t="str">
        <f ca="1"/>
        <v>02-2226-2646</v>
      </c>
    </row>
    <row r="236" spans="1:9" x14ac:dyDescent="0.3">
      <c r="A236">
        <f ca="1"/>
        <v>235</v>
      </c>
      <c r="B236">
        <f ca="1"/>
        <v>6</v>
      </c>
      <c r="C236">
        <f ca="1"/>
        <v>80024340</v>
      </c>
      <c r="D236">
        <f ca="1"/>
        <v>80024351</v>
      </c>
      <c r="E236" t="str">
        <f ca="1"/>
        <v>대전</v>
      </c>
      <c r="F236" t="str">
        <f ca="1"/>
        <v>지역인재 7급 행정직군</v>
      </c>
      <c r="G236" t="str">
        <f ca="1"/>
        <v>문화여자중학교</v>
      </c>
      <c r="H236" t="str">
        <f ca="1"/>
        <v>대전광역시 중구 문화로218번길 75</v>
      </c>
      <c r="I236" t="str">
        <f ca="1"/>
        <v>042-580-1210</v>
      </c>
    </row>
    <row r="237" spans="1:9" x14ac:dyDescent="0.3">
      <c r="A237">
        <f ca="1"/>
        <v>236</v>
      </c>
      <c r="B237">
        <f ca="1"/>
        <v>6</v>
      </c>
      <c r="C237">
        <f ca="1"/>
        <v>80026194</v>
      </c>
      <c r="D237">
        <f ca="1"/>
        <v>80026206</v>
      </c>
      <c r="E237" t="str">
        <f ca="1"/>
        <v>서울</v>
      </c>
      <c r="F237" t="str">
        <f ca="1"/>
        <v>지역인재 7급 행정직군</v>
      </c>
      <c r="G237" t="str">
        <f ca="1"/>
        <v>대왕중학교</v>
      </c>
      <c r="H237" t="str">
        <f ca="1"/>
        <v>서울특별시 강남구 광평로20길 20</v>
      </c>
      <c r="I237" t="str">
        <f ca="1"/>
        <v>02-2226-2646</v>
      </c>
    </row>
    <row r="238" spans="1:9" x14ac:dyDescent="0.3">
      <c r="A238">
        <f ca="1"/>
        <v>237</v>
      </c>
      <c r="B238">
        <f ca="1"/>
        <v>6</v>
      </c>
      <c r="C238">
        <f ca="1"/>
        <v>80026352</v>
      </c>
      <c r="D238">
        <f ca="1"/>
        <v>80026376</v>
      </c>
      <c r="E238" t="str">
        <f ca="1"/>
        <v>대전</v>
      </c>
      <c r="F238" t="str">
        <f ca="1"/>
        <v>지역인재 7급 행정직군</v>
      </c>
      <c r="G238" t="str">
        <f ca="1"/>
        <v>문화여자중학교</v>
      </c>
      <c r="H238" t="str">
        <f ca="1"/>
        <v>대전광역시 중구 문화로218번길 76</v>
      </c>
      <c r="I238" t="str">
        <f ca="1"/>
        <v>042-580-1210</v>
      </c>
    </row>
    <row r="239" spans="1:9" x14ac:dyDescent="0.3">
      <c r="A239">
        <f ca="1"/>
        <v>238</v>
      </c>
      <c r="B239">
        <f ca="1"/>
        <v>6</v>
      </c>
      <c r="C239">
        <f ca="1"/>
        <v>80028207</v>
      </c>
      <c r="D239">
        <f ca="1"/>
        <v>80028208</v>
      </c>
      <c r="E239" t="str">
        <f ca="1"/>
        <v>서울</v>
      </c>
      <c r="F239" t="str">
        <f ca="1"/>
        <v>지역인재 7급 행정직군</v>
      </c>
      <c r="G239" t="str">
        <f ca="1"/>
        <v>대왕중학교</v>
      </c>
      <c r="H239" t="str">
        <f ca="1"/>
        <v>서울특별시 강남구 광평로20길 21</v>
      </c>
      <c r="I239" t="str">
        <f ca="1"/>
        <v>02-2226-2646</v>
      </c>
    </row>
    <row r="240" spans="1:9" x14ac:dyDescent="0.3">
      <c r="A240">
        <f ca="1"/>
        <v>239</v>
      </c>
      <c r="B240">
        <f ca="1"/>
        <v>6</v>
      </c>
      <c r="C240">
        <f ca="1"/>
        <v>80028377</v>
      </c>
      <c r="D240">
        <f ca="1"/>
        <v>80028378</v>
      </c>
      <c r="E240" t="str">
        <f ca="1"/>
        <v>대전</v>
      </c>
      <c r="F240" t="str">
        <f ca="1"/>
        <v>지역인재 7급 행정직군</v>
      </c>
      <c r="G240" t="str">
        <f ca="1"/>
        <v>문화여자중학교</v>
      </c>
      <c r="H240" t="str">
        <f ca="1"/>
        <v>대전광역시 중구 문화로218번길 77</v>
      </c>
      <c r="I240" t="str">
        <f ca="1"/>
        <v>042-580-1210</v>
      </c>
    </row>
    <row r="241" spans="1:9" x14ac:dyDescent="0.3">
      <c r="A241">
        <f ca="1"/>
        <v>240</v>
      </c>
      <c r="B241">
        <f ca="1"/>
        <v>6</v>
      </c>
      <c r="C241">
        <f ca="1"/>
        <v>80030209</v>
      </c>
      <c r="D241">
        <f ca="1"/>
        <v>80030212</v>
      </c>
      <c r="E241" t="str">
        <f ca="1"/>
        <v>서울</v>
      </c>
      <c r="F241" t="str">
        <f ca="1"/>
        <v>지역인재 7급 행정직군</v>
      </c>
      <c r="G241" t="str">
        <f ca="1"/>
        <v>대왕중학교</v>
      </c>
      <c r="H241" t="str">
        <f ca="1"/>
        <v>서울특별시 강남구 광평로20길 22</v>
      </c>
      <c r="I241" t="str">
        <f ca="1"/>
        <v>02-2226-2646</v>
      </c>
    </row>
    <row r="242" spans="1:9" x14ac:dyDescent="0.3">
      <c r="A242">
        <f ca="1"/>
        <v>241</v>
      </c>
      <c r="B242">
        <f ca="1"/>
        <v>6</v>
      </c>
      <c r="C242">
        <f ca="1"/>
        <v>80030379</v>
      </c>
      <c r="D242">
        <f ca="1"/>
        <v>80030395</v>
      </c>
      <c r="E242" t="str">
        <f ca="1"/>
        <v>대전</v>
      </c>
      <c r="F242" t="str">
        <f ca="1"/>
        <v>지역인재 7급 행정직군</v>
      </c>
      <c r="G242" t="str">
        <f ca="1"/>
        <v>문화여자중학교</v>
      </c>
      <c r="H242" t="str">
        <f ca="1"/>
        <v>대전광역시 중구 문화로218번길 78</v>
      </c>
      <c r="I242" t="str">
        <f ca="1"/>
        <v>042-580-1210</v>
      </c>
    </row>
    <row r="243" spans="1:9" x14ac:dyDescent="0.3">
      <c r="A243">
        <f ca="1"/>
        <v>242</v>
      </c>
      <c r="B243">
        <f ca="1"/>
        <v>6</v>
      </c>
      <c r="C243">
        <f ca="1"/>
        <v>80032213</v>
      </c>
      <c r="D243">
        <f ca="1"/>
        <v>80032220</v>
      </c>
      <c r="E243" t="str">
        <f ca="1"/>
        <v>서울</v>
      </c>
      <c r="F243" t="str">
        <f ca="1"/>
        <v>지역인재 7급 행정직군</v>
      </c>
      <c r="G243" t="str">
        <f ca="1"/>
        <v>대왕중학교</v>
      </c>
      <c r="H243" t="str">
        <f ca="1"/>
        <v>서울특별시 강남구 광평로20길 23</v>
      </c>
      <c r="I243" t="str">
        <f ca="1"/>
        <v>02-2226-2646</v>
      </c>
    </row>
    <row r="244" spans="1:9" x14ac:dyDescent="0.3">
      <c r="A244">
        <f ca="1"/>
        <v>243</v>
      </c>
      <c r="B244">
        <f ca="1"/>
        <v>6</v>
      </c>
      <c r="C244">
        <f ca="1"/>
        <v>85001001</v>
      </c>
      <c r="D244">
        <f ca="1"/>
        <v>85001001</v>
      </c>
      <c r="E244" t="str">
        <f ca="1"/>
        <v>서울</v>
      </c>
      <c r="F244" t="str">
        <f ca="1"/>
        <v>지역인재 7급 공업(일반기계)</v>
      </c>
      <c r="G244" t="str">
        <f ca="1"/>
        <v>대왕중학교</v>
      </c>
      <c r="H244" t="str">
        <f ca="1"/>
        <v>서울특별시 강남구 광평로20길 24</v>
      </c>
      <c r="I244" t="str">
        <f ca="1"/>
        <v>02-2226-2646</v>
      </c>
    </row>
    <row r="245" spans="1:9" x14ac:dyDescent="0.3">
      <c r="A245">
        <f ca="1"/>
        <v>244</v>
      </c>
      <c r="B245">
        <f ca="1"/>
        <v>6</v>
      </c>
      <c r="C245">
        <f ca="1"/>
        <v>85010010</v>
      </c>
      <c r="D245">
        <f ca="1"/>
        <v>85010010</v>
      </c>
      <c r="E245" t="str">
        <f ca="1"/>
        <v>대전</v>
      </c>
      <c r="F245" t="str">
        <f ca="1"/>
        <v>지역인재 7급 공업(일반기계)</v>
      </c>
      <c r="G245" t="str">
        <f ca="1"/>
        <v>문화여자중학교</v>
      </c>
      <c r="H245" t="str">
        <f ca="1"/>
        <v>대전광역시 중구 문화로218번길 79</v>
      </c>
      <c r="I245" t="str">
        <f ca="1"/>
        <v>042-580-1210</v>
      </c>
    </row>
    <row r="246" spans="1:9" x14ac:dyDescent="0.3">
      <c r="A246">
        <f ca="1"/>
        <v>245</v>
      </c>
      <c r="B246">
        <f ca="1"/>
        <v>6</v>
      </c>
      <c r="C246">
        <f ca="1"/>
        <v>85014005</v>
      </c>
      <c r="D246">
        <f ca="1"/>
        <v>85014006</v>
      </c>
      <c r="E246" t="str">
        <f ca="1"/>
        <v>서울</v>
      </c>
      <c r="F246" t="str">
        <f ca="1"/>
        <v>지역인재 7급 공업(일반기계)</v>
      </c>
      <c r="G246" t="str">
        <f ca="1"/>
        <v>대왕중학교</v>
      </c>
      <c r="H246" t="str">
        <f ca="1"/>
        <v>서울특별시 강남구 광평로20길 25</v>
      </c>
      <c r="I246" t="str">
        <f ca="1"/>
        <v>02-2226-2646</v>
      </c>
    </row>
    <row r="247" spans="1:9" x14ac:dyDescent="0.3">
      <c r="A247">
        <f ca="1"/>
        <v>246</v>
      </c>
      <c r="B247">
        <f ca="1"/>
        <v>6</v>
      </c>
      <c r="C247">
        <f ca="1"/>
        <v>85024011</v>
      </c>
      <c r="D247">
        <f ca="1"/>
        <v>85024012</v>
      </c>
      <c r="E247" t="str">
        <f ca="1"/>
        <v>대전</v>
      </c>
      <c r="F247" t="str">
        <f ca="1"/>
        <v>지역인재 7급 공업(일반기계)</v>
      </c>
      <c r="G247" t="str">
        <f ca="1"/>
        <v>문화여자중학교</v>
      </c>
      <c r="H247" t="str">
        <f ca="1"/>
        <v>대전광역시 중구 문화로218번길 80</v>
      </c>
      <c r="I247" t="str">
        <f ca="1"/>
        <v>042-580-1210</v>
      </c>
    </row>
    <row r="248" spans="1:9" x14ac:dyDescent="0.3">
      <c r="A248">
        <f ca="1"/>
        <v>247</v>
      </c>
      <c r="B248">
        <f ca="1"/>
        <v>6</v>
      </c>
      <c r="C248">
        <f ca="1"/>
        <v>85030008</v>
      </c>
      <c r="D248">
        <f ca="1"/>
        <v>85030009</v>
      </c>
      <c r="E248" t="str">
        <f ca="1"/>
        <v>서울</v>
      </c>
      <c r="F248" t="str">
        <f ca="1"/>
        <v>지역인재 7급 공업(일반기계)</v>
      </c>
      <c r="G248" t="str">
        <f ca="1"/>
        <v>대왕중학교</v>
      </c>
      <c r="H248" t="str">
        <f ca="1"/>
        <v>서울특별시 강남구 광평로20길 26</v>
      </c>
      <c r="I248" t="str">
        <f ca="1"/>
        <v>02-2226-2646</v>
      </c>
    </row>
    <row r="249" spans="1:9" x14ac:dyDescent="0.3">
      <c r="A249">
        <f ca="1"/>
        <v>248</v>
      </c>
      <c r="B249">
        <f ca="1"/>
        <v>6</v>
      </c>
      <c r="C249">
        <f ca="1"/>
        <v>85101001</v>
      </c>
      <c r="D249">
        <f ca="1"/>
        <v>85101001</v>
      </c>
      <c r="E249" t="str">
        <f ca="1"/>
        <v>서울</v>
      </c>
      <c r="F249" t="str">
        <f ca="1"/>
        <v>지역인재 7급 공업(전기)</v>
      </c>
      <c r="G249" t="str">
        <f ca="1"/>
        <v>대왕중학교</v>
      </c>
      <c r="H249" t="str">
        <f ca="1"/>
        <v>서울특별시 강남구 광평로20길 27</v>
      </c>
      <c r="I249" t="str">
        <f ca="1"/>
        <v>02-2226-2646</v>
      </c>
    </row>
    <row r="250" spans="1:9" x14ac:dyDescent="0.3">
      <c r="A250">
        <f ca="1"/>
        <v>249</v>
      </c>
      <c r="B250">
        <f ca="1"/>
        <v>6</v>
      </c>
      <c r="C250">
        <f ca="1"/>
        <v>85112012</v>
      </c>
      <c r="D250">
        <f ca="1"/>
        <v>85112013</v>
      </c>
      <c r="E250" t="str">
        <f ca="1"/>
        <v>대전</v>
      </c>
      <c r="F250" t="str">
        <f ca="1"/>
        <v>지역인재 7급 공업(전기)</v>
      </c>
      <c r="G250" t="str">
        <f ca="1"/>
        <v>문화여자중학교</v>
      </c>
      <c r="H250" t="str">
        <f ca="1"/>
        <v>대전광역시 중구 문화로218번길 81</v>
      </c>
      <c r="I250" t="str">
        <f ca="1"/>
        <v>042-580-1210</v>
      </c>
    </row>
    <row r="251" spans="1:9" x14ac:dyDescent="0.3">
      <c r="A251">
        <f ca="1"/>
        <v>250</v>
      </c>
      <c r="B251">
        <f ca="1"/>
        <v>6</v>
      </c>
      <c r="C251">
        <f ca="1"/>
        <v>85118007</v>
      </c>
      <c r="D251">
        <f ca="1"/>
        <v>85118009</v>
      </c>
      <c r="E251" t="str">
        <f ca="1"/>
        <v>서울</v>
      </c>
      <c r="F251" t="str">
        <f ca="1"/>
        <v>지역인재 7급 공업(전기)</v>
      </c>
      <c r="G251" t="str">
        <f ca="1"/>
        <v>대왕중학교</v>
      </c>
      <c r="H251" t="str">
        <f ca="1"/>
        <v>서울특별시 강남구 광평로20길 28</v>
      </c>
      <c r="I251" t="str">
        <f ca="1"/>
        <v>02-2226-2646</v>
      </c>
    </row>
    <row r="252" spans="1:9" x14ac:dyDescent="0.3">
      <c r="A252">
        <f ca="1"/>
        <v>251</v>
      </c>
      <c r="B252">
        <f ca="1"/>
        <v>6</v>
      </c>
      <c r="C252">
        <f ca="1"/>
        <v>85118014</v>
      </c>
      <c r="D252">
        <f ca="1"/>
        <v>85118016</v>
      </c>
      <c r="E252" t="str">
        <f ca="1"/>
        <v>대전</v>
      </c>
      <c r="F252" t="str">
        <f ca="1"/>
        <v>지역인재 7급 공업(전기)</v>
      </c>
      <c r="G252" t="str">
        <f ca="1"/>
        <v>문화여자중학교</v>
      </c>
      <c r="H252" t="str">
        <f ca="1"/>
        <v>대전광역시 중구 문화로218번길 82</v>
      </c>
      <c r="I252" t="str">
        <f ca="1"/>
        <v>042-580-1210</v>
      </c>
    </row>
    <row r="253" spans="1:9" x14ac:dyDescent="0.3">
      <c r="A253">
        <f ca="1"/>
        <v>252</v>
      </c>
      <c r="B253">
        <f ca="1"/>
        <v>6</v>
      </c>
      <c r="C253">
        <f ca="1"/>
        <v>85124010</v>
      </c>
      <c r="D253">
        <f ca="1"/>
        <v>85124010</v>
      </c>
      <c r="E253" t="str">
        <f ca="1"/>
        <v>서울</v>
      </c>
      <c r="F253" t="str">
        <f ca="1"/>
        <v>지역인재 7급 공업(전기)</v>
      </c>
      <c r="G253" t="str">
        <f ca="1"/>
        <v>대왕중학교</v>
      </c>
      <c r="H253" t="str">
        <f ca="1"/>
        <v>서울특별시 강남구 광평로20길 29</v>
      </c>
      <c r="I253" t="str">
        <f ca="1"/>
        <v>02-2226-2646</v>
      </c>
    </row>
    <row r="254" spans="1:9" x14ac:dyDescent="0.3">
      <c r="A254">
        <f ca="1"/>
        <v>253</v>
      </c>
      <c r="B254">
        <f ca="1"/>
        <v>6</v>
      </c>
      <c r="C254">
        <f ca="1"/>
        <v>85124018</v>
      </c>
      <c r="D254">
        <f ca="1"/>
        <v>85124018</v>
      </c>
      <c r="E254" t="str">
        <f ca="1"/>
        <v>대전</v>
      </c>
      <c r="F254" t="str">
        <f ca="1"/>
        <v>지역인재 7급 공업(전기)</v>
      </c>
      <c r="G254" t="str">
        <f ca="1"/>
        <v>문화여자중학교</v>
      </c>
      <c r="H254" t="str">
        <f ca="1"/>
        <v>대전광역시 중구 문화로218번길 83</v>
      </c>
      <c r="I254" t="str">
        <f ca="1"/>
        <v>042-580-1210</v>
      </c>
    </row>
    <row r="255" spans="1:9" x14ac:dyDescent="0.3">
      <c r="A255">
        <f ca="1"/>
        <v>254</v>
      </c>
      <c r="B255">
        <f ca="1"/>
        <v>6</v>
      </c>
      <c r="C255">
        <f ca="1"/>
        <v>85126011</v>
      </c>
      <c r="D255">
        <f ca="1"/>
        <v>85126011</v>
      </c>
      <c r="E255" t="str">
        <f ca="1"/>
        <v>서울</v>
      </c>
      <c r="F255" t="str">
        <f ca="1"/>
        <v>지역인재 7급 공업(전기)</v>
      </c>
      <c r="G255" t="str">
        <f ca="1"/>
        <v>대왕중학교</v>
      </c>
      <c r="H255" t="str">
        <f ca="1"/>
        <v>서울특별시 강남구 광평로20길 30</v>
      </c>
      <c r="I255" t="str">
        <f ca="1"/>
        <v>02-2226-2646</v>
      </c>
    </row>
    <row r="256" spans="1:9" x14ac:dyDescent="0.3">
      <c r="A256">
        <f ca="1"/>
        <v>255</v>
      </c>
      <c r="B256">
        <f ca="1"/>
        <v>6</v>
      </c>
      <c r="C256">
        <f ca="1"/>
        <v>85126019</v>
      </c>
      <c r="D256">
        <f ca="1"/>
        <v>85126019</v>
      </c>
      <c r="E256" t="str">
        <f ca="1"/>
        <v>대전</v>
      </c>
      <c r="F256" t="str">
        <f ca="1"/>
        <v>지역인재 7급 공업(전기)</v>
      </c>
      <c r="G256" t="str">
        <f ca="1"/>
        <v>문화여자중학교</v>
      </c>
      <c r="H256" t="str">
        <f ca="1"/>
        <v>대전광역시 중구 문화로218번길 84</v>
      </c>
      <c r="I256" t="str">
        <f ca="1"/>
        <v>042-580-1210</v>
      </c>
    </row>
    <row r="257" spans="1:9" x14ac:dyDescent="0.3">
      <c r="A257">
        <f ca="1"/>
        <v>256</v>
      </c>
      <c r="B257">
        <f ca="1"/>
        <v>6</v>
      </c>
      <c r="C257">
        <f ca="1"/>
        <v>85206002</v>
      </c>
      <c r="D257">
        <f ca="1"/>
        <v>85206002</v>
      </c>
      <c r="E257" t="str">
        <f ca="1"/>
        <v>대전</v>
      </c>
      <c r="F257" t="str">
        <f ca="1"/>
        <v>지역인재 7급 공업(화공)</v>
      </c>
      <c r="G257" t="str">
        <f ca="1"/>
        <v>문화여자중학교</v>
      </c>
      <c r="H257" t="str">
        <f ca="1"/>
        <v>대전광역시 중구 문화로218번길 85</v>
      </c>
      <c r="I257" t="str">
        <f ca="1"/>
        <v>042-580-1210</v>
      </c>
    </row>
    <row r="258" spans="1:9" x14ac:dyDescent="0.3">
      <c r="A258">
        <f ca="1"/>
        <v>257</v>
      </c>
      <c r="B258">
        <f ca="1"/>
        <v>6</v>
      </c>
      <c r="C258">
        <f ca="1"/>
        <v>85214001</v>
      </c>
      <c r="D258">
        <f ca="1"/>
        <v>85214001</v>
      </c>
      <c r="E258" t="str">
        <f ca="1"/>
        <v>서울</v>
      </c>
      <c r="F258" t="str">
        <f ca="1"/>
        <v>지역인재 7급 공업(화공)</v>
      </c>
      <c r="G258" t="str">
        <f ca="1"/>
        <v>대왕중학교</v>
      </c>
      <c r="H258" t="str">
        <f ca="1"/>
        <v>서울특별시 강남구 광평로20길 31</v>
      </c>
      <c r="I258" t="str">
        <f ca="1"/>
        <v>02-2226-2646</v>
      </c>
    </row>
    <row r="259" spans="1:9" x14ac:dyDescent="0.3">
      <c r="A259">
        <f ca="1"/>
        <v>258</v>
      </c>
      <c r="B259">
        <f ca="1"/>
        <v>6</v>
      </c>
      <c r="C259">
        <f ca="1"/>
        <v>85214007</v>
      </c>
      <c r="D259">
        <f ca="1"/>
        <v>85214007</v>
      </c>
      <c r="E259" t="str">
        <f ca="1"/>
        <v>대전</v>
      </c>
      <c r="F259" t="str">
        <f ca="1"/>
        <v>지역인재 7급 공업(화공)</v>
      </c>
      <c r="G259" t="str">
        <f ca="1"/>
        <v>문화여자중학교</v>
      </c>
      <c r="H259" t="str">
        <f ca="1"/>
        <v>대전광역시 중구 문화로218번길 86</v>
      </c>
      <c r="I259" t="str">
        <f ca="1"/>
        <v>042-580-1210</v>
      </c>
    </row>
    <row r="260" spans="1:9" x14ac:dyDescent="0.3">
      <c r="A260">
        <f ca="1"/>
        <v>259</v>
      </c>
      <c r="B260">
        <f ca="1"/>
        <v>6</v>
      </c>
      <c r="C260">
        <f ca="1"/>
        <v>85301001</v>
      </c>
      <c r="D260">
        <f ca="1"/>
        <v>85301001</v>
      </c>
      <c r="E260" t="str">
        <f ca="1"/>
        <v>서울</v>
      </c>
      <c r="F260" t="str">
        <f ca="1"/>
        <v>지역인재 7급 시설(일반토목)</v>
      </c>
      <c r="G260" t="str">
        <f ca="1"/>
        <v>대왕중학교</v>
      </c>
      <c r="H260" t="str">
        <f ca="1"/>
        <v>서울특별시 강남구 광평로20길 32</v>
      </c>
      <c r="I260" t="str">
        <f ca="1"/>
        <v>02-2226-2646</v>
      </c>
    </row>
    <row r="261" spans="1:9" x14ac:dyDescent="0.3">
      <c r="A261">
        <f ca="1"/>
        <v>260</v>
      </c>
      <c r="B261">
        <f ca="1"/>
        <v>6</v>
      </c>
      <c r="C261">
        <f ca="1"/>
        <v>85312014</v>
      </c>
      <c r="D261">
        <f ca="1"/>
        <v>85312015</v>
      </c>
      <c r="E261" t="str">
        <f ca="1"/>
        <v>대전</v>
      </c>
      <c r="F261" t="str">
        <f ca="1"/>
        <v>지역인재 7급 시설(일반토목)</v>
      </c>
      <c r="G261" t="str">
        <f ca="1"/>
        <v>문화여자중학교</v>
      </c>
      <c r="H261" t="str">
        <f ca="1"/>
        <v>대전광역시 중구 문화로218번길 87</v>
      </c>
      <c r="I261" t="str">
        <f ca="1"/>
        <v>042-580-1210</v>
      </c>
    </row>
    <row r="262" spans="1:9" x14ac:dyDescent="0.3">
      <c r="A262">
        <f ca="1"/>
        <v>261</v>
      </c>
      <c r="B262">
        <f ca="1"/>
        <v>6</v>
      </c>
      <c r="C262">
        <f ca="1"/>
        <v>85314009</v>
      </c>
      <c r="D262">
        <f ca="1"/>
        <v>85314010</v>
      </c>
      <c r="E262" t="str">
        <f ca="1"/>
        <v>서울</v>
      </c>
      <c r="F262" t="str">
        <f ca="1"/>
        <v>지역인재 7급 시설(일반토목)</v>
      </c>
      <c r="G262" t="str">
        <f ca="1"/>
        <v>대왕중학교</v>
      </c>
      <c r="H262" t="str">
        <f ca="1"/>
        <v>서울특별시 강남구 광평로20길 33</v>
      </c>
      <c r="I262" t="str">
        <f ca="1"/>
        <v>02-2226-2646</v>
      </c>
    </row>
    <row r="263" spans="1:9" x14ac:dyDescent="0.3">
      <c r="A263">
        <f ca="1"/>
        <v>262</v>
      </c>
      <c r="B263">
        <f ca="1"/>
        <v>6</v>
      </c>
      <c r="C263">
        <f ca="1"/>
        <v>85314016</v>
      </c>
      <c r="D263">
        <f ca="1"/>
        <v>85314016</v>
      </c>
      <c r="E263" t="str">
        <f ca="1"/>
        <v>대전</v>
      </c>
      <c r="F263" t="str">
        <f ca="1"/>
        <v>지역인재 7급 시설(일반토목)</v>
      </c>
      <c r="G263" t="str">
        <f ca="1"/>
        <v>문화여자중학교</v>
      </c>
      <c r="H263" t="str">
        <f ca="1"/>
        <v>대전광역시 중구 문화로218번길 88</v>
      </c>
      <c r="I263" t="str">
        <f ca="1"/>
        <v>042-580-1210</v>
      </c>
    </row>
    <row r="264" spans="1:9" x14ac:dyDescent="0.3">
      <c r="A264">
        <f ca="1"/>
        <v>263</v>
      </c>
      <c r="B264">
        <f ca="1"/>
        <v>6</v>
      </c>
      <c r="C264">
        <f ca="1"/>
        <v>85318011</v>
      </c>
      <c r="D264">
        <f ca="1"/>
        <v>85318011</v>
      </c>
      <c r="E264" t="str">
        <f ca="1"/>
        <v>서울</v>
      </c>
      <c r="F264" t="str">
        <f ca="1"/>
        <v>지역인재 7급 시설(일반토목)</v>
      </c>
      <c r="G264" t="str">
        <f ca="1"/>
        <v>대왕중학교</v>
      </c>
      <c r="H264" t="str">
        <f ca="1"/>
        <v>서울특별시 강남구 광평로20길 34</v>
      </c>
      <c r="I264" t="str">
        <f ca="1"/>
        <v>02-2226-2646</v>
      </c>
    </row>
    <row r="265" spans="1:9" x14ac:dyDescent="0.3">
      <c r="A265">
        <f ca="1"/>
        <v>264</v>
      </c>
      <c r="B265">
        <f ca="1"/>
        <v>6</v>
      </c>
      <c r="C265">
        <f ca="1"/>
        <v>85324018</v>
      </c>
      <c r="D265">
        <f ca="1"/>
        <v>85324019</v>
      </c>
      <c r="E265" t="str">
        <f ca="1"/>
        <v>대전</v>
      </c>
      <c r="F265" t="str">
        <f ca="1"/>
        <v>지역인재 7급 시설(일반토목)</v>
      </c>
      <c r="G265" t="str">
        <f ca="1"/>
        <v>문화여자중학교</v>
      </c>
      <c r="H265" t="str">
        <f ca="1"/>
        <v>대전광역시 중구 문화로218번길 89</v>
      </c>
      <c r="I265" t="str">
        <f ca="1"/>
        <v>042-580-1210</v>
      </c>
    </row>
    <row r="266" spans="1:9" x14ac:dyDescent="0.3">
      <c r="A266">
        <f ca="1"/>
        <v>265</v>
      </c>
      <c r="B266">
        <f ca="1"/>
        <v>6</v>
      </c>
      <c r="C266">
        <f ca="1"/>
        <v>85330013</v>
      </c>
      <c r="D266">
        <f ca="1"/>
        <v>85330013</v>
      </c>
      <c r="E266" t="str">
        <f ca="1"/>
        <v>서울</v>
      </c>
      <c r="F266" t="str">
        <f ca="1"/>
        <v>지역인재 7급 시설(일반토목)</v>
      </c>
      <c r="G266" t="str">
        <f ca="1"/>
        <v>대왕중학교</v>
      </c>
      <c r="H266" t="str">
        <f ca="1"/>
        <v>서울특별시 강남구 광평로20길 35</v>
      </c>
      <c r="I266" t="str">
        <f ca="1"/>
        <v>02-2226-2646</v>
      </c>
    </row>
    <row r="267" spans="1:9" x14ac:dyDescent="0.3">
      <c r="A267">
        <f ca="1"/>
        <v>266</v>
      </c>
      <c r="B267">
        <f ca="1"/>
        <v>6</v>
      </c>
      <c r="C267">
        <f ca="1"/>
        <v>85401001</v>
      </c>
      <c r="D267">
        <f ca="1"/>
        <v>85401001</v>
      </c>
      <c r="E267" t="str">
        <f ca="1"/>
        <v>서울</v>
      </c>
      <c r="F267" t="str">
        <f ca="1"/>
        <v>지역인재 7급 시설(건축)</v>
      </c>
      <c r="G267" t="str">
        <f ca="1"/>
        <v>대왕중학교</v>
      </c>
      <c r="H267" t="str">
        <f ca="1"/>
        <v>서울특별시 강남구 광평로20길 36</v>
      </c>
      <c r="I267" t="str">
        <f ca="1"/>
        <v>02-2226-2646</v>
      </c>
    </row>
    <row r="268" spans="1:9" x14ac:dyDescent="0.3">
      <c r="A268">
        <f ca="1"/>
        <v>267</v>
      </c>
      <c r="B268">
        <f ca="1"/>
        <v>6</v>
      </c>
      <c r="C268">
        <f ca="1"/>
        <v>85406004</v>
      </c>
      <c r="D268">
        <f ca="1"/>
        <v>85406005</v>
      </c>
      <c r="E268" t="str">
        <f ca="1"/>
        <v>대전</v>
      </c>
      <c r="F268" t="str">
        <f ca="1"/>
        <v>지역인재 7급 시설(건축)</v>
      </c>
      <c r="G268" t="str">
        <f ca="1"/>
        <v>문화여자중학교</v>
      </c>
      <c r="H268" t="str">
        <f ca="1"/>
        <v>대전광역시 중구 문화로218번길 90</v>
      </c>
      <c r="I268" t="str">
        <f ca="1"/>
        <v>042-580-1210</v>
      </c>
    </row>
    <row r="269" spans="1:9" x14ac:dyDescent="0.3">
      <c r="A269">
        <f ca="1"/>
        <v>268</v>
      </c>
      <c r="B269">
        <f ca="1"/>
        <v>6</v>
      </c>
      <c r="C269">
        <f ca="1"/>
        <v>85426003</v>
      </c>
      <c r="D269">
        <f ca="1"/>
        <v>85426003</v>
      </c>
      <c r="E269" t="str">
        <f ca="1"/>
        <v>서울</v>
      </c>
      <c r="F269" t="str">
        <f ca="1"/>
        <v>지역인재 7급 시설(건축)</v>
      </c>
      <c r="G269" t="str">
        <f ca="1"/>
        <v>대왕중학교</v>
      </c>
      <c r="H269" t="str">
        <f ca="1"/>
        <v>서울특별시 강남구 광평로20길 37</v>
      </c>
      <c r="I269" t="str">
        <f ca="1"/>
        <v>02-2226-2646</v>
      </c>
    </row>
    <row r="270" spans="1:9" x14ac:dyDescent="0.3">
      <c r="A270">
        <f ca="1"/>
        <v>269</v>
      </c>
      <c r="B270">
        <f ca="1"/>
        <v>6</v>
      </c>
      <c r="C270">
        <f ca="1"/>
        <v>85501001</v>
      </c>
      <c r="D270">
        <f ca="1"/>
        <v>85501001</v>
      </c>
      <c r="E270" t="str">
        <f ca="1"/>
        <v>서울</v>
      </c>
      <c r="F270" t="str">
        <f ca="1"/>
        <v>지역인재 7급 방송통신(전송기술)</v>
      </c>
      <c r="G270" t="str">
        <f ca="1"/>
        <v>대왕중학교</v>
      </c>
      <c r="H270" t="str">
        <f ca="1"/>
        <v>서울특별시 강남구 광평로20길 38</v>
      </c>
      <c r="I270" t="str">
        <f ca="1"/>
        <v>02-2226-2646</v>
      </c>
    </row>
    <row r="271" spans="1:9" x14ac:dyDescent="0.3">
      <c r="A271">
        <f ca="1"/>
        <v>270</v>
      </c>
      <c r="B271">
        <f ca="1"/>
        <v>6</v>
      </c>
      <c r="C271">
        <f ca="1"/>
        <v>85514003</v>
      </c>
      <c r="D271">
        <f ca="1"/>
        <v>85514003</v>
      </c>
      <c r="E271" t="str">
        <f ca="1"/>
        <v>대전</v>
      </c>
      <c r="F271" t="str">
        <f ca="1"/>
        <v>지역인재 7급 방송통신(전송기술)</v>
      </c>
      <c r="G271" t="str">
        <f ca="1"/>
        <v>문화여자중학교</v>
      </c>
      <c r="H271" t="str">
        <f ca="1"/>
        <v>대전광역시 중구 문화로218번길 91</v>
      </c>
      <c r="I271" t="str">
        <f ca="1"/>
        <v>042-580-1210</v>
      </c>
    </row>
    <row r="272" spans="1:9" x14ac:dyDescent="0.3">
      <c r="A272">
        <f ca="1"/>
        <v>271</v>
      </c>
      <c r="B272">
        <f ca="1"/>
        <v>6</v>
      </c>
      <c r="C272">
        <f ca="1"/>
        <v>85624001</v>
      </c>
      <c r="D272">
        <f ca="1"/>
        <v>85624001</v>
      </c>
      <c r="E272" t="str">
        <f ca="1"/>
        <v>서울</v>
      </c>
      <c r="F272" t="str">
        <f ca="1"/>
        <v>지역인재 7급 방재안전(방재안전)</v>
      </c>
      <c r="G272" t="str">
        <f ca="1"/>
        <v>대왕중학교</v>
      </c>
      <c r="H272" t="str">
        <f ca="1"/>
        <v>서울특별시 강남구 광평로20길 39</v>
      </c>
      <c r="I272" t="str">
        <f ca="1"/>
        <v>02-2226-2646</v>
      </c>
    </row>
    <row r="273" spans="1:9" x14ac:dyDescent="0.3">
      <c r="A273">
        <f ca="1"/>
        <v>272</v>
      </c>
      <c r="B273">
        <f ca="1"/>
        <v>6</v>
      </c>
      <c r="C273">
        <f ca="1"/>
        <v>85624002</v>
      </c>
      <c r="D273">
        <f ca="1"/>
        <v>85624002</v>
      </c>
      <c r="E273" t="str">
        <f ca="1"/>
        <v>대전</v>
      </c>
      <c r="F273" t="str">
        <f ca="1"/>
        <v>지역인재 7급 방재안전(방재안전)</v>
      </c>
      <c r="G273" t="str">
        <f ca="1"/>
        <v>문화여자중학교</v>
      </c>
      <c r="H273" t="str">
        <f ca="1"/>
        <v>대전광역시 중구 문화로218번길 92</v>
      </c>
      <c r="I273" t="str">
        <f ca="1"/>
        <v>042-580-1210</v>
      </c>
    </row>
    <row r="274" spans="1:9" x14ac:dyDescent="0.3">
      <c r="A274">
        <f ca="1"/>
        <v>273</v>
      </c>
      <c r="B274">
        <f ca="1"/>
        <v>6</v>
      </c>
      <c r="C274">
        <f ca="1"/>
        <v>86001001</v>
      </c>
      <c r="D274">
        <f ca="1"/>
        <v>86001001</v>
      </c>
      <c r="E274" t="str">
        <f ca="1"/>
        <v>서울</v>
      </c>
      <c r="F274" t="str">
        <f ca="1"/>
        <v>지역인재 7급 농업(일반농업)</v>
      </c>
      <c r="G274" t="str">
        <f ca="1"/>
        <v>대왕중학교</v>
      </c>
      <c r="H274" t="str">
        <f ca="1"/>
        <v>서울특별시 강남구 광평로20길 40</v>
      </c>
      <c r="I274" t="str">
        <f ca="1"/>
        <v>02-2226-2646</v>
      </c>
    </row>
    <row r="275" spans="1:9" x14ac:dyDescent="0.3">
      <c r="A275">
        <f ca="1"/>
        <v>274</v>
      </c>
      <c r="B275">
        <f ca="1"/>
        <v>6</v>
      </c>
      <c r="C275">
        <f ca="1"/>
        <v>86010004</v>
      </c>
      <c r="D275">
        <f ca="1"/>
        <v>86010004</v>
      </c>
      <c r="E275" t="str">
        <f ca="1"/>
        <v>대전</v>
      </c>
      <c r="F275" t="str">
        <f ca="1"/>
        <v>지역인재 7급 농업(일반농업)</v>
      </c>
      <c r="G275" t="str">
        <f ca="1"/>
        <v>문화여자중학교</v>
      </c>
      <c r="H275" t="str">
        <f ca="1"/>
        <v>대전광역시 중구 문화로218번길 93</v>
      </c>
      <c r="I275" t="str">
        <f ca="1"/>
        <v>042-580-1210</v>
      </c>
    </row>
    <row r="276" spans="1:9" x14ac:dyDescent="0.3">
      <c r="A276">
        <f ca="1"/>
        <v>275</v>
      </c>
      <c r="B276">
        <f ca="1"/>
        <v>6</v>
      </c>
      <c r="C276">
        <f ca="1"/>
        <v>86032003</v>
      </c>
      <c r="D276">
        <f ca="1"/>
        <v>86032003</v>
      </c>
      <c r="E276" t="str">
        <f ca="1"/>
        <v>서울</v>
      </c>
      <c r="F276" t="str">
        <f ca="1"/>
        <v>지역인재 7급 농업(일반농업)</v>
      </c>
      <c r="G276" t="str">
        <f ca="1"/>
        <v>대왕중학교</v>
      </c>
      <c r="H276" t="str">
        <f ca="1"/>
        <v>서울특별시 강남구 광평로20길 41</v>
      </c>
      <c r="I276" t="str">
        <f ca="1"/>
        <v>02-2226-2646</v>
      </c>
    </row>
    <row r="277" spans="1:9" x14ac:dyDescent="0.3">
      <c r="A277">
        <f ca="1"/>
        <v>276</v>
      </c>
      <c r="B277">
        <f ca="1"/>
        <v>6</v>
      </c>
      <c r="C277">
        <f ca="1"/>
        <v>86101001</v>
      </c>
      <c r="D277">
        <f ca="1"/>
        <v>86101001</v>
      </c>
      <c r="E277" t="str">
        <f ca="1"/>
        <v>서울</v>
      </c>
      <c r="F277" t="str">
        <f ca="1"/>
        <v>지역인재 7급 환경(일반환경)</v>
      </c>
      <c r="G277" t="str">
        <f ca="1"/>
        <v>대왕중학교</v>
      </c>
      <c r="H277" t="str">
        <f ca="1"/>
        <v>서울특별시 강남구 광평로20길 42</v>
      </c>
      <c r="I277" t="str">
        <f ca="1"/>
        <v>02-2226-2646</v>
      </c>
    </row>
    <row r="278" spans="1:9" x14ac:dyDescent="0.3">
      <c r="A278">
        <f ca="1"/>
        <v>277</v>
      </c>
      <c r="B278">
        <f ca="1"/>
        <v>6</v>
      </c>
      <c r="C278">
        <f ca="1"/>
        <v>86114005</v>
      </c>
      <c r="D278">
        <f ca="1"/>
        <v>86114005</v>
      </c>
      <c r="E278" t="str">
        <f ca="1"/>
        <v>대전</v>
      </c>
      <c r="F278" t="str">
        <f ca="1"/>
        <v>지역인재 7급 환경(일반환경)</v>
      </c>
      <c r="G278" t="str">
        <f ca="1"/>
        <v>문화여자중학교</v>
      </c>
      <c r="H278" t="str">
        <f ca="1"/>
        <v>대전광역시 중구 문화로218번길 94</v>
      </c>
      <c r="I278" t="str">
        <f ca="1"/>
        <v>042-580-1210</v>
      </c>
    </row>
    <row r="279" spans="1:9" x14ac:dyDescent="0.3">
      <c r="A279">
        <f ca="1"/>
        <v>278</v>
      </c>
      <c r="B279">
        <f ca="1"/>
        <v>6</v>
      </c>
      <c r="C279">
        <f ca="1"/>
        <v>86132004</v>
      </c>
      <c r="D279">
        <f ca="1"/>
        <v>86132004</v>
      </c>
      <c r="E279" t="str">
        <f ca="1"/>
        <v>서울</v>
      </c>
      <c r="F279" t="str">
        <f ca="1"/>
        <v>지역인재 7급 환경(일반환경)</v>
      </c>
      <c r="G279" t="str">
        <f ca="1"/>
        <v>대왕중학교</v>
      </c>
      <c r="H279" t="str">
        <f ca="1"/>
        <v>서울특별시 강남구 광평로20길 43</v>
      </c>
      <c r="I279" t="str">
        <f ca="1"/>
        <v>02-2226-2646</v>
      </c>
    </row>
    <row r="280" spans="1:9" x14ac:dyDescent="0.3">
      <c r="A280">
        <f ca="1"/>
        <v>279</v>
      </c>
      <c r="B280">
        <f ca="1"/>
        <v>6</v>
      </c>
      <c r="C280">
        <f ca="1"/>
        <v>87010001</v>
      </c>
      <c r="D280">
        <f ca="1"/>
        <v>87010001</v>
      </c>
      <c r="E280" t="str">
        <f ca="1"/>
        <v>서울</v>
      </c>
      <c r="F280" t="str">
        <f ca="1"/>
        <v>지역인재 7급 보건(보건)</v>
      </c>
      <c r="G280" t="str">
        <f ca="1"/>
        <v>대왕중학교</v>
      </c>
      <c r="H280" t="str">
        <f ca="1"/>
        <v>서울특별시 강남구 광평로20길 44</v>
      </c>
      <c r="I280" t="str">
        <f ca="1"/>
        <v>02-2226-2646</v>
      </c>
    </row>
    <row r="281" spans="1:9" x14ac:dyDescent="0.3">
      <c r="A281">
        <f ca="1"/>
        <v>280</v>
      </c>
      <c r="B281">
        <f ca="1"/>
        <v>6</v>
      </c>
      <c r="C281">
        <f ca="1"/>
        <v>87012004</v>
      </c>
      <c r="D281">
        <f ca="1"/>
        <v>87012004</v>
      </c>
      <c r="E281" t="str">
        <f ca="1"/>
        <v>대전</v>
      </c>
      <c r="F281" t="str">
        <f ca="1"/>
        <v>지역인재 7급 보건(보건)</v>
      </c>
      <c r="G281" t="str">
        <f ca="1"/>
        <v>문화여자중학교</v>
      </c>
      <c r="H281" t="str">
        <f ca="1"/>
        <v>대전광역시 중구 문화로218번길 95</v>
      </c>
      <c r="I281" t="str">
        <f ca="1"/>
        <v>042-580-1210</v>
      </c>
    </row>
    <row r="282" spans="1:9" x14ac:dyDescent="0.3">
      <c r="A282">
        <f ca="1"/>
        <v>281</v>
      </c>
      <c r="B282">
        <f ca="1"/>
        <v>6</v>
      </c>
      <c r="C282">
        <f ca="1"/>
        <v>87014003</v>
      </c>
      <c r="D282">
        <f ca="1"/>
        <v>87014003</v>
      </c>
      <c r="E282" t="str">
        <f ca="1"/>
        <v>서울</v>
      </c>
      <c r="F282" t="str">
        <f ca="1"/>
        <v>지역인재 7급 보건(보건)</v>
      </c>
      <c r="G282" t="str">
        <f ca="1"/>
        <v>대왕중학교</v>
      </c>
      <c r="H282" t="str">
        <f ca="1"/>
        <v>서울특별시 강남구 광평로20길 45</v>
      </c>
      <c r="I282" t="str">
        <f ca="1"/>
        <v>02-2226-2646</v>
      </c>
    </row>
    <row r="283" spans="1:9" x14ac:dyDescent="0.3">
      <c r="A283">
        <f ca="1"/>
        <v>282</v>
      </c>
      <c r="B283">
        <f ca="1"/>
        <v>6</v>
      </c>
      <c r="C283">
        <f ca="1"/>
        <v>87020005</v>
      </c>
      <c r="D283">
        <f ca="1"/>
        <v>87020006</v>
      </c>
      <c r="E283" t="str">
        <f ca="1"/>
        <v>대전</v>
      </c>
      <c r="F283" t="str">
        <f ca="1"/>
        <v>지역인재 7급 보건(보건)</v>
      </c>
      <c r="G283" t="str">
        <f ca="1"/>
        <v>문화여자중학교</v>
      </c>
      <c r="H283" t="str">
        <f ca="1"/>
        <v>대전광역시 중구 문화로218번길 96</v>
      </c>
      <c r="I283" t="str">
        <f ca="1"/>
        <v>042-580-1210</v>
      </c>
    </row>
    <row r="284" spans="1:9" x14ac:dyDescent="0.3">
      <c r="A284">
        <f ca="1"/>
        <v>283</v>
      </c>
      <c r="B284">
        <f ca="1"/>
        <v>6</v>
      </c>
      <c r="C284">
        <f ca="1"/>
        <v>88002001</v>
      </c>
      <c r="D284">
        <f ca="1"/>
        <v>88002002</v>
      </c>
      <c r="E284" t="str">
        <f ca="1"/>
        <v>서울</v>
      </c>
      <c r="F284" t="str">
        <f ca="1"/>
        <v>지역인재 7급 전산(전산개발)</v>
      </c>
      <c r="G284" t="str">
        <f ca="1"/>
        <v>대왕중학교</v>
      </c>
      <c r="H284" t="str">
        <f ca="1"/>
        <v>서울특별시 강남구 광평로20길 46</v>
      </c>
      <c r="I284" t="str">
        <f ca="1"/>
        <v>02-2226-2646</v>
      </c>
    </row>
    <row r="285" spans="1:9" x14ac:dyDescent="0.3">
      <c r="A285">
        <f ca="1"/>
        <v>284</v>
      </c>
      <c r="B285">
        <f ca="1"/>
        <v>6</v>
      </c>
      <c r="C285">
        <f ca="1"/>
        <v>88012010</v>
      </c>
      <c r="D285">
        <f ca="1"/>
        <v>88012010</v>
      </c>
      <c r="E285" t="str">
        <f ca="1"/>
        <v>대전</v>
      </c>
      <c r="F285" t="str">
        <f ca="1"/>
        <v>지역인재 7급 전산(전산개발)</v>
      </c>
      <c r="G285" t="str">
        <f ca="1"/>
        <v>문화여자중학교</v>
      </c>
      <c r="H285" t="str">
        <f ca="1"/>
        <v>대전광역시 중구 문화로218번길 97</v>
      </c>
      <c r="I285" t="str">
        <f ca="1"/>
        <v>042-580-1210</v>
      </c>
    </row>
    <row r="286" spans="1:9" x14ac:dyDescent="0.3">
      <c r="A286">
        <f ca="1"/>
        <v>285</v>
      </c>
      <c r="B286">
        <f ca="1"/>
        <v>6</v>
      </c>
      <c r="C286">
        <f ca="1"/>
        <v>88024008</v>
      </c>
      <c r="D286">
        <f ca="1"/>
        <v>88024008</v>
      </c>
      <c r="E286" t="str">
        <f ca="1"/>
        <v>서울</v>
      </c>
      <c r="F286" t="str">
        <f ca="1"/>
        <v>지역인재 7급 전산(전산개발)</v>
      </c>
      <c r="G286" t="str">
        <f ca="1"/>
        <v>대왕중학교</v>
      </c>
      <c r="H286" t="str">
        <f ca="1"/>
        <v>서울특별시 강남구 광평로20길 47</v>
      </c>
      <c r="I286" t="str">
        <f ca="1"/>
        <v>02-2226-2646</v>
      </c>
    </row>
    <row r="287" spans="1:9" x14ac:dyDescent="0.3">
      <c r="A287">
        <f ca="1"/>
        <v>286</v>
      </c>
      <c r="B287">
        <f ca="1"/>
        <v>6</v>
      </c>
      <c r="C287">
        <f ca="1"/>
        <v>88024018</v>
      </c>
      <c r="D287">
        <f ca="1"/>
        <v>88024018</v>
      </c>
      <c r="E287" t="str">
        <f ca="1"/>
        <v>대전</v>
      </c>
      <c r="F287" t="str">
        <f ca="1"/>
        <v>지역인재 7급 전산(전산개발)</v>
      </c>
      <c r="G287" t="str">
        <f ca="1"/>
        <v>문화여자중학교</v>
      </c>
      <c r="H287" t="str">
        <f ca="1"/>
        <v>대전광역시 중구 문화로218번길 98</v>
      </c>
      <c r="I287" t="str">
        <f ca="1"/>
        <v>042-580-1210</v>
      </c>
    </row>
    <row r="288" spans="1:9" x14ac:dyDescent="0.3">
      <c r="A288">
        <f ca="1"/>
        <v>287</v>
      </c>
      <c r="B288">
        <f ca="1"/>
        <v>6</v>
      </c>
      <c r="C288">
        <f ca="1"/>
        <v>88032009</v>
      </c>
      <c r="D288">
        <f ca="1"/>
        <v>88032009</v>
      </c>
      <c r="E288" t="str">
        <f ca="1"/>
        <v>서울</v>
      </c>
      <c r="F288" t="str">
        <f ca="1"/>
        <v>지역인재 7급 전산(전산개발)</v>
      </c>
      <c r="G288" t="str">
        <f ca="1"/>
        <v>대왕중학교</v>
      </c>
      <c r="H288" t="str">
        <f ca="1"/>
        <v>서울특별시 강남구 광평로20길 48</v>
      </c>
      <c r="I288" t="str">
        <f ca="1"/>
        <v>02-2226-2646</v>
      </c>
    </row>
    <row r="289" spans="1:9" x14ac:dyDescent="0.3">
      <c r="A289">
        <f ca="1"/>
        <v>288</v>
      </c>
      <c r="B289">
        <f ca="1"/>
        <v>6</v>
      </c>
      <c r="C289">
        <f ca="1"/>
        <v>88101001</v>
      </c>
      <c r="D289">
        <f ca="1"/>
        <v>88101001</v>
      </c>
      <c r="E289" t="str">
        <f ca="1"/>
        <v>서울</v>
      </c>
      <c r="F289" t="str">
        <f ca="1"/>
        <v>지역인재 7급 전산(데이터)</v>
      </c>
      <c r="G289" t="str">
        <f ca="1"/>
        <v>대왕중학교</v>
      </c>
      <c r="H289" t="str">
        <f ca="1"/>
        <v>서울특별시 강남구 광평로20길 49</v>
      </c>
      <c r="I289" t="str">
        <f ca="1"/>
        <v>02-2226-2646</v>
      </c>
    </row>
    <row r="290" spans="1:9" x14ac:dyDescent="0.3">
      <c r="A290">
        <f ca="1"/>
        <v>289</v>
      </c>
      <c r="B290">
        <f ca="1"/>
        <v>6</v>
      </c>
      <c r="C290">
        <f ca="1"/>
        <v>88124006</v>
      </c>
      <c r="D290">
        <f ca="1"/>
        <v>88124006</v>
      </c>
      <c r="E290" t="str">
        <f ca="1"/>
        <v>대전</v>
      </c>
      <c r="F290" t="str">
        <f ca="1"/>
        <v>지역인재 7급 전산(데이터)</v>
      </c>
      <c r="G290" t="str">
        <f ca="1"/>
        <v>문화여자중학교</v>
      </c>
      <c r="H290" t="str">
        <f ca="1"/>
        <v>대전광역시 중구 문화로218번길 99</v>
      </c>
      <c r="I290" t="str">
        <f ca="1"/>
        <v>042-580-1210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2024행시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2024-02-24T05:37:29Z</dcterms:created>
  <dcterms:modified xsi:type="dcterms:W3CDTF">2024-02-24T08:21:40Z</dcterms:modified>
</cp:coreProperties>
</file>