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projects\paedison3\score\management\commands\"/>
    </mc:Choice>
  </mc:AlternateContent>
  <xr:revisionPtr revIDLastSave="0" documentId="13_ncr:1_{8E1A9507-2FF0-4826-A946-09447123348D}" xr6:coauthVersionLast="47" xr6:coauthVersionMax="47" xr10:uidLastSave="{00000000-0000-0000-0000-000000000000}"/>
  <bookViews>
    <workbookView xWindow="-38520" yWindow="9150" windowWidth="37545" windowHeight="16440" activeTab="1" xr2:uid="{00000000-000D-0000-FFFF-FFFF00000000}"/>
  </bookViews>
  <sheets>
    <sheet name="sheet1" sheetId="1" r:id="rId1"/>
    <sheet name="sheet2" sheetId="2" r:id="rId2"/>
    <sheet name="sheet3" sheetId="3" r:id="rId3"/>
    <sheet name="unit" sheetId="4" r:id="rId4"/>
    <sheet name="unitdepartment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4" l="1" a="1"/>
  <c r="A1" i="4" s="1"/>
  <c r="A1" i="5" a="1"/>
  <c r="A1" i="5" s="1"/>
  <c r="D107" i="3"/>
  <c r="D60" i="3"/>
  <c r="D59" i="3"/>
  <c r="D54" i="3"/>
  <c r="D53" i="3"/>
  <c r="D48" i="3"/>
  <c r="D47" i="3"/>
  <c r="D42" i="3"/>
  <c r="D41" i="3"/>
  <c r="D36" i="3"/>
  <c r="D35" i="3"/>
  <c r="D30" i="3"/>
  <c r="D29" i="3"/>
  <c r="D24" i="3"/>
  <c r="D23" i="3"/>
  <c r="D18" i="3"/>
  <c r="D17" i="3"/>
  <c r="D12" i="3"/>
  <c r="D11" i="3"/>
  <c r="D9" i="3"/>
  <c r="D8" i="3"/>
  <c r="D6" i="3"/>
  <c r="D5" i="3"/>
  <c r="D3" i="3"/>
  <c r="D2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11" i="2"/>
  <c r="A10" i="2"/>
  <c r="A9" i="2"/>
  <c r="A8" i="2"/>
  <c r="A7" i="2"/>
  <c r="A6" i="2"/>
  <c r="D108" i="3" s="1"/>
  <c r="A5" i="2"/>
  <c r="A4" i="2"/>
  <c r="A3" i="2"/>
  <c r="D27" i="3" s="1"/>
  <c r="A2" i="2"/>
  <c r="D11" i="2"/>
  <c r="D10" i="2"/>
  <c r="D9" i="2"/>
  <c r="D8" i="2"/>
  <c r="D7" i="2"/>
  <c r="D6" i="2"/>
  <c r="D5" i="2"/>
  <c r="D4" i="2"/>
  <c r="D3" i="2"/>
  <c r="D2" i="2"/>
  <c r="G11" i="1"/>
  <c r="B11" i="1"/>
  <c r="A11" i="1"/>
  <c r="G10" i="1"/>
  <c r="B10" i="1"/>
  <c r="A10" i="1"/>
  <c r="G9" i="1"/>
  <c r="B9" i="1"/>
  <c r="A9" i="1"/>
  <c r="G8" i="1"/>
  <c r="B8" i="1"/>
  <c r="A8" i="1"/>
  <c r="G7" i="1"/>
  <c r="B7" i="1"/>
  <c r="A7" i="1"/>
  <c r="G6" i="1"/>
  <c r="B6" i="1"/>
  <c r="A6" i="1"/>
  <c r="G5" i="1"/>
  <c r="B5" i="1"/>
  <c r="A5" i="1"/>
  <c r="G4" i="1"/>
  <c r="B4" i="1"/>
  <c r="A4" i="1"/>
  <c r="G3" i="1"/>
  <c r="B3" i="1"/>
  <c r="A3" i="1"/>
  <c r="G2" i="1"/>
  <c r="B2" i="1"/>
  <c r="A2" i="1"/>
  <c r="D65" i="3" l="1"/>
  <c r="D77" i="3"/>
  <c r="D83" i="3"/>
  <c r="D95" i="3"/>
  <c r="D101" i="3"/>
  <c r="D113" i="3"/>
  <c r="D66" i="3"/>
  <c r="D7" i="3"/>
  <c r="D13" i="3"/>
  <c r="D19" i="3"/>
  <c r="D25" i="3"/>
  <c r="D31" i="3"/>
  <c r="D37" i="3"/>
  <c r="D43" i="3"/>
  <c r="D49" i="3"/>
  <c r="D55" i="3"/>
  <c r="D61" i="3"/>
  <c r="D67" i="3"/>
  <c r="D73" i="3"/>
  <c r="D79" i="3"/>
  <c r="D85" i="3"/>
  <c r="D91" i="3"/>
  <c r="D97" i="3"/>
  <c r="D103" i="3"/>
  <c r="D109" i="3"/>
  <c r="D115" i="3"/>
  <c r="D121" i="3"/>
  <c r="D72" i="3"/>
  <c r="D84" i="3"/>
  <c r="D96" i="3"/>
  <c r="D120" i="3"/>
  <c r="D14" i="3"/>
  <c r="D20" i="3"/>
  <c r="D26" i="3"/>
  <c r="D32" i="3"/>
  <c r="D38" i="3"/>
  <c r="D44" i="3"/>
  <c r="D50" i="3"/>
  <c r="D56" i="3"/>
  <c r="D62" i="3"/>
  <c r="D68" i="3"/>
  <c r="D74" i="3"/>
  <c r="D80" i="3"/>
  <c r="D86" i="3"/>
  <c r="D92" i="3"/>
  <c r="D98" i="3"/>
  <c r="D104" i="3"/>
  <c r="D110" i="3"/>
  <c r="D116" i="3"/>
  <c r="D122" i="3"/>
  <c r="D78" i="3"/>
  <c r="D90" i="3"/>
  <c r="D102" i="3"/>
  <c r="D114" i="3"/>
  <c r="D15" i="3"/>
  <c r="D21" i="3"/>
  <c r="D33" i="3"/>
  <c r="D39" i="3"/>
  <c r="D45" i="3"/>
  <c r="D51" i="3"/>
  <c r="D57" i="3"/>
  <c r="D63" i="3"/>
  <c r="D69" i="3"/>
  <c r="D75" i="3"/>
  <c r="D81" i="3"/>
  <c r="D87" i="3"/>
  <c r="D93" i="3"/>
  <c r="D99" i="3"/>
  <c r="D105" i="3"/>
  <c r="D111" i="3"/>
  <c r="D117" i="3"/>
  <c r="D123" i="3"/>
  <c r="D71" i="3"/>
  <c r="D89" i="3"/>
  <c r="D119" i="3"/>
  <c r="D4" i="3"/>
  <c r="D10" i="3"/>
  <c r="D16" i="3"/>
  <c r="D22" i="3"/>
  <c r="D28" i="3"/>
  <c r="D34" i="3"/>
  <c r="D40" i="3"/>
  <c r="D46" i="3"/>
  <c r="D52" i="3"/>
  <c r="D58" i="3"/>
  <c r="D64" i="3"/>
  <c r="D70" i="3"/>
  <c r="D76" i="3"/>
  <c r="D82" i="3"/>
  <c r="D88" i="3"/>
  <c r="D94" i="3"/>
  <c r="D100" i="3"/>
  <c r="D106" i="3"/>
  <c r="D112" i="3"/>
  <c r="D118" i="3"/>
  <c r="D1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<sst xmlns="http://schemas.openxmlformats.org/spreadsheetml/2006/main" count="210" uniqueCount="102">
  <si>
    <t>id</t>
    <phoneticPr fontId="2" type="noConversion"/>
  </si>
  <si>
    <t>category_id</t>
    <phoneticPr fontId="2" type="noConversion"/>
  </si>
  <si>
    <t>abbr</t>
    <phoneticPr fontId="2" type="noConversion"/>
  </si>
  <si>
    <t>label</t>
    <phoneticPr fontId="2" type="noConversion"/>
  </si>
  <si>
    <t>name</t>
    <phoneticPr fontId="2" type="noConversion"/>
  </si>
  <si>
    <t>remark</t>
    <phoneticPr fontId="2" type="noConversion"/>
  </si>
  <si>
    <t>행시</t>
  </si>
  <si>
    <t>5급공채/행정고시</t>
  </si>
  <si>
    <t/>
  </si>
  <si>
    <t>입시</t>
  </si>
  <si>
    <t>입법고시</t>
  </si>
  <si>
    <t>칠급</t>
  </si>
  <si>
    <t>7급공채</t>
  </si>
  <si>
    <t>민경</t>
  </si>
  <si>
    <t>민간경력</t>
  </si>
  <si>
    <t>행정고시</t>
  </si>
  <si>
    <t>외시</t>
  </si>
  <si>
    <t>외교원/외무고시</t>
  </si>
  <si>
    <t>외교원</t>
  </si>
  <si>
    <t>외무고시</t>
  </si>
  <si>
    <t>견습</t>
  </si>
  <si>
    <t>7급공채 모의고사</t>
    <phoneticPr fontId="2" type="noConversion"/>
  </si>
  <si>
    <t>모의고사</t>
    <phoneticPr fontId="2" type="noConversion"/>
  </si>
  <si>
    <t>7급공채 예시</t>
    <phoneticPr fontId="2" type="noConversion"/>
  </si>
  <si>
    <t>예시</t>
    <phoneticPr fontId="2" type="noConversion"/>
  </si>
  <si>
    <t>id</t>
    <phoneticPr fontId="1" type="noConversion"/>
  </si>
  <si>
    <t>name</t>
    <phoneticPr fontId="1" type="noConversion"/>
  </si>
  <si>
    <t>외교관후보자</t>
    <phoneticPr fontId="1" type="noConversion"/>
  </si>
  <si>
    <t>지역인재 7급</t>
    <phoneticPr fontId="1" type="noConversion"/>
  </si>
  <si>
    <t>입법고시</t>
    <phoneticPr fontId="1" type="noConversion"/>
  </si>
  <si>
    <t>exam_id</t>
    <phoneticPr fontId="1" type="noConversion"/>
  </si>
  <si>
    <t>exam_name</t>
    <phoneticPr fontId="2" type="noConversion"/>
  </si>
  <si>
    <t>unit_id</t>
    <phoneticPr fontId="1" type="noConversion"/>
  </si>
  <si>
    <t>name</t>
  </si>
  <si>
    <t>unit_name</t>
    <phoneticPr fontId="1" type="noConversion"/>
  </si>
  <si>
    <t>지역인재 7급</t>
  </si>
  <si>
    <t>일반행정</t>
  </si>
  <si>
    <t>인사조직</t>
  </si>
  <si>
    <t>법무행정</t>
  </si>
  <si>
    <t>재경</t>
  </si>
  <si>
    <t>국제통상</t>
  </si>
  <si>
    <t>교육행정</t>
  </si>
  <si>
    <t>사회복지</t>
  </si>
  <si>
    <t>교정</t>
  </si>
  <si>
    <t>보호</t>
  </si>
  <si>
    <t>검찰</t>
  </si>
  <si>
    <t>출입국관리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</si>
  <si>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</si>
  <si>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</si>
  <si>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</si>
  <si>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</si>
  <si>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</si>
  <si>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</si>
  <si>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</si>
  <si>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</si>
  <si>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</si>
  <si>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충북</t>
  </si>
  <si>
    <t>충남</t>
  </si>
  <si>
    <t>전북</t>
  </si>
  <si>
    <t>전남</t>
  </si>
  <si>
    <t>경북</t>
  </si>
  <si>
    <t>경남</t>
  </si>
  <si>
    <t>제주</t>
  </si>
  <si>
    <t>일반기계</t>
  </si>
  <si>
    <t>전기</t>
  </si>
  <si>
    <t>화공</t>
  </si>
  <si>
    <t>일반농업</t>
  </si>
  <si>
    <t>산림자원</t>
  </si>
  <si>
    <t>일반수산</t>
  </si>
  <si>
    <t>일반환경</t>
  </si>
  <si>
    <t>기상</t>
  </si>
  <si>
    <t>일반토목</t>
  </si>
  <si>
    <t>건축</t>
  </si>
  <si>
    <t>시설조경</t>
  </si>
  <si>
    <t>방재안전</t>
  </si>
  <si>
    <t>전산개발</t>
  </si>
  <si>
    <t>데이터</t>
  </si>
  <si>
    <t>정보보호</t>
  </si>
  <si>
    <t>통신기술</t>
  </si>
  <si>
    <t>일반외교</t>
  </si>
  <si>
    <t>법제</t>
  </si>
  <si>
    <t>사서</t>
  </si>
  <si>
    <t>전산</t>
  </si>
  <si>
    <t>우정사업본부</t>
  </si>
  <si>
    <t>고용노동</t>
  </si>
  <si>
    <t>회계</t>
  </si>
  <si>
    <t>선거행정</t>
  </si>
  <si>
    <t>세무</t>
  </si>
  <si>
    <t>관세</t>
  </si>
  <si>
    <t>통계</t>
  </si>
  <si>
    <t>감사</t>
  </si>
  <si>
    <t>전송기술</t>
  </si>
  <si>
    <t>외무영사</t>
  </si>
  <si>
    <t>민간경력 5급</t>
  </si>
  <si>
    <t>민간경력 5급</t>
    <phoneticPr fontId="1" type="noConversion"/>
  </si>
  <si>
    <t>5급공채</t>
    <phoneticPr fontId="1" type="noConversion"/>
  </si>
  <si>
    <t>5급공채 행정(전국모집)</t>
    <phoneticPr fontId="1" type="noConversion"/>
  </si>
  <si>
    <t>5급공채 행정(지역모집)</t>
    <phoneticPr fontId="1" type="noConversion"/>
  </si>
  <si>
    <t>5급공채 기술(전국모집)</t>
    <phoneticPr fontId="1" type="noConversion"/>
  </si>
  <si>
    <t>5급공채 기술(지역모집)</t>
    <phoneticPr fontId="1" type="noConversion"/>
  </si>
  <si>
    <t>7급공채 국가직(일반)</t>
    <phoneticPr fontId="1" type="noConversion"/>
  </si>
  <si>
    <t>7급공채 국가직(장애인)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</si>
</sst>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paedison3\reference\management\commands\data.xlsx" TargetMode="External"/><Relationship Id="rId1" Type="http://schemas.openxmlformats.org/officeDocument/2006/relationships/externalLinkPath" Target="/projects/paedison3/reference/management/commands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0"/>
      <sheetName val="Sheet1"/>
      <sheetName val="Sheet2"/>
      <sheetName val="Sheet3"/>
      <sheetName val="Sheet4"/>
      <sheetName val="sheet5"/>
      <sheetName val="category"/>
      <sheetName val="exam"/>
      <sheetName val="subject"/>
      <sheetName val="psat"/>
      <sheetName val="psat_problem"/>
    </sheetNames>
    <sheetDataSet>
      <sheetData sheetId="0">
        <row r="1">
          <cell r="B1" t="str">
            <v>name</v>
          </cell>
          <cell r="C1" t="str">
            <v>id</v>
          </cell>
        </row>
        <row r="2">
          <cell r="B2" t="str">
            <v>PSAT</v>
          </cell>
          <cell r="C2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E3" sqref="E3"/>
    </sheetView>
  </sheetViews>
  <sheetFormatPr defaultRowHeight="16.5" x14ac:dyDescent="0.3"/>
  <cols>
    <col min="1" max="1" width="3.5" bestFit="1" customWidth="1"/>
    <col min="2" max="2" width="11.25" bestFit="1" customWidth="1"/>
    <col min="3" max="3" width="5.375" bestFit="1" customWidth="1"/>
    <col min="4" max="4" width="17.125" bestFit="1" customWidth="1"/>
    <col min="5" max="5" width="16.875" bestFit="1" customWidth="1"/>
    <col min="7" max="7" width="3.5" bestFit="1" customWidth="1"/>
    <col min="8" max="8" width="17.125" bestFit="1" customWidth="1"/>
    <col min="9" max="9" width="5.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0</v>
      </c>
      <c r="H1" s="1" t="s">
        <v>3</v>
      </c>
      <c r="I1" s="1" t="s">
        <v>2</v>
      </c>
    </row>
    <row r="2" spans="1:9" x14ac:dyDescent="0.3">
      <c r="A2" s="1">
        <f>ROW()-1</f>
        <v>1</v>
      </c>
      <c r="B2" s="1">
        <f>VLOOKUP("PSAT",[1]Sheet0!$B:$C,2,0)</f>
        <v>1</v>
      </c>
      <c r="C2" s="1" t="s">
        <v>6</v>
      </c>
      <c r="D2" s="1" t="s">
        <v>7</v>
      </c>
      <c r="E2" s="1" t="s">
        <v>95</v>
      </c>
      <c r="F2" s="2" t="s">
        <v>8</v>
      </c>
      <c r="G2" s="1">
        <f>ROW()-1</f>
        <v>1</v>
      </c>
      <c r="H2" s="1" t="s">
        <v>7</v>
      </c>
      <c r="I2" s="1" t="s">
        <v>6</v>
      </c>
    </row>
    <row r="3" spans="1:9" x14ac:dyDescent="0.3">
      <c r="A3" s="1">
        <f t="shared" ref="A3:A11" si="0">ROW()-1</f>
        <v>2</v>
      </c>
      <c r="B3" s="1">
        <f>VLOOKUP("PSAT",[1]Sheet0!$B:$C,2,0)</f>
        <v>1</v>
      </c>
      <c r="C3" s="1" t="s">
        <v>9</v>
      </c>
      <c r="D3" s="1" t="s">
        <v>10</v>
      </c>
      <c r="E3" s="1" t="s">
        <v>10</v>
      </c>
      <c r="F3" s="2" t="s">
        <v>8</v>
      </c>
      <c r="G3" s="1">
        <f t="shared" ref="G3:G11" si="1">ROW()-1</f>
        <v>2</v>
      </c>
      <c r="H3" s="1" t="s">
        <v>10</v>
      </c>
      <c r="I3" s="1" t="s">
        <v>9</v>
      </c>
    </row>
    <row r="4" spans="1:9" x14ac:dyDescent="0.3">
      <c r="A4" s="1">
        <f t="shared" si="0"/>
        <v>3</v>
      </c>
      <c r="B4" s="1">
        <f>VLOOKUP("PSAT",[1]Sheet0!$B:$C,2,0)</f>
        <v>1</v>
      </c>
      <c r="C4" s="1" t="s">
        <v>11</v>
      </c>
      <c r="D4" s="1" t="s">
        <v>12</v>
      </c>
      <c r="E4" s="1" t="s">
        <v>12</v>
      </c>
      <c r="F4" s="2" t="s">
        <v>8</v>
      </c>
      <c r="G4" s="1">
        <f t="shared" si="1"/>
        <v>3</v>
      </c>
      <c r="H4" s="1" t="s">
        <v>12</v>
      </c>
      <c r="I4" s="1" t="s">
        <v>11</v>
      </c>
    </row>
    <row r="5" spans="1:9" x14ac:dyDescent="0.3">
      <c r="A5" s="1">
        <f t="shared" si="0"/>
        <v>4</v>
      </c>
      <c r="B5" s="1">
        <f>VLOOKUP("PSAT",[1]Sheet0!$B:$C,2,0)</f>
        <v>1</v>
      </c>
      <c r="C5" s="1" t="s">
        <v>13</v>
      </c>
      <c r="D5" s="1" t="s">
        <v>14</v>
      </c>
      <c r="E5" s="1" t="s">
        <v>14</v>
      </c>
      <c r="F5" s="2" t="s">
        <v>8</v>
      </c>
      <c r="G5" s="1">
        <f t="shared" si="1"/>
        <v>4</v>
      </c>
      <c r="H5" s="1" t="s">
        <v>14</v>
      </c>
      <c r="I5" s="1" t="s">
        <v>13</v>
      </c>
    </row>
    <row r="6" spans="1:9" x14ac:dyDescent="0.3">
      <c r="A6" s="1">
        <f t="shared" si="0"/>
        <v>5</v>
      </c>
      <c r="B6" s="1">
        <f>VLOOKUP("PSAT",[1]Sheet0!$B:$C,2,0)</f>
        <v>1</v>
      </c>
      <c r="C6" s="1" t="s">
        <v>6</v>
      </c>
      <c r="D6" s="1" t="s">
        <v>7</v>
      </c>
      <c r="E6" s="1" t="s">
        <v>15</v>
      </c>
      <c r="F6" s="2" t="s">
        <v>8</v>
      </c>
      <c r="G6" s="1">
        <f t="shared" si="1"/>
        <v>5</v>
      </c>
      <c r="H6" s="1" t="s">
        <v>7</v>
      </c>
      <c r="I6" s="1" t="s">
        <v>6</v>
      </c>
    </row>
    <row r="7" spans="1:9" x14ac:dyDescent="0.3">
      <c r="A7" s="1">
        <f t="shared" si="0"/>
        <v>6</v>
      </c>
      <c r="B7" s="1">
        <f>VLOOKUP("PSAT",[1]Sheet0!$B:$C,2,0)</f>
        <v>1</v>
      </c>
      <c r="C7" s="1" t="s">
        <v>16</v>
      </c>
      <c r="D7" s="1" t="s">
        <v>17</v>
      </c>
      <c r="E7" s="1" t="s">
        <v>18</v>
      </c>
      <c r="F7" s="2" t="s">
        <v>8</v>
      </c>
      <c r="G7" s="1">
        <f t="shared" si="1"/>
        <v>6</v>
      </c>
      <c r="H7" s="1" t="s">
        <v>17</v>
      </c>
      <c r="I7" s="1" t="s">
        <v>16</v>
      </c>
    </row>
    <row r="8" spans="1:9" x14ac:dyDescent="0.3">
      <c r="A8" s="1">
        <f t="shared" si="0"/>
        <v>7</v>
      </c>
      <c r="B8" s="1">
        <f>VLOOKUP("PSAT",[1]Sheet0!$B:$C,2,0)</f>
        <v>1</v>
      </c>
      <c r="C8" s="1" t="s">
        <v>16</v>
      </c>
      <c r="D8" s="1" t="s">
        <v>17</v>
      </c>
      <c r="E8" s="1" t="s">
        <v>19</v>
      </c>
      <c r="F8" s="2" t="s">
        <v>8</v>
      </c>
      <c r="G8" s="1">
        <f t="shared" si="1"/>
        <v>7</v>
      </c>
      <c r="H8" s="1" t="s">
        <v>17</v>
      </c>
      <c r="I8" s="1" t="s">
        <v>16</v>
      </c>
    </row>
    <row r="9" spans="1:9" x14ac:dyDescent="0.3">
      <c r="A9" s="1">
        <f t="shared" si="0"/>
        <v>8</v>
      </c>
      <c r="B9" s="1">
        <f>VLOOKUP("PSAT",[1]Sheet0!$B:$C,2,0)</f>
        <v>1</v>
      </c>
      <c r="C9" s="1" t="s">
        <v>20</v>
      </c>
      <c r="D9" s="1" t="s">
        <v>20</v>
      </c>
      <c r="E9" s="1" t="s">
        <v>20</v>
      </c>
      <c r="F9" s="2" t="s">
        <v>8</v>
      </c>
      <c r="G9" s="1">
        <f t="shared" si="1"/>
        <v>8</v>
      </c>
      <c r="H9" s="1" t="s">
        <v>20</v>
      </c>
      <c r="I9" s="1" t="s">
        <v>20</v>
      </c>
    </row>
    <row r="10" spans="1:9" x14ac:dyDescent="0.3">
      <c r="A10" s="1">
        <f t="shared" si="0"/>
        <v>9</v>
      </c>
      <c r="B10" s="1">
        <f>VLOOKUP("PSAT",[1]Sheet0!$B:$C,2,0)</f>
        <v>1</v>
      </c>
      <c r="C10" s="1" t="s">
        <v>11</v>
      </c>
      <c r="D10" s="1" t="s">
        <v>12</v>
      </c>
      <c r="E10" s="1" t="s">
        <v>21</v>
      </c>
      <c r="F10" s="1" t="s">
        <v>22</v>
      </c>
      <c r="G10" s="1">
        <f t="shared" si="1"/>
        <v>9</v>
      </c>
      <c r="H10" s="1" t="s">
        <v>12</v>
      </c>
      <c r="I10" s="1" t="s">
        <v>11</v>
      </c>
    </row>
    <row r="11" spans="1:9" x14ac:dyDescent="0.3">
      <c r="A11" s="1">
        <f t="shared" si="0"/>
        <v>10</v>
      </c>
      <c r="B11" s="1">
        <f>VLOOKUP("PSAT",[1]Sheet0!$B:$C,2,0)</f>
        <v>1</v>
      </c>
      <c r="C11" s="1" t="s">
        <v>11</v>
      </c>
      <c r="D11" s="1" t="s">
        <v>12</v>
      </c>
      <c r="E11" s="1" t="s">
        <v>23</v>
      </c>
      <c r="F11" s="1" t="s">
        <v>24</v>
      </c>
      <c r="G11" s="1">
        <f t="shared" si="1"/>
        <v>10</v>
      </c>
      <c r="H11" s="1" t="s">
        <v>12</v>
      </c>
      <c r="I1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6009-4709-422D-A8E6-C831B54E586C}">
  <dimension ref="A1:D11"/>
  <sheetViews>
    <sheetView tabSelected="1" workbookViewId="0">
      <selection activeCell="C7" sqref="C7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22.5" bestFit="1" customWidth="1"/>
    <col min="4" max="4" width="10.625" bestFit="1" customWidth="1"/>
  </cols>
  <sheetData>
    <row r="1" spans="1:4" x14ac:dyDescent="0.3">
      <c r="A1" t="s">
        <v>25</v>
      </c>
      <c r="B1" t="s">
        <v>30</v>
      </c>
      <c r="C1" t="s">
        <v>26</v>
      </c>
      <c r="D1" s="1" t="s">
        <v>31</v>
      </c>
    </row>
    <row r="2" spans="1:4" x14ac:dyDescent="0.3">
      <c r="A2" s="1">
        <f>IF(B2="","",ROW()-1)</f>
        <v>1</v>
      </c>
      <c r="B2">
        <v>1</v>
      </c>
      <c r="C2" t="s">
        <v>96</v>
      </c>
      <c r="D2" t="str">
        <f>IF(B2="","",VLOOKUP(B2,sheet1!$A:$E,5,0))</f>
        <v>5급공채</v>
      </c>
    </row>
    <row r="3" spans="1:4" x14ac:dyDescent="0.3">
      <c r="A3" s="1">
        <f t="shared" ref="A3:A11" si="0">IF(B3="","",ROW()-1)</f>
        <v>2</v>
      </c>
      <c r="B3">
        <v>1</v>
      </c>
      <c r="C3" t="s">
        <v>97</v>
      </c>
      <c r="D3" t="str">
        <f>IF(B3="","",VLOOKUP(B3,sheet1!$A:$E,5,0))</f>
        <v>5급공채</v>
      </c>
    </row>
    <row r="4" spans="1:4" x14ac:dyDescent="0.3">
      <c r="A4" s="1">
        <f t="shared" si="0"/>
        <v>3</v>
      </c>
      <c r="B4">
        <v>1</v>
      </c>
      <c r="C4" t="s">
        <v>98</v>
      </c>
      <c r="D4" t="str">
        <f>IF(B4="","",VLOOKUP(B4,sheet1!$A:$E,5,0))</f>
        <v>5급공채</v>
      </c>
    </row>
    <row r="5" spans="1:4" x14ac:dyDescent="0.3">
      <c r="A5" s="1">
        <f t="shared" si="0"/>
        <v>4</v>
      </c>
      <c r="B5">
        <v>1</v>
      </c>
      <c r="C5" t="s">
        <v>99</v>
      </c>
      <c r="D5" t="str">
        <f>IF(B5="","",VLOOKUP(B5,sheet1!$A:$E,5,0))</f>
        <v>5급공채</v>
      </c>
    </row>
    <row r="6" spans="1:4" x14ac:dyDescent="0.3">
      <c r="A6" s="1">
        <f t="shared" si="0"/>
        <v>5</v>
      </c>
      <c r="B6">
        <v>1</v>
      </c>
      <c r="C6" t="s">
        <v>27</v>
      </c>
      <c r="D6" t="str">
        <f>IF(B6="","",VLOOKUP(B6,sheet1!$A:$E,5,0))</f>
        <v>5급공채</v>
      </c>
    </row>
    <row r="7" spans="1:4" x14ac:dyDescent="0.3">
      <c r="A7" s="1">
        <f t="shared" si="0"/>
        <v>6</v>
      </c>
      <c r="B7">
        <v>1</v>
      </c>
      <c r="C7" t="s">
        <v>28</v>
      </c>
      <c r="D7" t="str">
        <f>IF(B7="","",VLOOKUP(B7,sheet1!$A:$E,5,0))</f>
        <v>5급공채</v>
      </c>
    </row>
    <row r="8" spans="1:4" x14ac:dyDescent="0.3">
      <c r="A8" s="1">
        <f t="shared" si="0"/>
        <v>7</v>
      </c>
      <c r="B8">
        <v>2</v>
      </c>
      <c r="C8" t="s">
        <v>29</v>
      </c>
      <c r="D8" t="str">
        <f>IF(B8="","",VLOOKUP(B8,sheet1!$A:$E,5,0))</f>
        <v>입법고시</v>
      </c>
    </row>
    <row r="9" spans="1:4" x14ac:dyDescent="0.3">
      <c r="A9" s="1">
        <f t="shared" si="0"/>
        <v>8</v>
      </c>
      <c r="B9">
        <v>3</v>
      </c>
      <c r="C9" t="s">
        <v>100</v>
      </c>
      <c r="D9" t="str">
        <f>IF(B9="","",VLOOKUP(B9,sheet1!$A:$E,5,0))</f>
        <v>7급공채</v>
      </c>
    </row>
    <row r="10" spans="1:4" x14ac:dyDescent="0.3">
      <c r="A10" s="1">
        <f t="shared" si="0"/>
        <v>9</v>
      </c>
      <c r="B10">
        <v>3</v>
      </c>
      <c r="C10" t="s">
        <v>101</v>
      </c>
      <c r="D10" t="str">
        <f>IF(B10="","",VLOOKUP(B10,sheet1!$A:$E,5,0))</f>
        <v>7급공채</v>
      </c>
    </row>
    <row r="11" spans="1:4" x14ac:dyDescent="0.3">
      <c r="A11" s="1">
        <f t="shared" si="0"/>
        <v>10</v>
      </c>
      <c r="B11">
        <v>4</v>
      </c>
      <c r="C11" t="s">
        <v>94</v>
      </c>
      <c r="D11" t="str">
        <f>IF(B11="","",VLOOKUP(B11,sheet1!$A:$E,5,0))</f>
        <v>민간경력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D056-63E8-45CB-846B-6E8DB7216BDC}">
  <dimension ref="A1:D124"/>
  <sheetViews>
    <sheetView topLeftCell="A85" workbookViewId="0">
      <selection activeCell="C124" sqref="C124"/>
    </sheetView>
  </sheetViews>
  <sheetFormatPr defaultRowHeight="16.5" x14ac:dyDescent="0.3"/>
  <cols>
    <col min="1" max="1" width="4.5" bestFit="1" customWidth="1"/>
    <col min="2" max="2" width="7.25" bestFit="1" customWidth="1"/>
    <col min="3" max="3" width="13.75" bestFit="1" customWidth="1"/>
    <col min="4" max="4" width="14.375" bestFit="1" customWidth="1"/>
  </cols>
  <sheetData>
    <row r="1" spans="1:4" x14ac:dyDescent="0.3">
      <c r="A1" t="s">
        <v>25</v>
      </c>
      <c r="B1" t="s">
        <v>32</v>
      </c>
      <c r="C1" t="s">
        <v>33</v>
      </c>
      <c r="D1" t="s">
        <v>34</v>
      </c>
    </row>
    <row r="2" spans="1:4" x14ac:dyDescent="0.3">
      <c r="A2" s="1">
        <f t="shared" ref="A2:A65" si="0">IF(B2="","",ROW()-1)</f>
        <v>1</v>
      </c>
      <c r="B2">
        <v>1</v>
      </c>
      <c r="C2" t="s">
        <v>36</v>
      </c>
      <c r="D2" t="str">
        <f>IF(B2="","",VLOOKUP(B2,sheet2!$A:$C,3,0))</f>
        <v>5급공채 행정(전국모집)</v>
      </c>
    </row>
    <row r="3" spans="1:4" x14ac:dyDescent="0.3">
      <c r="A3" s="1">
        <f t="shared" si="0"/>
        <v>2</v>
      </c>
      <c r="B3">
        <v>1</v>
      </c>
      <c r="C3" t="s">
        <v>37</v>
      </c>
      <c r="D3" t="str">
        <f>IF(B3="","",VLOOKUP(B3,sheet2!$A:$C,3,0))</f>
        <v>5급공채 행정(전국모집)</v>
      </c>
    </row>
    <row r="4" spans="1:4" x14ac:dyDescent="0.3">
      <c r="A4" s="1">
        <f t="shared" si="0"/>
        <v>3</v>
      </c>
      <c r="B4">
        <v>1</v>
      </c>
      <c r="C4" t="s">
        <v>38</v>
      </c>
      <c r="D4" t="str">
        <f>IF(B4="","",VLOOKUP(B4,sheet2!$A:$C,3,0))</f>
        <v>5급공채 행정(전국모집)</v>
      </c>
    </row>
    <row r="5" spans="1:4" x14ac:dyDescent="0.3">
      <c r="A5" s="1">
        <f t="shared" si="0"/>
        <v>4</v>
      </c>
      <c r="B5">
        <v>1</v>
      </c>
      <c r="C5" t="s">
        <v>39</v>
      </c>
      <c r="D5" t="str">
        <f>IF(B5="","",VLOOKUP(B5,sheet2!$A:$C,3,0))</f>
        <v>5급공채 행정(전국모집)</v>
      </c>
    </row>
    <row r="6" spans="1:4" x14ac:dyDescent="0.3">
      <c r="A6" s="1">
        <f t="shared" si="0"/>
        <v>5</v>
      </c>
      <c r="B6">
        <v>1</v>
      </c>
      <c r="C6" t="s">
        <v>40</v>
      </c>
      <c r="D6" t="str">
        <f>IF(B6="","",VLOOKUP(B6,sheet2!$A:$C,3,0))</f>
        <v>5급공채 행정(전국모집)</v>
      </c>
    </row>
    <row r="7" spans="1:4" x14ac:dyDescent="0.3">
      <c r="A7" s="1">
        <f t="shared" si="0"/>
        <v>6</v>
      </c>
      <c r="B7">
        <v>1</v>
      </c>
      <c r="C7" t="s">
        <v>41</v>
      </c>
      <c r="D7" t="str">
        <f>IF(B7="","",VLOOKUP(B7,sheet2!$A:$C,3,0))</f>
        <v>5급공채 행정(전국모집)</v>
      </c>
    </row>
    <row r="8" spans="1:4" x14ac:dyDescent="0.3">
      <c r="A8" s="1">
        <f t="shared" si="0"/>
        <v>7</v>
      </c>
      <c r="B8">
        <v>1</v>
      </c>
      <c r="C8" t="s">
        <v>42</v>
      </c>
      <c r="D8" t="str">
        <f>IF(B8="","",VLOOKUP(B8,sheet2!$A:$C,3,0))</f>
        <v>5급공채 행정(전국모집)</v>
      </c>
    </row>
    <row r="9" spans="1:4" x14ac:dyDescent="0.3">
      <c r="A9" s="1">
        <f t="shared" si="0"/>
        <v>8</v>
      </c>
      <c r="B9">
        <v>1</v>
      </c>
      <c r="C9" t="s">
        <v>43</v>
      </c>
      <c r="D9" t="str">
        <f>IF(B9="","",VLOOKUP(B9,sheet2!$A:$C,3,0))</f>
        <v>5급공채 행정(전국모집)</v>
      </c>
    </row>
    <row r="10" spans="1:4" x14ac:dyDescent="0.3">
      <c r="A10" s="1">
        <f t="shared" si="0"/>
        <v>9</v>
      </c>
      <c r="B10">
        <v>1</v>
      </c>
      <c r="C10" t="s">
        <v>44</v>
      </c>
      <c r="D10" t="str">
        <f>IF(B10="","",VLOOKUP(B10,sheet2!$A:$C,3,0))</f>
        <v>5급공채 행정(전국모집)</v>
      </c>
    </row>
    <row r="11" spans="1:4" x14ac:dyDescent="0.3">
      <c r="A11" s="1">
        <f t="shared" si="0"/>
        <v>10</v>
      </c>
      <c r="B11">
        <v>1</v>
      </c>
      <c r="C11" t="s">
        <v>45</v>
      </c>
      <c r="D11" t="str">
        <f>IF(B11="","",VLOOKUP(B11,sheet2!$A:$C,3,0))</f>
        <v>5급공채 행정(전국모집)</v>
      </c>
    </row>
    <row r="12" spans="1:4" x14ac:dyDescent="0.3">
      <c r="A12" s="1">
        <f t="shared" si="0"/>
        <v>11</v>
      </c>
      <c r="B12">
        <v>1</v>
      </c>
      <c r="C12" t="s">
        <v>46</v>
      </c>
      <c r="D12" t="str">
        <f>IF(B12="","",VLOOKUP(B12,sheet2!$A:$C,3,0))</f>
        <v>5급공채 행정(전국모집)</v>
      </c>
    </row>
    <row r="13" spans="1:4" x14ac:dyDescent="0.3">
      <c r="A13" s="1">
        <f t="shared" si="0"/>
        <v>12</v>
      </c>
      <c r="B13">
        <v>2</v>
      </c>
      <c r="C13" t="s">
        <v>47</v>
      </c>
      <c r="D13" t="str">
        <f>IF(B13="","",VLOOKUP(B13,sheet2!$A:$C,3,0))</f>
        <v>5급공채 행정(지역모집)</v>
      </c>
    </row>
    <row r="14" spans="1:4" x14ac:dyDescent="0.3">
      <c r="A14" s="1">
        <f t="shared" si="0"/>
        <v>13</v>
      </c>
      <c r="B14">
        <v>2</v>
      </c>
      <c r="C14" t="s">
        <v>48</v>
      </c>
      <c r="D14" t="str">
        <f>IF(B14="","",VLOOKUP(B14,sheet2!$A:$C,3,0))</f>
        <v>5급공채 행정(지역모집)</v>
      </c>
    </row>
    <row r="15" spans="1:4" x14ac:dyDescent="0.3">
      <c r="A15" s="1">
        <f t="shared" si="0"/>
        <v>14</v>
      </c>
      <c r="B15">
        <v>2</v>
      </c>
      <c r="C15" t="s">
        <v>49</v>
      </c>
      <c r="D15" t="str">
        <f>IF(B15="","",VLOOKUP(B15,sheet2!$A:$C,3,0))</f>
        <v>5급공채 행정(지역모집)</v>
      </c>
    </row>
    <row r="16" spans="1:4" x14ac:dyDescent="0.3">
      <c r="A16" s="1">
        <f t="shared" si="0"/>
        <v>15</v>
      </c>
      <c r="B16">
        <v>2</v>
      </c>
      <c r="C16" t="s">
        <v>50</v>
      </c>
      <c r="D16" t="str">
        <f>IF(B16="","",VLOOKUP(B16,sheet2!$A:$C,3,0))</f>
        <v>5급공채 행정(지역모집)</v>
      </c>
    </row>
    <row r="17" spans="1:4" x14ac:dyDescent="0.3">
      <c r="A17" s="1">
        <f t="shared" si="0"/>
        <v>16</v>
      </c>
      <c r="B17">
        <v>2</v>
      </c>
      <c r="C17" t="s">
        <v>51</v>
      </c>
      <c r="D17" t="str">
        <f>IF(B17="","",VLOOKUP(B17,sheet2!$A:$C,3,0))</f>
        <v>5급공채 행정(지역모집)</v>
      </c>
    </row>
    <row r="18" spans="1:4" x14ac:dyDescent="0.3">
      <c r="A18" s="1">
        <f t="shared" si="0"/>
        <v>17</v>
      </c>
      <c r="B18">
        <v>2</v>
      </c>
      <c r="C18" t="s">
        <v>52</v>
      </c>
      <c r="D18" t="str">
        <f>IF(B18="","",VLOOKUP(B18,sheet2!$A:$C,3,0))</f>
        <v>5급공채 행정(지역모집)</v>
      </c>
    </row>
    <row r="19" spans="1:4" x14ac:dyDescent="0.3">
      <c r="A19" s="1">
        <f t="shared" si="0"/>
        <v>18</v>
      </c>
      <c r="B19">
        <v>2</v>
      </c>
      <c r="C19" t="s">
        <v>53</v>
      </c>
      <c r="D19" t="str">
        <f>IF(B19="","",VLOOKUP(B19,sheet2!$A:$C,3,0))</f>
        <v>5급공채 행정(지역모집)</v>
      </c>
    </row>
    <row r="20" spans="1:4" x14ac:dyDescent="0.3">
      <c r="A20" s="1">
        <f t="shared" si="0"/>
        <v>19</v>
      </c>
      <c r="B20">
        <v>2</v>
      </c>
      <c r="C20" t="s">
        <v>54</v>
      </c>
      <c r="D20" t="str">
        <f>IF(B20="","",VLOOKUP(B20,sheet2!$A:$C,3,0))</f>
        <v>5급공채 행정(지역모집)</v>
      </c>
    </row>
    <row r="21" spans="1:4" x14ac:dyDescent="0.3">
      <c r="A21" s="1">
        <f t="shared" si="0"/>
        <v>20</v>
      </c>
      <c r="B21">
        <v>2</v>
      </c>
      <c r="C21" t="s">
        <v>55</v>
      </c>
      <c r="D21" t="str">
        <f>IF(B21="","",VLOOKUP(B21,sheet2!$A:$C,3,0))</f>
        <v>5급공채 행정(지역모집)</v>
      </c>
    </row>
    <row r="22" spans="1:4" x14ac:dyDescent="0.3">
      <c r="A22" s="1">
        <f t="shared" si="0"/>
        <v>21</v>
      </c>
      <c r="B22">
        <v>2</v>
      </c>
      <c r="C22" t="s">
        <v>56</v>
      </c>
      <c r="D22" t="str">
        <f>IF(B22="","",VLOOKUP(B22,sheet2!$A:$C,3,0))</f>
        <v>5급공채 행정(지역모집)</v>
      </c>
    </row>
    <row r="23" spans="1:4" x14ac:dyDescent="0.3">
      <c r="A23" s="1">
        <f t="shared" si="0"/>
        <v>22</v>
      </c>
      <c r="B23">
        <v>2</v>
      </c>
      <c r="C23" t="s">
        <v>57</v>
      </c>
      <c r="D23" t="str">
        <f>IF(B23="","",VLOOKUP(B23,sheet2!$A:$C,3,0))</f>
        <v>5급공채 행정(지역모집)</v>
      </c>
    </row>
    <row r="24" spans="1:4" x14ac:dyDescent="0.3">
      <c r="A24" s="1">
        <f t="shared" si="0"/>
        <v>23</v>
      </c>
      <c r="B24">
        <v>2</v>
      </c>
      <c r="C24" t="s">
        <v>58</v>
      </c>
      <c r="D24" t="str">
        <f>IF(B24="","",VLOOKUP(B24,sheet2!$A:$C,3,0))</f>
        <v>5급공채 행정(지역모집)</v>
      </c>
    </row>
    <row r="25" spans="1:4" x14ac:dyDescent="0.3">
      <c r="A25" s="1">
        <f t="shared" si="0"/>
        <v>24</v>
      </c>
      <c r="B25">
        <v>2</v>
      </c>
      <c r="C25" t="s">
        <v>59</v>
      </c>
      <c r="D25" t="str">
        <f>IF(B25="","",VLOOKUP(B25,sheet2!$A:$C,3,0))</f>
        <v>5급공채 행정(지역모집)</v>
      </c>
    </row>
    <row r="26" spans="1:4" x14ac:dyDescent="0.3">
      <c r="A26" s="1">
        <f t="shared" si="0"/>
        <v>25</v>
      </c>
      <c r="B26">
        <v>2</v>
      </c>
      <c r="C26" t="s">
        <v>60</v>
      </c>
      <c r="D26" t="str">
        <f>IF(B26="","",VLOOKUP(B26,sheet2!$A:$C,3,0))</f>
        <v>5급공채 행정(지역모집)</v>
      </c>
    </row>
    <row r="27" spans="1:4" x14ac:dyDescent="0.3">
      <c r="A27" s="1">
        <f t="shared" si="0"/>
        <v>26</v>
      </c>
      <c r="B27">
        <v>2</v>
      </c>
      <c r="C27" t="s">
        <v>61</v>
      </c>
      <c r="D27" t="str">
        <f>IF(B27="","",VLOOKUP(B27,sheet2!$A:$C,3,0))</f>
        <v>5급공채 행정(지역모집)</v>
      </c>
    </row>
    <row r="28" spans="1:4" x14ac:dyDescent="0.3">
      <c r="A28" s="1">
        <f t="shared" si="0"/>
        <v>27</v>
      </c>
      <c r="B28">
        <v>2</v>
      </c>
      <c r="C28" t="s">
        <v>62</v>
      </c>
      <c r="D28" t="str">
        <f>IF(B28="","",VLOOKUP(B28,sheet2!$A:$C,3,0))</f>
        <v>5급공채 행정(지역모집)</v>
      </c>
    </row>
    <row r="29" spans="1:4" x14ac:dyDescent="0.3">
      <c r="A29" s="1">
        <f t="shared" si="0"/>
        <v>28</v>
      </c>
      <c r="B29">
        <v>3</v>
      </c>
      <c r="C29" t="s">
        <v>63</v>
      </c>
      <c r="D29" t="str">
        <f>IF(B29="","",VLOOKUP(B29,sheet2!$A:$C,3,0))</f>
        <v>5급공채 기술(전국모집)</v>
      </c>
    </row>
    <row r="30" spans="1:4" x14ac:dyDescent="0.3">
      <c r="A30" s="1">
        <f t="shared" si="0"/>
        <v>29</v>
      </c>
      <c r="B30">
        <v>3</v>
      </c>
      <c r="C30" t="s">
        <v>64</v>
      </c>
      <c r="D30" t="str">
        <f>IF(B30="","",VLOOKUP(B30,sheet2!$A:$C,3,0))</f>
        <v>5급공채 기술(전국모집)</v>
      </c>
    </row>
    <row r="31" spans="1:4" x14ac:dyDescent="0.3">
      <c r="A31" s="1">
        <f t="shared" si="0"/>
        <v>30</v>
      </c>
      <c r="B31">
        <v>3</v>
      </c>
      <c r="C31" t="s">
        <v>65</v>
      </c>
      <c r="D31" t="str">
        <f>IF(B31="","",VLOOKUP(B31,sheet2!$A:$C,3,0))</f>
        <v>5급공채 기술(전국모집)</v>
      </c>
    </row>
    <row r="32" spans="1:4" x14ac:dyDescent="0.3">
      <c r="A32" s="1">
        <f t="shared" si="0"/>
        <v>31</v>
      </c>
      <c r="B32">
        <v>3</v>
      </c>
      <c r="C32" t="s">
        <v>66</v>
      </c>
      <c r="D32" t="str">
        <f>IF(B32="","",VLOOKUP(B32,sheet2!$A:$C,3,0))</f>
        <v>5급공채 기술(전국모집)</v>
      </c>
    </row>
    <row r="33" spans="1:4" x14ac:dyDescent="0.3">
      <c r="A33" s="1">
        <f t="shared" si="0"/>
        <v>32</v>
      </c>
      <c r="B33">
        <v>3</v>
      </c>
      <c r="C33" t="s">
        <v>67</v>
      </c>
      <c r="D33" t="str">
        <f>IF(B33="","",VLOOKUP(B33,sheet2!$A:$C,3,0))</f>
        <v>5급공채 기술(전국모집)</v>
      </c>
    </row>
    <row r="34" spans="1:4" x14ac:dyDescent="0.3">
      <c r="A34" s="1">
        <f t="shared" si="0"/>
        <v>33</v>
      </c>
      <c r="B34">
        <v>3</v>
      </c>
      <c r="C34" t="s">
        <v>68</v>
      </c>
      <c r="D34" t="str">
        <f>IF(B34="","",VLOOKUP(B34,sheet2!$A:$C,3,0))</f>
        <v>5급공채 기술(전국모집)</v>
      </c>
    </row>
    <row r="35" spans="1:4" x14ac:dyDescent="0.3">
      <c r="A35" s="1">
        <f t="shared" si="0"/>
        <v>34</v>
      </c>
      <c r="B35">
        <v>3</v>
      </c>
      <c r="C35" t="s">
        <v>69</v>
      </c>
      <c r="D35" t="str">
        <f>IF(B35="","",VLOOKUP(B35,sheet2!$A:$C,3,0))</f>
        <v>5급공채 기술(전국모집)</v>
      </c>
    </row>
    <row r="36" spans="1:4" x14ac:dyDescent="0.3">
      <c r="A36" s="1">
        <f t="shared" si="0"/>
        <v>35</v>
      </c>
      <c r="B36">
        <v>3</v>
      </c>
      <c r="C36" t="s">
        <v>70</v>
      </c>
      <c r="D36" t="str">
        <f>IF(B36="","",VLOOKUP(B36,sheet2!$A:$C,3,0))</f>
        <v>5급공채 기술(전국모집)</v>
      </c>
    </row>
    <row r="37" spans="1:4" x14ac:dyDescent="0.3">
      <c r="A37" s="1">
        <f t="shared" si="0"/>
        <v>36</v>
      </c>
      <c r="B37">
        <v>3</v>
      </c>
      <c r="C37" t="s">
        <v>71</v>
      </c>
      <c r="D37" t="str">
        <f>IF(B37="","",VLOOKUP(B37,sheet2!$A:$C,3,0))</f>
        <v>5급공채 기술(전국모집)</v>
      </c>
    </row>
    <row r="38" spans="1:4" x14ac:dyDescent="0.3">
      <c r="A38" s="1">
        <f t="shared" si="0"/>
        <v>37</v>
      </c>
      <c r="B38">
        <v>3</v>
      </c>
      <c r="C38" t="s">
        <v>72</v>
      </c>
      <c r="D38" t="str">
        <f>IF(B38="","",VLOOKUP(B38,sheet2!$A:$C,3,0))</f>
        <v>5급공채 기술(전국모집)</v>
      </c>
    </row>
    <row r="39" spans="1:4" x14ac:dyDescent="0.3">
      <c r="A39" s="1">
        <f t="shared" si="0"/>
        <v>38</v>
      </c>
      <c r="B39">
        <v>3</v>
      </c>
      <c r="C39" t="s">
        <v>73</v>
      </c>
      <c r="D39" t="str">
        <f>IF(B39="","",VLOOKUP(B39,sheet2!$A:$C,3,0))</f>
        <v>5급공채 기술(전국모집)</v>
      </c>
    </row>
    <row r="40" spans="1:4" x14ac:dyDescent="0.3">
      <c r="A40" s="1">
        <f t="shared" si="0"/>
        <v>39</v>
      </c>
      <c r="B40">
        <v>3</v>
      </c>
      <c r="C40" t="s">
        <v>74</v>
      </c>
      <c r="D40" t="str">
        <f>IF(B40="","",VLOOKUP(B40,sheet2!$A:$C,3,0))</f>
        <v>5급공채 기술(전국모집)</v>
      </c>
    </row>
    <row r="41" spans="1:4" x14ac:dyDescent="0.3">
      <c r="A41" s="1">
        <f t="shared" si="0"/>
        <v>40</v>
      </c>
      <c r="B41">
        <v>3</v>
      </c>
      <c r="C41" t="s">
        <v>75</v>
      </c>
      <c r="D41" t="str">
        <f>IF(B41="","",VLOOKUP(B41,sheet2!$A:$C,3,0))</f>
        <v>5급공채 기술(전국모집)</v>
      </c>
    </row>
    <row r="42" spans="1:4" x14ac:dyDescent="0.3">
      <c r="A42" s="1">
        <f t="shared" si="0"/>
        <v>41</v>
      </c>
      <c r="B42">
        <v>3</v>
      </c>
      <c r="C42" t="s">
        <v>76</v>
      </c>
      <c r="D42" t="str">
        <f>IF(B42="","",VLOOKUP(B42,sheet2!$A:$C,3,0))</f>
        <v>5급공채 기술(전국모집)</v>
      </c>
    </row>
    <row r="43" spans="1:4" x14ac:dyDescent="0.3">
      <c r="A43" s="1">
        <f t="shared" si="0"/>
        <v>42</v>
      </c>
      <c r="B43">
        <v>3</v>
      </c>
      <c r="C43" t="s">
        <v>77</v>
      </c>
      <c r="D43" t="str">
        <f>IF(B43="","",VLOOKUP(B43,sheet2!$A:$C,3,0))</f>
        <v>5급공채 기술(전국모집)</v>
      </c>
    </row>
    <row r="44" spans="1:4" x14ac:dyDescent="0.3">
      <c r="A44" s="1">
        <f t="shared" si="0"/>
        <v>43</v>
      </c>
      <c r="B44">
        <v>3</v>
      </c>
      <c r="C44" t="s">
        <v>78</v>
      </c>
      <c r="D44" t="str">
        <f>IF(B44="","",VLOOKUP(B44,sheet2!$A:$C,3,0))</f>
        <v>5급공채 기술(전국모집)</v>
      </c>
    </row>
    <row r="45" spans="1:4" x14ac:dyDescent="0.3">
      <c r="A45" s="1">
        <f t="shared" si="0"/>
        <v>44</v>
      </c>
      <c r="B45">
        <v>4</v>
      </c>
      <c r="C45" t="s">
        <v>47</v>
      </c>
      <c r="D45" t="str">
        <f>IF(B45="","",VLOOKUP(B45,sheet2!$A:$C,3,0))</f>
        <v>5급공채 기술(지역모집)</v>
      </c>
    </row>
    <row r="46" spans="1:4" x14ac:dyDescent="0.3">
      <c r="A46" s="1">
        <f t="shared" si="0"/>
        <v>45</v>
      </c>
      <c r="B46">
        <v>4</v>
      </c>
      <c r="C46" t="s">
        <v>48</v>
      </c>
      <c r="D46" t="str">
        <f>IF(B46="","",VLOOKUP(B46,sheet2!$A:$C,3,0))</f>
        <v>5급공채 기술(지역모집)</v>
      </c>
    </row>
    <row r="47" spans="1:4" x14ac:dyDescent="0.3">
      <c r="A47" s="1">
        <f t="shared" si="0"/>
        <v>46</v>
      </c>
      <c r="B47">
        <v>4</v>
      </c>
      <c r="C47" t="s">
        <v>49</v>
      </c>
      <c r="D47" t="str">
        <f>IF(B47="","",VLOOKUP(B47,sheet2!$A:$C,3,0))</f>
        <v>5급공채 기술(지역모집)</v>
      </c>
    </row>
    <row r="48" spans="1:4" x14ac:dyDescent="0.3">
      <c r="A48" s="1">
        <f t="shared" si="0"/>
        <v>47</v>
      </c>
      <c r="B48">
        <v>4</v>
      </c>
      <c r="C48" t="s">
        <v>50</v>
      </c>
      <c r="D48" t="str">
        <f>IF(B48="","",VLOOKUP(B48,sheet2!$A:$C,3,0))</f>
        <v>5급공채 기술(지역모집)</v>
      </c>
    </row>
    <row r="49" spans="1:4" x14ac:dyDescent="0.3">
      <c r="A49" s="1">
        <f t="shared" si="0"/>
        <v>48</v>
      </c>
      <c r="B49">
        <v>4</v>
      </c>
      <c r="C49" t="s">
        <v>51</v>
      </c>
      <c r="D49" t="str">
        <f>IF(B49="","",VLOOKUP(B49,sheet2!$A:$C,3,0))</f>
        <v>5급공채 기술(지역모집)</v>
      </c>
    </row>
    <row r="50" spans="1:4" x14ac:dyDescent="0.3">
      <c r="A50" s="1">
        <f t="shared" si="0"/>
        <v>49</v>
      </c>
      <c r="B50">
        <v>4</v>
      </c>
      <c r="C50" t="s">
        <v>52</v>
      </c>
      <c r="D50" t="str">
        <f>IF(B50="","",VLOOKUP(B50,sheet2!$A:$C,3,0))</f>
        <v>5급공채 기술(지역모집)</v>
      </c>
    </row>
    <row r="51" spans="1:4" x14ac:dyDescent="0.3">
      <c r="A51" s="1">
        <f t="shared" si="0"/>
        <v>50</v>
      </c>
      <c r="B51">
        <v>4</v>
      </c>
      <c r="C51" t="s">
        <v>53</v>
      </c>
      <c r="D51" t="str">
        <f>IF(B51="","",VLOOKUP(B51,sheet2!$A:$C,3,0))</f>
        <v>5급공채 기술(지역모집)</v>
      </c>
    </row>
    <row r="52" spans="1:4" x14ac:dyDescent="0.3">
      <c r="A52" s="1">
        <f t="shared" si="0"/>
        <v>51</v>
      </c>
      <c r="B52">
        <v>4</v>
      </c>
      <c r="C52" t="s">
        <v>54</v>
      </c>
      <c r="D52" t="str">
        <f>IF(B52="","",VLOOKUP(B52,sheet2!$A:$C,3,0))</f>
        <v>5급공채 기술(지역모집)</v>
      </c>
    </row>
    <row r="53" spans="1:4" x14ac:dyDescent="0.3">
      <c r="A53" s="1">
        <f t="shared" si="0"/>
        <v>52</v>
      </c>
      <c r="B53">
        <v>4</v>
      </c>
      <c r="C53" t="s">
        <v>55</v>
      </c>
      <c r="D53" t="str">
        <f>IF(B53="","",VLOOKUP(B53,sheet2!$A:$C,3,0))</f>
        <v>5급공채 기술(지역모집)</v>
      </c>
    </row>
    <row r="54" spans="1:4" x14ac:dyDescent="0.3">
      <c r="A54" s="1">
        <f t="shared" si="0"/>
        <v>53</v>
      </c>
      <c r="B54">
        <v>4</v>
      </c>
      <c r="C54" t="s">
        <v>56</v>
      </c>
      <c r="D54" t="str">
        <f>IF(B54="","",VLOOKUP(B54,sheet2!$A:$C,3,0))</f>
        <v>5급공채 기술(지역모집)</v>
      </c>
    </row>
    <row r="55" spans="1:4" x14ac:dyDescent="0.3">
      <c r="A55" s="1">
        <f t="shared" si="0"/>
        <v>54</v>
      </c>
      <c r="B55">
        <v>4</v>
      </c>
      <c r="C55" t="s">
        <v>57</v>
      </c>
      <c r="D55" t="str">
        <f>IF(B55="","",VLOOKUP(B55,sheet2!$A:$C,3,0))</f>
        <v>5급공채 기술(지역모집)</v>
      </c>
    </row>
    <row r="56" spans="1:4" x14ac:dyDescent="0.3">
      <c r="A56" s="1">
        <f t="shared" si="0"/>
        <v>55</v>
      </c>
      <c r="B56">
        <v>4</v>
      </c>
      <c r="C56" t="s">
        <v>58</v>
      </c>
      <c r="D56" t="str">
        <f>IF(B56="","",VLOOKUP(B56,sheet2!$A:$C,3,0))</f>
        <v>5급공채 기술(지역모집)</v>
      </c>
    </row>
    <row r="57" spans="1:4" x14ac:dyDescent="0.3">
      <c r="A57" s="1">
        <f t="shared" si="0"/>
        <v>56</v>
      </c>
      <c r="B57">
        <v>4</v>
      </c>
      <c r="C57" t="s">
        <v>59</v>
      </c>
      <c r="D57" t="str">
        <f>IF(B57="","",VLOOKUP(B57,sheet2!$A:$C,3,0))</f>
        <v>5급공채 기술(지역모집)</v>
      </c>
    </row>
    <row r="58" spans="1:4" x14ac:dyDescent="0.3">
      <c r="A58" s="1">
        <f t="shared" si="0"/>
        <v>57</v>
      </c>
      <c r="B58">
        <v>4</v>
      </c>
      <c r="C58" t="s">
        <v>60</v>
      </c>
      <c r="D58" t="str">
        <f>IF(B58="","",VLOOKUP(B58,sheet2!$A:$C,3,0))</f>
        <v>5급공채 기술(지역모집)</v>
      </c>
    </row>
    <row r="59" spans="1:4" x14ac:dyDescent="0.3">
      <c r="A59" s="1">
        <f t="shared" si="0"/>
        <v>58</v>
      </c>
      <c r="B59">
        <v>4</v>
      </c>
      <c r="C59" t="s">
        <v>61</v>
      </c>
      <c r="D59" t="str">
        <f>IF(B59="","",VLOOKUP(B59,sheet2!$A:$C,3,0))</f>
        <v>5급공채 기술(지역모집)</v>
      </c>
    </row>
    <row r="60" spans="1:4" x14ac:dyDescent="0.3">
      <c r="A60" s="1">
        <f t="shared" si="0"/>
        <v>59</v>
      </c>
      <c r="B60">
        <v>4</v>
      </c>
      <c r="C60" t="s">
        <v>62</v>
      </c>
      <c r="D60" t="str">
        <f>IF(B60="","",VLOOKUP(B60,sheet2!$A:$C,3,0))</f>
        <v>5급공채 기술(지역모집)</v>
      </c>
    </row>
    <row r="61" spans="1:4" x14ac:dyDescent="0.3">
      <c r="A61" s="1">
        <f t="shared" si="0"/>
        <v>60</v>
      </c>
      <c r="B61">
        <v>5</v>
      </c>
      <c r="C61" t="s">
        <v>79</v>
      </c>
      <c r="D61" t="str">
        <f>IF(B61="","",VLOOKUP(B61,sheet2!$A:$C,3,0))</f>
        <v>외교관후보자</v>
      </c>
    </row>
    <row r="62" spans="1:4" x14ac:dyDescent="0.3">
      <c r="A62" s="1">
        <f t="shared" si="0"/>
        <v>61</v>
      </c>
      <c r="B62">
        <v>6</v>
      </c>
      <c r="C62" t="s">
        <v>35</v>
      </c>
      <c r="D62" t="str">
        <f>IF(B62="","",VLOOKUP(B62,sheet2!$A:$C,3,0))</f>
        <v>지역인재 7급</v>
      </c>
    </row>
    <row r="63" spans="1:4" x14ac:dyDescent="0.3">
      <c r="A63" s="1">
        <f t="shared" si="0"/>
        <v>62</v>
      </c>
      <c r="B63">
        <v>7</v>
      </c>
      <c r="C63" t="s">
        <v>36</v>
      </c>
      <c r="D63" t="str">
        <f>IF(B63="","",VLOOKUP(B63,sheet2!$A:$C,3,0))</f>
        <v>입법고시</v>
      </c>
    </row>
    <row r="64" spans="1:4" x14ac:dyDescent="0.3">
      <c r="A64" s="1">
        <f t="shared" si="0"/>
        <v>63</v>
      </c>
      <c r="B64">
        <v>7</v>
      </c>
      <c r="C64" t="s">
        <v>80</v>
      </c>
      <c r="D64" t="str">
        <f>IF(B64="","",VLOOKUP(B64,sheet2!$A:$C,3,0))</f>
        <v>입법고시</v>
      </c>
    </row>
    <row r="65" spans="1:4" x14ac:dyDescent="0.3">
      <c r="A65" s="1">
        <f t="shared" si="0"/>
        <v>64</v>
      </c>
      <c r="B65">
        <v>7</v>
      </c>
      <c r="C65" t="s">
        <v>39</v>
      </c>
      <c r="D65" t="str">
        <f>IF(B65="","",VLOOKUP(B65,sheet2!$A:$C,3,0))</f>
        <v>입법고시</v>
      </c>
    </row>
    <row r="66" spans="1:4" x14ac:dyDescent="0.3">
      <c r="A66" s="1">
        <f t="shared" ref="A66:A124" si="1">IF(B66="","",ROW()-1)</f>
        <v>65</v>
      </c>
      <c r="B66">
        <v>7</v>
      </c>
      <c r="C66" t="s">
        <v>81</v>
      </c>
      <c r="D66" t="str">
        <f>IF(B66="","",VLOOKUP(B66,sheet2!$A:$C,3,0))</f>
        <v>입법고시</v>
      </c>
    </row>
    <row r="67" spans="1:4" x14ac:dyDescent="0.3">
      <c r="A67" s="1">
        <f t="shared" si="1"/>
        <v>66</v>
      </c>
      <c r="B67">
        <v>7</v>
      </c>
      <c r="C67" t="s">
        <v>82</v>
      </c>
      <c r="D67" t="str">
        <f>IF(B67="","",VLOOKUP(B67,sheet2!$A:$C,3,0))</f>
        <v>입법고시</v>
      </c>
    </row>
    <row r="68" spans="1:4" x14ac:dyDescent="0.3">
      <c r="A68" s="1">
        <f t="shared" si="1"/>
        <v>67</v>
      </c>
      <c r="B68">
        <v>8</v>
      </c>
      <c r="C68" t="s">
        <v>36</v>
      </c>
      <c r="D68" t="str">
        <f>IF(B68="","",VLOOKUP(B68,sheet2!$A:$C,3,0))</f>
        <v>7급공채 국가직(일반)</v>
      </c>
    </row>
    <row r="69" spans="1:4" x14ac:dyDescent="0.3">
      <c r="A69" s="1">
        <f t="shared" si="1"/>
        <v>68</v>
      </c>
      <c r="B69">
        <v>8</v>
      </c>
      <c r="C69" t="s">
        <v>83</v>
      </c>
      <c r="D69" t="str">
        <f>IF(B69="","",VLOOKUP(B69,sheet2!$A:$C,3,0))</f>
        <v>7급공채 국가직(일반)</v>
      </c>
    </row>
    <row r="70" spans="1:4" x14ac:dyDescent="0.3">
      <c r="A70" s="1">
        <f t="shared" si="1"/>
        <v>69</v>
      </c>
      <c r="B70">
        <v>8</v>
      </c>
      <c r="C70" t="s">
        <v>37</v>
      </c>
      <c r="D70" t="str">
        <f>IF(B70="","",VLOOKUP(B70,sheet2!$A:$C,3,0))</f>
        <v>7급공채 국가직(일반)</v>
      </c>
    </row>
    <row r="71" spans="1:4" x14ac:dyDescent="0.3">
      <c r="A71" s="1">
        <f t="shared" si="1"/>
        <v>70</v>
      </c>
      <c r="B71">
        <v>8</v>
      </c>
      <c r="C71" t="s">
        <v>39</v>
      </c>
      <c r="D71" t="str">
        <f>IF(B71="","",VLOOKUP(B71,sheet2!$A:$C,3,0))</f>
        <v>7급공채 국가직(일반)</v>
      </c>
    </row>
    <row r="72" spans="1:4" x14ac:dyDescent="0.3">
      <c r="A72" s="1">
        <f t="shared" si="1"/>
        <v>71</v>
      </c>
      <c r="B72">
        <v>8</v>
      </c>
      <c r="C72" t="s">
        <v>84</v>
      </c>
      <c r="D72" t="str">
        <f>IF(B72="","",VLOOKUP(B72,sheet2!$A:$C,3,0))</f>
        <v>7급공채 국가직(일반)</v>
      </c>
    </row>
    <row r="73" spans="1:4" x14ac:dyDescent="0.3">
      <c r="A73" s="1">
        <f t="shared" si="1"/>
        <v>72</v>
      </c>
      <c r="B73">
        <v>8</v>
      </c>
      <c r="C73" t="s">
        <v>41</v>
      </c>
      <c r="D73" t="str">
        <f>IF(B73="","",VLOOKUP(B73,sheet2!$A:$C,3,0))</f>
        <v>7급공채 국가직(일반)</v>
      </c>
    </row>
    <row r="74" spans="1:4" x14ac:dyDescent="0.3">
      <c r="A74" s="1">
        <f t="shared" si="1"/>
        <v>73</v>
      </c>
      <c r="B74">
        <v>8</v>
      </c>
      <c r="C74" t="s">
        <v>85</v>
      </c>
      <c r="D74" t="str">
        <f>IF(B74="","",VLOOKUP(B74,sheet2!$A:$C,3,0))</f>
        <v>7급공채 국가직(일반)</v>
      </c>
    </row>
    <row r="75" spans="1:4" x14ac:dyDescent="0.3">
      <c r="A75" s="1">
        <f t="shared" si="1"/>
        <v>74</v>
      </c>
      <c r="B75">
        <v>8</v>
      </c>
      <c r="C75" t="s">
        <v>86</v>
      </c>
      <c r="D75" t="str">
        <f>IF(B75="","",VLOOKUP(B75,sheet2!$A:$C,3,0))</f>
        <v>7급공채 국가직(일반)</v>
      </c>
    </row>
    <row r="76" spans="1:4" x14ac:dyDescent="0.3">
      <c r="A76" s="1">
        <f t="shared" si="1"/>
        <v>75</v>
      </c>
      <c r="B76">
        <v>8</v>
      </c>
      <c r="C76" t="s">
        <v>87</v>
      </c>
      <c r="D76" t="str">
        <f>IF(B76="","",VLOOKUP(B76,sheet2!$A:$C,3,0))</f>
        <v>7급공채 국가직(일반)</v>
      </c>
    </row>
    <row r="77" spans="1:4" x14ac:dyDescent="0.3">
      <c r="A77" s="1">
        <f t="shared" si="1"/>
        <v>76</v>
      </c>
      <c r="B77">
        <v>8</v>
      </c>
      <c r="C77" t="s">
        <v>88</v>
      </c>
      <c r="D77" t="str">
        <f>IF(B77="","",VLOOKUP(B77,sheet2!$A:$C,3,0))</f>
        <v>7급공채 국가직(일반)</v>
      </c>
    </row>
    <row r="78" spans="1:4" x14ac:dyDescent="0.3">
      <c r="A78" s="1">
        <f t="shared" si="1"/>
        <v>77</v>
      </c>
      <c r="B78">
        <v>8</v>
      </c>
      <c r="C78" t="s">
        <v>89</v>
      </c>
      <c r="D78" t="str">
        <f>IF(B78="","",VLOOKUP(B78,sheet2!$A:$C,3,0))</f>
        <v>7급공채 국가직(일반)</v>
      </c>
    </row>
    <row r="79" spans="1:4" x14ac:dyDescent="0.3">
      <c r="A79" s="1">
        <f t="shared" si="1"/>
        <v>78</v>
      </c>
      <c r="B79">
        <v>8</v>
      </c>
      <c r="C79" t="s">
        <v>90</v>
      </c>
      <c r="D79" t="str">
        <f>IF(B79="","",VLOOKUP(B79,sheet2!$A:$C,3,0))</f>
        <v>7급공채 국가직(일반)</v>
      </c>
    </row>
    <row r="80" spans="1:4" x14ac:dyDescent="0.3">
      <c r="A80" s="1">
        <f t="shared" si="1"/>
        <v>79</v>
      </c>
      <c r="B80">
        <v>8</v>
      </c>
      <c r="C80" t="s">
        <v>43</v>
      </c>
      <c r="D80" t="str">
        <f>IF(B80="","",VLOOKUP(B80,sheet2!$A:$C,3,0))</f>
        <v>7급공채 국가직(일반)</v>
      </c>
    </row>
    <row r="81" spans="1:4" x14ac:dyDescent="0.3">
      <c r="A81" s="1">
        <f t="shared" si="1"/>
        <v>80</v>
      </c>
      <c r="B81">
        <v>8</v>
      </c>
      <c r="C81" t="s">
        <v>44</v>
      </c>
      <c r="D81" t="str">
        <f>IF(B81="","",VLOOKUP(B81,sheet2!$A:$C,3,0))</f>
        <v>7급공채 국가직(일반)</v>
      </c>
    </row>
    <row r="82" spans="1:4" x14ac:dyDescent="0.3">
      <c r="A82" s="1">
        <f t="shared" si="1"/>
        <v>81</v>
      </c>
      <c r="B82">
        <v>8</v>
      </c>
      <c r="C82" t="s">
        <v>45</v>
      </c>
      <c r="D82" t="str">
        <f>IF(B82="","",VLOOKUP(B82,sheet2!$A:$C,3,0))</f>
        <v>7급공채 국가직(일반)</v>
      </c>
    </row>
    <row r="83" spans="1:4" x14ac:dyDescent="0.3">
      <c r="A83" s="1">
        <f t="shared" si="1"/>
        <v>82</v>
      </c>
      <c r="B83">
        <v>8</v>
      </c>
      <c r="C83" t="s">
        <v>46</v>
      </c>
      <c r="D83" t="str">
        <f>IF(B83="","",VLOOKUP(B83,sheet2!$A:$C,3,0))</f>
        <v>7급공채 국가직(일반)</v>
      </c>
    </row>
    <row r="84" spans="1:4" x14ac:dyDescent="0.3">
      <c r="A84" s="1">
        <f t="shared" si="1"/>
        <v>83</v>
      </c>
      <c r="B84">
        <v>8</v>
      </c>
      <c r="C84" t="s">
        <v>63</v>
      </c>
      <c r="D84" t="str">
        <f>IF(B84="","",VLOOKUP(B84,sheet2!$A:$C,3,0))</f>
        <v>7급공채 국가직(일반)</v>
      </c>
    </row>
    <row r="85" spans="1:4" x14ac:dyDescent="0.3">
      <c r="A85" s="1">
        <f t="shared" si="1"/>
        <v>84</v>
      </c>
      <c r="B85">
        <v>8</v>
      </c>
      <c r="C85" t="s">
        <v>64</v>
      </c>
      <c r="D85" t="str">
        <f>IF(B85="","",VLOOKUP(B85,sheet2!$A:$C,3,0))</f>
        <v>7급공채 국가직(일반)</v>
      </c>
    </row>
    <row r="86" spans="1:4" x14ac:dyDescent="0.3">
      <c r="A86" s="1">
        <f t="shared" si="1"/>
        <v>85</v>
      </c>
      <c r="B86">
        <v>8</v>
      </c>
      <c r="C86" t="s">
        <v>65</v>
      </c>
      <c r="D86" t="str">
        <f>IF(B86="","",VLOOKUP(B86,sheet2!$A:$C,3,0))</f>
        <v>7급공채 국가직(일반)</v>
      </c>
    </row>
    <row r="87" spans="1:4" x14ac:dyDescent="0.3">
      <c r="A87" s="1">
        <f t="shared" si="1"/>
        <v>86</v>
      </c>
      <c r="B87">
        <v>8</v>
      </c>
      <c r="C87" t="s">
        <v>66</v>
      </c>
      <c r="D87" t="str">
        <f>IF(B87="","",VLOOKUP(B87,sheet2!$A:$C,3,0))</f>
        <v>7급공채 국가직(일반)</v>
      </c>
    </row>
    <row r="88" spans="1:4" x14ac:dyDescent="0.3">
      <c r="A88" s="1">
        <f t="shared" si="1"/>
        <v>87</v>
      </c>
      <c r="B88">
        <v>8</v>
      </c>
      <c r="C88" t="s">
        <v>67</v>
      </c>
      <c r="D88" t="str">
        <f>IF(B88="","",VLOOKUP(B88,sheet2!$A:$C,3,0))</f>
        <v>7급공채 국가직(일반)</v>
      </c>
    </row>
    <row r="89" spans="1:4" x14ac:dyDescent="0.3">
      <c r="A89" s="1">
        <f t="shared" si="1"/>
        <v>88</v>
      </c>
      <c r="B89">
        <v>8</v>
      </c>
      <c r="C89" t="s">
        <v>71</v>
      </c>
      <c r="D89" t="str">
        <f>IF(B89="","",VLOOKUP(B89,sheet2!$A:$C,3,0))</f>
        <v>7급공채 국가직(일반)</v>
      </c>
    </row>
    <row r="90" spans="1:4" x14ac:dyDescent="0.3">
      <c r="A90" s="1">
        <f t="shared" si="1"/>
        <v>89</v>
      </c>
      <c r="B90">
        <v>8</v>
      </c>
      <c r="C90" t="s">
        <v>72</v>
      </c>
      <c r="D90" t="str">
        <f>IF(B90="","",VLOOKUP(B90,sheet2!$A:$C,3,0))</f>
        <v>7급공채 국가직(일반)</v>
      </c>
    </row>
    <row r="91" spans="1:4" x14ac:dyDescent="0.3">
      <c r="A91" s="1">
        <f t="shared" si="1"/>
        <v>90</v>
      </c>
      <c r="B91">
        <v>8</v>
      </c>
      <c r="C91" t="s">
        <v>74</v>
      </c>
      <c r="D91" t="str">
        <f>IF(B91="","",VLOOKUP(B91,sheet2!$A:$C,3,0))</f>
        <v>7급공채 국가직(일반)</v>
      </c>
    </row>
    <row r="92" spans="1:4" x14ac:dyDescent="0.3">
      <c r="A92" s="1">
        <f t="shared" si="1"/>
        <v>91</v>
      </c>
      <c r="B92">
        <v>8</v>
      </c>
      <c r="C92" t="s">
        <v>75</v>
      </c>
      <c r="D92" t="str">
        <f>IF(B92="","",VLOOKUP(B92,sheet2!$A:$C,3,0))</f>
        <v>7급공채 국가직(일반)</v>
      </c>
    </row>
    <row r="93" spans="1:4" x14ac:dyDescent="0.3">
      <c r="A93" s="1">
        <f t="shared" si="1"/>
        <v>92</v>
      </c>
      <c r="B93">
        <v>8</v>
      </c>
      <c r="C93" t="s">
        <v>76</v>
      </c>
      <c r="D93" t="str">
        <f>IF(B93="","",VLOOKUP(B93,sheet2!$A:$C,3,0))</f>
        <v>7급공채 국가직(일반)</v>
      </c>
    </row>
    <row r="94" spans="1:4" x14ac:dyDescent="0.3">
      <c r="A94" s="1">
        <f t="shared" si="1"/>
        <v>93</v>
      </c>
      <c r="B94">
        <v>8</v>
      </c>
      <c r="C94" t="s">
        <v>91</v>
      </c>
      <c r="D94" t="str">
        <f>IF(B94="","",VLOOKUP(B94,sheet2!$A:$C,3,0))</f>
        <v>7급공채 국가직(일반)</v>
      </c>
    </row>
    <row r="95" spans="1:4" x14ac:dyDescent="0.3">
      <c r="A95" s="1">
        <f t="shared" si="1"/>
        <v>94</v>
      </c>
      <c r="B95">
        <v>8</v>
      </c>
      <c r="C95" t="s">
        <v>92</v>
      </c>
      <c r="D95" t="str">
        <f>IF(B95="","",VLOOKUP(B95,sheet2!$A:$C,3,0))</f>
        <v>7급공채 국가직(일반)</v>
      </c>
    </row>
    <row r="96" spans="1:4" x14ac:dyDescent="0.3">
      <c r="A96" s="1">
        <f t="shared" si="1"/>
        <v>95</v>
      </c>
      <c r="B96">
        <v>9</v>
      </c>
      <c r="C96" t="s">
        <v>36</v>
      </c>
      <c r="D96" t="str">
        <f>IF(B96="","",VLOOKUP(B96,sheet2!$A:$C,3,0))</f>
        <v>7급공채 국가직(장애인)</v>
      </c>
    </row>
    <row r="97" spans="1:4" x14ac:dyDescent="0.3">
      <c r="A97" s="1">
        <f t="shared" si="1"/>
        <v>96</v>
      </c>
      <c r="B97">
        <v>9</v>
      </c>
      <c r="C97" t="s">
        <v>83</v>
      </c>
      <c r="D97" t="str">
        <f>IF(B97="","",VLOOKUP(B97,sheet2!$A:$C,3,0))</f>
        <v>7급공채 국가직(장애인)</v>
      </c>
    </row>
    <row r="98" spans="1:4" x14ac:dyDescent="0.3">
      <c r="A98" s="1">
        <f t="shared" si="1"/>
        <v>97</v>
      </c>
      <c r="B98">
        <v>9</v>
      </c>
      <c r="C98" t="s">
        <v>37</v>
      </c>
      <c r="D98" t="str">
        <f>IF(B98="","",VLOOKUP(B98,sheet2!$A:$C,3,0))</f>
        <v>7급공채 국가직(장애인)</v>
      </c>
    </row>
    <row r="99" spans="1:4" x14ac:dyDescent="0.3">
      <c r="A99" s="1">
        <f t="shared" si="1"/>
        <v>98</v>
      </c>
      <c r="B99">
        <v>9</v>
      </c>
      <c r="C99" t="s">
        <v>39</v>
      </c>
      <c r="D99" t="str">
        <f>IF(B99="","",VLOOKUP(B99,sheet2!$A:$C,3,0))</f>
        <v>7급공채 국가직(장애인)</v>
      </c>
    </row>
    <row r="100" spans="1:4" x14ac:dyDescent="0.3">
      <c r="A100" s="1">
        <f t="shared" si="1"/>
        <v>99</v>
      </c>
      <c r="B100">
        <v>9</v>
      </c>
      <c r="C100" t="s">
        <v>84</v>
      </c>
      <c r="D100" t="str">
        <f>IF(B100="","",VLOOKUP(B100,sheet2!$A:$C,3,0))</f>
        <v>7급공채 국가직(장애인)</v>
      </c>
    </row>
    <row r="101" spans="1:4" x14ac:dyDescent="0.3">
      <c r="A101" s="1">
        <f t="shared" si="1"/>
        <v>100</v>
      </c>
      <c r="B101">
        <v>9</v>
      </c>
      <c r="C101" t="s">
        <v>41</v>
      </c>
      <c r="D101" t="str">
        <f>IF(B101="","",VLOOKUP(B101,sheet2!$A:$C,3,0))</f>
        <v>7급공채 국가직(장애인)</v>
      </c>
    </row>
    <row r="102" spans="1:4" x14ac:dyDescent="0.3">
      <c r="A102" s="1">
        <f t="shared" si="1"/>
        <v>101</v>
      </c>
      <c r="B102">
        <v>9</v>
      </c>
      <c r="C102" t="s">
        <v>85</v>
      </c>
      <c r="D102" t="str">
        <f>IF(B102="","",VLOOKUP(B102,sheet2!$A:$C,3,0))</f>
        <v>7급공채 국가직(장애인)</v>
      </c>
    </row>
    <row r="103" spans="1:4" x14ac:dyDescent="0.3">
      <c r="A103" s="1">
        <f t="shared" si="1"/>
        <v>102</v>
      </c>
      <c r="B103">
        <v>9</v>
      </c>
      <c r="C103" t="s">
        <v>86</v>
      </c>
      <c r="D103" t="str">
        <f>IF(B103="","",VLOOKUP(B103,sheet2!$A:$C,3,0))</f>
        <v>7급공채 국가직(장애인)</v>
      </c>
    </row>
    <row r="104" spans="1:4" x14ac:dyDescent="0.3">
      <c r="A104" s="1">
        <f t="shared" si="1"/>
        <v>103</v>
      </c>
      <c r="B104">
        <v>9</v>
      </c>
      <c r="C104" t="s">
        <v>87</v>
      </c>
      <c r="D104" t="str">
        <f>IF(B104="","",VLOOKUP(B104,sheet2!$A:$C,3,0))</f>
        <v>7급공채 국가직(장애인)</v>
      </c>
    </row>
    <row r="105" spans="1:4" x14ac:dyDescent="0.3">
      <c r="A105" s="1">
        <f t="shared" si="1"/>
        <v>104</v>
      </c>
      <c r="B105">
        <v>9</v>
      </c>
      <c r="C105" t="s">
        <v>88</v>
      </c>
      <c r="D105" t="str">
        <f>IF(B105="","",VLOOKUP(B105,sheet2!$A:$C,3,0))</f>
        <v>7급공채 국가직(장애인)</v>
      </c>
    </row>
    <row r="106" spans="1:4" x14ac:dyDescent="0.3">
      <c r="A106" s="1">
        <f t="shared" si="1"/>
        <v>105</v>
      </c>
      <c r="B106">
        <v>9</v>
      </c>
      <c r="C106" t="s">
        <v>89</v>
      </c>
      <c r="D106" t="str">
        <f>IF(B106="","",VLOOKUP(B106,sheet2!$A:$C,3,0))</f>
        <v>7급공채 국가직(장애인)</v>
      </c>
    </row>
    <row r="107" spans="1:4" x14ac:dyDescent="0.3">
      <c r="A107" s="1">
        <f t="shared" si="1"/>
        <v>106</v>
      </c>
      <c r="B107">
        <v>9</v>
      </c>
      <c r="C107" t="s">
        <v>90</v>
      </c>
      <c r="D107" t="str">
        <f>IF(B107="","",VLOOKUP(B107,sheet2!$A:$C,3,0))</f>
        <v>7급공채 국가직(장애인)</v>
      </c>
    </row>
    <row r="108" spans="1:4" x14ac:dyDescent="0.3">
      <c r="A108" s="1">
        <f t="shared" si="1"/>
        <v>107</v>
      </c>
      <c r="B108">
        <v>9</v>
      </c>
      <c r="C108" t="s">
        <v>43</v>
      </c>
      <c r="D108" t="str">
        <f>IF(B108="","",VLOOKUP(B108,sheet2!$A:$C,3,0))</f>
        <v>7급공채 국가직(장애인)</v>
      </c>
    </row>
    <row r="109" spans="1:4" x14ac:dyDescent="0.3">
      <c r="A109" s="1">
        <f t="shared" si="1"/>
        <v>108</v>
      </c>
      <c r="B109">
        <v>9</v>
      </c>
      <c r="C109" t="s">
        <v>44</v>
      </c>
      <c r="D109" t="str">
        <f>IF(B109="","",VLOOKUP(B109,sheet2!$A:$C,3,0))</f>
        <v>7급공채 국가직(장애인)</v>
      </c>
    </row>
    <row r="110" spans="1:4" x14ac:dyDescent="0.3">
      <c r="A110" s="1">
        <f t="shared" si="1"/>
        <v>109</v>
      </c>
      <c r="B110">
        <v>9</v>
      </c>
      <c r="C110" t="s">
        <v>45</v>
      </c>
      <c r="D110" t="str">
        <f>IF(B110="","",VLOOKUP(B110,sheet2!$A:$C,3,0))</f>
        <v>7급공채 국가직(장애인)</v>
      </c>
    </row>
    <row r="111" spans="1:4" x14ac:dyDescent="0.3">
      <c r="A111" s="1">
        <f t="shared" si="1"/>
        <v>110</v>
      </c>
      <c r="B111">
        <v>9</v>
      </c>
      <c r="C111" t="s">
        <v>46</v>
      </c>
      <c r="D111" t="str">
        <f>IF(B111="","",VLOOKUP(B111,sheet2!$A:$C,3,0))</f>
        <v>7급공채 국가직(장애인)</v>
      </c>
    </row>
    <row r="112" spans="1:4" x14ac:dyDescent="0.3">
      <c r="A112" s="1">
        <f t="shared" si="1"/>
        <v>111</v>
      </c>
      <c r="B112">
        <v>9</v>
      </c>
      <c r="C112" t="s">
        <v>63</v>
      </c>
      <c r="D112" t="str">
        <f>IF(B112="","",VLOOKUP(B112,sheet2!$A:$C,3,0))</f>
        <v>7급공채 국가직(장애인)</v>
      </c>
    </row>
    <row r="113" spans="1:4" x14ac:dyDescent="0.3">
      <c r="A113" s="1">
        <f t="shared" si="1"/>
        <v>112</v>
      </c>
      <c r="B113">
        <v>9</v>
      </c>
      <c r="C113" t="s">
        <v>64</v>
      </c>
      <c r="D113" t="str">
        <f>IF(B113="","",VLOOKUP(B113,sheet2!$A:$C,3,0))</f>
        <v>7급공채 국가직(장애인)</v>
      </c>
    </row>
    <row r="114" spans="1:4" x14ac:dyDescent="0.3">
      <c r="A114" s="1">
        <f t="shared" si="1"/>
        <v>113</v>
      </c>
      <c r="B114">
        <v>9</v>
      </c>
      <c r="C114" t="s">
        <v>65</v>
      </c>
      <c r="D114" t="str">
        <f>IF(B114="","",VLOOKUP(B114,sheet2!$A:$C,3,0))</f>
        <v>7급공채 국가직(장애인)</v>
      </c>
    </row>
    <row r="115" spans="1:4" x14ac:dyDescent="0.3">
      <c r="A115" s="1">
        <f t="shared" si="1"/>
        <v>114</v>
      </c>
      <c r="B115">
        <v>9</v>
      </c>
      <c r="C115" t="s">
        <v>66</v>
      </c>
      <c r="D115" t="str">
        <f>IF(B115="","",VLOOKUP(B115,sheet2!$A:$C,3,0))</f>
        <v>7급공채 국가직(장애인)</v>
      </c>
    </row>
    <row r="116" spans="1:4" x14ac:dyDescent="0.3">
      <c r="A116" s="1">
        <f t="shared" si="1"/>
        <v>115</v>
      </c>
      <c r="B116">
        <v>9</v>
      </c>
      <c r="C116" t="s">
        <v>67</v>
      </c>
      <c r="D116" t="str">
        <f>IF(B116="","",VLOOKUP(B116,sheet2!$A:$C,3,0))</f>
        <v>7급공채 국가직(장애인)</v>
      </c>
    </row>
    <row r="117" spans="1:4" x14ac:dyDescent="0.3">
      <c r="A117" s="1">
        <f t="shared" si="1"/>
        <v>116</v>
      </c>
      <c r="B117">
        <v>9</v>
      </c>
      <c r="C117" t="s">
        <v>71</v>
      </c>
      <c r="D117" t="str">
        <f>IF(B117="","",VLOOKUP(B117,sheet2!$A:$C,3,0))</f>
        <v>7급공채 국가직(장애인)</v>
      </c>
    </row>
    <row r="118" spans="1:4" x14ac:dyDescent="0.3">
      <c r="A118" s="1">
        <f t="shared" si="1"/>
        <v>117</v>
      </c>
      <c r="B118">
        <v>9</v>
      </c>
      <c r="C118" t="s">
        <v>72</v>
      </c>
      <c r="D118" t="str">
        <f>IF(B118="","",VLOOKUP(B118,sheet2!$A:$C,3,0))</f>
        <v>7급공채 국가직(장애인)</v>
      </c>
    </row>
    <row r="119" spans="1:4" x14ac:dyDescent="0.3">
      <c r="A119" s="1">
        <f t="shared" si="1"/>
        <v>118</v>
      </c>
      <c r="B119">
        <v>9</v>
      </c>
      <c r="C119" t="s">
        <v>74</v>
      </c>
      <c r="D119" t="str">
        <f>IF(B119="","",VLOOKUP(B119,sheet2!$A:$C,3,0))</f>
        <v>7급공채 국가직(장애인)</v>
      </c>
    </row>
    <row r="120" spans="1:4" x14ac:dyDescent="0.3">
      <c r="A120" s="1">
        <f t="shared" si="1"/>
        <v>119</v>
      </c>
      <c r="B120">
        <v>9</v>
      </c>
      <c r="C120" t="s">
        <v>75</v>
      </c>
      <c r="D120" t="str">
        <f>IF(B120="","",VLOOKUP(B120,sheet2!$A:$C,3,0))</f>
        <v>7급공채 국가직(장애인)</v>
      </c>
    </row>
    <row r="121" spans="1:4" x14ac:dyDescent="0.3">
      <c r="A121" s="1">
        <f t="shared" si="1"/>
        <v>120</v>
      </c>
      <c r="B121">
        <v>9</v>
      </c>
      <c r="C121" t="s">
        <v>76</v>
      </c>
      <c r="D121" t="str">
        <f>IF(B121="","",VLOOKUP(B121,sheet2!$A:$C,3,0))</f>
        <v>7급공채 국가직(장애인)</v>
      </c>
    </row>
    <row r="122" spans="1:4" x14ac:dyDescent="0.3">
      <c r="A122" s="1">
        <f t="shared" si="1"/>
        <v>121</v>
      </c>
      <c r="B122">
        <v>9</v>
      </c>
      <c r="C122" t="s">
        <v>91</v>
      </c>
      <c r="D122" t="str">
        <f>IF(B122="","",VLOOKUP(B122,sheet2!$A:$C,3,0))</f>
        <v>7급공채 국가직(장애인)</v>
      </c>
    </row>
    <row r="123" spans="1:4" x14ac:dyDescent="0.3">
      <c r="A123" s="1">
        <f t="shared" si="1"/>
        <v>122</v>
      </c>
      <c r="B123">
        <v>9</v>
      </c>
      <c r="C123" t="s">
        <v>92</v>
      </c>
      <c r="D123" t="str">
        <f>IF(B123="","",VLOOKUP(B123,sheet2!$A:$C,3,0))</f>
        <v>7급공채 국가직(장애인)</v>
      </c>
    </row>
    <row r="124" spans="1:4" x14ac:dyDescent="0.3">
      <c r="A124" s="1">
        <f t="shared" si="1"/>
        <v>123</v>
      </c>
      <c r="B124">
        <v>10</v>
      </c>
      <c r="C124" t="s">
        <v>93</v>
      </c>
      <c r="D124" t="str">
        <f>IF(B124="","",VLOOKUP(B124,sheet2!$A:$C,3,0))</f>
        <v>민간경력 5급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3B07-FF5A-426A-892F-944EE07B6F12}">
  <dimension ref="A1:C11"/>
  <sheetViews>
    <sheetView workbookViewId="0">
      <selection activeCell="D11" sqref="D11"/>
    </sheetView>
  </sheetViews>
  <sheetFormatPr defaultRowHeight="16.5" x14ac:dyDescent="0.3"/>
  <cols>
    <col min="1" max="1" width="3.125" bestFit="1" customWidth="1"/>
    <col min="2" max="2" width="8.375" bestFit="1" customWidth="1"/>
    <col min="3" max="3" width="14.375" bestFit="1" customWidth="1"/>
  </cols>
  <sheetData>
    <row r="1" spans="1:3" x14ac:dyDescent="0.3">
      <c r="A1" t="str" cm="1">
        <f t="array" ref="A1:C11">sheet2!A1:C11</f>
        <v>id</v>
      </c>
      <c r="B1" t="str">
        <v>exam_id</v>
      </c>
      <c r="C1" t="str">
        <v>name</v>
      </c>
    </row>
    <row r="2" spans="1:3" x14ac:dyDescent="0.3">
      <c r="A2">
        <v>1</v>
      </c>
      <c r="B2">
        <v>1</v>
      </c>
      <c r="C2" t="str">
        <v>5급공채 행정(전국모집)</v>
      </c>
    </row>
    <row r="3" spans="1:3" x14ac:dyDescent="0.3">
      <c r="A3">
        <v>2</v>
      </c>
      <c r="B3">
        <v>1</v>
      </c>
      <c r="C3" t="str">
        <v>5급공채 행정(지역모집)</v>
      </c>
    </row>
    <row r="4" spans="1:3" x14ac:dyDescent="0.3">
      <c r="A4">
        <v>3</v>
      </c>
      <c r="B4">
        <v>1</v>
      </c>
      <c r="C4" t="str">
        <v>5급공채 기술(전국모집)</v>
      </c>
    </row>
    <row r="5" spans="1:3" x14ac:dyDescent="0.3">
      <c r="A5">
        <v>4</v>
      </c>
      <c r="B5">
        <v>1</v>
      </c>
      <c r="C5" t="str">
        <v>5급공채 기술(지역모집)</v>
      </c>
    </row>
    <row r="6" spans="1:3" x14ac:dyDescent="0.3">
      <c r="A6">
        <v>5</v>
      </c>
      <c r="B6">
        <v>1</v>
      </c>
      <c r="C6" t="str">
        <v>외교관후보자</v>
      </c>
    </row>
    <row r="7" spans="1:3" x14ac:dyDescent="0.3">
      <c r="A7">
        <v>6</v>
      </c>
      <c r="B7">
        <v>1</v>
      </c>
      <c r="C7" t="str">
        <v>지역인재 7급</v>
      </c>
    </row>
    <row r="8" spans="1:3" x14ac:dyDescent="0.3">
      <c r="A8">
        <v>7</v>
      </c>
      <c r="B8">
        <v>2</v>
      </c>
      <c r="C8" t="str">
        <v>입법고시</v>
      </c>
    </row>
    <row r="9" spans="1:3" x14ac:dyDescent="0.3">
      <c r="A9">
        <v>8</v>
      </c>
      <c r="B9">
        <v>3</v>
      </c>
      <c r="C9" t="str">
        <v>7급공채 국가직(일반)</v>
      </c>
    </row>
    <row r="10" spans="1:3" x14ac:dyDescent="0.3">
      <c r="A10">
        <v>9</v>
      </c>
      <c r="B10">
        <v>3</v>
      </c>
      <c r="C10" t="str">
        <v>7급공채 국가직(장애인)</v>
      </c>
    </row>
    <row r="11" spans="1:3" x14ac:dyDescent="0.3">
      <c r="A11">
        <v>10</v>
      </c>
      <c r="B11">
        <v>4</v>
      </c>
      <c r="C11" t="str">
        <v>민간경력 5급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84E8-73AD-48E6-BFA7-36905B9C85B9}">
  <dimension ref="A1:C124"/>
  <sheetViews>
    <sheetView workbookViewId="0">
      <selection activeCell="A2" sqref="A2"/>
    </sheetView>
  </sheetViews>
  <sheetFormatPr defaultRowHeight="16.5" x14ac:dyDescent="0.3"/>
  <cols>
    <col min="1" max="1" width="4.5" bestFit="1" customWidth="1"/>
    <col min="2" max="2" width="7.25" bestFit="1" customWidth="1"/>
    <col min="3" max="3" width="13" bestFit="1" customWidth="1"/>
  </cols>
  <sheetData>
    <row r="1" spans="1:3" x14ac:dyDescent="0.3">
      <c r="A1" t="str" cm="1">
        <f t="array" ref="A1:C124">sheet3!A1:C124</f>
        <v>id</v>
      </c>
      <c r="B1" t="str">
        <v>unit_id</v>
      </c>
      <c r="C1" t="str">
        <v>name</v>
      </c>
    </row>
    <row r="2" spans="1:3" x14ac:dyDescent="0.3">
      <c r="A2">
        <v>1</v>
      </c>
      <c r="B2">
        <v>1</v>
      </c>
      <c r="C2" t="str">
        <v>일반행정</v>
      </c>
    </row>
    <row r="3" spans="1:3" x14ac:dyDescent="0.3">
      <c r="A3">
        <v>2</v>
      </c>
      <c r="B3">
        <v>1</v>
      </c>
      <c r="C3" t="str">
        <v>인사조직</v>
      </c>
    </row>
    <row r="4" spans="1:3" x14ac:dyDescent="0.3">
      <c r="A4">
        <v>3</v>
      </c>
      <c r="B4">
        <v>1</v>
      </c>
      <c r="C4" t="str">
        <v>법무행정</v>
      </c>
    </row>
    <row r="5" spans="1:3" x14ac:dyDescent="0.3">
      <c r="A5">
        <v>4</v>
      </c>
      <c r="B5">
        <v>1</v>
      </c>
      <c r="C5" t="str">
        <v>재경</v>
      </c>
    </row>
    <row r="6" spans="1:3" x14ac:dyDescent="0.3">
      <c r="A6">
        <v>5</v>
      </c>
      <c r="B6">
        <v>1</v>
      </c>
      <c r="C6" t="str">
        <v>국제통상</v>
      </c>
    </row>
    <row r="7" spans="1:3" x14ac:dyDescent="0.3">
      <c r="A7">
        <v>6</v>
      </c>
      <c r="B7">
        <v>1</v>
      </c>
      <c r="C7" t="str">
        <v>교육행정</v>
      </c>
    </row>
    <row r="8" spans="1:3" x14ac:dyDescent="0.3">
      <c r="A8">
        <v>7</v>
      </c>
      <c r="B8">
        <v>1</v>
      </c>
      <c r="C8" t="str">
        <v>사회복지</v>
      </c>
    </row>
    <row r="9" spans="1:3" x14ac:dyDescent="0.3">
      <c r="A9">
        <v>8</v>
      </c>
      <c r="B9">
        <v>1</v>
      </c>
      <c r="C9" t="str">
        <v>교정</v>
      </c>
    </row>
    <row r="10" spans="1:3" x14ac:dyDescent="0.3">
      <c r="A10">
        <v>9</v>
      </c>
      <c r="B10">
        <v>1</v>
      </c>
      <c r="C10" t="str">
        <v>보호</v>
      </c>
    </row>
    <row r="11" spans="1:3" x14ac:dyDescent="0.3">
      <c r="A11">
        <v>10</v>
      </c>
      <c r="B11">
        <v>1</v>
      </c>
      <c r="C11" t="str">
        <v>검찰</v>
      </c>
    </row>
    <row r="12" spans="1:3" x14ac:dyDescent="0.3">
      <c r="A12">
        <v>11</v>
      </c>
      <c r="B12">
        <v>1</v>
      </c>
      <c r="C12" t="str">
        <v>출입국관리</v>
      </c>
    </row>
    <row r="13" spans="1:3" x14ac:dyDescent="0.3">
      <c r="A13">
        <v>12</v>
      </c>
      <c r="B13">
        <v>2</v>
      </c>
      <c r="C13" t="str">
        <v>서울</v>
      </c>
    </row>
    <row r="14" spans="1:3" x14ac:dyDescent="0.3">
      <c r="A14">
        <v>13</v>
      </c>
      <c r="B14">
        <v>2</v>
      </c>
      <c r="C14" t="str">
        <v>부산</v>
      </c>
    </row>
    <row r="15" spans="1:3" x14ac:dyDescent="0.3">
      <c r="A15">
        <v>14</v>
      </c>
      <c r="B15">
        <v>2</v>
      </c>
      <c r="C15" t="str">
        <v>대구</v>
      </c>
    </row>
    <row r="16" spans="1:3" x14ac:dyDescent="0.3">
      <c r="A16">
        <v>15</v>
      </c>
      <c r="B16">
        <v>2</v>
      </c>
      <c r="C16" t="str">
        <v>인천</v>
      </c>
    </row>
    <row r="17" spans="1:3" x14ac:dyDescent="0.3">
      <c r="A17">
        <v>16</v>
      </c>
      <c r="B17">
        <v>2</v>
      </c>
      <c r="C17" t="str">
        <v>광주</v>
      </c>
    </row>
    <row r="18" spans="1:3" x14ac:dyDescent="0.3">
      <c r="A18">
        <v>17</v>
      </c>
      <c r="B18">
        <v>2</v>
      </c>
      <c r="C18" t="str">
        <v>대전</v>
      </c>
    </row>
    <row r="19" spans="1:3" x14ac:dyDescent="0.3">
      <c r="A19">
        <v>18</v>
      </c>
      <c r="B19">
        <v>2</v>
      </c>
      <c r="C19" t="str">
        <v>울산</v>
      </c>
    </row>
    <row r="20" spans="1:3" x14ac:dyDescent="0.3">
      <c r="A20">
        <v>19</v>
      </c>
      <c r="B20">
        <v>2</v>
      </c>
      <c r="C20" t="str">
        <v>세종</v>
      </c>
    </row>
    <row r="21" spans="1:3" x14ac:dyDescent="0.3">
      <c r="A21">
        <v>20</v>
      </c>
      <c r="B21">
        <v>2</v>
      </c>
      <c r="C21" t="str">
        <v>경기</v>
      </c>
    </row>
    <row r="22" spans="1:3" x14ac:dyDescent="0.3">
      <c r="A22">
        <v>21</v>
      </c>
      <c r="B22">
        <v>2</v>
      </c>
      <c r="C22" t="str">
        <v>충북</v>
      </c>
    </row>
    <row r="23" spans="1:3" x14ac:dyDescent="0.3">
      <c r="A23">
        <v>22</v>
      </c>
      <c r="B23">
        <v>2</v>
      </c>
      <c r="C23" t="str">
        <v>충남</v>
      </c>
    </row>
    <row r="24" spans="1:3" x14ac:dyDescent="0.3">
      <c r="A24">
        <v>23</v>
      </c>
      <c r="B24">
        <v>2</v>
      </c>
      <c r="C24" t="str">
        <v>전북</v>
      </c>
    </row>
    <row r="25" spans="1:3" x14ac:dyDescent="0.3">
      <c r="A25">
        <v>24</v>
      </c>
      <c r="B25">
        <v>2</v>
      </c>
      <c r="C25" t="str">
        <v>전남</v>
      </c>
    </row>
    <row r="26" spans="1:3" x14ac:dyDescent="0.3">
      <c r="A26">
        <v>25</v>
      </c>
      <c r="B26">
        <v>2</v>
      </c>
      <c r="C26" t="str">
        <v>경북</v>
      </c>
    </row>
    <row r="27" spans="1:3" x14ac:dyDescent="0.3">
      <c r="A27">
        <v>26</v>
      </c>
      <c r="B27">
        <v>2</v>
      </c>
      <c r="C27" t="str">
        <v>경남</v>
      </c>
    </row>
    <row r="28" spans="1:3" x14ac:dyDescent="0.3">
      <c r="A28">
        <v>27</v>
      </c>
      <c r="B28">
        <v>2</v>
      </c>
      <c r="C28" t="str">
        <v>제주</v>
      </c>
    </row>
    <row r="29" spans="1:3" x14ac:dyDescent="0.3">
      <c r="A29">
        <v>28</v>
      </c>
      <c r="B29">
        <v>3</v>
      </c>
      <c r="C29" t="str">
        <v>일반기계</v>
      </c>
    </row>
    <row r="30" spans="1:3" x14ac:dyDescent="0.3">
      <c r="A30">
        <v>29</v>
      </c>
      <c r="B30">
        <v>3</v>
      </c>
      <c r="C30" t="str">
        <v>전기</v>
      </c>
    </row>
    <row r="31" spans="1:3" x14ac:dyDescent="0.3">
      <c r="A31">
        <v>30</v>
      </c>
      <c r="B31">
        <v>3</v>
      </c>
      <c r="C31" t="str">
        <v>화공</v>
      </c>
    </row>
    <row r="32" spans="1:3" x14ac:dyDescent="0.3">
      <c r="A32">
        <v>31</v>
      </c>
      <c r="B32">
        <v>3</v>
      </c>
      <c r="C32" t="str">
        <v>일반농업</v>
      </c>
    </row>
    <row r="33" spans="1:3" x14ac:dyDescent="0.3">
      <c r="A33">
        <v>32</v>
      </c>
      <c r="B33">
        <v>3</v>
      </c>
      <c r="C33" t="str">
        <v>산림자원</v>
      </c>
    </row>
    <row r="34" spans="1:3" x14ac:dyDescent="0.3">
      <c r="A34">
        <v>33</v>
      </c>
      <c r="B34">
        <v>3</v>
      </c>
      <c r="C34" t="str">
        <v>일반수산</v>
      </c>
    </row>
    <row r="35" spans="1:3" x14ac:dyDescent="0.3">
      <c r="A35">
        <v>34</v>
      </c>
      <c r="B35">
        <v>3</v>
      </c>
      <c r="C35" t="str">
        <v>일반환경</v>
      </c>
    </row>
    <row r="36" spans="1:3" x14ac:dyDescent="0.3">
      <c r="A36">
        <v>35</v>
      </c>
      <c r="B36">
        <v>3</v>
      </c>
      <c r="C36" t="str">
        <v>기상</v>
      </c>
    </row>
    <row r="37" spans="1:3" x14ac:dyDescent="0.3">
      <c r="A37">
        <v>36</v>
      </c>
      <c r="B37">
        <v>3</v>
      </c>
      <c r="C37" t="str">
        <v>일반토목</v>
      </c>
    </row>
    <row r="38" spans="1:3" x14ac:dyDescent="0.3">
      <c r="A38">
        <v>37</v>
      </c>
      <c r="B38">
        <v>3</v>
      </c>
      <c r="C38" t="str">
        <v>건축</v>
      </c>
    </row>
    <row r="39" spans="1:3" x14ac:dyDescent="0.3">
      <c r="A39">
        <v>38</v>
      </c>
      <c r="B39">
        <v>3</v>
      </c>
      <c r="C39" t="str">
        <v>시설조경</v>
      </c>
    </row>
    <row r="40" spans="1:3" x14ac:dyDescent="0.3">
      <c r="A40">
        <v>39</v>
      </c>
      <c r="B40">
        <v>3</v>
      </c>
      <c r="C40" t="str">
        <v>방재안전</v>
      </c>
    </row>
    <row r="41" spans="1:3" x14ac:dyDescent="0.3">
      <c r="A41">
        <v>40</v>
      </c>
      <c r="B41">
        <v>3</v>
      </c>
      <c r="C41" t="str">
        <v>전산개발</v>
      </c>
    </row>
    <row r="42" spans="1:3" x14ac:dyDescent="0.3">
      <c r="A42">
        <v>41</v>
      </c>
      <c r="B42">
        <v>3</v>
      </c>
      <c r="C42" t="str">
        <v>데이터</v>
      </c>
    </row>
    <row r="43" spans="1:3" x14ac:dyDescent="0.3">
      <c r="A43">
        <v>42</v>
      </c>
      <c r="B43">
        <v>3</v>
      </c>
      <c r="C43" t="str">
        <v>정보보호</v>
      </c>
    </row>
    <row r="44" spans="1:3" x14ac:dyDescent="0.3">
      <c r="A44">
        <v>43</v>
      </c>
      <c r="B44">
        <v>3</v>
      </c>
      <c r="C44" t="str">
        <v>통신기술</v>
      </c>
    </row>
    <row r="45" spans="1:3" x14ac:dyDescent="0.3">
      <c r="A45">
        <v>44</v>
      </c>
      <c r="B45">
        <v>4</v>
      </c>
      <c r="C45" t="str">
        <v>서울</v>
      </c>
    </row>
    <row r="46" spans="1:3" x14ac:dyDescent="0.3">
      <c r="A46">
        <v>45</v>
      </c>
      <c r="B46">
        <v>4</v>
      </c>
      <c r="C46" t="str">
        <v>부산</v>
      </c>
    </row>
    <row r="47" spans="1:3" x14ac:dyDescent="0.3">
      <c r="A47">
        <v>46</v>
      </c>
      <c r="B47">
        <v>4</v>
      </c>
      <c r="C47" t="str">
        <v>대구</v>
      </c>
    </row>
    <row r="48" spans="1:3" x14ac:dyDescent="0.3">
      <c r="A48">
        <v>47</v>
      </c>
      <c r="B48">
        <v>4</v>
      </c>
      <c r="C48" t="str">
        <v>인천</v>
      </c>
    </row>
    <row r="49" spans="1:3" x14ac:dyDescent="0.3">
      <c r="A49">
        <v>48</v>
      </c>
      <c r="B49">
        <v>4</v>
      </c>
      <c r="C49" t="str">
        <v>광주</v>
      </c>
    </row>
    <row r="50" spans="1:3" x14ac:dyDescent="0.3">
      <c r="A50">
        <v>49</v>
      </c>
      <c r="B50">
        <v>4</v>
      </c>
      <c r="C50" t="str">
        <v>대전</v>
      </c>
    </row>
    <row r="51" spans="1:3" x14ac:dyDescent="0.3">
      <c r="A51">
        <v>50</v>
      </c>
      <c r="B51">
        <v>4</v>
      </c>
      <c r="C51" t="str">
        <v>울산</v>
      </c>
    </row>
    <row r="52" spans="1:3" x14ac:dyDescent="0.3">
      <c r="A52">
        <v>51</v>
      </c>
      <c r="B52">
        <v>4</v>
      </c>
      <c r="C52" t="str">
        <v>세종</v>
      </c>
    </row>
    <row r="53" spans="1:3" x14ac:dyDescent="0.3">
      <c r="A53">
        <v>52</v>
      </c>
      <c r="B53">
        <v>4</v>
      </c>
      <c r="C53" t="str">
        <v>경기</v>
      </c>
    </row>
    <row r="54" spans="1:3" x14ac:dyDescent="0.3">
      <c r="A54">
        <v>53</v>
      </c>
      <c r="B54">
        <v>4</v>
      </c>
      <c r="C54" t="str">
        <v>충북</v>
      </c>
    </row>
    <row r="55" spans="1:3" x14ac:dyDescent="0.3">
      <c r="A55">
        <v>54</v>
      </c>
      <c r="B55">
        <v>4</v>
      </c>
      <c r="C55" t="str">
        <v>충남</v>
      </c>
    </row>
    <row r="56" spans="1:3" x14ac:dyDescent="0.3">
      <c r="A56">
        <v>55</v>
      </c>
      <c r="B56">
        <v>4</v>
      </c>
      <c r="C56" t="str">
        <v>전북</v>
      </c>
    </row>
    <row r="57" spans="1:3" x14ac:dyDescent="0.3">
      <c r="A57">
        <v>56</v>
      </c>
      <c r="B57">
        <v>4</v>
      </c>
      <c r="C57" t="str">
        <v>전남</v>
      </c>
    </row>
    <row r="58" spans="1:3" x14ac:dyDescent="0.3">
      <c r="A58">
        <v>57</v>
      </c>
      <c r="B58">
        <v>4</v>
      </c>
      <c r="C58" t="str">
        <v>경북</v>
      </c>
    </row>
    <row r="59" spans="1:3" x14ac:dyDescent="0.3">
      <c r="A59">
        <v>58</v>
      </c>
      <c r="B59">
        <v>4</v>
      </c>
      <c r="C59" t="str">
        <v>경남</v>
      </c>
    </row>
    <row r="60" spans="1:3" x14ac:dyDescent="0.3">
      <c r="A60">
        <v>59</v>
      </c>
      <c r="B60">
        <v>4</v>
      </c>
      <c r="C60" t="str">
        <v>제주</v>
      </c>
    </row>
    <row r="61" spans="1:3" x14ac:dyDescent="0.3">
      <c r="A61">
        <v>60</v>
      </c>
      <c r="B61">
        <v>5</v>
      </c>
      <c r="C61" t="str">
        <v>일반외교</v>
      </c>
    </row>
    <row r="62" spans="1:3" x14ac:dyDescent="0.3">
      <c r="A62">
        <v>61</v>
      </c>
      <c r="B62">
        <v>6</v>
      </c>
      <c r="C62" t="str">
        <v>지역인재 7급</v>
      </c>
    </row>
    <row r="63" spans="1:3" x14ac:dyDescent="0.3">
      <c r="A63">
        <v>62</v>
      </c>
      <c r="B63">
        <v>7</v>
      </c>
      <c r="C63" t="str">
        <v>일반행정</v>
      </c>
    </row>
    <row r="64" spans="1:3" x14ac:dyDescent="0.3">
      <c r="A64">
        <v>63</v>
      </c>
      <c r="B64">
        <v>7</v>
      </c>
      <c r="C64" t="str">
        <v>법제</v>
      </c>
    </row>
    <row r="65" spans="1:3" x14ac:dyDescent="0.3">
      <c r="A65">
        <v>64</v>
      </c>
      <c r="B65">
        <v>7</v>
      </c>
      <c r="C65" t="str">
        <v>재경</v>
      </c>
    </row>
    <row r="66" spans="1:3" x14ac:dyDescent="0.3">
      <c r="A66">
        <v>65</v>
      </c>
      <c r="B66">
        <v>7</v>
      </c>
      <c r="C66" t="str">
        <v>사서</v>
      </c>
    </row>
    <row r="67" spans="1:3" x14ac:dyDescent="0.3">
      <c r="A67">
        <v>66</v>
      </c>
      <c r="B67">
        <v>7</v>
      </c>
      <c r="C67" t="str">
        <v>전산</v>
      </c>
    </row>
    <row r="68" spans="1:3" x14ac:dyDescent="0.3">
      <c r="A68">
        <v>67</v>
      </c>
      <c r="B68">
        <v>8</v>
      </c>
      <c r="C68" t="str">
        <v>일반행정</v>
      </c>
    </row>
    <row r="69" spans="1:3" x14ac:dyDescent="0.3">
      <c r="A69">
        <v>68</v>
      </c>
      <c r="B69">
        <v>8</v>
      </c>
      <c r="C69" t="str">
        <v>우정사업본부</v>
      </c>
    </row>
    <row r="70" spans="1:3" x14ac:dyDescent="0.3">
      <c r="A70">
        <v>69</v>
      </c>
      <c r="B70">
        <v>8</v>
      </c>
      <c r="C70" t="str">
        <v>인사조직</v>
      </c>
    </row>
    <row r="71" spans="1:3" x14ac:dyDescent="0.3">
      <c r="A71">
        <v>70</v>
      </c>
      <c r="B71">
        <v>8</v>
      </c>
      <c r="C71" t="str">
        <v>재경</v>
      </c>
    </row>
    <row r="72" spans="1:3" x14ac:dyDescent="0.3">
      <c r="A72">
        <v>71</v>
      </c>
      <c r="B72">
        <v>8</v>
      </c>
      <c r="C72" t="str">
        <v>고용노동</v>
      </c>
    </row>
    <row r="73" spans="1:3" x14ac:dyDescent="0.3">
      <c r="A73">
        <v>72</v>
      </c>
      <c r="B73">
        <v>8</v>
      </c>
      <c r="C73" t="str">
        <v>교육행정</v>
      </c>
    </row>
    <row r="74" spans="1:3" x14ac:dyDescent="0.3">
      <c r="A74">
        <v>73</v>
      </c>
      <c r="B74">
        <v>8</v>
      </c>
      <c r="C74" t="str">
        <v>회계</v>
      </c>
    </row>
    <row r="75" spans="1:3" x14ac:dyDescent="0.3">
      <c r="A75">
        <v>74</v>
      </c>
      <c r="B75">
        <v>8</v>
      </c>
      <c r="C75" t="str">
        <v>선거행정</v>
      </c>
    </row>
    <row r="76" spans="1:3" x14ac:dyDescent="0.3">
      <c r="A76">
        <v>75</v>
      </c>
      <c r="B76">
        <v>8</v>
      </c>
      <c r="C76" t="str">
        <v>세무</v>
      </c>
    </row>
    <row r="77" spans="1:3" x14ac:dyDescent="0.3">
      <c r="A77">
        <v>76</v>
      </c>
      <c r="B77">
        <v>8</v>
      </c>
      <c r="C77" t="str">
        <v>관세</v>
      </c>
    </row>
    <row r="78" spans="1:3" x14ac:dyDescent="0.3">
      <c r="A78">
        <v>77</v>
      </c>
      <c r="B78">
        <v>8</v>
      </c>
      <c r="C78" t="str">
        <v>통계</v>
      </c>
    </row>
    <row r="79" spans="1:3" x14ac:dyDescent="0.3">
      <c r="A79">
        <v>78</v>
      </c>
      <c r="B79">
        <v>8</v>
      </c>
      <c r="C79" t="str">
        <v>감사</v>
      </c>
    </row>
    <row r="80" spans="1:3" x14ac:dyDescent="0.3">
      <c r="A80">
        <v>79</v>
      </c>
      <c r="B80">
        <v>8</v>
      </c>
      <c r="C80" t="str">
        <v>교정</v>
      </c>
    </row>
    <row r="81" spans="1:3" x14ac:dyDescent="0.3">
      <c r="A81">
        <v>80</v>
      </c>
      <c r="B81">
        <v>8</v>
      </c>
      <c r="C81" t="str">
        <v>보호</v>
      </c>
    </row>
    <row r="82" spans="1:3" x14ac:dyDescent="0.3">
      <c r="A82">
        <v>81</v>
      </c>
      <c r="B82">
        <v>8</v>
      </c>
      <c r="C82" t="str">
        <v>검찰</v>
      </c>
    </row>
    <row r="83" spans="1:3" x14ac:dyDescent="0.3">
      <c r="A83">
        <v>82</v>
      </c>
      <c r="B83">
        <v>8</v>
      </c>
      <c r="C83" t="str">
        <v>출입국관리</v>
      </c>
    </row>
    <row r="84" spans="1:3" x14ac:dyDescent="0.3">
      <c r="A84">
        <v>83</v>
      </c>
      <c r="B84">
        <v>8</v>
      </c>
      <c r="C84" t="str">
        <v>일반기계</v>
      </c>
    </row>
    <row r="85" spans="1:3" x14ac:dyDescent="0.3">
      <c r="A85">
        <v>84</v>
      </c>
      <c r="B85">
        <v>8</v>
      </c>
      <c r="C85" t="str">
        <v>전기</v>
      </c>
    </row>
    <row r="86" spans="1:3" x14ac:dyDescent="0.3">
      <c r="A86">
        <v>85</v>
      </c>
      <c r="B86">
        <v>8</v>
      </c>
      <c r="C86" t="str">
        <v>화공</v>
      </c>
    </row>
    <row r="87" spans="1:3" x14ac:dyDescent="0.3">
      <c r="A87">
        <v>86</v>
      </c>
      <c r="B87">
        <v>8</v>
      </c>
      <c r="C87" t="str">
        <v>일반농업</v>
      </c>
    </row>
    <row r="88" spans="1:3" x14ac:dyDescent="0.3">
      <c r="A88">
        <v>87</v>
      </c>
      <c r="B88">
        <v>8</v>
      </c>
      <c r="C88" t="str">
        <v>산림자원</v>
      </c>
    </row>
    <row r="89" spans="1:3" x14ac:dyDescent="0.3">
      <c r="A89">
        <v>88</v>
      </c>
      <c r="B89">
        <v>8</v>
      </c>
      <c r="C89" t="str">
        <v>일반토목</v>
      </c>
    </row>
    <row r="90" spans="1:3" x14ac:dyDescent="0.3">
      <c r="A90">
        <v>89</v>
      </c>
      <c r="B90">
        <v>8</v>
      </c>
      <c r="C90" t="str">
        <v>건축</v>
      </c>
    </row>
    <row r="91" spans="1:3" x14ac:dyDescent="0.3">
      <c r="A91">
        <v>90</v>
      </c>
      <c r="B91">
        <v>8</v>
      </c>
      <c r="C91" t="str">
        <v>방재안전</v>
      </c>
    </row>
    <row r="92" spans="1:3" x14ac:dyDescent="0.3">
      <c r="A92">
        <v>91</v>
      </c>
      <c r="B92">
        <v>8</v>
      </c>
      <c r="C92" t="str">
        <v>전산개발</v>
      </c>
    </row>
    <row r="93" spans="1:3" x14ac:dyDescent="0.3">
      <c r="A93">
        <v>92</v>
      </c>
      <c r="B93">
        <v>8</v>
      </c>
      <c r="C93" t="str">
        <v>데이터</v>
      </c>
    </row>
    <row r="94" spans="1:3" x14ac:dyDescent="0.3">
      <c r="A94">
        <v>93</v>
      </c>
      <c r="B94">
        <v>8</v>
      </c>
      <c r="C94" t="str">
        <v>전송기술</v>
      </c>
    </row>
    <row r="95" spans="1:3" x14ac:dyDescent="0.3">
      <c r="A95">
        <v>94</v>
      </c>
      <c r="B95">
        <v>8</v>
      </c>
      <c r="C95" t="str">
        <v>외무영사</v>
      </c>
    </row>
    <row r="96" spans="1:3" x14ac:dyDescent="0.3">
      <c r="A96">
        <v>95</v>
      </c>
      <c r="B96">
        <v>9</v>
      </c>
      <c r="C96" t="str">
        <v>일반행정</v>
      </c>
    </row>
    <row r="97" spans="1:3" x14ac:dyDescent="0.3">
      <c r="A97">
        <v>96</v>
      </c>
      <c r="B97">
        <v>9</v>
      </c>
      <c r="C97" t="str">
        <v>우정사업본부</v>
      </c>
    </row>
    <row r="98" spans="1:3" x14ac:dyDescent="0.3">
      <c r="A98">
        <v>97</v>
      </c>
      <c r="B98">
        <v>9</v>
      </c>
      <c r="C98" t="str">
        <v>인사조직</v>
      </c>
    </row>
    <row r="99" spans="1:3" x14ac:dyDescent="0.3">
      <c r="A99">
        <v>98</v>
      </c>
      <c r="B99">
        <v>9</v>
      </c>
      <c r="C99" t="str">
        <v>재경</v>
      </c>
    </row>
    <row r="100" spans="1:3" x14ac:dyDescent="0.3">
      <c r="A100">
        <v>99</v>
      </c>
      <c r="B100">
        <v>9</v>
      </c>
      <c r="C100" t="str">
        <v>고용노동</v>
      </c>
    </row>
    <row r="101" spans="1:3" x14ac:dyDescent="0.3">
      <c r="A101">
        <v>100</v>
      </c>
      <c r="B101">
        <v>9</v>
      </c>
      <c r="C101" t="str">
        <v>교육행정</v>
      </c>
    </row>
    <row r="102" spans="1:3" x14ac:dyDescent="0.3">
      <c r="A102">
        <v>101</v>
      </c>
      <c r="B102">
        <v>9</v>
      </c>
      <c r="C102" t="str">
        <v>회계</v>
      </c>
    </row>
    <row r="103" spans="1:3" x14ac:dyDescent="0.3">
      <c r="A103">
        <v>102</v>
      </c>
      <c r="B103">
        <v>9</v>
      </c>
      <c r="C103" t="str">
        <v>선거행정</v>
      </c>
    </row>
    <row r="104" spans="1:3" x14ac:dyDescent="0.3">
      <c r="A104">
        <v>103</v>
      </c>
      <c r="B104">
        <v>9</v>
      </c>
      <c r="C104" t="str">
        <v>세무</v>
      </c>
    </row>
    <row r="105" spans="1:3" x14ac:dyDescent="0.3">
      <c r="A105">
        <v>104</v>
      </c>
      <c r="B105">
        <v>9</v>
      </c>
      <c r="C105" t="str">
        <v>관세</v>
      </c>
    </row>
    <row r="106" spans="1:3" x14ac:dyDescent="0.3">
      <c r="A106">
        <v>105</v>
      </c>
      <c r="B106">
        <v>9</v>
      </c>
      <c r="C106" t="str">
        <v>통계</v>
      </c>
    </row>
    <row r="107" spans="1:3" x14ac:dyDescent="0.3">
      <c r="A107">
        <v>106</v>
      </c>
      <c r="B107">
        <v>9</v>
      </c>
      <c r="C107" t="str">
        <v>감사</v>
      </c>
    </row>
    <row r="108" spans="1:3" x14ac:dyDescent="0.3">
      <c r="A108">
        <v>107</v>
      </c>
      <c r="B108">
        <v>9</v>
      </c>
      <c r="C108" t="str">
        <v>교정</v>
      </c>
    </row>
    <row r="109" spans="1:3" x14ac:dyDescent="0.3">
      <c r="A109">
        <v>108</v>
      </c>
      <c r="B109">
        <v>9</v>
      </c>
      <c r="C109" t="str">
        <v>보호</v>
      </c>
    </row>
    <row r="110" spans="1:3" x14ac:dyDescent="0.3">
      <c r="A110">
        <v>109</v>
      </c>
      <c r="B110">
        <v>9</v>
      </c>
      <c r="C110" t="str">
        <v>검찰</v>
      </c>
    </row>
    <row r="111" spans="1:3" x14ac:dyDescent="0.3">
      <c r="A111">
        <v>110</v>
      </c>
      <c r="B111">
        <v>9</v>
      </c>
      <c r="C111" t="str">
        <v>출입국관리</v>
      </c>
    </row>
    <row r="112" spans="1:3" x14ac:dyDescent="0.3">
      <c r="A112">
        <v>111</v>
      </c>
      <c r="B112">
        <v>9</v>
      </c>
      <c r="C112" t="str">
        <v>일반기계</v>
      </c>
    </row>
    <row r="113" spans="1:3" x14ac:dyDescent="0.3">
      <c r="A113">
        <v>112</v>
      </c>
      <c r="B113">
        <v>9</v>
      </c>
      <c r="C113" t="str">
        <v>전기</v>
      </c>
    </row>
    <row r="114" spans="1:3" x14ac:dyDescent="0.3">
      <c r="A114">
        <v>113</v>
      </c>
      <c r="B114">
        <v>9</v>
      </c>
      <c r="C114" t="str">
        <v>화공</v>
      </c>
    </row>
    <row r="115" spans="1:3" x14ac:dyDescent="0.3">
      <c r="A115">
        <v>114</v>
      </c>
      <c r="B115">
        <v>9</v>
      </c>
      <c r="C115" t="str">
        <v>일반농업</v>
      </c>
    </row>
    <row r="116" spans="1:3" x14ac:dyDescent="0.3">
      <c r="A116">
        <v>115</v>
      </c>
      <c r="B116">
        <v>9</v>
      </c>
      <c r="C116" t="str">
        <v>산림자원</v>
      </c>
    </row>
    <row r="117" spans="1:3" x14ac:dyDescent="0.3">
      <c r="A117">
        <v>116</v>
      </c>
      <c r="B117">
        <v>9</v>
      </c>
      <c r="C117" t="str">
        <v>일반토목</v>
      </c>
    </row>
    <row r="118" spans="1:3" x14ac:dyDescent="0.3">
      <c r="A118">
        <v>117</v>
      </c>
      <c r="B118">
        <v>9</v>
      </c>
      <c r="C118" t="str">
        <v>건축</v>
      </c>
    </row>
    <row r="119" spans="1:3" x14ac:dyDescent="0.3">
      <c r="A119">
        <v>118</v>
      </c>
      <c r="B119">
        <v>9</v>
      </c>
      <c r="C119" t="str">
        <v>방재안전</v>
      </c>
    </row>
    <row r="120" spans="1:3" x14ac:dyDescent="0.3">
      <c r="A120">
        <v>119</v>
      </c>
      <c r="B120">
        <v>9</v>
      </c>
      <c r="C120" t="str">
        <v>전산개발</v>
      </c>
    </row>
    <row r="121" spans="1:3" x14ac:dyDescent="0.3">
      <c r="A121">
        <v>120</v>
      </c>
      <c r="B121">
        <v>9</v>
      </c>
      <c r="C121" t="str">
        <v>데이터</v>
      </c>
    </row>
    <row r="122" spans="1:3" x14ac:dyDescent="0.3">
      <c r="A122">
        <v>121</v>
      </c>
      <c r="B122">
        <v>9</v>
      </c>
      <c r="C122" t="str">
        <v>전송기술</v>
      </c>
    </row>
    <row r="123" spans="1:3" x14ac:dyDescent="0.3">
      <c r="A123">
        <v>122</v>
      </c>
      <c r="B123">
        <v>9</v>
      </c>
      <c r="C123" t="str">
        <v>외무영사</v>
      </c>
    </row>
    <row r="124" spans="1:3" x14ac:dyDescent="0.3">
      <c r="A124">
        <v>123</v>
      </c>
      <c r="B124">
        <v>10</v>
      </c>
      <c r="C124" t="str">
        <v>민간경력 5급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unit</vt:lpstr>
      <vt:lpstr>unitdepartment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paedison-office</dc:creator>
  <cp:lastModifiedBy>승철 배</cp:lastModifiedBy>
  <dcterms:created xsi:type="dcterms:W3CDTF">2015-06-05T18:19:34Z</dcterms:created>
  <dcterms:modified xsi:type="dcterms:W3CDTF">2023-11-03T08:27:12Z</dcterms:modified>
</cp:coreProperties>
</file>