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Documentation\"/>
    </mc:Choice>
  </mc:AlternateContent>
  <bookViews>
    <workbookView xWindow="0" yWindow="456" windowWidth="22080" windowHeight="13176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7" i="1" l="1"/>
  <c r="E106" i="1"/>
  <c r="E105" i="1"/>
  <c r="E104" i="1"/>
  <c r="E103" i="1"/>
  <c r="E74" i="5" l="1"/>
  <c r="E73" i="5" l="1"/>
  <c r="E72" i="5"/>
  <c r="E71" i="5" l="1"/>
  <c r="E70" i="5"/>
  <c r="E102" i="1" l="1"/>
  <c r="E101" i="1"/>
  <c r="E69" i="5" l="1"/>
  <c r="E68" i="5"/>
  <c r="E100" i="1" l="1"/>
  <c r="E99" i="1"/>
  <c r="E98" i="1"/>
  <c r="E67" i="5" l="1"/>
  <c r="E66" i="5"/>
  <c r="E93" i="1" l="1"/>
  <c r="E97" i="1"/>
  <c r="E96" i="1"/>
  <c r="E95" i="1"/>
  <c r="E94" i="1"/>
  <c r="E65" i="5" l="1"/>
  <c r="E64" i="5"/>
  <c r="E60" i="3" l="1"/>
  <c r="E61" i="3"/>
  <c r="E63" i="5" l="1"/>
  <c r="E62" i="5" l="1"/>
  <c r="E61" i="5"/>
  <c r="E92" i="1" l="1"/>
  <c r="E59" i="5" l="1"/>
  <c r="E60" i="5"/>
  <c r="E91" i="1" l="1"/>
  <c r="E90" i="1"/>
  <c r="E89" i="1"/>
  <c r="E88" i="1"/>
  <c r="E87" i="1"/>
  <c r="E65" i="3" l="1"/>
  <c r="E66" i="3"/>
  <c r="E67" i="3"/>
  <c r="E68" i="3"/>
  <c r="E69" i="3"/>
  <c r="E70" i="3"/>
  <c r="E71" i="3"/>
  <c r="E72" i="3"/>
  <c r="E73" i="3"/>
  <c r="E74" i="3"/>
  <c r="E75" i="3"/>
  <c r="E76" i="3"/>
  <c r="E77" i="3"/>
  <c r="E58" i="5" l="1"/>
  <c r="E82" i="1" l="1"/>
  <c r="E83" i="1"/>
  <c r="E84" i="1"/>
  <c r="E85" i="1"/>
  <c r="E86" i="1"/>
  <c r="E29" i="4" l="1"/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2" i="3"/>
  <c r="E63" i="3"/>
  <c r="E64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<sst xmlns="http://schemas.openxmlformats.org/spreadsheetml/2006/main" count="831" uniqueCount="329">
  <si>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</si>
  <si>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</si>
  <si>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</si>
  <si>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</si>
  <si>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</si>
  <si>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</si>
  <si>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</si>
  <si>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</si>
  <si>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</si>
  <si>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</si>
  <si>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</si>
  <si>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</si>
  <si>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</si>
  <si>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</si>
  <si>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</si>
  <si>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</si>
  <si>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</si>
  <si>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</si>
  <si>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</si>
  <si>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</si>
  <si>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</si>
  <si>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</si>
  <si>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</si>
  <si>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</si>
  <si>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</si>
  <si>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</si>
  <si>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</si>
  <si>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</si>
  <si>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</si>
  <si>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</si>
  <si>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</si>
  <si>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</si>
  <si>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</si>
  <si>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</si>
  <si>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</si>
  <si>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</si>
  <si>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</si>
  <si>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</si>
  <si>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</si>
  <si>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</si>
  <si>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</si>
  <si>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</si>
  <si>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</si>
  <si>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</si>
  <si>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</si>
  <si>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</si>
  <si>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</si>
  <si>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</si>
  <si>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</si>
  <si>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</si>
  <si>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</si>
  <si>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</si>
  <si>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</si>
  <si>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</si>
  <si>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</si>
  <si>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</si>
  <si>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</si>
  <si>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</si>
  <si>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</si>
  <si>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</si>
  <si>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</si>
  <si>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</si>
  <si>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</si>
  <si>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</si>
  <si>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</si>
  <si>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</si>
  <si>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</si>
  <si>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</si>
  <si>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</si>
  <si>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</si>
  <si>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</si>
  <si>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</si>
  <si>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</si>
  <si>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</si>
  <si>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</si>
  <si>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</si>
  <si>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</si>
  <si>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</si>
  <si>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</si>
  <si>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</si>
  <si>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</si>
  <si>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</si>
  <si>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</si>
  <si>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</si>
  <si>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</si>
  <si>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</si>
  <si>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</si>
  <si>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</si>
  <si>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</si>
  <si>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</si>
  <si>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</si>
  <si>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</si>
  <si>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</si>
  <si>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</si>
  <si>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</si>
  <si>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</si>
  <si>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</si>
  <si>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</si>
  <si>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</si>
  <si>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</si>
  <si>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</si>
  <si>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</si>
  <si>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</si>
  <si>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</si>
  <si>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</si>
  <si>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</si>
  <si>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</si>
  <si>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</si>
  <si>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</si>
  <si>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</si>
  <si>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</si>
  <si>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</si>
  <si>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</si>
  <si>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</si>
  <si>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</si>
  <si>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</si>
  <si>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</si>
  <si>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</si>
  <si>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</si>
  <si>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</si>
  <si>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</si>
  <si>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</si>
  <si>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</si>
  <si>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</si>
  <si>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</si>
  <si>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</si>
  <si>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</si>
  <si>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</si>
  <si>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</si>
  <si>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</si>
  <si>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</si>
  <si>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</si>
  <si>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</si>
  <si>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</si>
  <si>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</si>
  <si>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</si>
  <si>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</si>
  <si>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</si>
  <si>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</si>
  <si>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</si>
  <si>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</si>
  <si>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</si>
  <si>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</si>
  <si>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</si>
  <si>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</si>
  <si>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</si>
  <si>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</si>
  <si>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</si>
  <si>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</si>
  <si>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</si>
  <si>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</si>
  <si>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</si>
  <si>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</si>
  <si>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</si>
  <si>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</si>
  <si>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</si>
  <si>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</si>
  <si>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</si>
  <si>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</si>
  <si>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</si>
  <si>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</si>
  <si>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</si>
  <si>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</si>
  <si>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</si>
  <si>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</si>
  <si>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</si>
  <si>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</si>
  <si>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</si>
  <si>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</si>
  <si>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</si>
  <si>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</si>
  <si>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</si>
  <si>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</si>
  <si>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</si>
  <si>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</si>
  <si>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</si>
  <si>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</si>
  <si>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</si>
  <si>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</si>
  <si>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</si>
  <si>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</si>
  <si>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</si>
  <si>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</si>
  <si>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</si>
  <si>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</si>
  <si>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</si>
  <si>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</si>
  <si>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</si>
  <si>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</si>
  <si>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</si>
  <si>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</si>
  <si>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</si>
  <si>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</si>
  <si>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</si>
  <si>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</si>
  <si>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</si>
  <si>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</si>
  <si>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</si>
  <si>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</si>
  <si>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</si>
  <si>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</si>
  <si>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</si>
  <si>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</si>
  <si>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</si>
  <si>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</si>
  <si>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</si>
  <si>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</si>
  <si>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</si>
  <si>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</si>
  <si>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</si>
  <si>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</si>
  <si>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</si>
  <si>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</si>
  <si>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</si>
  <si>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</si>
  <si>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</si>
  <si>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</si>
  <si>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</si>
  <si>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</si>
  <si>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</si>
  <si>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</si>
  <si>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</si>
  <si>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</si>
  <si>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</si>
  <si>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</si>
  <si>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</si>
  <si>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</si>
  <si>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</si>
  <si>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</si>
  <si>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</si>
  <si>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</si>
  <si>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</si>
  <si>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</si>
  <si>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</si>
  <si>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</si>
  <si>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</si>
  <si>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</si>
  <si>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</si>
  <si>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</si>
  <si>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</si>
  <si>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</si>
  <si>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</si>
  <si>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</si>
  <si>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</si>
  <si>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</si>
  <si>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</si>
  <si>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</si>
  <si>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</si>
  <si>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</si>
  <si>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</si>
  <si>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</si>
  <si>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</si>
  <si>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</si>
  <si>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</si>
  <si>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</si>
  <si>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</si>
  <si>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</si>
  <si>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</si>
  <si>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</si>
  <si>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</si>
  <si>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</si>
  <si>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</si>
  <si>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</si>
  <si>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28일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</si>
  <si>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29일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</si>
  <si>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</si>
  <si>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</si>
  <si>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식재료 관리(sort Spinner 구현)</t>
    <phoneticPr fontId="9" type="noConversion"/>
  </si>
  <si>
    <t>식재료 관리 DB 연동 개발</t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</si>
  <si>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</si>
  <si>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(Home, NoIngredient Activity </t>
    </r>
    <r>
      <rPr>
        <sz val="10"/>
        <color rgb="FF000000"/>
        <rFont val="Malgun Gothic"/>
        <family val="2"/>
        <charset val="129"/>
      </rPr>
      <t>구현, ScrollView 구현</t>
    </r>
    <r>
      <rPr>
        <sz val="10"/>
        <color rgb="FF000000"/>
        <rFont val="Arial"/>
        <family val="2"/>
      </rPr>
      <t>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</si>
  <si>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30일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</si>
  <si>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1일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</si>
  <si>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2일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</si>
  <si>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</si>
  <si>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식재료 DB 개발</t>
    <phoneticPr fontId="9" type="noConversion"/>
  </si>
  <si>
    <t>기능 개발</t>
    <phoneticPr fontId="9" type="noConversion"/>
  </si>
  <si>
    <t>식재료 DB 코드 수정 및 추천 쿼리 설계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</si>
  <si>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(DB </t>
    </r>
    <r>
      <rPr>
        <sz val="10"/>
        <color rgb="FF000000"/>
        <rFont val="Malgun Gothic"/>
        <family val="2"/>
        <charset val="129"/>
      </rPr>
      <t>구현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통합, SearchView 구현</t>
    </r>
    <r>
      <rPr>
        <sz val="10"/>
        <color rgb="FF000000"/>
        <rFont val="Arial"/>
        <family val="2"/>
      </rPr>
      <t>)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</si>
  <si>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3일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</si>
  <si>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4일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</si>
  <si>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</si>
  <si>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</si>
  <si>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기능 개발</t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</si>
  <si>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돋움"/>
        <family val="3"/>
        <charset val="129"/>
      </rPr>
      <t xml:space="preserve"> composite key 설정, db 및 entity 분리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</si>
  <si>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&amp; DB </t>
    </r>
    <r>
      <rPr>
        <sz val="10"/>
        <color rgb="FF000000"/>
        <rFont val="맑은 고딕"/>
        <family val="3"/>
        <charset val="129"/>
      </rPr>
      <t>연동</t>
    </r>
    <r>
      <rPr>
        <sz val="10"/>
        <color rgb="FF000000"/>
        <rFont val="돋움"/>
        <family val="2"/>
        <charset val="129"/>
      </rPr>
      <t xml:space="preserve"> 구현</t>
    </r>
    <phoneticPr fontId="9" type="noConversion"/>
  </si>
  <si>
    <t>메뉴 추천 데이터베이스 구축 및 연동</t>
    <phoneticPr fontId="9" type="noConversion"/>
  </si>
  <si>
    <t>메뉴 추천 필요 쿼리 설계 및 데이터베이스 구축 및 연동</t>
    <phoneticPr fontId="9" type="noConversion"/>
  </si>
  <si>
    <t>메뉴 추천 알고리즘 설계</t>
    <phoneticPr fontId="9" type="noConversion"/>
  </si>
  <si>
    <r>
      <rPr>
        <sz val="10"/>
        <color rgb="FF000000"/>
        <rFont val="맑은 고딕"/>
        <family val="3"/>
        <charset val="129"/>
      </rPr>
      <t>메뉴</t>
    </r>
    <r>
      <rPr>
        <sz val="10"/>
        <color rgb="FF000000"/>
        <rFont val="맑은 고딕"/>
        <family val="2"/>
        <charset val="129"/>
      </rPr>
      <t xml:space="preserve"> 추천을 위한 </t>
    </r>
    <r>
      <rPr>
        <sz val="10"/>
        <color rgb="FF000000"/>
        <rFont val="Arial"/>
        <family val="2"/>
      </rPr>
      <t>Condition &amp; Algorithm</t>
    </r>
    <phoneticPr fontId="9" type="noConversion"/>
  </si>
  <si>
    <t>기능 개발</t>
    <phoneticPr fontId="9" type="noConversion"/>
  </si>
  <si>
    <t>메뉴 추천 알고리즘 설계</t>
    <phoneticPr fontId="9" type="noConversion"/>
  </si>
  <si>
    <r>
      <t>안드로이드</t>
    </r>
    <r>
      <rPr>
        <sz val="10"/>
        <color rgb="FF000000"/>
        <rFont val="돋움"/>
        <family val="3"/>
        <charset val="129"/>
      </rPr>
      <t xml:space="preserve"> 캘린더 연동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</si>
  <si>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5일</t>
    </r>
    <phoneticPr fontId="9" type="noConversion"/>
  </si>
  <si>
    <t>메뉴 추천 알고리즘 구축 및 이행 여부 화면 연동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</si>
  <si>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layout 구성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</si>
  <si>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Date 및 Calendar 처리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</si>
  <si>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돋움"/>
        <family val="3"/>
        <charset val="129"/>
      </rPr>
      <t>장보기메모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</si>
  <si>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관리(Main, NoIngredient Activity 생성)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</si>
  <si>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AF </t>
    </r>
    <r>
      <rPr>
        <sz val="10"/>
        <color rgb="FF000000"/>
        <rFont val="Malgun Gothic"/>
        <family val="2"/>
        <charset val="129"/>
      </rPr>
      <t>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및</t>
    </r>
    <r>
      <rPr>
        <sz val="10"/>
        <color rgb="FF000000"/>
        <rFont val="Arial"/>
        <family val="2"/>
      </rPr>
      <t xml:space="preserve"> Date 관련 </t>
    </r>
    <r>
      <rPr>
        <sz val="10"/>
        <color rgb="FF000000"/>
        <rFont val="Malgun Gothic"/>
        <family val="2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개선</t>
    </r>
    <r>
      <rPr>
        <sz val="10"/>
        <color rgb="FF000000"/>
        <rFont val="Arial"/>
        <family val="2"/>
      </rPr>
      <t>)</t>
    </r>
    <phoneticPr fontId="9" type="noConversion"/>
  </si>
  <si>
    <t>12월 6일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</si>
  <si>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</si>
  <si>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메뉴 추천을 위한 각 메뉴에 대한 점수 조정 알고리즘 구축</t>
    <phoneticPr fontId="9" type="noConversion"/>
  </si>
  <si>
    <t>기능 개발</t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</si>
  <si>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7일</t>
    </r>
    <phoneticPr fontId="9" type="noConversion"/>
  </si>
  <si>
    <t>회원가입/로그인/회원정보관리 개발, Test Case Scenario 작성</t>
    <phoneticPr fontId="9" type="noConversion"/>
  </si>
  <si>
    <t>식재료 관리(AF 처리 및 세부 사항 조정, ScrollView 구현)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</si>
  <si>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</si>
  <si>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</si>
  <si>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</si>
  <si>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</si>
  <si>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</si>
  <si>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</si>
  <si>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</si>
  <si>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</si>
  <si>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</si>
  <si>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</si>
  <si>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t>장보기 메모(팝업 창 Layout 수정 및 Activity 조정)</t>
    <phoneticPr fontId="9" type="noConversion"/>
  </si>
  <si>
    <t>Software Architecture Document 2.0</t>
    <phoneticPr fontId="9" type="noConversion"/>
  </si>
  <si>
    <t>Coding Guideline 수정</t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</si>
  <si>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8일</t>
    </r>
    <phoneticPr fontId="9" type="noConversion"/>
  </si>
  <si>
    <t>식재료 관리, 회원 가입 통합</t>
    <phoneticPr fontId="9" type="noConversion"/>
  </si>
  <si>
    <t>장보기 메모(AF 처리, Update 구현) 및 통합</t>
    <phoneticPr fontId="9" type="noConversion"/>
  </si>
  <si>
    <t>장보기 메모(Update AF 처리)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</si>
  <si>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AsyncTask, Thread </t>
    </r>
    <r>
      <rPr>
        <sz val="10"/>
        <color rgb="FF000000"/>
        <rFont val="돋움"/>
        <family val="3"/>
        <charset val="129"/>
      </rPr>
      <t>공부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적용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</si>
  <si>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식재료차감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최근배정일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갱신실패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</si>
  <si>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</si>
  <si>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reservedamount </t>
    </r>
    <r>
      <rPr>
        <sz val="10"/>
        <color rgb="FF000000"/>
        <rFont val="돋움"/>
        <family val="3"/>
        <charset val="129"/>
      </rPr>
      <t>갱신실패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문제해결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</si>
  <si>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최초</t>
    </r>
    <r>
      <rPr>
        <sz val="10"/>
        <color rgb="FF000000"/>
        <rFont val="Arial"/>
        <family val="2"/>
      </rPr>
      <t>6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, v1 </t>
    </r>
    <r>
      <rPr>
        <sz val="10"/>
        <color rgb="FF000000"/>
        <rFont val="돋움"/>
        <family val="3"/>
        <charset val="129"/>
      </rPr>
      <t>완성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</si>
</sst>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7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  <font>
      <sz val="10"/>
      <color rgb="FF000000"/>
      <name val="돋움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8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1" fillId="0" borderId="1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16" fillId="0" borderId="1" xfId="0" applyNumberFormat="1" applyFont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/>
    <cellStyle name="열어본 하이퍼링크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107"/>
  <sheetViews>
    <sheetView tabSelected="1" topLeftCell="A96" zoomScale="82" zoomScaleNormal="102" workbookViewId="0">
      <selection activeCell="G108" sqref="G108"/>
    </sheetView>
  </sheetViews>
  <sheetFormatPr defaultColWidth="8.6640625" defaultRowHeight="13.2"/>
  <cols>
    <col min="1" max="1" width="11.44140625" style="87" customWidth="1"/>
    <col min="2" max="2" width="8.6640625" style="51" customWidth="1"/>
    <col min="3" max="3" width="7" style="51" customWidth="1"/>
    <col min="4" max="4" width="11.44140625" style="32" customWidth="1"/>
    <col min="5" max="5" width="11.44140625" style="58" customWidth="1"/>
    <col min="6" max="6" width="25.6640625" style="19" customWidth="1"/>
    <col min="7" max="7" width="46.44140625" style="39" customWidth="1"/>
    <col min="14" max="14" width="11.6640625" bestFit="1" customWidth="1"/>
  </cols>
  <sheetData>
    <row r="1" spans="1:7" ht="11.7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" customHeight="1">
      <c r="A2" s="89"/>
    </row>
    <row r="3" spans="1:7" ht="11.7" customHeight="1">
      <c r="A3" s="97" t="s">
        <v>127</v>
      </c>
      <c r="B3" s="75"/>
      <c r="D3" s="76" t="s">
        <v>99</v>
      </c>
      <c r="E3" s="77"/>
      <c r="F3" s="39"/>
    </row>
    <row r="4" spans="1:7" ht="11.7" customHeight="1"/>
    <row r="5" spans="1:7" s="7" customFormat="1" ht="26.4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107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3.8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3.8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3.8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243</v>
      </c>
    </row>
    <row r="65" spans="1:14" ht="13.8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243</v>
      </c>
    </row>
    <row r="66" spans="1:14" ht="13.8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243</v>
      </c>
    </row>
    <row r="67" spans="1:14" ht="13.8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244</v>
      </c>
    </row>
    <row r="68" spans="1:14" ht="13.8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244</v>
      </c>
    </row>
    <row r="69" spans="1:14" ht="13.8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195</v>
      </c>
    </row>
    <row r="70" spans="1:14" ht="13.8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200</v>
      </c>
    </row>
    <row r="71" spans="1:14" ht="13.8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213</v>
      </c>
    </row>
    <row r="72" spans="1:14" ht="13.8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225</v>
      </c>
      <c r="G72" s="113" t="s">
        <v>223</v>
      </c>
      <c r="N72" s="107"/>
    </row>
    <row r="73" spans="1:14" ht="13.8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244</v>
      </c>
    </row>
    <row r="74" spans="1:14" ht="13.8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200</v>
      </c>
    </row>
    <row r="75" spans="1:14" ht="13.8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200</v>
      </c>
    </row>
    <row r="76" spans="1:14" ht="13.8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227</v>
      </c>
    </row>
    <row r="77" spans="1:14" ht="13.8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227</v>
      </c>
    </row>
    <row r="78" spans="1:14" ht="13.8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227</v>
      </c>
    </row>
    <row r="79" spans="1:14" ht="13.8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228</v>
      </c>
      <c r="G79" s="37" t="s">
        <v>229</v>
      </c>
    </row>
    <row r="80" spans="1:14" ht="13.8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228</v>
      </c>
      <c r="G80" s="37" t="s">
        <v>229</v>
      </c>
    </row>
    <row r="81" spans="1:7" ht="13.8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230</v>
      </c>
      <c r="G81" s="113" t="s">
        <v>231</v>
      </c>
    </row>
    <row r="82" spans="1:7" ht="13.8">
      <c r="A82" s="87">
        <v>43795</v>
      </c>
      <c r="B82" s="51">
        <v>0.6875</v>
      </c>
      <c r="C82" s="51">
        <v>0.75</v>
      </c>
      <c r="D82" s="32">
        <v>0</v>
      </c>
      <c r="E82" s="58">
        <f t="shared" si="1"/>
        <v>6.25E-2</v>
      </c>
      <c r="F82" s="19" t="s">
        <v>186</v>
      </c>
      <c r="G82" s="113" t="s">
        <v>242</v>
      </c>
    </row>
    <row r="83" spans="1:7" ht="13.8">
      <c r="A83" s="87">
        <v>43795</v>
      </c>
      <c r="B83" s="51">
        <v>0.79166666666666663</v>
      </c>
      <c r="C83" s="51">
        <v>0.9375</v>
      </c>
      <c r="D83" s="32">
        <v>0</v>
      </c>
      <c r="E83" s="58">
        <f t="shared" si="1"/>
        <v>0.14583333333333337</v>
      </c>
      <c r="F83" s="19" t="s">
        <v>186</v>
      </c>
      <c r="G83" s="113" t="s">
        <v>245</v>
      </c>
    </row>
    <row r="84" spans="1:7" ht="13.8">
      <c r="A84" s="87">
        <v>43796</v>
      </c>
      <c r="B84" s="51">
        <v>0.60416666666666663</v>
      </c>
      <c r="C84" s="51">
        <v>0.74305555555555547</v>
      </c>
      <c r="D84" s="32">
        <v>40</v>
      </c>
      <c r="E84" s="58">
        <f t="shared" si="1"/>
        <v>0.11111111111111106</v>
      </c>
      <c r="F84" s="19" t="s">
        <v>186</v>
      </c>
      <c r="G84" s="113" t="s">
        <v>242</v>
      </c>
    </row>
    <row r="85" spans="1:7" ht="13.8">
      <c r="A85" s="87">
        <v>43796</v>
      </c>
      <c r="B85" s="51">
        <v>0.77083333333333337</v>
      </c>
      <c r="C85" s="51">
        <v>0.9375</v>
      </c>
      <c r="D85" s="32">
        <v>30</v>
      </c>
      <c r="E85" s="58">
        <f t="shared" si="1"/>
        <v>0.14583333333333329</v>
      </c>
      <c r="F85" s="116" t="s">
        <v>248</v>
      </c>
      <c r="G85" s="113" t="s">
        <v>246</v>
      </c>
    </row>
    <row r="86" spans="1:7" ht="13.8">
      <c r="A86" s="87">
        <v>43796</v>
      </c>
      <c r="B86" s="51">
        <v>0.97916666666666663</v>
      </c>
      <c r="C86" s="51">
        <v>1.1736111111111112</v>
      </c>
      <c r="D86" s="32">
        <v>30</v>
      </c>
      <c r="E86" s="58">
        <f t="shared" si="1"/>
        <v>0.17361111111111119</v>
      </c>
      <c r="F86" s="116" t="s">
        <v>248</v>
      </c>
      <c r="G86" s="39" t="s">
        <v>247</v>
      </c>
    </row>
    <row r="87" spans="1:7" ht="13.8">
      <c r="A87" s="87">
        <v>43798</v>
      </c>
      <c r="B87" s="51">
        <v>0.83333333333333337</v>
      </c>
      <c r="C87" s="51">
        <v>0.95833333333333337</v>
      </c>
      <c r="D87" s="32">
        <v>0</v>
      </c>
      <c r="E87" s="58">
        <f t="shared" si="1"/>
        <v>0.125</v>
      </c>
      <c r="F87" s="19" t="s">
        <v>186</v>
      </c>
      <c r="G87" s="113" t="s">
        <v>242</v>
      </c>
    </row>
    <row r="88" spans="1:7" ht="13.8">
      <c r="A88" s="87">
        <v>43798</v>
      </c>
      <c r="B88" s="51">
        <v>1.0416666666666667</v>
      </c>
      <c r="C88" s="51">
        <v>1.0833333333333333</v>
      </c>
      <c r="D88" s="32">
        <v>0</v>
      </c>
      <c r="E88" s="58">
        <f t="shared" si="1"/>
        <v>4.1666666666666519E-2</v>
      </c>
      <c r="F88" s="19" t="s">
        <v>186</v>
      </c>
      <c r="G88" s="113" t="s">
        <v>242</v>
      </c>
    </row>
    <row r="89" spans="1:7" ht="13.8">
      <c r="A89" s="87">
        <v>43799</v>
      </c>
      <c r="B89" s="51">
        <v>0.47916666666666669</v>
      </c>
      <c r="C89" s="51">
        <v>0.58333333333333337</v>
      </c>
      <c r="D89" s="32">
        <v>20</v>
      </c>
      <c r="E89" s="58">
        <f t="shared" si="1"/>
        <v>9.027777777777779E-2</v>
      </c>
      <c r="F89" s="116" t="s">
        <v>177</v>
      </c>
      <c r="G89" s="37" t="s">
        <v>268</v>
      </c>
    </row>
    <row r="90" spans="1:7" ht="13.8">
      <c r="A90" s="87">
        <v>43799</v>
      </c>
      <c r="B90" s="51">
        <v>0.60416666666666663</v>
      </c>
      <c r="C90" s="51">
        <v>0.77083333333333337</v>
      </c>
      <c r="D90" s="32">
        <v>20</v>
      </c>
      <c r="E90" s="58">
        <f t="shared" si="1"/>
        <v>0.15277777777777785</v>
      </c>
      <c r="F90" s="116" t="s">
        <v>177</v>
      </c>
      <c r="G90" s="37" t="s">
        <v>268</v>
      </c>
    </row>
    <row r="91" spans="1:7" ht="13.8">
      <c r="A91" s="114">
        <v>43801</v>
      </c>
      <c r="B91" s="51">
        <v>0.49305555555555558</v>
      </c>
      <c r="C91" s="51">
        <v>0.90277777777777779</v>
      </c>
      <c r="D91" s="32">
        <v>100</v>
      </c>
      <c r="E91" s="58">
        <f t="shared" si="1"/>
        <v>0.34027777777777779</v>
      </c>
      <c r="F91" s="116" t="s">
        <v>177</v>
      </c>
      <c r="G91" s="113" t="s">
        <v>269</v>
      </c>
    </row>
    <row r="92" spans="1:7" ht="13.8">
      <c r="A92" s="87">
        <v>43802</v>
      </c>
      <c r="B92" s="51">
        <v>0.63194444444444442</v>
      </c>
      <c r="C92" s="51">
        <v>0.71527777777777779</v>
      </c>
      <c r="D92" s="32">
        <v>20</v>
      </c>
      <c r="E92" s="58">
        <f t="shared" si="1"/>
        <v>6.9444444444444475E-2</v>
      </c>
      <c r="F92" s="116" t="s">
        <v>177</v>
      </c>
      <c r="G92" s="113" t="s">
        <v>307</v>
      </c>
    </row>
    <row r="93" spans="1:7" ht="13.8">
      <c r="A93" s="87">
        <v>43802</v>
      </c>
      <c r="B93" s="51">
        <v>0.83333333333333337</v>
      </c>
      <c r="C93" s="51">
        <v>0.95833333333333337</v>
      </c>
      <c r="D93" s="32">
        <v>20</v>
      </c>
      <c r="E93" s="58">
        <f t="shared" si="1"/>
        <v>0.1111111111111111</v>
      </c>
      <c r="F93" s="116" t="s">
        <v>177</v>
      </c>
      <c r="G93" s="113" t="s">
        <v>308</v>
      </c>
    </row>
    <row r="94" spans="1:7" ht="13.8">
      <c r="A94" s="87">
        <v>43803</v>
      </c>
      <c r="B94" s="51">
        <v>0.75</v>
      </c>
      <c r="C94" s="51">
        <v>0.95833333333333337</v>
      </c>
      <c r="D94" s="32">
        <v>40</v>
      </c>
      <c r="E94" s="58">
        <f t="shared" si="1"/>
        <v>0.18055555555555558</v>
      </c>
      <c r="F94" s="116" t="s">
        <v>177</v>
      </c>
      <c r="G94" s="113" t="s">
        <v>309</v>
      </c>
    </row>
    <row r="95" spans="1:7" ht="13.8">
      <c r="A95" s="87">
        <v>43803</v>
      </c>
      <c r="B95" s="51">
        <v>0.97916666666666663</v>
      </c>
      <c r="C95" s="51">
        <v>1.0347222222222221</v>
      </c>
      <c r="D95" s="32">
        <v>0</v>
      </c>
      <c r="E95" s="58">
        <f t="shared" si="1"/>
        <v>5.5555555555555469E-2</v>
      </c>
      <c r="F95" s="116" t="s">
        <v>177</v>
      </c>
      <c r="G95" s="113" t="s">
        <v>297</v>
      </c>
    </row>
    <row r="96" spans="1:7" ht="13.8">
      <c r="A96" s="87">
        <v>43804</v>
      </c>
      <c r="B96" s="51">
        <v>0.5625</v>
      </c>
      <c r="C96" s="51">
        <v>0.61805555555555558</v>
      </c>
      <c r="D96" s="32">
        <v>0</v>
      </c>
      <c r="E96" s="58">
        <f t="shared" si="1"/>
        <v>5.555555555555558E-2</v>
      </c>
      <c r="F96" s="116" t="s">
        <v>177</v>
      </c>
      <c r="G96" s="113" t="s">
        <v>310</v>
      </c>
    </row>
    <row r="97" spans="1:7" ht="13.8">
      <c r="A97" s="87">
        <v>43804</v>
      </c>
      <c r="B97" s="51">
        <v>0.64583333333333337</v>
      </c>
      <c r="C97" s="51">
        <v>0.96527777777777779</v>
      </c>
      <c r="D97" s="32">
        <v>30</v>
      </c>
      <c r="E97" s="58">
        <f t="shared" si="1"/>
        <v>0.2986111111111111</v>
      </c>
      <c r="F97" s="116" t="s">
        <v>177</v>
      </c>
      <c r="G97" s="113" t="s">
        <v>311</v>
      </c>
    </row>
    <row r="98" spans="1:7" ht="13.8">
      <c r="A98" s="87">
        <v>43805</v>
      </c>
      <c r="B98" s="51">
        <v>0.57638888888888895</v>
      </c>
      <c r="C98" s="51">
        <v>0.66666666666666663</v>
      </c>
      <c r="D98" s="32">
        <v>0</v>
      </c>
      <c r="E98" s="58">
        <f t="shared" si="1"/>
        <v>9.0277777777777679E-2</v>
      </c>
      <c r="F98" s="116" t="s">
        <v>177</v>
      </c>
      <c r="G98" s="113" t="s">
        <v>312</v>
      </c>
    </row>
    <row r="99" spans="1:7" ht="13.8">
      <c r="A99" s="87">
        <v>43805</v>
      </c>
      <c r="B99" s="51">
        <v>0.6875</v>
      </c>
      <c r="C99" s="51">
        <v>0.75</v>
      </c>
      <c r="D99" s="32">
        <v>0</v>
      </c>
      <c r="E99" s="58">
        <f t="shared" si="1"/>
        <v>6.25E-2</v>
      </c>
      <c r="F99" s="116" t="s">
        <v>177</v>
      </c>
      <c r="G99" s="113" t="s">
        <v>314</v>
      </c>
    </row>
    <row r="100" spans="1:7" ht="13.8">
      <c r="A100" s="87">
        <v>43805</v>
      </c>
      <c r="B100" s="51">
        <v>0.77777777777777779</v>
      </c>
      <c r="C100" s="51">
        <v>0.9375</v>
      </c>
      <c r="D100" s="32">
        <v>10</v>
      </c>
      <c r="E100" s="58">
        <f t="shared" si="1"/>
        <v>0.15277777777777776</v>
      </c>
      <c r="F100" s="116" t="s">
        <v>177</v>
      </c>
      <c r="G100" s="113" t="s">
        <v>315</v>
      </c>
    </row>
    <row r="101" spans="1:7" ht="13.8">
      <c r="A101" s="87">
        <v>43806</v>
      </c>
      <c r="B101" s="51">
        <v>0.5</v>
      </c>
      <c r="C101" s="51">
        <v>0.70833333333333337</v>
      </c>
      <c r="D101" s="32">
        <v>0</v>
      </c>
      <c r="E101" s="58">
        <f t="shared" si="1"/>
        <v>0.20833333333333337</v>
      </c>
      <c r="F101" s="116" t="s">
        <v>177</v>
      </c>
      <c r="G101" s="113" t="s">
        <v>316</v>
      </c>
    </row>
    <row r="102" spans="1:7" ht="13.8">
      <c r="A102" s="87">
        <v>43806</v>
      </c>
      <c r="B102" s="51">
        <v>0.77083333333333337</v>
      </c>
      <c r="C102" s="51">
        <v>0.95833333333333337</v>
      </c>
      <c r="D102" s="32">
        <v>0</v>
      </c>
      <c r="E102" s="58">
        <f t="shared" si="1"/>
        <v>0.1875</v>
      </c>
      <c r="F102" s="116" t="s">
        <v>177</v>
      </c>
      <c r="G102" s="113" t="s">
        <v>313</v>
      </c>
    </row>
    <row r="103" spans="1:7" ht="13.8">
      <c r="A103" s="87">
        <v>43807</v>
      </c>
      <c r="B103" s="51">
        <v>0.4375</v>
      </c>
      <c r="C103" s="51">
        <v>0.58333333333333337</v>
      </c>
      <c r="D103" s="32">
        <v>0</v>
      </c>
      <c r="E103" s="58">
        <f t="shared" si="1"/>
        <v>0.14583333333333337</v>
      </c>
      <c r="F103" s="116" t="s">
        <v>177</v>
      </c>
      <c r="G103" s="113" t="s">
        <v>324</v>
      </c>
    </row>
    <row r="104" spans="1:7" ht="13.8">
      <c r="A104" s="87">
        <v>43807</v>
      </c>
      <c r="B104" s="51">
        <v>0.61111111111111105</v>
      </c>
      <c r="C104" s="51">
        <v>0.76388888888888884</v>
      </c>
      <c r="D104" s="32">
        <v>0</v>
      </c>
      <c r="E104" s="58">
        <f t="shared" si="1"/>
        <v>0.15277777777777779</v>
      </c>
      <c r="F104" s="116" t="s">
        <v>177</v>
      </c>
      <c r="G104" s="113" t="s">
        <v>326</v>
      </c>
    </row>
    <row r="105" spans="1:7" ht="13.8">
      <c r="A105" s="87">
        <v>43807</v>
      </c>
      <c r="B105" s="51">
        <v>0.86111111111111116</v>
      </c>
      <c r="C105" s="51">
        <v>0.95833333333333337</v>
      </c>
      <c r="D105" s="32">
        <v>0</v>
      </c>
      <c r="E105" s="58">
        <f t="shared" si="1"/>
        <v>9.722222222222221E-2</v>
      </c>
      <c r="F105" s="116" t="s">
        <v>177</v>
      </c>
      <c r="G105" s="113" t="s">
        <v>325</v>
      </c>
    </row>
    <row r="106" spans="1:7" ht="13.8">
      <c r="A106" s="87">
        <v>43807</v>
      </c>
      <c r="B106" s="51">
        <v>1.0416666666666667</v>
      </c>
      <c r="C106" s="51">
        <v>1.1875</v>
      </c>
      <c r="D106" s="32">
        <v>0</v>
      </c>
      <c r="E106" s="58">
        <f t="shared" si="1"/>
        <v>0.14583333333333326</v>
      </c>
      <c r="F106" s="116" t="s">
        <v>177</v>
      </c>
      <c r="G106" s="113" t="s">
        <v>327</v>
      </c>
    </row>
    <row r="107" spans="1:7" ht="13.8">
      <c r="A107" s="87">
        <v>43808</v>
      </c>
      <c r="B107" s="51">
        <v>0.41666666666666669</v>
      </c>
      <c r="C107" s="51">
        <v>0.47916666666666669</v>
      </c>
      <c r="D107" s="32">
        <v>0</v>
      </c>
      <c r="E107" s="58">
        <f t="shared" si="1"/>
        <v>6.25E-2</v>
      </c>
      <c r="F107" s="116" t="s">
        <v>177</v>
      </c>
      <c r="G107" s="113" t="s">
        <v>328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N45"/>
  <sheetViews>
    <sheetView topLeftCell="A25" zoomScaleNormal="125" workbookViewId="0">
      <selection activeCell="E38" sqref="E38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5" customWidth="1"/>
    <col min="6" max="6" width="25.44140625" style="5" customWidth="1"/>
    <col min="7" max="7" width="55.44140625" customWidth="1"/>
  </cols>
  <sheetData>
    <row r="1" spans="1:10" ht="11.7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" customHeight="1">
      <c r="A2" s="92"/>
    </row>
    <row r="3" spans="1:10" ht="11.7" customHeight="1">
      <c r="A3" s="93" t="s">
        <v>127</v>
      </c>
      <c r="B3" s="54"/>
      <c r="D3" s="61" t="s">
        <v>104</v>
      </c>
      <c r="E3"/>
      <c r="F3"/>
    </row>
    <row r="4" spans="1:10" ht="11.7" customHeight="1"/>
    <row r="5" spans="1:10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202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203</v>
      </c>
      <c r="G31" s="37" t="s">
        <v>204</v>
      </c>
    </row>
    <row r="32" spans="1:7" ht="15.6">
      <c r="A32" s="114" t="s">
        <v>205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203</v>
      </c>
      <c r="G32" s="37" t="s">
        <v>206</v>
      </c>
    </row>
    <row r="33" spans="1:14" ht="15.6">
      <c r="A33" s="114" t="s">
        <v>207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210</v>
      </c>
      <c r="G33" s="37" t="s">
        <v>211</v>
      </c>
    </row>
    <row r="34" spans="1:14" ht="15" customHeight="1">
      <c r="A34" s="114" t="s">
        <v>209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210</v>
      </c>
      <c r="G34" s="37" t="s">
        <v>208</v>
      </c>
    </row>
    <row r="35" spans="1:14" ht="15" customHeight="1">
      <c r="A35" s="114" t="s">
        <v>212</v>
      </c>
      <c r="B35" s="51">
        <v>0.9375</v>
      </c>
      <c r="C35" s="51">
        <v>6.25E-2</v>
      </c>
      <c r="D35" s="32">
        <v>0</v>
      </c>
      <c r="E35" s="13">
        <v>180</v>
      </c>
      <c r="F35" s="112" t="s">
        <v>252</v>
      </c>
      <c r="G35" s="113" t="s">
        <v>254</v>
      </c>
    </row>
    <row r="36" spans="1:14" ht="13.8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224</v>
      </c>
      <c r="G36" s="113" t="s">
        <v>223</v>
      </c>
      <c r="N36" s="107"/>
    </row>
    <row r="37" spans="1:14" ht="15" customHeight="1">
      <c r="A37" s="114" t="s">
        <v>258</v>
      </c>
      <c r="B37" s="51">
        <v>0.60416666666666663</v>
      </c>
      <c r="C37" s="51">
        <v>0.77083333333333337</v>
      </c>
      <c r="D37" s="32">
        <v>0</v>
      </c>
      <c r="E37" s="13">
        <v>240</v>
      </c>
      <c r="F37" s="13" t="s">
        <v>253</v>
      </c>
      <c r="G37" s="2" t="s">
        <v>255</v>
      </c>
    </row>
    <row r="38" spans="1:14" ht="15" customHeight="1">
      <c r="A38" s="114" t="s">
        <v>259</v>
      </c>
      <c r="B38" s="51">
        <v>0.83333333333333337</v>
      </c>
      <c r="C38" s="51">
        <v>0.9375</v>
      </c>
      <c r="D38" s="32">
        <v>20</v>
      </c>
      <c r="E38" s="13">
        <v>130</v>
      </c>
      <c r="F38" s="117" t="s">
        <v>256</v>
      </c>
      <c r="G38" s="37" t="s">
        <v>257</v>
      </c>
    </row>
    <row r="39" spans="1:14" ht="15" customHeight="1">
      <c r="A39" s="114" t="s">
        <v>260</v>
      </c>
      <c r="B39" s="51">
        <v>0.91666666666666663</v>
      </c>
      <c r="C39" s="51">
        <v>8.3333333333333329E-2</v>
      </c>
      <c r="D39" s="32">
        <v>60</v>
      </c>
      <c r="E39" s="13">
        <v>180</v>
      </c>
      <c r="F39" s="117" t="s">
        <v>256</v>
      </c>
      <c r="G39" s="37" t="s">
        <v>257</v>
      </c>
    </row>
    <row r="40" spans="1:14" ht="15" customHeight="1">
      <c r="A40" s="114" t="s">
        <v>261</v>
      </c>
      <c r="B40" s="51">
        <v>0.64583333333333337</v>
      </c>
      <c r="C40" s="51">
        <v>0.77083333333333337</v>
      </c>
      <c r="D40" s="32">
        <v>30</v>
      </c>
      <c r="E40" s="13">
        <v>150</v>
      </c>
      <c r="F40" s="117" t="s">
        <v>256</v>
      </c>
      <c r="G40" s="37" t="s">
        <v>257</v>
      </c>
    </row>
    <row r="41" spans="1:14" ht="15" customHeight="1">
      <c r="A41" s="114" t="s">
        <v>262</v>
      </c>
      <c r="B41" s="51">
        <v>2.0833333333333332E-2</v>
      </c>
      <c r="C41" s="51">
        <v>0.16666666666666666</v>
      </c>
      <c r="D41" s="32">
        <v>30</v>
      </c>
      <c r="E41" s="13">
        <v>180</v>
      </c>
      <c r="F41" s="117" t="s">
        <v>256</v>
      </c>
      <c r="G41" s="37" t="s">
        <v>257</v>
      </c>
    </row>
    <row r="42" spans="1:14" ht="15" customHeight="1">
      <c r="A42" s="114" t="s">
        <v>262</v>
      </c>
      <c r="B42" s="51">
        <v>0.47916666666666669</v>
      </c>
      <c r="C42" s="51">
        <v>0.55555555555555558</v>
      </c>
      <c r="D42" s="32">
        <v>20</v>
      </c>
      <c r="E42" s="13">
        <v>90</v>
      </c>
      <c r="F42" s="117" t="s">
        <v>256</v>
      </c>
      <c r="G42" s="37" t="s">
        <v>257</v>
      </c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77"/>
  <sheetViews>
    <sheetView topLeftCell="A50" zoomScale="86" zoomScaleNormal="86" workbookViewId="0">
      <selection activeCell="G67" sqref="G67"/>
    </sheetView>
  </sheetViews>
  <sheetFormatPr defaultColWidth="8.6640625" defaultRowHeight="13.2"/>
  <cols>
    <col min="1" max="1" width="10" customWidth="1"/>
    <col min="2" max="3" width="7" style="53" customWidth="1"/>
    <col min="4" max="4" width="11.4414062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17"/>
    </row>
    <row r="3" spans="1:7" ht="11.7" customHeight="1">
      <c r="A3" s="16" t="s">
        <v>127</v>
      </c>
      <c r="B3" s="54"/>
      <c r="D3" s="61" t="s">
        <v>101</v>
      </c>
      <c r="E3" s="66"/>
      <c r="F3"/>
    </row>
    <row r="4" spans="1:7" ht="11.7" customHeight="1"/>
    <row r="5" spans="1:7" s="7" customFormat="1" ht="26.4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0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.6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215</v>
      </c>
      <c r="G46" s="113" t="s">
        <v>218</v>
      </c>
    </row>
    <row r="47" spans="1:7" ht="13.8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215</v>
      </c>
      <c r="G47" s="113" t="s">
        <v>223</v>
      </c>
    </row>
    <row r="48" spans="1:7" ht="13.8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215</v>
      </c>
      <c r="G48" s="113" t="s">
        <v>216</v>
      </c>
    </row>
    <row r="49" spans="1:7" ht="13.8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214</v>
      </c>
      <c r="G49" s="113" t="s">
        <v>217</v>
      </c>
    </row>
    <row r="50" spans="1:7" ht="13.8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220</v>
      </c>
      <c r="G50" s="113" t="s">
        <v>221</v>
      </c>
    </row>
    <row r="51" spans="1:7" ht="13.8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220</v>
      </c>
      <c r="G51" s="113" t="s">
        <v>222</v>
      </c>
    </row>
    <row r="52" spans="1:7" ht="13.8">
      <c r="A52" s="87">
        <v>43795</v>
      </c>
      <c r="B52" s="51">
        <v>0.10416666666666667</v>
      </c>
      <c r="C52" s="51">
        <v>0.1875</v>
      </c>
      <c r="D52" s="32">
        <v>0</v>
      </c>
      <c r="E52" s="58">
        <f t="shared" si="0"/>
        <v>8.3333333333333329E-2</v>
      </c>
      <c r="F52" s="115" t="s">
        <v>234</v>
      </c>
      <c r="G52" s="113" t="s">
        <v>235</v>
      </c>
    </row>
    <row r="53" spans="1:7" ht="13.8">
      <c r="A53" s="87">
        <v>43795</v>
      </c>
      <c r="B53" s="51">
        <v>0.33333333333333331</v>
      </c>
      <c r="C53" s="51">
        <v>0.5</v>
      </c>
      <c r="D53" s="32">
        <v>30</v>
      </c>
      <c r="E53" s="58">
        <f t="shared" si="0"/>
        <v>0.14583333333333334</v>
      </c>
      <c r="F53" s="120" t="s">
        <v>236</v>
      </c>
      <c r="G53" s="113" t="s">
        <v>237</v>
      </c>
    </row>
    <row r="54" spans="1:7" ht="13.8">
      <c r="A54" s="114">
        <v>43796</v>
      </c>
      <c r="B54" s="51">
        <v>0.625</v>
      </c>
      <c r="C54" s="51">
        <v>0.8125</v>
      </c>
      <c r="D54" s="32">
        <v>10</v>
      </c>
      <c r="E54" s="58">
        <f t="shared" si="0"/>
        <v>0.18055555555555555</v>
      </c>
      <c r="F54" s="115" t="s">
        <v>238</v>
      </c>
      <c r="G54" s="113" t="s">
        <v>239</v>
      </c>
    </row>
    <row r="55" spans="1:7" ht="13.8">
      <c r="A55" s="87">
        <v>43797</v>
      </c>
      <c r="B55" s="51">
        <v>0</v>
      </c>
      <c r="C55" s="51">
        <v>0.16666666666666666</v>
      </c>
      <c r="D55" s="32">
        <v>0</v>
      </c>
      <c r="E55" s="58">
        <f t="shared" si="0"/>
        <v>0.16666666666666666</v>
      </c>
      <c r="F55" s="115" t="s">
        <v>249</v>
      </c>
      <c r="G55" s="37" t="s">
        <v>250</v>
      </c>
    </row>
    <row r="56" spans="1:7" ht="13.8">
      <c r="A56" s="87">
        <v>43797</v>
      </c>
      <c r="B56" s="51">
        <v>0.33333333333333331</v>
      </c>
      <c r="C56" s="51">
        <v>0.4375</v>
      </c>
      <c r="D56" s="32">
        <v>0</v>
      </c>
      <c r="E56" s="58">
        <f t="shared" si="0"/>
        <v>0.10416666666666669</v>
      </c>
      <c r="F56" s="120" t="s">
        <v>249</v>
      </c>
      <c r="G56" s="37" t="s">
        <v>251</v>
      </c>
    </row>
    <row r="57" spans="1:7" ht="13.8">
      <c r="A57" s="87">
        <v>43797</v>
      </c>
      <c r="B57" s="51">
        <v>0.75</v>
      </c>
      <c r="C57" s="51">
        <v>0.91666666666666663</v>
      </c>
      <c r="D57" s="32">
        <v>20</v>
      </c>
      <c r="E57" s="58">
        <f t="shared" si="0"/>
        <v>0.15277777777777773</v>
      </c>
      <c r="F57" s="115" t="s">
        <v>265</v>
      </c>
      <c r="G57" s="37" t="s">
        <v>250</v>
      </c>
    </row>
    <row r="58" spans="1:7" ht="15.6">
      <c r="A58" s="87">
        <v>43798</v>
      </c>
      <c r="B58" s="51">
        <v>0.875</v>
      </c>
      <c r="C58" s="51">
        <v>1</v>
      </c>
      <c r="D58" s="32">
        <v>0</v>
      </c>
      <c r="E58" s="58">
        <f t="shared" si="0"/>
        <v>0.125</v>
      </c>
      <c r="F58" s="120" t="s">
        <v>266</v>
      </c>
      <c r="G58" s="113" t="s">
        <v>284</v>
      </c>
    </row>
    <row r="59" spans="1:7" ht="15.6">
      <c r="A59" s="87">
        <v>43799</v>
      </c>
      <c r="B59" s="51">
        <v>0</v>
      </c>
      <c r="C59" s="51">
        <v>0.22916666666666666</v>
      </c>
      <c r="D59" s="32">
        <v>90</v>
      </c>
      <c r="E59" s="58">
        <f t="shared" si="0"/>
        <v>0.16666666666666666</v>
      </c>
      <c r="F59" s="120" t="s">
        <v>266</v>
      </c>
      <c r="G59" s="113" t="s">
        <v>285</v>
      </c>
    </row>
    <row r="60" spans="1:7" ht="13.8">
      <c r="A60" s="87">
        <v>43799</v>
      </c>
      <c r="B60" s="51">
        <v>0.58333333333333337</v>
      </c>
      <c r="C60" s="51">
        <v>0.91666666666666663</v>
      </c>
      <c r="D60" s="32">
        <v>40</v>
      </c>
      <c r="E60" s="58">
        <f t="shared" si="0"/>
        <v>0.30555555555555547</v>
      </c>
      <c r="F60" s="120" t="s">
        <v>283</v>
      </c>
      <c r="G60" s="113" t="s">
        <v>251</v>
      </c>
    </row>
    <row r="61" spans="1:7" ht="15.6">
      <c r="A61" s="87">
        <v>43800</v>
      </c>
      <c r="B61" s="51">
        <v>0.375</v>
      </c>
      <c r="C61" s="51">
        <v>0.58333333333333337</v>
      </c>
      <c r="D61" s="32">
        <v>20</v>
      </c>
      <c r="E61" s="58">
        <f t="shared" ref="E61" si="1">C61-B61-(D61/24/60)</f>
        <v>0.19444444444444448</v>
      </c>
      <c r="F61" s="120" t="s">
        <v>192</v>
      </c>
      <c r="G61" s="125" t="s">
        <v>289</v>
      </c>
    </row>
    <row r="62" spans="1:7" ht="13.8">
      <c r="A62" s="87">
        <v>43800</v>
      </c>
      <c r="B62" s="51">
        <v>0.66666666666666663</v>
      </c>
      <c r="C62" s="51">
        <v>0.83333333333333337</v>
      </c>
      <c r="D62" s="32">
        <v>40</v>
      </c>
      <c r="E62" s="58">
        <f>C62-B62-(D62/24/60)</f>
        <v>0.13888888888888895</v>
      </c>
      <c r="F62" s="115" t="s">
        <v>274</v>
      </c>
      <c r="G62" s="37" t="s">
        <v>275</v>
      </c>
    </row>
    <row r="63" spans="1:7" ht="13.8">
      <c r="A63" s="87">
        <v>43801</v>
      </c>
      <c r="B63" s="51">
        <v>0.75</v>
      </c>
      <c r="C63" s="51">
        <v>0.91666666666666663</v>
      </c>
      <c r="D63" s="32">
        <v>30</v>
      </c>
      <c r="E63" s="58">
        <f>C63-B63-(D63/24/60)</f>
        <v>0.14583333333333329</v>
      </c>
      <c r="F63" s="120" t="s">
        <v>276</v>
      </c>
      <c r="G63" s="37" t="s">
        <v>277</v>
      </c>
    </row>
    <row r="64" spans="1:7" ht="13.8">
      <c r="A64" s="87">
        <v>43802</v>
      </c>
      <c r="B64" s="51">
        <v>0.75</v>
      </c>
      <c r="C64" s="51">
        <v>0.95833333333333337</v>
      </c>
      <c r="D64" s="32">
        <v>20</v>
      </c>
      <c r="E64" s="58">
        <f>C64-B64-(D64/24/60)</f>
        <v>0.19444444444444448</v>
      </c>
      <c r="F64" s="120" t="s">
        <v>282</v>
      </c>
      <c r="G64" s="37" t="s">
        <v>286</v>
      </c>
    </row>
    <row r="65" spans="1:7" ht="13.8">
      <c r="A65" s="87">
        <v>43803</v>
      </c>
      <c r="B65" s="51">
        <v>0.41666666666666669</v>
      </c>
      <c r="C65" s="51">
        <v>0.70833333333333337</v>
      </c>
      <c r="D65" s="32">
        <v>30</v>
      </c>
      <c r="E65" s="58">
        <f>C65-B65-(D65/24/60)</f>
        <v>0.27083333333333337</v>
      </c>
      <c r="F65" s="115" t="s">
        <v>281</v>
      </c>
      <c r="G65" s="37" t="s">
        <v>287</v>
      </c>
    </row>
    <row r="66" spans="1:7" ht="13.8">
      <c r="A66" s="87">
        <v>43803</v>
      </c>
      <c r="B66" s="118">
        <v>0.77083333333333337</v>
      </c>
      <c r="C66" s="51">
        <v>0.91666666666666663</v>
      </c>
      <c r="D66" s="32">
        <v>0</v>
      </c>
      <c r="E66" s="58">
        <f>C66-B66-(D66/24/60)</f>
        <v>0.14583333333333326</v>
      </c>
      <c r="F66" s="120" t="s">
        <v>282</v>
      </c>
      <c r="G66" s="37" t="s">
        <v>288</v>
      </c>
    </row>
    <row r="67" spans="1:7" ht="13.8">
      <c r="A67" s="87">
        <v>43804</v>
      </c>
      <c r="B67" s="51">
        <v>0.33333333333333331</v>
      </c>
      <c r="C67" s="51">
        <v>0.5</v>
      </c>
      <c r="D67" s="32">
        <v>30</v>
      </c>
      <c r="E67" s="58">
        <f t="shared" ref="E67:E77" si="2">C67-B67-(D67/24/60)</f>
        <v>0.14583333333333334</v>
      </c>
      <c r="F67" s="115" t="s">
        <v>290</v>
      </c>
      <c r="G67" s="37" t="s">
        <v>291</v>
      </c>
    </row>
    <row r="68" spans="1:7" ht="13.8">
      <c r="A68" s="87">
        <v>43804</v>
      </c>
      <c r="B68" s="51">
        <v>0.625</v>
      </c>
      <c r="C68" s="51">
        <v>0.68055555555555547</v>
      </c>
      <c r="D68" s="32">
        <v>0</v>
      </c>
      <c r="E68" s="58">
        <f t="shared" si="2"/>
        <v>5.5555555555555469E-2</v>
      </c>
      <c r="F68" s="120" t="s">
        <v>290</v>
      </c>
      <c r="G68" s="113" t="s">
        <v>292</v>
      </c>
    </row>
    <row r="69" spans="1:7" ht="13.8">
      <c r="A69" s="87">
        <v>43804</v>
      </c>
      <c r="B69" s="51">
        <v>0.79166666666666663</v>
      </c>
      <c r="C69" s="51">
        <v>0.9375</v>
      </c>
      <c r="D69" s="32">
        <v>10</v>
      </c>
      <c r="E69" s="58">
        <f t="shared" si="2"/>
        <v>0.13888888888888892</v>
      </c>
      <c r="F69" s="120" t="s">
        <v>290</v>
      </c>
      <c r="G69" s="37" t="s">
        <v>294</v>
      </c>
    </row>
    <row r="70" spans="1:7" ht="13.8">
      <c r="A70" s="87">
        <v>43805</v>
      </c>
      <c r="B70" s="51">
        <v>0.625</v>
      </c>
      <c r="C70" s="51">
        <v>0.75</v>
      </c>
      <c r="D70" s="32">
        <v>0</v>
      </c>
      <c r="E70" s="58">
        <f t="shared" si="2"/>
        <v>0.125</v>
      </c>
      <c r="F70" s="115" t="s">
        <v>301</v>
      </c>
      <c r="G70" s="37" t="s">
        <v>302</v>
      </c>
    </row>
    <row r="71" spans="1:7" ht="13.8">
      <c r="A71" s="87">
        <v>43805</v>
      </c>
      <c r="B71" s="51">
        <v>0.77777777777777779</v>
      </c>
      <c r="C71" s="51">
        <v>0.9375</v>
      </c>
      <c r="D71" s="32">
        <v>20</v>
      </c>
      <c r="E71" s="58">
        <f t="shared" si="2"/>
        <v>0.14583333333333331</v>
      </c>
      <c r="F71" s="120" t="s">
        <v>303</v>
      </c>
      <c r="G71" s="37" t="s">
        <v>302</v>
      </c>
    </row>
    <row r="72" spans="1:7">
      <c r="A72" s="87"/>
      <c r="B72" s="51"/>
      <c r="C72" s="51"/>
      <c r="D72" s="32"/>
      <c r="E72" s="58">
        <f t="shared" si="2"/>
        <v>0</v>
      </c>
      <c r="F72" s="6"/>
      <c r="G72" s="39"/>
    </row>
    <row r="73" spans="1:7">
      <c r="A73" s="87"/>
      <c r="B73" s="51"/>
      <c r="C73" s="51"/>
      <c r="D73" s="32"/>
      <c r="E73" s="58">
        <f t="shared" si="2"/>
        <v>0</v>
      </c>
      <c r="F73" s="6"/>
      <c r="G73" s="39"/>
    </row>
    <row r="74" spans="1:7">
      <c r="A74" s="87"/>
      <c r="B74" s="51"/>
      <c r="C74" s="51"/>
      <c r="D74" s="32"/>
      <c r="E74" s="58">
        <f t="shared" si="2"/>
        <v>0</v>
      </c>
      <c r="F74" s="6"/>
      <c r="G74" s="39"/>
    </row>
    <row r="75" spans="1:7">
      <c r="A75" s="87"/>
      <c r="B75" s="51"/>
      <c r="C75" s="51"/>
      <c r="D75" s="32"/>
      <c r="E75" s="58">
        <f t="shared" si="2"/>
        <v>0</v>
      </c>
      <c r="F75" s="6"/>
      <c r="G75" s="39"/>
    </row>
    <row r="76" spans="1:7">
      <c r="A76" s="87"/>
      <c r="B76" s="51"/>
      <c r="C76" s="51"/>
      <c r="D76" s="32"/>
      <c r="E76" s="58">
        <f t="shared" si="2"/>
        <v>0</v>
      </c>
      <c r="F76" s="6"/>
      <c r="G76" s="39"/>
    </row>
    <row r="77" spans="1:7">
      <c r="A77" s="87"/>
      <c r="B77" s="51"/>
      <c r="C77" s="51"/>
      <c r="D77" s="32"/>
      <c r="E77" s="58">
        <f t="shared" si="2"/>
        <v>0</v>
      </c>
      <c r="F77" s="6"/>
      <c r="G77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G44"/>
  <sheetViews>
    <sheetView topLeftCell="A13" zoomScaleNormal="125" workbookViewId="0">
      <selection activeCell="E28" sqref="E28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44140625" style="65" customWidth="1"/>
    <col min="6" max="6" width="16.66406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102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3.8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192</v>
      </c>
      <c r="G28" s="113" t="s">
        <v>223</v>
      </c>
    </row>
    <row r="29" spans="1:7" ht="13.8">
      <c r="A29" s="87">
        <v>43794</v>
      </c>
      <c r="B29" s="51">
        <v>0.75</v>
      </c>
      <c r="C29" s="51">
        <v>0.88888888888888884</v>
      </c>
      <c r="D29" s="32">
        <v>10</v>
      </c>
      <c r="E29" s="58">
        <f t="shared" si="0"/>
        <v>0.13194444444444439</v>
      </c>
      <c r="F29" s="116" t="s">
        <v>232</v>
      </c>
      <c r="G29" s="37" t="s">
        <v>233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101"/>
  <sheetViews>
    <sheetView topLeftCell="A47" zoomScale="85" zoomScaleNormal="106" workbookViewId="0">
      <selection activeCell="C75" sqref="C75"/>
    </sheetView>
  </sheetViews>
  <sheetFormatPr defaultColWidth="8.6640625" defaultRowHeight="13.2"/>
  <cols>
    <col min="1" max="1" width="16.33203125" style="85" customWidth="1"/>
    <col min="2" max="3" width="7" style="53" customWidth="1"/>
    <col min="4" max="4" width="11.4414062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83"/>
    </row>
    <row r="3" spans="1:7" ht="11.7" customHeight="1">
      <c r="A3" s="84" t="s">
        <v>127</v>
      </c>
      <c r="B3" s="54"/>
      <c r="D3" s="61" t="s">
        <v>103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74" si="0">C6-B6-(D6/24/60)</f>
        <v>4.166666666666663E-2</v>
      </c>
      <c r="F6" s="12" t="s">
        <v>59</v>
      </c>
      <c r="G6" s="15" t="s">
        <v>45</v>
      </c>
    </row>
    <row r="7" spans="1:7" ht="13.8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6" t="s">
        <v>83</v>
      </c>
    </row>
    <row r="46" spans="1:7" ht="13.8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7"/>
    </row>
    <row r="47" spans="1:7" ht="13.8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192</v>
      </c>
      <c r="G50" s="113" t="s">
        <v>193</v>
      </c>
    </row>
    <row r="51" spans="1:7" ht="15.6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192</v>
      </c>
      <c r="G51" s="119" t="s">
        <v>196</v>
      </c>
    </row>
    <row r="52" spans="1:7" ht="15.6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192</v>
      </c>
      <c r="G52" s="119" t="s">
        <v>197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192</v>
      </c>
      <c r="G53" s="113" t="s">
        <v>199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192</v>
      </c>
      <c r="G54" s="113" t="s">
        <v>199</v>
      </c>
    </row>
    <row r="55" spans="1:7" ht="13.8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192</v>
      </c>
      <c r="G55" s="113" t="s">
        <v>223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192</v>
      </c>
      <c r="G56" s="113" t="s">
        <v>199</v>
      </c>
    </row>
    <row r="57" spans="1:7">
      <c r="A57" s="122">
        <v>43795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192</v>
      </c>
      <c r="G57" s="113" t="s">
        <v>226</v>
      </c>
    </row>
    <row r="58" spans="1:7">
      <c r="A58" s="35">
        <v>43797</v>
      </c>
      <c r="B58" s="51">
        <v>0.8125</v>
      </c>
      <c r="C58" s="51">
        <v>0.89583333333333337</v>
      </c>
      <c r="D58" s="32">
        <v>0</v>
      </c>
      <c r="E58" s="58">
        <f t="shared" si="0"/>
        <v>8.333333333333337E-2</v>
      </c>
      <c r="F58" s="112" t="s">
        <v>192</v>
      </c>
      <c r="G58" s="113" t="s">
        <v>267</v>
      </c>
    </row>
    <row r="59" spans="1:7">
      <c r="A59" s="35">
        <v>43797</v>
      </c>
      <c r="B59" s="51">
        <v>0.8125</v>
      </c>
      <c r="C59" s="51">
        <v>0.89583333333333337</v>
      </c>
      <c r="D59" s="32">
        <v>0</v>
      </c>
      <c r="E59" s="58">
        <f t="shared" ref="E59" si="1">C59-B59-(D59/24/60)</f>
        <v>8.333333333333337E-2</v>
      </c>
      <c r="F59" s="112" t="s">
        <v>192</v>
      </c>
      <c r="G59" s="113" t="s">
        <v>267</v>
      </c>
    </row>
    <row r="60" spans="1:7" ht="15.6">
      <c r="A60" s="35">
        <v>43801</v>
      </c>
      <c r="B60" s="51">
        <v>0.76041666666666663</v>
      </c>
      <c r="C60" s="51">
        <v>0.90625</v>
      </c>
      <c r="D60" s="32">
        <v>0</v>
      </c>
      <c r="E60" s="58">
        <f t="shared" si="0"/>
        <v>0.14583333333333337</v>
      </c>
      <c r="F60" s="112" t="s">
        <v>192</v>
      </c>
      <c r="G60" s="119" t="s">
        <v>270</v>
      </c>
    </row>
    <row r="61" spans="1:7" ht="15.6">
      <c r="A61" s="35">
        <v>43802</v>
      </c>
      <c r="B61" s="51">
        <v>0.58333333333333337</v>
      </c>
      <c r="C61" s="51">
        <v>0.625</v>
      </c>
      <c r="D61" s="32">
        <v>0</v>
      </c>
      <c r="E61" s="58">
        <f t="shared" si="0"/>
        <v>4.166666666666663E-2</v>
      </c>
      <c r="F61" s="112" t="s">
        <v>192</v>
      </c>
      <c r="G61" s="119" t="s">
        <v>278</v>
      </c>
    </row>
    <row r="62" spans="1:7" ht="15.6">
      <c r="A62" s="35">
        <v>43802</v>
      </c>
      <c r="B62" s="51">
        <v>0.90972222222222221</v>
      </c>
      <c r="C62" s="51">
        <v>0.95138888888888884</v>
      </c>
      <c r="D62" s="32">
        <v>0</v>
      </c>
      <c r="E62" s="58">
        <f t="shared" si="0"/>
        <v>4.166666666666663E-2</v>
      </c>
      <c r="F62" s="112" t="s">
        <v>192</v>
      </c>
      <c r="G62" s="119" t="s">
        <v>278</v>
      </c>
    </row>
    <row r="63" spans="1:7" ht="15.6">
      <c r="A63" s="35">
        <v>43803</v>
      </c>
      <c r="B63" s="51">
        <v>0.875</v>
      </c>
      <c r="C63" s="118">
        <v>0.94444444444444453</v>
      </c>
      <c r="D63" s="32">
        <v>0</v>
      </c>
      <c r="E63" s="58">
        <f t="shared" si="0"/>
        <v>6.9444444444444531E-2</v>
      </c>
      <c r="F63" s="112" t="s">
        <v>192</v>
      </c>
      <c r="G63" s="119" t="s">
        <v>295</v>
      </c>
    </row>
    <row r="64" spans="1:7" ht="15.6">
      <c r="A64" s="35">
        <v>43804</v>
      </c>
      <c r="B64" s="51">
        <v>0.8125</v>
      </c>
      <c r="C64" s="51">
        <v>0.875</v>
      </c>
      <c r="D64" s="32">
        <v>0</v>
      </c>
      <c r="E64" s="58">
        <f t="shared" si="0"/>
        <v>6.25E-2</v>
      </c>
      <c r="F64" s="112" t="s">
        <v>192</v>
      </c>
      <c r="G64" s="119" t="s">
        <v>296</v>
      </c>
    </row>
    <row r="65" spans="1:7" ht="15.6">
      <c r="A65" s="35">
        <v>43805</v>
      </c>
      <c r="B65" s="51">
        <v>0.39583333333333331</v>
      </c>
      <c r="C65" s="51">
        <v>0.47916666666666669</v>
      </c>
      <c r="D65" s="32">
        <v>0</v>
      </c>
      <c r="E65" s="58">
        <f t="shared" si="0"/>
        <v>8.333333333333337E-2</v>
      </c>
      <c r="F65" s="112" t="s">
        <v>192</v>
      </c>
      <c r="G65" s="119" t="s">
        <v>296</v>
      </c>
    </row>
    <row r="66" spans="1:7">
      <c r="A66" s="35">
        <v>43805</v>
      </c>
      <c r="B66" s="51">
        <v>0.48958333333333331</v>
      </c>
      <c r="C66" s="51">
        <v>0.54166666666666663</v>
      </c>
      <c r="D66" s="32">
        <v>0</v>
      </c>
      <c r="E66" s="58">
        <f t="shared" si="0"/>
        <v>5.2083333333333315E-2</v>
      </c>
      <c r="F66" s="112" t="s">
        <v>192</v>
      </c>
      <c r="G66" s="113" t="s">
        <v>298</v>
      </c>
    </row>
    <row r="67" spans="1:7" ht="15.6">
      <c r="A67" s="35">
        <v>43805</v>
      </c>
      <c r="B67" s="51">
        <v>0.5625</v>
      </c>
      <c r="C67" s="51">
        <v>0.60416666666666663</v>
      </c>
      <c r="D67" s="32">
        <v>0</v>
      </c>
      <c r="E67" s="58">
        <f t="shared" si="0"/>
        <v>4.166666666666663E-2</v>
      </c>
      <c r="F67" s="112" t="s">
        <v>192</v>
      </c>
      <c r="G67" s="119" t="s">
        <v>299</v>
      </c>
    </row>
    <row r="68" spans="1:7">
      <c r="A68" s="35">
        <v>43806</v>
      </c>
      <c r="B68" s="51">
        <v>0.5</v>
      </c>
      <c r="C68" s="51">
        <v>0.70833333333333337</v>
      </c>
      <c r="D68" s="32">
        <v>20</v>
      </c>
      <c r="E68" s="58">
        <f t="shared" si="0"/>
        <v>0.19444444444444448</v>
      </c>
      <c r="F68" s="112" t="s">
        <v>192</v>
      </c>
      <c r="G68" s="113" t="s">
        <v>306</v>
      </c>
    </row>
    <row r="69" spans="1:7">
      <c r="A69" s="35">
        <v>43806</v>
      </c>
      <c r="B69" s="51">
        <v>0.77083333333333337</v>
      </c>
      <c r="C69" s="51">
        <v>0.83333333333333337</v>
      </c>
      <c r="D69" s="32">
        <v>0</v>
      </c>
      <c r="E69" s="58">
        <f t="shared" si="0"/>
        <v>6.25E-2</v>
      </c>
      <c r="F69" s="112" t="s">
        <v>192</v>
      </c>
      <c r="G69" s="113" t="s">
        <v>306</v>
      </c>
    </row>
    <row r="70" spans="1:7">
      <c r="A70" s="35">
        <v>43806</v>
      </c>
      <c r="B70" s="51">
        <v>0.85416666666666663</v>
      </c>
      <c r="C70" s="51">
        <v>0.95833333333333337</v>
      </c>
      <c r="D70" s="32">
        <v>0</v>
      </c>
      <c r="E70" s="58">
        <f t="shared" si="0"/>
        <v>0.10416666666666674</v>
      </c>
      <c r="F70" s="112" t="s">
        <v>192</v>
      </c>
      <c r="G70" s="113" t="s">
        <v>317</v>
      </c>
    </row>
    <row r="71" spans="1:7">
      <c r="A71" s="35">
        <v>43807</v>
      </c>
      <c r="B71" s="51">
        <v>0.46527777777777773</v>
      </c>
      <c r="C71" s="51">
        <v>0.51388888888888895</v>
      </c>
      <c r="D71" s="32">
        <v>0</v>
      </c>
      <c r="E71" s="58">
        <f t="shared" si="0"/>
        <v>4.8611111111111216E-2</v>
      </c>
      <c r="F71" s="112" t="s">
        <v>318</v>
      </c>
      <c r="G71" s="113" t="s">
        <v>319</v>
      </c>
    </row>
    <row r="72" spans="1:7">
      <c r="A72" s="35">
        <v>43807</v>
      </c>
      <c r="B72" s="51">
        <v>0.59722222222222221</v>
      </c>
      <c r="C72" s="51">
        <v>0.76388888888888884</v>
      </c>
      <c r="D72" s="32">
        <v>0</v>
      </c>
      <c r="E72" s="58">
        <f t="shared" si="0"/>
        <v>0.16666666666666663</v>
      </c>
      <c r="F72" s="112" t="s">
        <v>192</v>
      </c>
      <c r="G72" s="113" t="s">
        <v>321</v>
      </c>
    </row>
    <row r="73" spans="1:7">
      <c r="A73" s="35">
        <v>43807</v>
      </c>
      <c r="B73" s="51">
        <v>0.79166666666666663</v>
      </c>
      <c r="C73" s="51">
        <v>0.95833333333333337</v>
      </c>
      <c r="D73" s="32">
        <v>0</v>
      </c>
      <c r="E73" s="58">
        <f t="shared" si="0"/>
        <v>0.16666666666666674</v>
      </c>
      <c r="F73" s="112" t="s">
        <v>192</v>
      </c>
      <c r="G73" s="113" t="s">
        <v>322</v>
      </c>
    </row>
    <row r="74" spans="1:7">
      <c r="A74" s="35">
        <v>43807</v>
      </c>
      <c r="B74" s="51">
        <v>0.99305555555555547</v>
      </c>
      <c r="C74" s="51">
        <v>1.0138888888888888</v>
      </c>
      <c r="D74" s="32">
        <v>0</v>
      </c>
      <c r="E74" s="58">
        <f t="shared" si="0"/>
        <v>2.083333333333337E-2</v>
      </c>
      <c r="F74" s="112" t="s">
        <v>192</v>
      </c>
      <c r="G74" s="113" t="s">
        <v>323</v>
      </c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56"/>
  <sheetViews>
    <sheetView topLeftCell="A37" zoomScaleNormal="125" workbookViewId="0">
      <selection activeCell="G54" sqref="G54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65" customWidth="1"/>
    <col min="6" max="6" width="29.332031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105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3.8">
      <c r="A34" s="114" t="s">
        <v>190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191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194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192</v>
      </c>
      <c r="G36" s="37" t="s">
        <v>178</v>
      </c>
    </row>
    <row r="37" spans="1:7" ht="15" customHeight="1">
      <c r="A37" s="114" t="s">
        <v>198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192</v>
      </c>
      <c r="G37" s="37" t="s">
        <v>178</v>
      </c>
    </row>
    <row r="38" spans="1:7" ht="15" customHeight="1">
      <c r="A38" s="114" t="s">
        <v>201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192</v>
      </c>
      <c r="G38" s="37" t="s">
        <v>178</v>
      </c>
    </row>
    <row r="39" spans="1:7" ht="13.8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192</v>
      </c>
      <c r="G39" s="113" t="s">
        <v>223</v>
      </c>
    </row>
    <row r="40" spans="1:7" ht="15" customHeight="1">
      <c r="A40" s="114" t="s">
        <v>201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192</v>
      </c>
      <c r="G40" s="37" t="s">
        <v>178</v>
      </c>
    </row>
    <row r="41" spans="1:7" ht="15" customHeight="1">
      <c r="A41" s="114" t="s">
        <v>219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192</v>
      </c>
      <c r="G41" s="37" t="s">
        <v>178</v>
      </c>
    </row>
    <row r="42" spans="1:7" ht="15" customHeight="1">
      <c r="A42" s="114" t="s">
        <v>240</v>
      </c>
      <c r="B42" s="51">
        <v>0.75</v>
      </c>
      <c r="C42" s="51">
        <v>0.875</v>
      </c>
      <c r="D42" s="32">
        <v>0</v>
      </c>
      <c r="E42" s="19">
        <v>180</v>
      </c>
      <c r="F42" s="117" t="s">
        <v>192</v>
      </c>
      <c r="G42" s="37" t="s">
        <v>178</v>
      </c>
    </row>
    <row r="43" spans="1:7" ht="15" customHeight="1">
      <c r="A43" s="114" t="s">
        <v>241</v>
      </c>
      <c r="B43" s="51">
        <v>0.79166666666666663</v>
      </c>
      <c r="C43" s="51">
        <v>0.91666666666666663</v>
      </c>
      <c r="D43" s="32">
        <v>0</v>
      </c>
      <c r="E43" s="19">
        <v>180</v>
      </c>
      <c r="F43" s="117" t="s">
        <v>192</v>
      </c>
      <c r="G43" s="37" t="s">
        <v>178</v>
      </c>
    </row>
    <row r="44" spans="1:7" ht="15" customHeight="1">
      <c r="A44" s="114" t="s">
        <v>263</v>
      </c>
      <c r="B44" s="51">
        <v>0.75</v>
      </c>
      <c r="C44" s="51">
        <v>0.79166666666666663</v>
      </c>
      <c r="D44" s="32">
        <v>0</v>
      </c>
      <c r="E44" s="19">
        <v>60</v>
      </c>
      <c r="F44" s="117" t="s">
        <v>192</v>
      </c>
      <c r="G44" s="37" t="s">
        <v>178</v>
      </c>
    </row>
    <row r="45" spans="1:7" ht="15" customHeight="1">
      <c r="A45" s="114" t="s">
        <v>264</v>
      </c>
      <c r="B45" s="51">
        <v>0.79166666666666663</v>
      </c>
      <c r="C45" s="51">
        <v>0.875</v>
      </c>
      <c r="D45" s="32">
        <v>0</v>
      </c>
      <c r="E45" s="19">
        <v>120</v>
      </c>
      <c r="F45" s="117" t="s">
        <v>192</v>
      </c>
      <c r="G45" s="37" t="s">
        <v>178</v>
      </c>
    </row>
    <row r="46" spans="1:7" ht="15" customHeight="1">
      <c r="A46" s="123" t="s">
        <v>271</v>
      </c>
      <c r="B46" s="51">
        <v>0.75</v>
      </c>
      <c r="C46" s="51">
        <v>0.875</v>
      </c>
      <c r="D46" s="32">
        <v>0</v>
      </c>
      <c r="E46" s="19">
        <v>180</v>
      </c>
      <c r="F46" s="117" t="s">
        <v>192</v>
      </c>
      <c r="G46" s="37" t="s">
        <v>178</v>
      </c>
    </row>
    <row r="47" spans="1:7" ht="15" customHeight="1">
      <c r="A47" s="123" t="s">
        <v>272</v>
      </c>
      <c r="B47" s="51">
        <v>0.54166666666666663</v>
      </c>
      <c r="C47" s="51">
        <v>0.70833333333333337</v>
      </c>
      <c r="D47" s="32">
        <v>0</v>
      </c>
      <c r="E47" s="19">
        <v>240</v>
      </c>
      <c r="F47" s="117" t="s">
        <v>192</v>
      </c>
      <c r="G47" s="37" t="s">
        <v>178</v>
      </c>
    </row>
    <row r="48" spans="1:7" ht="13.8">
      <c r="A48" s="124" t="s">
        <v>273</v>
      </c>
      <c r="B48" s="53">
        <v>0.79166666666666663</v>
      </c>
      <c r="C48" s="53">
        <v>0.91666666666666663</v>
      </c>
      <c r="D48" s="60">
        <v>0</v>
      </c>
      <c r="E48" s="5">
        <v>180</v>
      </c>
      <c r="F48" s="117" t="s">
        <v>192</v>
      </c>
      <c r="G48" s="37" t="s">
        <v>178</v>
      </c>
    </row>
    <row r="49" spans="1:7" ht="13.8">
      <c r="A49" s="124" t="s">
        <v>279</v>
      </c>
      <c r="B49" s="53">
        <v>0.79166666666666663</v>
      </c>
      <c r="C49" s="53">
        <v>0.9375</v>
      </c>
      <c r="D49" s="60">
        <v>0</v>
      </c>
      <c r="E49" s="5">
        <v>210</v>
      </c>
      <c r="F49" s="117" t="s">
        <v>192</v>
      </c>
      <c r="G49" s="37" t="s">
        <v>178</v>
      </c>
    </row>
    <row r="50" spans="1:7" ht="13.8">
      <c r="A50" s="124" t="s">
        <v>280</v>
      </c>
      <c r="B50" s="53">
        <v>0.79166666666666663</v>
      </c>
      <c r="C50" s="53">
        <v>0.93055555555555547</v>
      </c>
      <c r="D50" s="60">
        <v>0</v>
      </c>
      <c r="E50" s="5">
        <v>200</v>
      </c>
      <c r="F50" s="117" t="s">
        <v>192</v>
      </c>
      <c r="G50" s="37" t="s">
        <v>178</v>
      </c>
    </row>
    <row r="51" spans="1:7" ht="13.8">
      <c r="A51" s="124" t="s">
        <v>293</v>
      </c>
      <c r="B51" s="53">
        <v>0.77083333333333337</v>
      </c>
      <c r="C51" s="53">
        <v>0.9375</v>
      </c>
      <c r="D51" s="60">
        <v>0</v>
      </c>
      <c r="E51" s="5">
        <v>240</v>
      </c>
      <c r="F51" s="117" t="s">
        <v>192</v>
      </c>
      <c r="G51" s="37" t="s">
        <v>178</v>
      </c>
    </row>
    <row r="52" spans="1:7" ht="13.8">
      <c r="A52" s="124" t="s">
        <v>300</v>
      </c>
      <c r="B52" s="53">
        <v>0.75</v>
      </c>
      <c r="C52" s="53">
        <v>4.1666666666666664E-2</v>
      </c>
      <c r="D52" s="60">
        <v>60</v>
      </c>
      <c r="E52" s="5">
        <v>360</v>
      </c>
      <c r="F52" s="117" t="s">
        <v>192</v>
      </c>
      <c r="G52" s="37" t="s">
        <v>178</v>
      </c>
    </row>
    <row r="53" spans="1:7" ht="13.8">
      <c r="A53" s="124" t="s">
        <v>304</v>
      </c>
      <c r="B53" s="53">
        <v>0.54166666666666663</v>
      </c>
      <c r="C53" s="53">
        <v>0.66666666666666663</v>
      </c>
      <c r="D53" s="60">
        <v>0</v>
      </c>
      <c r="E53" s="5">
        <v>180</v>
      </c>
      <c r="F53" s="117" t="s">
        <v>192</v>
      </c>
      <c r="G53" s="37" t="s">
        <v>305</v>
      </c>
    </row>
    <row r="54" spans="1:7" ht="13.8">
      <c r="A54" s="124" t="s">
        <v>320</v>
      </c>
      <c r="B54" s="53">
        <v>0.54166666666666663</v>
      </c>
      <c r="C54" s="53">
        <v>0.9375</v>
      </c>
      <c r="D54" s="60">
        <v>60</v>
      </c>
      <c r="E54" s="5">
        <v>390</v>
      </c>
      <c r="F54" s="117" t="s">
        <v>192</v>
      </c>
      <c r="G54" s="37" t="s">
        <v>305</v>
      </c>
    </row>
    <row r="55" spans="1:7">
      <c r="E55" s="5"/>
    </row>
    <row r="56" spans="1:7">
      <c r="E56" s="5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cp:revision>12</cp:revision>
  <dcterms:created xsi:type="dcterms:W3CDTF">2012-02-01T08:46:19Z</dcterms:created>
  <dcterms:modified xsi:type="dcterms:W3CDTF">2019-12-09T02:32:42Z</dcterms:modified>
</cp:coreProperties>
</file>