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348" yWindow="960" windowWidth="19680" windowHeight="143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3" i="1" l="1"/>
  <c r="E108" i="1"/>
  <c r="E109" i="1"/>
  <c r="E110" i="1"/>
  <c r="E111" i="1"/>
  <c r="E112" i="1"/>
  <c r="E55" i="2" l="1"/>
  <c r="E54" i="2"/>
  <c r="E53" i="2"/>
  <c r="E77" i="5" l="1"/>
  <c r="E76" i="5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" i="6" l="1"/>
  <c r="E6" i="5"/>
  <c r="E6" i="4"/>
  <c r="E6" i="3"/>
  <c r="E6" i="2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2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2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2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<sst xmlns="http://schemas.openxmlformats.org/spreadsheetml/2006/main" count="894" uniqueCount="355">
  <si>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</si>
  <si>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</si>
  <si>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</si>
  <si>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</si>
  <si>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</si>
  <si>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</si>
  <si>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</si>
  <si>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</si>
  <si>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</si>
  <si>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</si>
  <si>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</si>
  <si>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</si>
  <si>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</si>
  <si>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</si>
  <si>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</si>
  <si>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</si>
  <si>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</si>
  <si>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</si>
  <si>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</si>
  <si>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</si>
  <si>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</si>
  <si>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</si>
  <si>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</si>
  <si>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</si>
  <si>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</si>
  <si>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</si>
  <si>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</si>
  <si>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</si>
  <si>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</si>
  <si>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</si>
  <si>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</si>
  <si>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</si>
  <si>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</si>
  <si>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</si>
  <si>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</si>
  <si>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</si>
  <si>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</si>
  <si>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</si>
  <si>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</si>
  <si>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</si>
  <si>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</si>
  <si>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</si>
  <si>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</si>
  <si>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</si>
  <si>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</si>
  <si>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</si>
  <si>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</si>
  <si>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</si>
  <si>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</si>
  <si>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</si>
  <si>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</si>
  <si>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</si>
  <si>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</si>
  <si>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</si>
  <si>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</si>
  <si>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</si>
  <si>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</si>
  <si>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</si>
  <si>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</si>
  <si>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</si>
  <si>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</si>
  <si>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</si>
  <si>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</si>
  <si>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</si>
  <si>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</si>
  <si>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</si>
  <si>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</si>
  <si>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</si>
  <si>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</si>
  <si>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</si>
  <si>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</si>
  <si>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</si>
  <si>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</si>
  <si>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</si>
  <si>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</si>
  <si>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</si>
  <si>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</si>
  <si>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</si>
  <si>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</si>
  <si>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</si>
  <si>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</si>
  <si>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</si>
  <si>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</si>
  <si>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</si>
  <si>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</si>
  <si>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</si>
  <si>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</si>
  <si>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</si>
  <si>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</si>
  <si>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</si>
  <si>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</si>
  <si>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</si>
  <si>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</si>
  <si>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</si>
  <si>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</si>
  <si>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</si>
  <si>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</si>
  <si>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</si>
  <si>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</si>
  <si>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</si>
  <si>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</si>
  <si>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</si>
  <si>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</si>
  <si>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</si>
  <si>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</si>
  <si>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</si>
  <si>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</si>
  <si>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</si>
  <si>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</si>
  <si>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</si>
  <si>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</si>
  <si>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</si>
  <si>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</si>
  <si>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</si>
  <si>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</si>
  <si>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</si>
  <si>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</si>
  <si>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</si>
  <si>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</si>
  <si>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</si>
  <si>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</si>
  <si>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</si>
  <si>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</si>
  <si>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</si>
  <si>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</si>
  <si>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</si>
  <si>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</si>
  <si>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</si>
  <si>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</si>
  <si>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</si>
  <si>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</si>
  <si>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</si>
  <si>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</si>
  <si>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</si>
  <si>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</si>
  <si>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</si>
  <si>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</si>
  <si>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</si>
  <si>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</si>
  <si>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</si>
  <si>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</si>
  <si>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</si>
  <si>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</si>
  <si>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</si>
  <si>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</si>
  <si>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</si>
  <si>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</si>
  <si>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</si>
  <si>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</si>
  <si>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</si>
  <si>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</si>
  <si>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</si>
  <si>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</si>
  <si>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</si>
  <si>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</si>
  <si>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</si>
  <si>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</si>
  <si>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</si>
  <si>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</si>
  <si>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</si>
  <si>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</si>
  <si>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</si>
  <si>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</si>
  <si>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</si>
  <si>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</si>
  <si>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</si>
  <si>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</si>
  <si>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</si>
  <si>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</si>
  <si>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</si>
  <si>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</si>
  <si>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</si>
  <si>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</si>
  <si>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</si>
  <si>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</si>
  <si>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</si>
  <si>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</si>
  <si>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</si>
  <si>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</si>
  <si>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</si>
  <si>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</si>
  <si>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</si>
  <si>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</si>
  <si>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</si>
  <si>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</si>
  <si>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</si>
  <si>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</si>
  <si>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</si>
  <si>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</si>
  <si>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</si>
  <si>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</si>
  <si>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</si>
  <si>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</si>
  <si>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</si>
  <si>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</si>
  <si>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</si>
  <si>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</si>
  <si>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</si>
  <si>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</si>
  <si>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</si>
  <si>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</si>
  <si>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</si>
  <si>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</si>
  <si>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</si>
  <si>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</si>
  <si>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</si>
  <si>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</si>
  <si>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</si>
  <si>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</si>
  <si>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</si>
  <si>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</si>
  <si>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</si>
  <si>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</si>
  <si>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</si>
  <si>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</si>
  <si>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</si>
  <si>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</si>
  <si>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</si>
  <si>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</si>
  <si>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</si>
  <si>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</si>
  <si>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</si>
  <si>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</si>
  <si>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</si>
  <si>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</si>
  <si>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</si>
  <si>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</si>
  <si>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</si>
  <si>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</si>
  <si>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</si>
  <si>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</si>
  <si>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</si>
  <si>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</si>
  <si>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</si>
  <si>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</si>
  <si>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</si>
  <si>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</si>
  <si>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</si>
  <si>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</si>
  <si>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</si>
  <si>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</si>
  <si>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</si>
  <si>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</si>
  <si>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</si>
  <si>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</si>
  <si>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</si>
  <si>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</si>
  <si>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</si>
  <si>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</si>
  <si>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</si>
  <si>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</si>
  <si>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</si>
  <si>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</si>
  <si>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</si>
  <si>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</si>
  <si>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</si>
  <si>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</si>
  <si>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</si>
  <si>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</si>
  <si>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</si>
  <si>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</si>
  <si>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</si>
  <si>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</si>
  <si>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</si>
  <si>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</si>
  <si>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</si>
  <si>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</si>
  <si>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</si>
  <si>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</si>
  <si>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</si>
  <si>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</si>
  <si>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</si>
  <si>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</si>
  <si>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</si>
  <si>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</si>
  <si>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</si>
  <si>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</si>
  <si>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</si>
  <si>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</si>
  <si>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</si>
  <si>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</si>
  <si>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</si>
  <si>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</si>
  <si>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</si>
  <si>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</si>
  <si>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</si>
  <si>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</si>
  <si>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</si>
  <si>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</si>
  <si>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</si>
  <si>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</si>
  <si>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</si>
  <si>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</si>
  <si>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</si>
  <si>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</si>
  <si>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</si>
  <si>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</si>
  <si>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</si>
  <si>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</si>
  <si>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</si>
  <si>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</si>
  <si>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</si>
  <si>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메뉴 추천을 위한 각 메뉴에 대한 점수 조정 알고리즘 구축</t>
    <phoneticPr fontId="9" type="noConversion"/>
  </si>
  <si>
    <t>기능 개발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</si>
  <si>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7일</t>
    </r>
    <phoneticPr fontId="9" type="noConversion"/>
  </si>
  <si>
    <t>회원가입/로그인/회원정보관리 개발, Test Case Scenario 작성</t>
    <phoneticPr fontId="9" type="noConversion"/>
  </si>
  <si>
    <t>식재료 관리(AF 처리 및 세부 사항 조정, ScrollView 구현)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</si>
  <si>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</si>
  <si>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</si>
  <si>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</si>
  <si>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</si>
  <si>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</si>
  <si>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</si>
  <si>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</si>
  <si>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</si>
  <si>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</si>
  <si>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</si>
  <si>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t>장보기 메모(팝업 창 Layout 수정 및 Activity 조정)</t>
    <phoneticPr fontId="9" type="noConversion"/>
  </si>
  <si>
    <t>Software Architecture Document 2.0</t>
    <phoneticPr fontId="9" type="noConversion"/>
  </si>
  <si>
    <t>Coding Guideline 수정</t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</si>
  <si>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8일</t>
    </r>
    <phoneticPr fontId="9" type="noConversion"/>
  </si>
  <si>
    <t>식재료 관리, 회원 가입 통합</t>
    <phoneticPr fontId="9" type="noConversion"/>
  </si>
  <si>
    <t>장보기 메모(AF 처리, Update 구현) 및 통합</t>
    <phoneticPr fontId="9" type="noConversion"/>
  </si>
  <si>
    <t>장보기 메모(Update AF 처리)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</si>
  <si>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AsyncTask, Thread </t>
    </r>
    <r>
      <rPr>
        <sz val="10"/>
        <color rgb="FF000000"/>
        <rFont val="돋움"/>
        <family val="3"/>
        <charset val="129"/>
      </rPr>
      <t>공부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적용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</si>
  <si>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식재료차감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최근배정일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</si>
  <si>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</si>
  <si>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reservedamount </t>
    </r>
    <r>
      <rPr>
        <sz val="10"/>
        <color rgb="FF000000"/>
        <rFont val="돋움"/>
        <family val="3"/>
        <charset val="129"/>
      </rPr>
      <t>갱신실패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문제해결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이행여부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</si>
  <si>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최초</t>
    </r>
    <r>
      <rPr>
        <sz val="10"/>
        <color rgb="FF000000"/>
        <rFont val="Arial"/>
        <family val="2"/>
      </rPr>
      <t>6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, v1 </t>
    </r>
    <r>
      <rPr>
        <sz val="10"/>
        <color rgb="FF000000"/>
        <rFont val="돋움"/>
        <family val="3"/>
        <charset val="129"/>
      </rPr>
      <t>완성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</si>
  <si>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</si>
  <si>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</si>
  <si>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추천</t>
    </r>
    <r>
      <rPr>
        <sz val="10"/>
        <color rgb="FF000000"/>
        <rFont val="Arial"/>
        <family val="3"/>
      </rPr>
      <t xml:space="preserve"> &amp; </t>
    </r>
    <r>
      <rPr>
        <sz val="10"/>
        <color rgb="FF000000"/>
        <rFont val="맑은 고딕"/>
        <family val="3"/>
        <charset val="129"/>
      </rPr>
      <t>식단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이행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버전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통합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및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맑은 고딕"/>
        <family val="3"/>
        <charset val="129"/>
      </rPr>
      <t>디버깅</t>
    </r>
    <phoneticPr fontId="9" type="noConversion"/>
  </si>
  <si>
    <t>알고리즘 데이터베이스 연동 문제 해결 및 메뉴 수정 알고리즘 초안 작성</t>
    <phoneticPr fontId="9" type="noConversion"/>
  </si>
  <si>
    <r>
      <t>메뉴</t>
    </r>
    <r>
      <rPr>
        <sz val="10"/>
        <color rgb="FF000000"/>
        <rFont val="돋움"/>
        <family val="3"/>
        <charset val="129"/>
      </rPr>
      <t xml:space="preserve"> 수정 알고리즘 개괄 기술</t>
    </r>
    <phoneticPr fontId="9" type="noConversion"/>
  </si>
  <si>
    <t>Testing</t>
    <phoneticPr fontId="9" type="noConversion"/>
  </si>
  <si>
    <t>Test Case 작성</t>
    <phoneticPr fontId="9" type="noConversion"/>
  </si>
  <si>
    <r>
      <t>11월 29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</si>
  <si>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30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</si>
  <si>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</si>
  <si>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12월 4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</si>
  <si>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</si>
  <si>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6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</si>
  <si>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7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</si>
  <si>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 xml:space="preserve">SRS 및 GUI </t>
    </r>
    <r>
      <rPr>
        <sz val="10"/>
        <color rgb="FF000000"/>
        <rFont val="돋움"/>
        <family val="2"/>
        <charset val="129"/>
      </rPr>
      <t>수정</t>
    </r>
    <phoneticPr fontId="9" type="noConversion"/>
  </si>
  <si>
    <r>
      <t>12월 8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</si>
  <si>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Malgun Gothic"/>
        <family val="2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메모</t>
    </r>
    <r>
      <rPr>
        <sz val="10"/>
        <color rgb="FF000000"/>
        <rFont val="Arial"/>
        <family val="2"/>
      </rPr>
      <t>(</t>
    </r>
    <r>
      <rPr>
        <sz val="10"/>
        <color rgb="FF000000"/>
        <rFont val="Malgun Gothic"/>
        <family val="2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창</t>
    </r>
    <r>
      <rPr>
        <sz val="10"/>
        <color rgb="FF000000"/>
        <rFont val="Arial"/>
        <family val="2"/>
      </rPr>
      <t xml:space="preserve"> Layout </t>
    </r>
    <r>
      <rPr>
        <sz val="10"/>
        <color rgb="FF000000"/>
        <rFont val="Malgun Gothic"/>
        <family val="2"/>
        <charset val="129"/>
      </rPr>
      <t>수정) 및 회원가입 통합</t>
    </r>
    <phoneticPr fontId="9" type="noConversion"/>
  </si>
  <si>
    <t>장보기 메모 수정본 통합 및 식단 추천 통합</t>
    <phoneticPr fontId="9" type="noConversion"/>
  </si>
  <si>
    <t>BottomNavigationView Controller 생성 및 UserIngredient/ShoppingMemo DB</t>
    <phoneticPr fontId="9" type="noConversion"/>
  </si>
  <si>
    <r>
      <t xml:space="preserve">SRS </t>
    </r>
    <r>
      <rPr>
        <sz val="10"/>
        <color rgb="FF000000"/>
        <rFont val="돋움"/>
        <family val="2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2"/>
        <charset val="129"/>
      </rPr>
      <t>수정</t>
    </r>
    <r>
      <rPr>
        <sz val="10"/>
        <color rgb="FF000000"/>
        <rFont val="Arial"/>
        <family val="2"/>
      </rPr>
      <t xml:space="preserve"> &amp; testing</t>
    </r>
    <phoneticPr fontId="9" type="noConversion"/>
  </si>
  <si>
    <r>
      <t>12월 9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</si>
  <si>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12월 10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</si>
  <si>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v1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</si>
  <si>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v2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</si>
  <si>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</si>
  <si>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산출물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</si>
</sst>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8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  <font>
      <sz val="9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13"/>
  <sheetViews>
    <sheetView tabSelected="1" topLeftCell="A81" zoomScale="82" zoomScaleNormal="102" workbookViewId="0">
      <selection activeCell="G114" sqref="G114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8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>
      <c r="A2" s="89"/>
    </row>
    <row r="3" spans="1:7" ht="11.85" customHeight="1">
      <c r="A3" s="97" t="s">
        <v>127</v>
      </c>
      <c r="B3" s="75"/>
      <c r="D3" s="76" t="s">
        <v>99</v>
      </c>
      <c r="E3" s="77"/>
      <c r="F3" s="39"/>
    </row>
    <row r="4" spans="1:7" ht="11.85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69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si="0"/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0"/>
        <v>0.10416666667151731</v>
      </c>
      <c r="F39" s="32" t="s">
        <v>72</v>
      </c>
      <c r="G39" s="49" t="s">
        <v>43</v>
      </c>
    </row>
    <row r="40" spans="1:7" ht="14.8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0"/>
        <v>3.4722222222222265E-2</v>
      </c>
      <c r="F40" s="32" t="s">
        <v>72</v>
      </c>
      <c r="G40" s="49" t="s">
        <v>66</v>
      </c>
    </row>
    <row r="41" spans="1:7" ht="14.8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0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0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0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0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0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0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0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0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0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0"/>
        <v>9.0277777777777735E-2</v>
      </c>
      <c r="F50" s="63" t="s">
        <v>14</v>
      </c>
      <c r="G50" s="108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0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0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0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0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0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0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0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0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0"/>
        <v>0.12500000000000011</v>
      </c>
      <c r="F59" s="102" t="s">
        <v>14</v>
      </c>
      <c r="G59" s="108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0"/>
        <v>0.14583333333333329</v>
      </c>
      <c r="F60" s="102" t="s">
        <v>14</v>
      </c>
      <c r="G60" s="108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0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09">
        <v>1.0138888888888888</v>
      </c>
      <c r="C62" s="51">
        <v>1.0972222222222221</v>
      </c>
      <c r="D62" s="32">
        <v>0</v>
      </c>
      <c r="E62" s="58">
        <f t="shared" si="0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0"/>
        <v>3.4722222222222182E-2</v>
      </c>
      <c r="F63" s="115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0"/>
        <v>0.13888888888888878</v>
      </c>
      <c r="F64" s="19" t="s">
        <v>186</v>
      </c>
      <c r="G64" s="112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0"/>
        <v>0.11805555555555562</v>
      </c>
      <c r="F65" s="19" t="s">
        <v>186</v>
      </c>
      <c r="G65" s="112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0"/>
        <v>0.11111111111111116</v>
      </c>
      <c r="F66" s="19" t="s">
        <v>186</v>
      </c>
      <c r="G66" s="112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0"/>
        <v>0.2708333333333332</v>
      </c>
      <c r="F67" s="19" t="s">
        <v>186</v>
      </c>
      <c r="G67" s="112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0"/>
        <v>8.3333333333333315E-2</v>
      </c>
      <c r="F68" s="19" t="s">
        <v>186</v>
      </c>
      <c r="G68" s="112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0"/>
        <v>0.13888888888888881</v>
      </c>
      <c r="F69" s="19" t="s">
        <v>186</v>
      </c>
      <c r="G69" s="112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ref="E70:E113" si="1">C70-B70-(D70/24/60)</f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2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5" t="s">
        <v>225</v>
      </c>
      <c r="G72" s="112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2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5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5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5" t="s">
        <v>230</v>
      </c>
      <c r="G81" s="112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2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2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2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5" t="s">
        <v>248</v>
      </c>
      <c r="G85" s="112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5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2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2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5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5" t="s">
        <v>177</v>
      </c>
      <c r="G90" s="37" t="s">
        <v>268</v>
      </c>
    </row>
    <row r="91" spans="1:7" ht="13.8">
      <c r="A91" s="113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5" t="s">
        <v>177</v>
      </c>
      <c r="G91" s="112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5" t="s">
        <v>177</v>
      </c>
      <c r="G92" s="112" t="s">
        <v>307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5" t="s">
        <v>177</v>
      </c>
      <c r="G93" s="112" t="s">
        <v>308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5" t="s">
        <v>177</v>
      </c>
      <c r="G94" s="112" t="s">
        <v>309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5" t="s">
        <v>177</v>
      </c>
      <c r="G95" s="112" t="s">
        <v>297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5" t="s">
        <v>177</v>
      </c>
      <c r="G96" s="112" t="s">
        <v>310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5" t="s">
        <v>177</v>
      </c>
      <c r="G97" s="112" t="s">
        <v>311</v>
      </c>
    </row>
    <row r="98" spans="1:7" ht="13.8">
      <c r="A98" s="87">
        <v>43805</v>
      </c>
      <c r="B98" s="51">
        <v>0.57638888888888895</v>
      </c>
      <c r="C98" s="51">
        <v>0.66666666666666663</v>
      </c>
      <c r="D98" s="32">
        <v>0</v>
      </c>
      <c r="E98" s="58">
        <f t="shared" si="1"/>
        <v>9.0277777777777679E-2</v>
      </c>
      <c r="F98" s="115" t="s">
        <v>177</v>
      </c>
      <c r="G98" s="112" t="s">
        <v>312</v>
      </c>
    </row>
    <row r="99" spans="1:7" ht="13.8">
      <c r="A99" s="87">
        <v>43805</v>
      </c>
      <c r="B99" s="51">
        <v>0.6875</v>
      </c>
      <c r="C99" s="51">
        <v>0.75</v>
      </c>
      <c r="D99" s="32">
        <v>0</v>
      </c>
      <c r="E99" s="58">
        <f t="shared" si="1"/>
        <v>6.25E-2</v>
      </c>
      <c r="F99" s="115" t="s">
        <v>177</v>
      </c>
      <c r="G99" s="112" t="s">
        <v>314</v>
      </c>
    </row>
    <row r="100" spans="1:7" ht="13.8">
      <c r="A100" s="87">
        <v>43805</v>
      </c>
      <c r="B100" s="51">
        <v>0.77777777777777779</v>
      </c>
      <c r="C100" s="51">
        <v>0.9375</v>
      </c>
      <c r="D100" s="32">
        <v>10</v>
      </c>
      <c r="E100" s="58">
        <f t="shared" si="1"/>
        <v>0.15277777777777776</v>
      </c>
      <c r="F100" s="115" t="s">
        <v>177</v>
      </c>
      <c r="G100" s="112" t="s">
        <v>315</v>
      </c>
    </row>
    <row r="101" spans="1:7" ht="13.8">
      <c r="A101" s="87">
        <v>43806</v>
      </c>
      <c r="B101" s="51">
        <v>0.5</v>
      </c>
      <c r="C101" s="51">
        <v>0.70833333333333337</v>
      </c>
      <c r="D101" s="32">
        <v>0</v>
      </c>
      <c r="E101" s="58">
        <f t="shared" si="1"/>
        <v>0.20833333333333337</v>
      </c>
      <c r="F101" s="115" t="s">
        <v>177</v>
      </c>
      <c r="G101" s="112" t="s">
        <v>316</v>
      </c>
    </row>
    <row r="102" spans="1:7" ht="13.8">
      <c r="A102" s="87">
        <v>43806</v>
      </c>
      <c r="B102" s="51">
        <v>0.77083333333333337</v>
      </c>
      <c r="C102" s="51">
        <v>0.95833333333333337</v>
      </c>
      <c r="D102" s="32">
        <v>0</v>
      </c>
      <c r="E102" s="58">
        <f t="shared" si="1"/>
        <v>0.1875</v>
      </c>
      <c r="F102" s="115" t="s">
        <v>177</v>
      </c>
      <c r="G102" s="112" t="s">
        <v>313</v>
      </c>
    </row>
    <row r="103" spans="1:7" ht="13.8">
      <c r="A103" s="87">
        <v>43807</v>
      </c>
      <c r="B103" s="51">
        <v>0.4375</v>
      </c>
      <c r="C103" s="51">
        <v>0.58333333333333337</v>
      </c>
      <c r="D103" s="32">
        <v>0</v>
      </c>
      <c r="E103" s="58">
        <f t="shared" si="1"/>
        <v>0.14583333333333337</v>
      </c>
      <c r="F103" s="115" t="s">
        <v>177</v>
      </c>
      <c r="G103" s="112" t="s">
        <v>324</v>
      </c>
    </row>
    <row r="104" spans="1:7" ht="13.8">
      <c r="A104" s="87">
        <v>43807</v>
      </c>
      <c r="B104" s="51">
        <v>0.61111111111111105</v>
      </c>
      <c r="C104" s="51">
        <v>0.76388888888888884</v>
      </c>
      <c r="D104" s="32">
        <v>0</v>
      </c>
      <c r="E104" s="58">
        <f t="shared" si="1"/>
        <v>0.15277777777777779</v>
      </c>
      <c r="F104" s="115" t="s">
        <v>177</v>
      </c>
      <c r="G104" s="112" t="s">
        <v>326</v>
      </c>
    </row>
    <row r="105" spans="1:7" ht="13.8">
      <c r="A105" s="87">
        <v>43807</v>
      </c>
      <c r="B105" s="51">
        <v>0.86111111111111116</v>
      </c>
      <c r="C105" s="51">
        <v>0.95833333333333337</v>
      </c>
      <c r="D105" s="32">
        <v>0</v>
      </c>
      <c r="E105" s="58">
        <f t="shared" si="1"/>
        <v>9.722222222222221E-2</v>
      </c>
      <c r="F105" s="115" t="s">
        <v>177</v>
      </c>
      <c r="G105" s="112" t="s">
        <v>325</v>
      </c>
    </row>
    <row r="106" spans="1:7" ht="13.8">
      <c r="A106" s="87">
        <v>43807</v>
      </c>
      <c r="B106" s="51">
        <v>1.0416666666666667</v>
      </c>
      <c r="C106" s="51">
        <v>1.1875</v>
      </c>
      <c r="D106" s="32">
        <v>0</v>
      </c>
      <c r="E106" s="58">
        <f t="shared" si="1"/>
        <v>0.14583333333333326</v>
      </c>
      <c r="F106" s="115" t="s">
        <v>177</v>
      </c>
      <c r="G106" s="112" t="s">
        <v>327</v>
      </c>
    </row>
    <row r="107" spans="1:7" ht="13.8">
      <c r="A107" s="87">
        <v>43808</v>
      </c>
      <c r="B107" s="51">
        <v>0.41666666666666669</v>
      </c>
      <c r="C107" s="51">
        <v>0.47916666666666669</v>
      </c>
      <c r="D107" s="32">
        <v>0</v>
      </c>
      <c r="E107" s="58">
        <f t="shared" si="1"/>
        <v>6.25E-2</v>
      </c>
      <c r="F107" s="115" t="s">
        <v>177</v>
      </c>
      <c r="G107" s="112" t="s">
        <v>328</v>
      </c>
    </row>
    <row r="108" spans="1:7" ht="13.8">
      <c r="A108" s="87">
        <v>43808</v>
      </c>
      <c r="B108" s="51">
        <v>0.5625</v>
      </c>
      <c r="C108" s="51">
        <v>0.66666666666666663</v>
      </c>
      <c r="D108" s="32">
        <v>0</v>
      </c>
      <c r="E108" s="58">
        <f t="shared" si="1"/>
        <v>0.10416666666666663</v>
      </c>
      <c r="F108" s="115" t="s">
        <v>177</v>
      </c>
      <c r="G108" s="112" t="s">
        <v>351</v>
      </c>
    </row>
    <row r="109" spans="1:7" ht="13.8">
      <c r="A109" s="87">
        <v>43808</v>
      </c>
      <c r="B109" s="51">
        <v>0.6875</v>
      </c>
      <c r="C109" s="51">
        <v>0.73958333333333337</v>
      </c>
      <c r="D109" s="32">
        <v>0</v>
      </c>
      <c r="E109" s="58">
        <f t="shared" si="1"/>
        <v>5.208333333333337E-2</v>
      </c>
      <c r="F109" s="115" t="s">
        <v>177</v>
      </c>
      <c r="G109" s="112" t="s">
        <v>351</v>
      </c>
    </row>
    <row r="110" spans="1:7" ht="13.8">
      <c r="A110" s="87">
        <v>43808</v>
      </c>
      <c r="B110" s="51">
        <v>0.77083333333333337</v>
      </c>
      <c r="C110" s="51">
        <v>0.9375</v>
      </c>
      <c r="D110" s="32">
        <v>0</v>
      </c>
      <c r="E110" s="58">
        <f t="shared" si="1"/>
        <v>0.16666666666666663</v>
      </c>
      <c r="F110" s="115" t="s">
        <v>177</v>
      </c>
      <c r="G110" s="112" t="s">
        <v>351</v>
      </c>
    </row>
    <row r="111" spans="1:7" ht="13.8">
      <c r="A111" s="87">
        <v>43808</v>
      </c>
      <c r="B111" s="51">
        <v>0.95833333333333337</v>
      </c>
      <c r="C111" s="51">
        <v>1</v>
      </c>
      <c r="D111" s="32">
        <v>0</v>
      </c>
      <c r="E111" s="58">
        <f t="shared" si="1"/>
        <v>4.166666666666663E-2</v>
      </c>
      <c r="F111" s="115" t="s">
        <v>177</v>
      </c>
      <c r="G111" s="112" t="s">
        <v>352</v>
      </c>
    </row>
    <row r="112" spans="1:7" ht="13.8">
      <c r="A112" s="87">
        <v>43809</v>
      </c>
      <c r="B112" s="51">
        <v>0</v>
      </c>
      <c r="C112" s="51">
        <v>0.2986111111111111</v>
      </c>
      <c r="D112" s="32">
        <v>0</v>
      </c>
      <c r="E112" s="58">
        <f t="shared" si="1"/>
        <v>0.2986111111111111</v>
      </c>
      <c r="F112" s="115" t="s">
        <v>177</v>
      </c>
      <c r="G112" s="112" t="s">
        <v>352</v>
      </c>
    </row>
    <row r="113" spans="1:7" ht="13.8">
      <c r="A113" s="87">
        <v>43809</v>
      </c>
      <c r="B113" s="51">
        <v>0.2986111111111111</v>
      </c>
      <c r="C113" s="51">
        <v>0.5625</v>
      </c>
      <c r="D113" s="32">
        <v>0</v>
      </c>
      <c r="E113" s="58">
        <f t="shared" si="1"/>
        <v>0.2638888888888889</v>
      </c>
      <c r="F113" s="115" t="s">
        <v>353</v>
      </c>
      <c r="G113" s="112" t="s">
        <v>354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56"/>
  <sheetViews>
    <sheetView topLeftCell="A38" zoomScaleNormal="125" workbookViewId="0">
      <selection activeCell="D56" sqref="D5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8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>
      <c r="A2" s="92"/>
    </row>
    <row r="3" spans="1:10" ht="11.85" customHeight="1">
      <c r="A3" s="93" t="s">
        <v>127</v>
      </c>
      <c r="B3" s="54"/>
      <c r="D3" s="61" t="s">
        <v>104</v>
      </c>
      <c r="E3"/>
      <c r="F3"/>
    </row>
    <row r="4" spans="1:10" ht="11.85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6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6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68">
        <f t="shared" si="0"/>
        <v>3.4722222222222265E-2</v>
      </c>
      <c r="F24" s="32" t="s">
        <v>72</v>
      </c>
      <c r="G24" s="49" t="s">
        <v>66</v>
      </c>
    </row>
    <row r="25" spans="1:7" ht="14.8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6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6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6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6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0">
        <v>0</v>
      </c>
      <c r="E29" s="68">
        <f t="shared" si="0"/>
        <v>6.25E-2</v>
      </c>
      <c r="F29" s="111" t="s">
        <v>182</v>
      </c>
      <c r="G29" s="37" t="s">
        <v>175</v>
      </c>
    </row>
    <row r="30" spans="1:7" ht="15.6">
      <c r="A30" s="113" t="s">
        <v>181</v>
      </c>
      <c r="B30" s="51">
        <v>0.79166666666666663</v>
      </c>
      <c r="C30" s="51">
        <v>0.85416666666666663</v>
      </c>
      <c r="D30" s="32">
        <v>0</v>
      </c>
      <c r="E30" s="68">
        <f t="shared" si="0"/>
        <v>6.25E-2</v>
      </c>
      <c r="F30" s="13" t="s">
        <v>14</v>
      </c>
      <c r="G30" s="37" t="s">
        <v>183</v>
      </c>
    </row>
    <row r="31" spans="1:7" ht="15" customHeight="1">
      <c r="A31" s="113" t="s">
        <v>202</v>
      </c>
      <c r="B31" s="51">
        <v>0.83333333333333337</v>
      </c>
      <c r="C31" s="51">
        <v>0.91666666666666663</v>
      </c>
      <c r="D31" s="32">
        <v>20</v>
      </c>
      <c r="E31" s="68">
        <f t="shared" si="0"/>
        <v>6.9444444444444364E-2</v>
      </c>
      <c r="F31" s="13" t="s">
        <v>203</v>
      </c>
      <c r="G31" s="37" t="s">
        <v>204</v>
      </c>
    </row>
    <row r="32" spans="1:7" ht="15.6">
      <c r="A32" s="113" t="s">
        <v>205</v>
      </c>
      <c r="B32" s="51">
        <v>0.85416666666666663</v>
      </c>
      <c r="C32" s="51">
        <v>0.9375</v>
      </c>
      <c r="D32" s="32">
        <v>0</v>
      </c>
      <c r="E32" s="68">
        <f t="shared" si="0"/>
        <v>8.333333333333337E-2</v>
      </c>
      <c r="F32" s="13" t="s">
        <v>203</v>
      </c>
      <c r="G32" s="37" t="s">
        <v>206</v>
      </c>
    </row>
    <row r="33" spans="1:14" ht="15.6">
      <c r="A33" s="113" t="s">
        <v>207</v>
      </c>
      <c r="B33" s="51">
        <v>4.1666666666666664E-2</v>
      </c>
      <c r="C33" s="51">
        <v>0.20833333333333334</v>
      </c>
      <c r="D33" s="32">
        <v>20</v>
      </c>
      <c r="E33" s="68">
        <f t="shared" si="0"/>
        <v>0.15277777777777779</v>
      </c>
      <c r="F33" s="111" t="s">
        <v>210</v>
      </c>
      <c r="G33" s="37" t="s">
        <v>211</v>
      </c>
    </row>
    <row r="34" spans="1:14" ht="15" customHeight="1">
      <c r="A34" s="113" t="s">
        <v>209</v>
      </c>
      <c r="B34" s="51">
        <v>0.625</v>
      </c>
      <c r="C34" s="51">
        <v>0.66666666666666663</v>
      </c>
      <c r="D34" s="32">
        <v>0</v>
      </c>
      <c r="E34" s="68">
        <f t="shared" si="0"/>
        <v>4.166666666666663E-2</v>
      </c>
      <c r="F34" s="111" t="s">
        <v>210</v>
      </c>
      <c r="G34" s="37" t="s">
        <v>208</v>
      </c>
    </row>
    <row r="35" spans="1:14" ht="15" customHeight="1">
      <c r="A35" s="113" t="s">
        <v>212</v>
      </c>
      <c r="B35" s="51">
        <v>0.9375</v>
      </c>
      <c r="C35" s="51">
        <v>1.0625</v>
      </c>
      <c r="D35" s="32">
        <v>0</v>
      </c>
      <c r="E35" s="68">
        <f t="shared" si="0"/>
        <v>0.125</v>
      </c>
      <c r="F35" s="111" t="s">
        <v>252</v>
      </c>
      <c r="G35" s="112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68">
        <f t="shared" si="0"/>
        <v>4.166666666666663E-2</v>
      </c>
      <c r="F36" s="115" t="s">
        <v>224</v>
      </c>
      <c r="G36" s="112" t="s">
        <v>223</v>
      </c>
      <c r="N36" s="107"/>
    </row>
    <row r="37" spans="1:14" ht="15" customHeight="1">
      <c r="A37" s="113" t="s">
        <v>258</v>
      </c>
      <c r="B37" s="51">
        <v>0.60416666666666663</v>
      </c>
      <c r="C37" s="51">
        <v>0.77083333333333337</v>
      </c>
      <c r="D37" s="32">
        <v>0</v>
      </c>
      <c r="E37" s="68">
        <f t="shared" si="0"/>
        <v>0.16666666666666674</v>
      </c>
      <c r="F37" s="13" t="s">
        <v>253</v>
      </c>
      <c r="G37" s="2" t="s">
        <v>255</v>
      </c>
    </row>
    <row r="38" spans="1:14" ht="15" customHeight="1">
      <c r="A38" s="113" t="s">
        <v>259</v>
      </c>
      <c r="B38" s="51">
        <v>0.83333333333333337</v>
      </c>
      <c r="C38" s="51">
        <v>0.9375</v>
      </c>
      <c r="D38" s="32">
        <v>20</v>
      </c>
      <c r="E38" s="68">
        <f t="shared" si="0"/>
        <v>9.0277777777777735E-2</v>
      </c>
      <c r="F38" s="116" t="s">
        <v>256</v>
      </c>
      <c r="G38" s="37" t="s">
        <v>257</v>
      </c>
    </row>
    <row r="39" spans="1:14" ht="15" customHeight="1">
      <c r="A39" s="113" t="s">
        <v>260</v>
      </c>
      <c r="B39" s="51">
        <v>0.91666666666666663</v>
      </c>
      <c r="C39" s="51">
        <v>1.0833333333333333</v>
      </c>
      <c r="D39" s="32">
        <v>60</v>
      </c>
      <c r="E39" s="68">
        <f t="shared" si="0"/>
        <v>0.12499999999999997</v>
      </c>
      <c r="F39" s="116" t="s">
        <v>256</v>
      </c>
      <c r="G39" s="37" t="s">
        <v>257</v>
      </c>
    </row>
    <row r="40" spans="1:14" ht="15" customHeight="1">
      <c r="A40" s="113" t="s">
        <v>261</v>
      </c>
      <c r="B40" s="51">
        <v>0.64583333333333337</v>
      </c>
      <c r="C40" s="51">
        <v>0.77083333333333337</v>
      </c>
      <c r="D40" s="32">
        <v>30</v>
      </c>
      <c r="E40" s="68">
        <f t="shared" si="0"/>
        <v>0.10416666666666667</v>
      </c>
      <c r="F40" s="116" t="s">
        <v>256</v>
      </c>
      <c r="G40" s="37" t="s">
        <v>257</v>
      </c>
    </row>
    <row r="41" spans="1:14" ht="15" customHeight="1">
      <c r="A41" s="113" t="s">
        <v>262</v>
      </c>
      <c r="B41" s="51">
        <v>2.0833333333333332E-2</v>
      </c>
      <c r="C41" s="51">
        <v>0.16666666666666666</v>
      </c>
      <c r="D41" s="32">
        <v>30</v>
      </c>
      <c r="E41" s="68">
        <f t="shared" si="0"/>
        <v>0.12499999999999999</v>
      </c>
      <c r="F41" s="116" t="s">
        <v>256</v>
      </c>
      <c r="G41" s="37" t="s">
        <v>257</v>
      </c>
    </row>
    <row r="42" spans="1:14" ht="15" customHeight="1">
      <c r="A42" s="113" t="s">
        <v>262</v>
      </c>
      <c r="B42" s="51">
        <v>0.47916666666666669</v>
      </c>
      <c r="C42" s="51">
        <v>0.55555555555555558</v>
      </c>
      <c r="D42" s="32">
        <v>20</v>
      </c>
      <c r="E42" s="68">
        <f t="shared" si="0"/>
        <v>6.25E-2</v>
      </c>
      <c r="F42" s="116" t="s">
        <v>256</v>
      </c>
      <c r="G42" s="37" t="s">
        <v>257</v>
      </c>
    </row>
    <row r="43" spans="1:14" ht="15" customHeight="1">
      <c r="A43" s="113" t="s">
        <v>336</v>
      </c>
      <c r="B43" s="117">
        <v>0.79166666666666663</v>
      </c>
      <c r="C43" s="117">
        <v>0.91666666666666663</v>
      </c>
      <c r="D43" s="111">
        <v>30</v>
      </c>
      <c r="E43" s="68">
        <f t="shared" si="0"/>
        <v>0.10416666666666667</v>
      </c>
      <c r="F43" s="114" t="s">
        <v>334</v>
      </c>
      <c r="G43" s="112" t="s">
        <v>335</v>
      </c>
    </row>
    <row r="44" spans="1:14" ht="15" customHeight="1">
      <c r="A44" s="122" t="s">
        <v>337</v>
      </c>
      <c r="B44" s="117">
        <v>0.41666666666666669</v>
      </c>
      <c r="C44" s="117">
        <v>0.58333333333333337</v>
      </c>
      <c r="D44" s="111">
        <v>40</v>
      </c>
      <c r="E44" s="68">
        <f t="shared" si="0"/>
        <v>0.1388888888888889</v>
      </c>
      <c r="F44" s="114" t="s">
        <v>334</v>
      </c>
      <c r="G44" s="112" t="s">
        <v>335</v>
      </c>
    </row>
    <row r="45" spans="1:14" ht="15" customHeight="1">
      <c r="A45" s="122" t="s">
        <v>338</v>
      </c>
      <c r="B45" s="117">
        <v>0.79166666666666663</v>
      </c>
      <c r="C45" s="117">
        <v>0.9375</v>
      </c>
      <c r="D45" s="111">
        <v>10</v>
      </c>
      <c r="E45" s="68">
        <f t="shared" si="0"/>
        <v>0.13888888888888892</v>
      </c>
      <c r="F45" s="114" t="s">
        <v>334</v>
      </c>
      <c r="G45" s="112" t="s">
        <v>335</v>
      </c>
    </row>
    <row r="46" spans="1:14" ht="15" customHeight="1">
      <c r="A46" s="122" t="s">
        <v>339</v>
      </c>
      <c r="B46" s="117">
        <v>0.89583333333333337</v>
      </c>
      <c r="C46" s="117">
        <v>0.95833333333333337</v>
      </c>
      <c r="D46" s="111">
        <v>10</v>
      </c>
      <c r="E46" s="68">
        <f t="shared" si="0"/>
        <v>5.5555555555555552E-2</v>
      </c>
      <c r="F46" s="114" t="s">
        <v>334</v>
      </c>
      <c r="G46" s="112" t="s">
        <v>335</v>
      </c>
    </row>
    <row r="47" spans="1:14" ht="15" customHeight="1">
      <c r="A47" s="122" t="s">
        <v>340</v>
      </c>
      <c r="B47" s="117">
        <v>0.79166666666666663</v>
      </c>
      <c r="C47" s="117">
        <v>0.91666666666666663</v>
      </c>
      <c r="D47" s="111">
        <v>20</v>
      </c>
      <c r="E47" s="68">
        <f t="shared" si="0"/>
        <v>0.1111111111111111</v>
      </c>
      <c r="F47" s="114" t="s">
        <v>334</v>
      </c>
      <c r="G47" s="112" t="s">
        <v>335</v>
      </c>
    </row>
    <row r="48" spans="1:14" ht="15" customHeight="1">
      <c r="A48" s="122" t="s">
        <v>341</v>
      </c>
      <c r="B48" s="117">
        <v>0.79166666666666663</v>
      </c>
      <c r="C48" s="117">
        <v>0.91666666666666663</v>
      </c>
      <c r="D48" s="111">
        <v>10</v>
      </c>
      <c r="E48" s="68">
        <f t="shared" si="0"/>
        <v>0.11805555555555555</v>
      </c>
      <c r="F48" s="114" t="s">
        <v>334</v>
      </c>
      <c r="G48" s="112" t="s">
        <v>335</v>
      </c>
    </row>
    <row r="49" spans="1:7" ht="15" customHeight="1">
      <c r="A49" s="122" t="s">
        <v>342</v>
      </c>
      <c r="B49" s="117">
        <v>0.58333333333333337</v>
      </c>
      <c r="C49" s="117">
        <v>0.70833333333333337</v>
      </c>
      <c r="D49" s="111">
        <v>0</v>
      </c>
      <c r="E49" s="68">
        <f t="shared" si="0"/>
        <v>0.125</v>
      </c>
      <c r="F49" s="111" t="s">
        <v>186</v>
      </c>
      <c r="G49" s="112" t="s">
        <v>343</v>
      </c>
    </row>
    <row r="50" spans="1:7" ht="15" customHeight="1">
      <c r="A50" s="122" t="s">
        <v>342</v>
      </c>
      <c r="B50" s="117">
        <v>0.77083333333333337</v>
      </c>
      <c r="C50" s="117">
        <v>0.91666666666666663</v>
      </c>
      <c r="D50" s="111">
        <v>0</v>
      </c>
      <c r="E50" s="68">
        <f t="shared" si="0"/>
        <v>0.14583333333333326</v>
      </c>
      <c r="F50" s="111" t="s">
        <v>186</v>
      </c>
      <c r="G50" s="112" t="s">
        <v>343</v>
      </c>
    </row>
    <row r="51" spans="1:7" ht="15" customHeight="1">
      <c r="A51" s="122" t="s">
        <v>344</v>
      </c>
      <c r="B51" s="117">
        <v>0.58333333333333337</v>
      </c>
      <c r="C51" s="117">
        <v>0.76388888888888884</v>
      </c>
      <c r="D51" s="111">
        <v>0</v>
      </c>
      <c r="E51" s="68">
        <f t="shared" si="0"/>
        <v>0.18055555555555547</v>
      </c>
      <c r="F51" s="111" t="s">
        <v>186</v>
      </c>
      <c r="G51" s="112" t="s">
        <v>348</v>
      </c>
    </row>
    <row r="52" spans="1:7" ht="15" customHeight="1">
      <c r="A52" s="122" t="s">
        <v>344</v>
      </c>
      <c r="B52" s="117">
        <v>0.79166666666666663</v>
      </c>
      <c r="C52" s="117">
        <v>0.94444444444444453</v>
      </c>
      <c r="D52" s="111">
        <v>0</v>
      </c>
      <c r="E52" s="68">
        <f t="shared" si="0"/>
        <v>0.1527777777777779</v>
      </c>
      <c r="F52" s="111" t="s">
        <v>186</v>
      </c>
      <c r="G52" s="112" t="s">
        <v>348</v>
      </c>
    </row>
    <row r="53" spans="1:7" ht="15" customHeight="1">
      <c r="A53" s="122" t="s">
        <v>349</v>
      </c>
      <c r="B53" s="117">
        <v>0.63888888888888895</v>
      </c>
      <c r="C53" s="117">
        <v>0.73611111111111116</v>
      </c>
      <c r="D53" s="111">
        <v>0</v>
      </c>
      <c r="E53" s="68">
        <f t="shared" si="0"/>
        <v>9.722222222222221E-2</v>
      </c>
      <c r="F53" s="111" t="s">
        <v>186</v>
      </c>
      <c r="G53" s="112" t="s">
        <v>348</v>
      </c>
    </row>
    <row r="54" spans="1:7" ht="15" customHeight="1">
      <c r="A54" s="122" t="s">
        <v>349</v>
      </c>
      <c r="B54" s="117">
        <v>0.77083333333333337</v>
      </c>
      <c r="C54" s="117">
        <v>0.9375</v>
      </c>
      <c r="D54" s="111">
        <v>10</v>
      </c>
      <c r="E54" s="68">
        <f t="shared" si="0"/>
        <v>0.15972222222222218</v>
      </c>
      <c r="F54" s="111" t="s">
        <v>186</v>
      </c>
      <c r="G54" s="112" t="s">
        <v>348</v>
      </c>
    </row>
    <row r="55" spans="1:7" ht="15" customHeight="1">
      <c r="A55" s="122" t="s">
        <v>350</v>
      </c>
      <c r="B55" s="117">
        <v>0</v>
      </c>
      <c r="C55" s="117">
        <v>0.19444444444444445</v>
      </c>
      <c r="D55" s="111">
        <v>30</v>
      </c>
      <c r="E55" s="68">
        <f t="shared" si="0"/>
        <v>0.1736111111111111</v>
      </c>
      <c r="F55" s="111" t="s">
        <v>186</v>
      </c>
      <c r="G55" s="112" t="s">
        <v>348</v>
      </c>
    </row>
    <row r="56" spans="1:7" ht="15" customHeight="1">
      <c r="A56" s="122"/>
      <c r="B56" s="51"/>
      <c r="C56" s="51"/>
      <c r="D56" s="32"/>
      <c r="E56" s="6"/>
      <c r="F56" s="114"/>
      <c r="G56" s="11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77"/>
  <sheetViews>
    <sheetView topLeftCell="A50" zoomScale="86" zoomScaleNormal="86" workbookViewId="0">
      <selection activeCell="E85" sqref="E8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8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>
      <c r="A2" s="17"/>
    </row>
    <row r="3" spans="1:7" ht="11.85" customHeight="1">
      <c r="A3" s="16" t="s">
        <v>127</v>
      </c>
      <c r="B3" s="54"/>
      <c r="D3" s="61" t="s">
        <v>101</v>
      </c>
      <c r="E3" s="66"/>
      <c r="F3"/>
    </row>
    <row r="4" spans="1:7" ht="11.85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9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6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6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6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6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6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6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6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6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6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6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6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6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6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6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6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0">
        <v>0</v>
      </c>
      <c r="E44" s="6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68">
        <f t="shared" si="0"/>
        <v>6.9444444444444406E-2</v>
      </c>
      <c r="F45" s="114" t="s">
        <v>184</v>
      </c>
      <c r="G45" s="112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68">
        <f t="shared" si="0"/>
        <v>0.12499999999999997</v>
      </c>
      <c r="F46" s="120" t="s">
        <v>215</v>
      </c>
      <c r="G46" s="112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68">
        <f t="shared" si="0"/>
        <v>4.166666666666663E-2</v>
      </c>
      <c r="F47" s="119" t="s">
        <v>215</v>
      </c>
      <c r="G47" s="112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68">
        <f t="shared" si="0"/>
        <v>0.15277777777777785</v>
      </c>
      <c r="F48" s="119" t="s">
        <v>215</v>
      </c>
      <c r="G48" s="112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68">
        <f t="shared" si="0"/>
        <v>4.1666666666666664E-2</v>
      </c>
      <c r="F49" s="114" t="s">
        <v>214</v>
      </c>
      <c r="G49" s="112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68">
        <f t="shared" si="0"/>
        <v>9.0277777777777873E-2</v>
      </c>
      <c r="F50" s="114" t="s">
        <v>220</v>
      </c>
      <c r="G50" s="112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68">
        <f t="shared" si="0"/>
        <v>4.1666666666666664E-2</v>
      </c>
      <c r="F51" s="119" t="s">
        <v>220</v>
      </c>
      <c r="G51" s="112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68">
        <f t="shared" si="0"/>
        <v>8.3333333333333329E-2</v>
      </c>
      <c r="F52" s="114" t="s">
        <v>234</v>
      </c>
      <c r="G52" s="112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68">
        <f t="shared" si="0"/>
        <v>0.14583333333333334</v>
      </c>
      <c r="F53" s="119" t="s">
        <v>236</v>
      </c>
      <c r="G53" s="112" t="s">
        <v>237</v>
      </c>
    </row>
    <row r="54" spans="1:7" ht="13.8">
      <c r="A54" s="113">
        <v>43796</v>
      </c>
      <c r="B54" s="51">
        <v>0.625</v>
      </c>
      <c r="C54" s="51">
        <v>0.8125</v>
      </c>
      <c r="D54" s="32">
        <v>10</v>
      </c>
      <c r="E54" s="68">
        <f t="shared" si="0"/>
        <v>0.18055555555555555</v>
      </c>
      <c r="F54" s="114" t="s">
        <v>238</v>
      </c>
      <c r="G54" s="112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68">
        <f t="shared" si="0"/>
        <v>0.16666666666666666</v>
      </c>
      <c r="F55" s="114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68">
        <f t="shared" si="0"/>
        <v>0.10416666666666669</v>
      </c>
      <c r="F56" s="119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68">
        <f t="shared" si="0"/>
        <v>0.15277777777777773</v>
      </c>
      <c r="F57" s="114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68">
        <f t="shared" si="0"/>
        <v>0.125</v>
      </c>
      <c r="F58" s="119" t="s">
        <v>266</v>
      </c>
      <c r="G58" s="112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68">
        <f t="shared" si="0"/>
        <v>0.16666666666666666</v>
      </c>
      <c r="F59" s="119" t="s">
        <v>266</v>
      </c>
      <c r="G59" s="112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68">
        <f t="shared" si="0"/>
        <v>0.30555555555555547</v>
      </c>
      <c r="F60" s="119" t="s">
        <v>283</v>
      </c>
      <c r="G60" s="112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68">
        <f t="shared" si="0"/>
        <v>0.19444444444444448</v>
      </c>
      <c r="F61" s="119" t="s">
        <v>192</v>
      </c>
      <c r="G61" s="124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68">
        <f t="shared" si="0"/>
        <v>0.13888888888888895</v>
      </c>
      <c r="F62" s="114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68">
        <f t="shared" si="0"/>
        <v>0.14583333333333329</v>
      </c>
      <c r="F63" s="119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68">
        <f t="shared" si="0"/>
        <v>0.19444444444444448</v>
      </c>
      <c r="F64" s="119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68">
        <f t="shared" si="0"/>
        <v>0.27083333333333337</v>
      </c>
      <c r="F65" s="114" t="s">
        <v>281</v>
      </c>
      <c r="G65" s="37" t="s">
        <v>287</v>
      </c>
    </row>
    <row r="66" spans="1:7" ht="13.8">
      <c r="A66" s="87">
        <v>43803</v>
      </c>
      <c r="B66" s="117">
        <v>0.77083333333333337</v>
      </c>
      <c r="C66" s="51">
        <v>0.91666666666666663</v>
      </c>
      <c r="D66" s="32">
        <v>0</v>
      </c>
      <c r="E66" s="68">
        <f t="shared" si="0"/>
        <v>0.14583333333333326</v>
      </c>
      <c r="F66" s="119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68">
        <f t="shared" si="0"/>
        <v>0.14583333333333334</v>
      </c>
      <c r="F67" s="114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68">
        <f t="shared" si="0"/>
        <v>5.5555555555555469E-2</v>
      </c>
      <c r="F68" s="119" t="s">
        <v>290</v>
      </c>
      <c r="G68" s="112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68">
        <f t="shared" si="0"/>
        <v>0.13888888888888892</v>
      </c>
      <c r="F69" s="119" t="s">
        <v>290</v>
      </c>
      <c r="G69" s="37" t="s">
        <v>294</v>
      </c>
    </row>
    <row r="70" spans="1:7" ht="13.8">
      <c r="A70" s="87">
        <v>43805</v>
      </c>
      <c r="B70" s="51">
        <v>0.625</v>
      </c>
      <c r="C70" s="51">
        <v>0.75</v>
      </c>
      <c r="D70" s="32">
        <v>0</v>
      </c>
      <c r="E70" s="68">
        <f t="shared" ref="E70:E77" si="1">C70-B70-(D70/24/60)</f>
        <v>0.125</v>
      </c>
      <c r="F70" s="114" t="s">
        <v>301</v>
      </c>
      <c r="G70" s="37" t="s">
        <v>302</v>
      </c>
    </row>
    <row r="71" spans="1:7" ht="13.8">
      <c r="A71" s="87">
        <v>43805</v>
      </c>
      <c r="B71" s="51">
        <v>0.77777777777777779</v>
      </c>
      <c r="C71" s="51">
        <v>0.9375</v>
      </c>
      <c r="D71" s="32">
        <v>20</v>
      </c>
      <c r="E71" s="68">
        <f t="shared" si="1"/>
        <v>0.14583333333333331</v>
      </c>
      <c r="F71" s="119" t="s">
        <v>303</v>
      </c>
      <c r="G71" s="37" t="s">
        <v>302</v>
      </c>
    </row>
    <row r="72" spans="1:7" ht="15.6">
      <c r="A72" s="87">
        <v>43806</v>
      </c>
      <c r="B72" s="51">
        <v>0.52083333333333337</v>
      </c>
      <c r="C72" s="51">
        <v>0.95833333333333337</v>
      </c>
      <c r="D72" s="32">
        <v>80</v>
      </c>
      <c r="E72" s="68">
        <f t="shared" si="1"/>
        <v>0.38194444444444442</v>
      </c>
      <c r="F72" s="119" t="s">
        <v>330</v>
      </c>
      <c r="G72" s="124" t="s">
        <v>331</v>
      </c>
    </row>
    <row r="73" spans="1:7" ht="13.8">
      <c r="A73" s="87">
        <v>43807</v>
      </c>
      <c r="B73" s="51">
        <v>0.60416666666666663</v>
      </c>
      <c r="C73" s="51">
        <v>0.80555555555555547</v>
      </c>
      <c r="D73" s="32">
        <v>20</v>
      </c>
      <c r="E73" s="68">
        <f t="shared" si="1"/>
        <v>0.18749999999999994</v>
      </c>
      <c r="F73" s="114" t="s">
        <v>329</v>
      </c>
      <c r="G73" s="37" t="s">
        <v>332</v>
      </c>
    </row>
    <row r="74" spans="1:7" ht="13.8">
      <c r="A74" s="87">
        <v>43808</v>
      </c>
      <c r="B74" s="51">
        <v>0</v>
      </c>
      <c r="C74" s="51">
        <v>0.125</v>
      </c>
      <c r="D74" s="32">
        <v>30</v>
      </c>
      <c r="E74" s="68">
        <f t="shared" si="1"/>
        <v>0.10416666666666667</v>
      </c>
      <c r="F74" s="114" t="s">
        <v>329</v>
      </c>
      <c r="G74" s="112" t="s">
        <v>333</v>
      </c>
    </row>
    <row r="75" spans="1:7">
      <c r="A75" s="87"/>
      <c r="B75" s="51"/>
      <c r="C75" s="51"/>
      <c r="D75" s="32"/>
      <c r="E75" s="68">
        <f t="shared" si="1"/>
        <v>0</v>
      </c>
      <c r="F75" s="6"/>
      <c r="G75" s="39"/>
    </row>
    <row r="76" spans="1:7">
      <c r="A76" s="87"/>
      <c r="B76" s="51"/>
      <c r="C76" s="51"/>
      <c r="D76" s="32"/>
      <c r="E76" s="68">
        <f t="shared" si="1"/>
        <v>0</v>
      </c>
      <c r="F76" s="6"/>
      <c r="G76" s="39"/>
    </row>
    <row r="77" spans="1:7">
      <c r="A77" s="87"/>
      <c r="B77" s="51"/>
      <c r="C77" s="51"/>
      <c r="D77" s="32"/>
      <c r="E77" s="68">
        <f t="shared" si="1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3" zoomScaleNormal="125" workbookViewId="0">
      <selection activeCell="E6" sqref="E6: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8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>
      <c r="A2" s="92"/>
    </row>
    <row r="3" spans="1:7" ht="11.85" customHeight="1">
      <c r="A3" s="93" t="s">
        <v>127</v>
      </c>
      <c r="B3" s="54"/>
      <c r="D3" s="61" t="s">
        <v>102</v>
      </c>
      <c r="E3" s="66"/>
      <c r="F3"/>
    </row>
    <row r="4" spans="1:7" ht="11.85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9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9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9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69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69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69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69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69">
        <f t="shared" si="0"/>
        <v>3.4722222222222265E-2</v>
      </c>
      <c r="F23" s="32" t="s">
        <v>72</v>
      </c>
      <c r="G23" s="49" t="s">
        <v>66</v>
      </c>
    </row>
    <row r="24" spans="1:7" ht="14.8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69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69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69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69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69">
        <f t="shared" si="0"/>
        <v>4.166666666666663E-2</v>
      </c>
      <c r="F28" s="119" t="s">
        <v>192</v>
      </c>
      <c r="G28" s="112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69">
        <f t="shared" si="0"/>
        <v>0.13194444444444439</v>
      </c>
      <c r="F29" s="115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50" zoomScale="85" zoomScaleNormal="106" workbookViewId="0">
      <selection activeCell="B78" sqref="B7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>
      <c r="A2" s="83"/>
    </row>
    <row r="3" spans="1:7" ht="11.85" customHeight="1">
      <c r="A3" s="84" t="s">
        <v>127</v>
      </c>
      <c r="B3" s="54"/>
      <c r="D3" s="61" t="s">
        <v>103</v>
      </c>
      <c r="E3" s="66"/>
      <c r="F3"/>
    </row>
    <row r="4" spans="1:7" ht="11.85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7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6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68">
        <f t="shared" si="0"/>
        <v>5.2083333333333315E-2</v>
      </c>
      <c r="F32" s="44" t="s">
        <v>72</v>
      </c>
      <c r="G32" s="49" t="s">
        <v>167</v>
      </c>
    </row>
    <row r="33" spans="1:7" ht="14.8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6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6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6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6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6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6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68">
        <f t="shared" si="0"/>
        <v>8.3333333333333301E-2</v>
      </c>
      <c r="F45" s="63" t="s">
        <v>96</v>
      </c>
      <c r="G45" s="125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68">
        <f t="shared" si="0"/>
        <v>0.20833333333333329</v>
      </c>
      <c r="F46" s="63" t="s">
        <v>21</v>
      </c>
      <c r="G46" s="126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6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6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68">
        <f t="shared" si="0"/>
        <v>8.333333333333337E-2</v>
      </c>
      <c r="F49" s="111" t="s">
        <v>179</v>
      </c>
      <c r="G49" s="112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68">
        <f t="shared" si="0"/>
        <v>6.25E-2</v>
      </c>
      <c r="F50" s="111" t="s">
        <v>192</v>
      </c>
      <c r="G50" s="112" t="s">
        <v>193</v>
      </c>
    </row>
    <row r="51" spans="1:7" ht="15.6">
      <c r="A51" s="35">
        <v>43791</v>
      </c>
      <c r="B51" s="117">
        <v>0.625</v>
      </c>
      <c r="C51" s="51">
        <v>0.66666666666666663</v>
      </c>
      <c r="D51" s="32">
        <v>0</v>
      </c>
      <c r="E51" s="68">
        <f t="shared" si="0"/>
        <v>4.166666666666663E-2</v>
      </c>
      <c r="F51" s="111" t="s">
        <v>192</v>
      </c>
      <c r="G51" s="118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68">
        <f t="shared" si="0"/>
        <v>6.2500000000000042E-2</v>
      </c>
      <c r="F52" s="111" t="s">
        <v>192</v>
      </c>
      <c r="G52" s="118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68">
        <f t="shared" si="0"/>
        <v>8.333333333333337E-2</v>
      </c>
      <c r="F53" s="111" t="s">
        <v>192</v>
      </c>
      <c r="G53" s="112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68">
        <f t="shared" si="0"/>
        <v>6.25E-2</v>
      </c>
      <c r="F54" s="111" t="s">
        <v>192</v>
      </c>
      <c r="G54" s="112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68">
        <f t="shared" si="0"/>
        <v>4.166666666666663E-2</v>
      </c>
      <c r="F55" s="119" t="s">
        <v>192</v>
      </c>
      <c r="G55" s="112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68">
        <f t="shared" si="0"/>
        <v>4.1666666666666741E-2</v>
      </c>
      <c r="F56" s="111" t="s">
        <v>192</v>
      </c>
      <c r="G56" s="112" t="s">
        <v>199</v>
      </c>
    </row>
    <row r="57" spans="1:7">
      <c r="A57" s="121">
        <v>43795</v>
      </c>
      <c r="B57" s="51">
        <v>0.5</v>
      </c>
      <c r="C57" s="51">
        <v>0.54166666666666663</v>
      </c>
      <c r="D57" s="32">
        <v>0</v>
      </c>
      <c r="E57" s="68">
        <f t="shared" si="0"/>
        <v>4.166666666666663E-2</v>
      </c>
      <c r="F57" s="111" t="s">
        <v>192</v>
      </c>
      <c r="G57" s="112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68">
        <f t="shared" si="0"/>
        <v>8.333333333333337E-2</v>
      </c>
      <c r="F58" s="111" t="s">
        <v>192</v>
      </c>
      <c r="G58" s="112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68">
        <f t="shared" si="0"/>
        <v>8.333333333333337E-2</v>
      </c>
      <c r="F59" s="111" t="s">
        <v>192</v>
      </c>
      <c r="G59" s="112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68">
        <f t="shared" si="0"/>
        <v>0.14583333333333337</v>
      </c>
      <c r="F60" s="111" t="s">
        <v>192</v>
      </c>
      <c r="G60" s="118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68">
        <f t="shared" si="0"/>
        <v>4.166666666666663E-2</v>
      </c>
      <c r="F61" s="111" t="s">
        <v>192</v>
      </c>
      <c r="G61" s="118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68">
        <f t="shared" si="0"/>
        <v>4.166666666666663E-2</v>
      </c>
      <c r="F62" s="111" t="s">
        <v>192</v>
      </c>
      <c r="G62" s="118" t="s">
        <v>278</v>
      </c>
    </row>
    <row r="63" spans="1:7" ht="15.6">
      <c r="A63" s="35">
        <v>43803</v>
      </c>
      <c r="B63" s="51">
        <v>0.875</v>
      </c>
      <c r="C63" s="117">
        <v>0.94444444444444453</v>
      </c>
      <c r="D63" s="32">
        <v>0</v>
      </c>
      <c r="E63" s="68">
        <f t="shared" si="0"/>
        <v>6.9444444444444531E-2</v>
      </c>
      <c r="F63" s="111" t="s">
        <v>192</v>
      </c>
      <c r="G63" s="118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68">
        <f t="shared" si="0"/>
        <v>6.25E-2</v>
      </c>
      <c r="F64" s="111" t="s">
        <v>192</v>
      </c>
      <c r="G64" s="118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68">
        <f t="shared" si="0"/>
        <v>8.333333333333337E-2</v>
      </c>
      <c r="F65" s="111" t="s">
        <v>192</v>
      </c>
      <c r="G65" s="118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68">
        <f t="shared" si="0"/>
        <v>5.2083333333333315E-2</v>
      </c>
      <c r="F66" s="111" t="s">
        <v>192</v>
      </c>
      <c r="G66" s="112" t="s">
        <v>298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68">
        <f t="shared" si="0"/>
        <v>4.166666666666663E-2</v>
      </c>
      <c r="F67" s="111" t="s">
        <v>192</v>
      </c>
      <c r="G67" s="118" t="s">
        <v>299</v>
      </c>
    </row>
    <row r="68" spans="1:7">
      <c r="A68" s="35">
        <v>43806</v>
      </c>
      <c r="B68" s="51">
        <v>0.5</v>
      </c>
      <c r="C68" s="51">
        <v>0.70833333333333337</v>
      </c>
      <c r="D68" s="32">
        <v>20</v>
      </c>
      <c r="E68" s="68">
        <f t="shared" si="0"/>
        <v>0.19444444444444448</v>
      </c>
      <c r="F68" s="111" t="s">
        <v>192</v>
      </c>
      <c r="G68" s="112" t="s">
        <v>306</v>
      </c>
    </row>
    <row r="69" spans="1:7">
      <c r="A69" s="35">
        <v>43806</v>
      </c>
      <c r="B69" s="51">
        <v>0.77083333333333337</v>
      </c>
      <c r="C69" s="51">
        <v>0.83333333333333337</v>
      </c>
      <c r="D69" s="32">
        <v>0</v>
      </c>
      <c r="E69" s="68">
        <f t="shared" si="0"/>
        <v>6.25E-2</v>
      </c>
      <c r="F69" s="111" t="s">
        <v>192</v>
      </c>
      <c r="G69" s="112" t="s">
        <v>306</v>
      </c>
    </row>
    <row r="70" spans="1:7">
      <c r="A70" s="35">
        <v>43806</v>
      </c>
      <c r="B70" s="51">
        <v>0.85416666666666663</v>
      </c>
      <c r="C70" s="51">
        <v>0.95833333333333337</v>
      </c>
      <c r="D70" s="32">
        <v>0</v>
      </c>
      <c r="E70" s="68">
        <f t="shared" si="0"/>
        <v>0.10416666666666674</v>
      </c>
      <c r="F70" s="111" t="s">
        <v>192</v>
      </c>
      <c r="G70" s="112" t="s">
        <v>317</v>
      </c>
    </row>
    <row r="71" spans="1:7">
      <c r="A71" s="35">
        <v>43807</v>
      </c>
      <c r="B71" s="51">
        <v>0.46527777777777773</v>
      </c>
      <c r="C71" s="51">
        <v>0.51388888888888895</v>
      </c>
      <c r="D71" s="32">
        <v>0</v>
      </c>
      <c r="E71" s="68">
        <f t="shared" si="0"/>
        <v>4.8611111111111216E-2</v>
      </c>
      <c r="F71" s="111" t="s">
        <v>318</v>
      </c>
      <c r="G71" s="112" t="s">
        <v>319</v>
      </c>
    </row>
    <row r="72" spans="1:7">
      <c r="A72" s="35">
        <v>43807</v>
      </c>
      <c r="B72" s="51">
        <v>0.59722222222222221</v>
      </c>
      <c r="C72" s="51">
        <v>0.76388888888888884</v>
      </c>
      <c r="D72" s="32">
        <v>0</v>
      </c>
      <c r="E72" s="68">
        <f t="shared" si="0"/>
        <v>0.16666666666666663</v>
      </c>
      <c r="F72" s="111" t="s">
        <v>192</v>
      </c>
      <c r="G72" s="112" t="s">
        <v>321</v>
      </c>
    </row>
    <row r="73" spans="1:7">
      <c r="A73" s="35">
        <v>43807</v>
      </c>
      <c r="B73" s="51">
        <v>0.79166666666666663</v>
      </c>
      <c r="C73" s="51">
        <v>0.95833333333333337</v>
      </c>
      <c r="D73" s="32">
        <v>0</v>
      </c>
      <c r="E73" s="68">
        <f t="shared" si="0"/>
        <v>0.16666666666666674</v>
      </c>
      <c r="F73" s="111" t="s">
        <v>192</v>
      </c>
      <c r="G73" s="112" t="s">
        <v>322</v>
      </c>
    </row>
    <row r="74" spans="1:7">
      <c r="A74" s="35">
        <v>43807</v>
      </c>
      <c r="B74" s="51">
        <v>0.99305555555555547</v>
      </c>
      <c r="C74" s="51">
        <v>1.0138888888888888</v>
      </c>
      <c r="D74" s="32">
        <v>0</v>
      </c>
      <c r="E74" s="68">
        <f t="shared" si="0"/>
        <v>2.083333333333337E-2</v>
      </c>
      <c r="F74" s="111" t="s">
        <v>192</v>
      </c>
      <c r="G74" s="112" t="s">
        <v>323</v>
      </c>
    </row>
    <row r="75" spans="1:7" ht="15.6">
      <c r="A75" s="35">
        <v>43808</v>
      </c>
      <c r="B75" s="51">
        <v>0.64583333333333337</v>
      </c>
      <c r="C75" s="51">
        <v>0.72916666666666663</v>
      </c>
      <c r="D75" s="32">
        <v>0</v>
      </c>
      <c r="E75" s="68">
        <f t="shared" si="0"/>
        <v>8.3333333333333259E-2</v>
      </c>
      <c r="F75" s="111" t="s">
        <v>192</v>
      </c>
      <c r="G75" s="118" t="s">
        <v>345</v>
      </c>
    </row>
    <row r="76" spans="1:7">
      <c r="A76" s="35">
        <v>43808</v>
      </c>
      <c r="B76" s="51">
        <v>0.76388888888888884</v>
      </c>
      <c r="C76" s="51">
        <v>0.86805555555555547</v>
      </c>
      <c r="D76" s="32">
        <v>0</v>
      </c>
      <c r="E76" s="58">
        <f t="shared" si="0"/>
        <v>0.10416666666666663</v>
      </c>
      <c r="F76" s="111" t="s">
        <v>192</v>
      </c>
      <c r="G76" s="112" t="s">
        <v>346</v>
      </c>
    </row>
    <row r="77" spans="1:7">
      <c r="A77" s="35">
        <v>43808</v>
      </c>
      <c r="B77" s="51">
        <v>0.95833333333333337</v>
      </c>
      <c r="C77" s="51">
        <v>1.125</v>
      </c>
      <c r="D77" s="32">
        <v>0</v>
      </c>
      <c r="E77" s="58">
        <f t="shared" si="0"/>
        <v>0.16666666666666663</v>
      </c>
      <c r="F77" s="111" t="s">
        <v>192</v>
      </c>
      <c r="G77" s="112" t="s">
        <v>347</v>
      </c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56"/>
  <sheetViews>
    <sheetView topLeftCell="A26" zoomScaleNormal="125" workbookViewId="0">
      <selection activeCell="C54" sqref="C54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8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>
      <c r="A2" s="92"/>
    </row>
    <row r="3" spans="1:7" ht="11.85" customHeight="1">
      <c r="A3" s="93" t="s">
        <v>127</v>
      </c>
      <c r="B3" s="54"/>
      <c r="D3" s="61" t="s">
        <v>105</v>
      </c>
      <c r="E3" s="66"/>
      <c r="F3"/>
    </row>
    <row r="4" spans="1:7" ht="11.85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54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6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6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6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6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6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68">
        <f t="shared" si="0"/>
        <v>3.4722222222222265E-2</v>
      </c>
      <c r="F27" s="32" t="s">
        <v>72</v>
      </c>
      <c r="G27" s="49" t="s">
        <v>66</v>
      </c>
    </row>
    <row r="28" spans="1:7" ht="14.8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6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6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6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68">
        <f t="shared" si="0"/>
        <v>2.7777777777777742E-2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68">
        <f t="shared" si="0"/>
        <v>0.10416666666666667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0">
        <v>0</v>
      </c>
      <c r="E33" s="68">
        <f t="shared" si="0"/>
        <v>6.25E-2</v>
      </c>
      <c r="F33" s="110" t="s">
        <v>177</v>
      </c>
      <c r="G33" s="37" t="s">
        <v>178</v>
      </c>
    </row>
    <row r="34" spans="1:7" ht="13.8">
      <c r="A34" s="113" t="s">
        <v>190</v>
      </c>
      <c r="B34" s="51">
        <v>0.58333333333333337</v>
      </c>
      <c r="C34" s="51">
        <v>0.70833333333333337</v>
      </c>
      <c r="D34" s="32">
        <v>30</v>
      </c>
      <c r="E34" s="68">
        <f t="shared" si="0"/>
        <v>0.10416666666666667</v>
      </c>
      <c r="F34" s="110" t="s">
        <v>177</v>
      </c>
      <c r="G34" s="37" t="s">
        <v>178</v>
      </c>
    </row>
    <row r="35" spans="1:7" ht="15" customHeight="1">
      <c r="A35" s="113" t="s">
        <v>191</v>
      </c>
      <c r="B35" s="51">
        <v>0.70833333333333337</v>
      </c>
      <c r="C35" s="51">
        <v>0.8125</v>
      </c>
      <c r="D35" s="32">
        <v>30</v>
      </c>
      <c r="E35" s="68">
        <f t="shared" si="0"/>
        <v>8.3333333333333301E-2</v>
      </c>
      <c r="F35" s="110" t="s">
        <v>177</v>
      </c>
      <c r="G35" s="37" t="s">
        <v>178</v>
      </c>
    </row>
    <row r="36" spans="1:7" ht="15" customHeight="1">
      <c r="A36" s="113" t="s">
        <v>194</v>
      </c>
      <c r="B36" s="51">
        <v>0.47916666666666669</v>
      </c>
      <c r="C36" s="51">
        <v>0.5625</v>
      </c>
      <c r="D36" s="32">
        <v>0</v>
      </c>
      <c r="E36" s="68">
        <f t="shared" si="0"/>
        <v>8.3333333333333315E-2</v>
      </c>
      <c r="F36" s="116" t="s">
        <v>192</v>
      </c>
      <c r="G36" s="37" t="s">
        <v>178</v>
      </c>
    </row>
    <row r="37" spans="1:7" ht="15" customHeight="1">
      <c r="A37" s="113" t="s">
        <v>198</v>
      </c>
      <c r="B37" s="51">
        <v>0.54166666666666663</v>
      </c>
      <c r="C37" s="51">
        <v>0.75</v>
      </c>
      <c r="D37" s="32">
        <v>30</v>
      </c>
      <c r="E37" s="68">
        <f t="shared" si="0"/>
        <v>0.18750000000000003</v>
      </c>
      <c r="F37" s="116" t="s">
        <v>192</v>
      </c>
      <c r="G37" s="37" t="s">
        <v>178</v>
      </c>
    </row>
    <row r="38" spans="1:7" ht="15" customHeight="1">
      <c r="A38" s="113" t="s">
        <v>201</v>
      </c>
      <c r="B38" s="51">
        <v>0.47916666666666669</v>
      </c>
      <c r="C38" s="51">
        <v>0.54166666666666663</v>
      </c>
      <c r="D38" s="32">
        <v>30</v>
      </c>
      <c r="E38" s="68">
        <f t="shared" si="0"/>
        <v>4.1666666666666616E-2</v>
      </c>
      <c r="F38" s="116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68">
        <f t="shared" si="0"/>
        <v>4.166666666666663E-2</v>
      </c>
      <c r="F39" s="119" t="s">
        <v>192</v>
      </c>
      <c r="G39" s="112" t="s">
        <v>223</v>
      </c>
    </row>
    <row r="40" spans="1:7" ht="15" customHeight="1">
      <c r="A40" s="113" t="s">
        <v>201</v>
      </c>
      <c r="B40" s="51">
        <v>0.60416666666666663</v>
      </c>
      <c r="C40" s="51">
        <v>0.75</v>
      </c>
      <c r="D40" s="32">
        <v>0</v>
      </c>
      <c r="E40" s="68">
        <f t="shared" si="0"/>
        <v>0.14583333333333337</v>
      </c>
      <c r="F40" s="116" t="s">
        <v>192</v>
      </c>
      <c r="G40" s="37" t="s">
        <v>178</v>
      </c>
    </row>
    <row r="41" spans="1:7" ht="15" customHeight="1">
      <c r="A41" s="113" t="s">
        <v>219</v>
      </c>
      <c r="B41" s="51">
        <v>0.54166666666666663</v>
      </c>
      <c r="C41" s="51">
        <v>0.70833333333333337</v>
      </c>
      <c r="D41" s="32">
        <v>0</v>
      </c>
      <c r="E41" s="68">
        <f t="shared" si="0"/>
        <v>0.16666666666666674</v>
      </c>
      <c r="F41" s="116" t="s">
        <v>192</v>
      </c>
      <c r="G41" s="37" t="s">
        <v>178</v>
      </c>
    </row>
    <row r="42" spans="1:7" ht="15" customHeight="1">
      <c r="A42" s="113" t="s">
        <v>240</v>
      </c>
      <c r="B42" s="51">
        <v>0.75</v>
      </c>
      <c r="C42" s="51">
        <v>0.875</v>
      </c>
      <c r="D42" s="32">
        <v>0</v>
      </c>
      <c r="E42" s="68">
        <f t="shared" si="0"/>
        <v>0.125</v>
      </c>
      <c r="F42" s="116" t="s">
        <v>192</v>
      </c>
      <c r="G42" s="37" t="s">
        <v>178</v>
      </c>
    </row>
    <row r="43" spans="1:7" ht="15" customHeight="1">
      <c r="A43" s="113" t="s">
        <v>241</v>
      </c>
      <c r="B43" s="51">
        <v>0.79166666666666663</v>
      </c>
      <c r="C43" s="51">
        <v>0.91666666666666663</v>
      </c>
      <c r="D43" s="32">
        <v>0</v>
      </c>
      <c r="E43" s="68">
        <f t="shared" si="0"/>
        <v>0.125</v>
      </c>
      <c r="F43" s="116" t="s">
        <v>192</v>
      </c>
      <c r="G43" s="37" t="s">
        <v>178</v>
      </c>
    </row>
    <row r="44" spans="1:7" ht="15" customHeight="1">
      <c r="A44" s="113" t="s">
        <v>263</v>
      </c>
      <c r="B44" s="51">
        <v>0.75</v>
      </c>
      <c r="C44" s="51">
        <v>0.79166666666666663</v>
      </c>
      <c r="D44" s="32">
        <v>0</v>
      </c>
      <c r="E44" s="68">
        <f t="shared" si="0"/>
        <v>4.166666666666663E-2</v>
      </c>
      <c r="F44" s="116" t="s">
        <v>192</v>
      </c>
      <c r="G44" s="37" t="s">
        <v>178</v>
      </c>
    </row>
    <row r="45" spans="1:7" ht="15" customHeight="1">
      <c r="A45" s="113" t="s">
        <v>264</v>
      </c>
      <c r="B45" s="51">
        <v>0.79166666666666663</v>
      </c>
      <c r="C45" s="51">
        <v>0.875</v>
      </c>
      <c r="D45" s="32">
        <v>0</v>
      </c>
      <c r="E45" s="68">
        <f t="shared" si="0"/>
        <v>8.333333333333337E-2</v>
      </c>
      <c r="F45" s="116" t="s">
        <v>192</v>
      </c>
      <c r="G45" s="37" t="s">
        <v>178</v>
      </c>
    </row>
    <row r="46" spans="1:7" ht="15" customHeight="1">
      <c r="A46" s="122" t="s">
        <v>271</v>
      </c>
      <c r="B46" s="51">
        <v>0.75</v>
      </c>
      <c r="C46" s="51">
        <v>0.875</v>
      </c>
      <c r="D46" s="32">
        <v>0</v>
      </c>
      <c r="E46" s="68">
        <f t="shared" si="0"/>
        <v>0.125</v>
      </c>
      <c r="F46" s="116" t="s">
        <v>192</v>
      </c>
      <c r="G46" s="37" t="s">
        <v>178</v>
      </c>
    </row>
    <row r="47" spans="1:7" ht="15" customHeight="1">
      <c r="A47" s="122" t="s">
        <v>272</v>
      </c>
      <c r="B47" s="51">
        <v>0.54166666666666663</v>
      </c>
      <c r="C47" s="51">
        <v>0.70833333333333337</v>
      </c>
      <c r="D47" s="32">
        <v>0</v>
      </c>
      <c r="E47" s="68">
        <f t="shared" si="0"/>
        <v>0.16666666666666674</v>
      </c>
      <c r="F47" s="116" t="s">
        <v>192</v>
      </c>
      <c r="G47" s="37" t="s">
        <v>178</v>
      </c>
    </row>
    <row r="48" spans="1:7" ht="13.8">
      <c r="A48" s="123" t="s">
        <v>273</v>
      </c>
      <c r="B48" s="53">
        <v>0.79166666666666663</v>
      </c>
      <c r="C48" s="53">
        <v>0.91666666666666663</v>
      </c>
      <c r="D48" s="60">
        <v>0</v>
      </c>
      <c r="E48" s="68">
        <f t="shared" si="0"/>
        <v>0.125</v>
      </c>
      <c r="F48" s="116" t="s">
        <v>192</v>
      </c>
      <c r="G48" s="37" t="s">
        <v>178</v>
      </c>
    </row>
    <row r="49" spans="1:7" ht="13.8">
      <c r="A49" s="123" t="s">
        <v>279</v>
      </c>
      <c r="B49" s="53">
        <v>0.79166666666666663</v>
      </c>
      <c r="C49" s="53">
        <v>0.9375</v>
      </c>
      <c r="D49" s="60">
        <v>0</v>
      </c>
      <c r="E49" s="68">
        <f t="shared" si="0"/>
        <v>0.14583333333333337</v>
      </c>
      <c r="F49" s="116" t="s">
        <v>192</v>
      </c>
      <c r="G49" s="37" t="s">
        <v>178</v>
      </c>
    </row>
    <row r="50" spans="1:7" ht="13.8">
      <c r="A50" s="123" t="s">
        <v>280</v>
      </c>
      <c r="B50" s="53">
        <v>0.79166666666666663</v>
      </c>
      <c r="C50" s="53">
        <v>0.93055555555555547</v>
      </c>
      <c r="D50" s="60">
        <v>0</v>
      </c>
      <c r="E50" s="68">
        <f t="shared" si="0"/>
        <v>0.13888888888888884</v>
      </c>
      <c r="F50" s="116" t="s">
        <v>192</v>
      </c>
      <c r="G50" s="37" t="s">
        <v>178</v>
      </c>
    </row>
    <row r="51" spans="1:7" ht="13.8">
      <c r="A51" s="123" t="s">
        <v>293</v>
      </c>
      <c r="B51" s="53">
        <v>0.77083333333333337</v>
      </c>
      <c r="C51" s="53">
        <v>0.9375</v>
      </c>
      <c r="D51" s="60">
        <v>0</v>
      </c>
      <c r="E51" s="68">
        <f t="shared" si="0"/>
        <v>0.16666666666666663</v>
      </c>
      <c r="F51" s="116" t="s">
        <v>192</v>
      </c>
      <c r="G51" s="37" t="s">
        <v>178</v>
      </c>
    </row>
    <row r="52" spans="1:7" ht="13.8">
      <c r="A52" s="123" t="s">
        <v>300</v>
      </c>
      <c r="B52" s="53">
        <v>0.75</v>
      </c>
      <c r="C52" s="53">
        <v>1.0416666666666667</v>
      </c>
      <c r="D52" s="60">
        <v>60</v>
      </c>
      <c r="E52" s="68">
        <f t="shared" si="0"/>
        <v>0.25000000000000006</v>
      </c>
      <c r="F52" s="116" t="s">
        <v>192</v>
      </c>
      <c r="G52" s="37" t="s">
        <v>178</v>
      </c>
    </row>
    <row r="53" spans="1:7" ht="13.8">
      <c r="A53" s="123" t="s">
        <v>304</v>
      </c>
      <c r="B53" s="53">
        <v>0.54166666666666663</v>
      </c>
      <c r="C53" s="53">
        <v>0.66666666666666663</v>
      </c>
      <c r="D53" s="60">
        <v>0</v>
      </c>
      <c r="E53" s="68">
        <f t="shared" si="0"/>
        <v>0.125</v>
      </c>
      <c r="F53" s="116" t="s">
        <v>192</v>
      </c>
      <c r="G53" s="37" t="s">
        <v>305</v>
      </c>
    </row>
    <row r="54" spans="1:7" ht="13.8">
      <c r="A54" s="123" t="s">
        <v>320</v>
      </c>
      <c r="B54" s="53">
        <v>0.54166666666666663</v>
      </c>
      <c r="C54" s="53">
        <v>0.9375</v>
      </c>
      <c r="D54" s="60">
        <v>60</v>
      </c>
      <c r="E54" s="68">
        <f t="shared" si="0"/>
        <v>0.35416666666666669</v>
      </c>
      <c r="F54" s="116" t="s">
        <v>192</v>
      </c>
      <c r="G54" s="37" t="s">
        <v>305</v>
      </c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2019-12-09T22:52:43Z</dcterms:modified>
</cp:coreProperties>
</file>