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ca.marongiu\Desktop\BOOT-FCEV\Studies\Nuova cartella\"/>
    </mc:Choice>
  </mc:AlternateContent>
  <xr:revisionPtr revIDLastSave="0" documentId="13_ncr:1_{16CC2C21-99EA-40E2-8291-4E192495F4AA}" xr6:coauthVersionLast="47" xr6:coauthVersionMax="47" xr10:uidLastSave="{00000000-0000-0000-0000-000000000000}"/>
  <bookViews>
    <workbookView xWindow="-20175" yWindow="3585" windowWidth="28800" windowHeight="15450" activeTab="1" xr2:uid="{AA02A2D4-FC2E-4FEE-895B-811CA8F735FC}"/>
  </bookViews>
  <sheets>
    <sheet name="Front" sheetId="1" r:id="rId1"/>
    <sheet name="Re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3" i="1" l="1"/>
  <c r="L42" i="1"/>
  <c r="L41" i="1"/>
  <c r="L40" i="1"/>
  <c r="L36" i="1"/>
  <c r="L37" i="1"/>
  <c r="L39" i="1"/>
  <c r="L38" i="1"/>
  <c r="L35" i="1"/>
  <c r="L34" i="1"/>
  <c r="L33" i="1"/>
  <c r="L32" i="1"/>
  <c r="L31" i="1"/>
  <c r="L30" i="1"/>
  <c r="M45" i="3"/>
  <c r="M44" i="3"/>
  <c r="M43" i="3"/>
  <c r="M42" i="3"/>
  <c r="M39" i="3"/>
  <c r="M38" i="3"/>
  <c r="M41" i="3"/>
  <c r="M40" i="3"/>
  <c r="M37" i="3"/>
  <c r="M36" i="3"/>
  <c r="M35" i="3"/>
  <c r="M34" i="3"/>
  <c r="M33" i="3"/>
  <c r="M32" i="3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8" i="1"/>
  <c r="M23" i="3"/>
  <c r="M11" i="3"/>
  <c r="M12" i="3"/>
  <c r="M13" i="3"/>
  <c r="M14" i="3"/>
  <c r="M15" i="3"/>
  <c r="M16" i="3"/>
  <c r="M17" i="3"/>
  <c r="M18" i="3"/>
  <c r="M19" i="3"/>
  <c r="M20" i="3"/>
  <c r="M21" i="3"/>
  <c r="M22" i="3"/>
  <c r="M10" i="3"/>
</calcChain>
</file>

<file path=xl/sharedStrings.xml><?xml version="1.0" encoding="utf-8"?>
<sst xmlns="http://schemas.openxmlformats.org/spreadsheetml/2006/main" count="93" uniqueCount="28">
  <si>
    <t>Hardpoints</t>
  </si>
  <si>
    <t>LCAF</t>
  </si>
  <si>
    <t>LCAR</t>
  </si>
  <si>
    <t>UCAF</t>
  </si>
  <si>
    <t>UCAR</t>
  </si>
  <si>
    <t>UCAO</t>
  </si>
  <si>
    <t>LCAO</t>
  </si>
  <si>
    <t>TIE OUT</t>
  </si>
  <si>
    <t>TIE IN</t>
  </si>
  <si>
    <t>COILOVER UPR</t>
  </si>
  <si>
    <t>COILOVER LWR</t>
  </si>
  <si>
    <t>BYPASS UPR</t>
  </si>
  <si>
    <t>BYPASS LWR</t>
  </si>
  <si>
    <t>Z</t>
  </si>
  <si>
    <t>X</t>
  </si>
  <si>
    <t>Y</t>
  </si>
  <si>
    <t>Vehicle Ref Frame</t>
  </si>
  <si>
    <t>Lotus Ref Frame</t>
  </si>
  <si>
    <t>WHEEL CENTER</t>
  </si>
  <si>
    <t>SPINDLE</t>
  </si>
  <si>
    <t>Wheelbase is considered as 3500mm and might change, offset all points if necessary</t>
  </si>
  <si>
    <t xml:space="preserve">Height of CATIA ref frame with respect to ground </t>
  </si>
  <si>
    <t>CATIA Ref Frame</t>
  </si>
  <si>
    <t>Ground Ref Frame</t>
  </si>
  <si>
    <t xml:space="preserve"> mm</t>
  </si>
  <si>
    <t>Notes:</t>
  </si>
  <si>
    <r>
      <t xml:space="preserve">Y positive to the right (hardpoints for </t>
    </r>
    <r>
      <rPr>
        <sz val="11"/>
        <color rgb="FFFF0000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susp)</t>
    </r>
  </si>
  <si>
    <r>
      <t xml:space="preserve">Y positive to the right (hardpoints for </t>
    </r>
    <r>
      <rPr>
        <sz val="11"/>
        <color rgb="FFFF0000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susp)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</si>
</sst>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7C50-A485-47B9-94A3-0FE51A63293A}">
  <sheetPr codeName="Sheet1"/>
  <dimension ref="E2:M47"/>
  <sheetViews>
    <sheetView workbookViewId="0">
      <selection activeCell="I48" sqref="I48"/>
    </sheetView>
  </sheetViews>
  <sheetFormatPr defaultRowHeight="15" x14ac:dyDescent="0.25"/>
  <cols>
    <col min="5" max="5" width="16.28515625" customWidth="1"/>
    <col min="8" max="9" width="11" customWidth="1"/>
    <col min="13" max="13" width="9.140625" customWidth="1"/>
  </cols>
  <sheetData>
    <row r="2" spans="5:13" x14ac:dyDescent="0.25">
      <c r="E2" t="s">
        <v>25</v>
      </c>
      <c r="F2" s="5" t="s">
        <v>20</v>
      </c>
      <c r="G2" s="5"/>
      <c r="H2" s="5"/>
      <c r="I2" s="5"/>
      <c r="J2" s="5"/>
      <c r="K2" s="5"/>
      <c r="L2" s="5"/>
      <c r="M2" s="5"/>
    </row>
    <row r="3" spans="5:13" x14ac:dyDescent="0.25">
      <c r="F3" s="5" t="s">
        <v>26</v>
      </c>
      <c r="G3" s="5"/>
      <c r="H3" s="5"/>
      <c r="I3" s="5"/>
      <c r="J3" s="5"/>
    </row>
    <row r="4" spans="5:13" x14ac:dyDescent="0.25">
      <c r="F4" s="5" t="s">
        <v>21</v>
      </c>
      <c r="G4" s="5"/>
      <c r="H4" s="5"/>
      <c r="I4" s="5"/>
      <c r="J4" s="5"/>
      <c r="K4">
        <v>374.59800000000001</v>
      </c>
      <c r="L4" t="s">
        <v>24</v>
      </c>
    </row>
    <row r="6" spans="5:13" x14ac:dyDescent="0.25">
      <c r="F6" s="5" t="s">
        <v>16</v>
      </c>
      <c r="G6" s="5"/>
      <c r="H6" s="5"/>
      <c r="I6" s="1"/>
      <c r="J6" s="5" t="s">
        <v>17</v>
      </c>
      <c r="K6" s="5"/>
      <c r="L6" s="5"/>
    </row>
    <row r="7" spans="5:13" x14ac:dyDescent="0.25">
      <c r="E7" t="s">
        <v>0</v>
      </c>
      <c r="F7" t="s">
        <v>14</v>
      </c>
      <c r="G7" t="s">
        <v>15</v>
      </c>
      <c r="H7" t="s">
        <v>13</v>
      </c>
      <c r="J7" t="s">
        <v>14</v>
      </c>
      <c r="K7" t="s">
        <v>15</v>
      </c>
      <c r="L7" t="s">
        <v>13</v>
      </c>
    </row>
    <row r="8" spans="5:13" hidden="1" x14ac:dyDescent="0.25">
      <c r="E8" t="s">
        <v>1</v>
      </c>
      <c r="F8" s="2">
        <v>-78.935000000000002</v>
      </c>
      <c r="G8" s="2">
        <v>153.66999999999999</v>
      </c>
      <c r="H8" s="2">
        <v>25.4</v>
      </c>
      <c r="I8" s="2"/>
      <c r="J8" s="2">
        <v>-79.727000000000004</v>
      </c>
      <c r="K8" s="2">
        <v>153.66999999999999</v>
      </c>
      <c r="L8" s="2">
        <f>$K$4+H8</f>
        <v>399.99799999999999</v>
      </c>
    </row>
    <row r="9" spans="5:13" hidden="1" x14ac:dyDescent="0.25">
      <c r="E9" t="s">
        <v>2</v>
      </c>
      <c r="F9" s="2">
        <v>301.13600000000002</v>
      </c>
      <c r="G9" s="2">
        <v>153.66999999999999</v>
      </c>
      <c r="H9" s="2">
        <v>-1.2330000000000001</v>
      </c>
      <c r="I9" s="2"/>
      <c r="J9" s="2">
        <v>300.34500000000003</v>
      </c>
      <c r="K9" s="2">
        <v>153.66999999999999</v>
      </c>
      <c r="L9" s="2">
        <f t="shared" ref="L9:L21" si="0">$K$4+H9</f>
        <v>373.36500000000001</v>
      </c>
    </row>
    <row r="10" spans="5:13" hidden="1" x14ac:dyDescent="0.25">
      <c r="E10" t="s">
        <v>6</v>
      </c>
      <c r="F10" s="2">
        <v>-15.824999999999999</v>
      </c>
      <c r="G10" s="2">
        <v>845.529</v>
      </c>
      <c r="H10" s="2">
        <v>-25.678999999999998</v>
      </c>
      <c r="I10" s="2"/>
      <c r="J10" s="2">
        <v>-15.824999999999999</v>
      </c>
      <c r="K10" s="2">
        <v>845.529</v>
      </c>
      <c r="L10" s="2">
        <f t="shared" si="0"/>
        <v>348.91900000000004</v>
      </c>
    </row>
    <row r="11" spans="5:13" hidden="1" x14ac:dyDescent="0.25">
      <c r="E11" t="s">
        <v>3</v>
      </c>
      <c r="F11" s="2">
        <v>-276.45100000000002</v>
      </c>
      <c r="G11" s="2">
        <v>250.19</v>
      </c>
      <c r="H11" s="2">
        <v>330.697</v>
      </c>
      <c r="I11" s="2"/>
      <c r="J11" s="2">
        <v>-276.45100000000002</v>
      </c>
      <c r="K11" s="2">
        <v>250.19</v>
      </c>
      <c r="L11" s="2">
        <f t="shared" si="0"/>
        <v>705.29500000000007</v>
      </c>
    </row>
    <row r="12" spans="5:13" hidden="1" x14ac:dyDescent="0.25">
      <c r="E12" t="s">
        <v>4</v>
      </c>
      <c r="F12" s="2">
        <v>27.596</v>
      </c>
      <c r="G12" s="2">
        <v>250.19</v>
      </c>
      <c r="H12" s="2">
        <v>309.435</v>
      </c>
      <c r="I12" s="2"/>
      <c r="J12" s="2">
        <v>27.596</v>
      </c>
      <c r="K12" s="2">
        <v>250.19</v>
      </c>
      <c r="L12" s="2">
        <f t="shared" si="0"/>
        <v>684.03300000000002</v>
      </c>
    </row>
    <row r="13" spans="5:13" hidden="1" x14ac:dyDescent="0.25">
      <c r="E13" t="s">
        <v>5</v>
      </c>
      <c r="F13" s="2">
        <v>25.715</v>
      </c>
      <c r="G13" s="2">
        <v>750.54300000000001</v>
      </c>
      <c r="H13" s="2">
        <v>304.46699999999998</v>
      </c>
      <c r="I13" s="2"/>
      <c r="J13" s="2">
        <v>25.725999999999999</v>
      </c>
      <c r="K13" s="2">
        <v>750.54300000000001</v>
      </c>
      <c r="L13" s="2">
        <f t="shared" si="0"/>
        <v>679.06500000000005</v>
      </c>
    </row>
    <row r="14" spans="5:13" hidden="1" x14ac:dyDescent="0.25">
      <c r="E14" t="s">
        <v>7</v>
      </c>
      <c r="F14" s="2">
        <v>-151.214</v>
      </c>
      <c r="G14" s="2">
        <v>848.56600000000003</v>
      </c>
      <c r="H14" s="2">
        <v>119.339</v>
      </c>
      <c r="I14" s="2"/>
      <c r="J14" s="2">
        <v>-151.214</v>
      </c>
      <c r="K14" s="2">
        <v>848.56600000000003</v>
      </c>
      <c r="L14" s="2">
        <f t="shared" si="0"/>
        <v>493.93700000000001</v>
      </c>
    </row>
    <row r="15" spans="5:13" hidden="1" x14ac:dyDescent="0.25">
      <c r="E15" t="s">
        <v>8</v>
      </c>
      <c r="F15" s="2">
        <v>-152.268</v>
      </c>
      <c r="G15" s="2">
        <v>238.542</v>
      </c>
      <c r="H15" s="2">
        <v>148.53399999999999</v>
      </c>
      <c r="I15" s="2"/>
      <c r="J15" s="2">
        <v>-152.268</v>
      </c>
      <c r="K15" s="2">
        <v>238.542</v>
      </c>
      <c r="L15" s="2">
        <f t="shared" si="0"/>
        <v>523.13200000000006</v>
      </c>
    </row>
    <row r="16" spans="5:13" hidden="1" x14ac:dyDescent="0.25">
      <c r="E16" t="s">
        <v>9</v>
      </c>
      <c r="F16" s="2">
        <v>183.404</v>
      </c>
      <c r="G16" s="2">
        <v>219.07499999999999</v>
      </c>
      <c r="H16" s="2">
        <v>571.75</v>
      </c>
      <c r="I16" s="2"/>
      <c r="J16" s="2">
        <v>183.404</v>
      </c>
      <c r="K16" s="2">
        <v>219.07499999999999</v>
      </c>
      <c r="L16" s="2">
        <f t="shared" si="0"/>
        <v>946.34799999999996</v>
      </c>
    </row>
    <row r="17" spans="5:12" hidden="1" x14ac:dyDescent="0.25">
      <c r="E17" t="s">
        <v>10</v>
      </c>
      <c r="F17" s="2">
        <v>111.895</v>
      </c>
      <c r="G17" s="2">
        <v>505.11500000000001</v>
      </c>
      <c r="H17" s="2">
        <v>32.982999999999997</v>
      </c>
      <c r="I17" s="2"/>
      <c r="J17" s="2">
        <v>111.895</v>
      </c>
      <c r="K17" s="2">
        <v>505.11500000000001</v>
      </c>
      <c r="L17" s="2">
        <f t="shared" si="0"/>
        <v>407.58100000000002</v>
      </c>
    </row>
    <row r="18" spans="5:12" hidden="1" x14ac:dyDescent="0.25">
      <c r="E18" t="s">
        <v>11</v>
      </c>
      <c r="F18" s="2">
        <v>190.23599999999999</v>
      </c>
      <c r="G18" s="2">
        <v>292.10000000000002</v>
      </c>
      <c r="H18" s="2">
        <v>669.44399999999996</v>
      </c>
      <c r="I18" s="2"/>
      <c r="J18" s="2">
        <v>190.23599999999999</v>
      </c>
      <c r="K18" s="2">
        <v>292.10000000000002</v>
      </c>
      <c r="L18" s="2">
        <f t="shared" si="0"/>
        <v>1044.0419999999999</v>
      </c>
    </row>
    <row r="19" spans="5:12" hidden="1" x14ac:dyDescent="0.25">
      <c r="E19" t="s">
        <v>12</v>
      </c>
      <c r="F19" s="2">
        <v>84.322000000000003</v>
      </c>
      <c r="G19" s="2">
        <v>651.76499999999999</v>
      </c>
      <c r="H19" s="2">
        <v>38.811999999999998</v>
      </c>
      <c r="I19" s="2"/>
      <c r="J19" s="2">
        <v>84.322000000000003</v>
      </c>
      <c r="K19" s="2">
        <v>651.76499999999999</v>
      </c>
      <c r="L19" s="2">
        <f t="shared" si="0"/>
        <v>413.41</v>
      </c>
    </row>
    <row r="20" spans="5:12" hidden="1" x14ac:dyDescent="0.25">
      <c r="E20" t="s">
        <v>18</v>
      </c>
      <c r="F20" s="2">
        <v>0</v>
      </c>
      <c r="G20" s="2">
        <v>934.30899999999997</v>
      </c>
      <c r="H20" s="2">
        <v>398.58600000000001</v>
      </c>
      <c r="I20" s="2"/>
      <c r="J20" s="2">
        <v>0</v>
      </c>
      <c r="K20" s="2">
        <v>934.30899999999997</v>
      </c>
      <c r="L20" s="2">
        <f t="shared" si="0"/>
        <v>773.18399999999997</v>
      </c>
    </row>
    <row r="21" spans="5:12" hidden="1" x14ac:dyDescent="0.25">
      <c r="E21" t="s">
        <v>19</v>
      </c>
      <c r="F21" s="2">
        <v>0</v>
      </c>
      <c r="G21" s="2">
        <v>876.04300000000001</v>
      </c>
      <c r="H21" s="2">
        <v>398.58600000000001</v>
      </c>
      <c r="I21" s="2"/>
      <c r="J21" s="2">
        <v>0</v>
      </c>
      <c r="K21" s="2">
        <v>876.04300000000001</v>
      </c>
      <c r="L21" s="2">
        <f t="shared" si="0"/>
        <v>773.18399999999997</v>
      </c>
    </row>
    <row r="22" spans="5:12" hidden="1" x14ac:dyDescent="0.25"/>
    <row r="23" spans="5:12" hidden="1" x14ac:dyDescent="0.25"/>
    <row r="24" spans="5:12" hidden="1" x14ac:dyDescent="0.25"/>
    <row r="25" spans="5:12" hidden="1" x14ac:dyDescent="0.25"/>
    <row r="26" spans="5:12" hidden="1" x14ac:dyDescent="0.25"/>
    <row r="27" spans="5:12" hidden="1" x14ac:dyDescent="0.25"/>
    <row r="28" spans="5:12" hidden="1" x14ac:dyDescent="0.25"/>
    <row r="29" spans="5:12" hidden="1" x14ac:dyDescent="0.25"/>
    <row r="30" spans="5:12" x14ac:dyDescent="0.25">
      <c r="E30" t="s">
        <v>1</v>
      </c>
      <c r="F30" s="2">
        <v>-78.935000000000002</v>
      </c>
      <c r="G30" s="2">
        <v>153.66999999999999</v>
      </c>
      <c r="H30" s="2">
        <v>25.4</v>
      </c>
      <c r="I30" s="2"/>
      <c r="J30" s="2">
        <v>-79.727000000000004</v>
      </c>
      <c r="K30" s="2">
        <v>153.66999999999999</v>
      </c>
      <c r="L30" s="2">
        <f>$K$4+H30</f>
        <v>399.99799999999999</v>
      </c>
    </row>
    <row r="31" spans="5:12" x14ac:dyDescent="0.25">
      <c r="E31" t="s">
        <v>2</v>
      </c>
      <c r="F31" s="2">
        <v>301.13600000000002</v>
      </c>
      <c r="G31" s="2">
        <v>153.66999999999999</v>
      </c>
      <c r="H31" s="2">
        <v>-1.2330000000000001</v>
      </c>
      <c r="I31" s="2"/>
      <c r="J31" s="2">
        <v>300.34500000000003</v>
      </c>
      <c r="K31" s="2">
        <v>153.66999999999999</v>
      </c>
      <c r="L31" s="2">
        <f t="shared" ref="L31:L36" si="1">$K$4+H31</f>
        <v>373.36500000000001</v>
      </c>
    </row>
    <row r="32" spans="5:12" x14ac:dyDescent="0.25">
      <c r="E32" t="s">
        <v>6</v>
      </c>
      <c r="F32" s="2">
        <v>-15.824999999999999</v>
      </c>
      <c r="G32" s="2">
        <v>845.529</v>
      </c>
      <c r="H32" s="2">
        <v>-25.678999999999998</v>
      </c>
      <c r="I32" s="2"/>
      <c r="J32" s="2">
        <v>-15.824999999999999</v>
      </c>
      <c r="K32" s="2">
        <v>845.529</v>
      </c>
      <c r="L32" s="2">
        <f t="shared" si="1"/>
        <v>348.91900000000004</v>
      </c>
    </row>
    <row r="33" spans="5:12" x14ac:dyDescent="0.25">
      <c r="E33" t="s">
        <v>3</v>
      </c>
      <c r="F33" s="2">
        <v>-276.45100000000002</v>
      </c>
      <c r="G33" s="2">
        <v>250.19</v>
      </c>
      <c r="H33" s="2">
        <v>330.697</v>
      </c>
      <c r="I33" s="2"/>
      <c r="J33" s="2">
        <v>-276.45100000000002</v>
      </c>
      <c r="K33" s="2">
        <v>250.19</v>
      </c>
      <c r="L33" s="2">
        <f t="shared" si="1"/>
        <v>705.29500000000007</v>
      </c>
    </row>
    <row r="34" spans="5:12" x14ac:dyDescent="0.25">
      <c r="E34" t="s">
        <v>4</v>
      </c>
      <c r="F34" s="2">
        <v>27.596</v>
      </c>
      <c r="G34" s="2">
        <v>250.19</v>
      </c>
      <c r="H34" s="2">
        <v>309.435</v>
      </c>
      <c r="I34" s="2"/>
      <c r="J34" s="2">
        <v>27.596</v>
      </c>
      <c r="K34" s="2">
        <v>250.19</v>
      </c>
      <c r="L34" s="2">
        <f t="shared" si="1"/>
        <v>684.03300000000002</v>
      </c>
    </row>
    <row r="35" spans="5:12" x14ac:dyDescent="0.25">
      <c r="E35" t="s">
        <v>5</v>
      </c>
      <c r="F35" s="2">
        <v>25.715</v>
      </c>
      <c r="G35" s="2">
        <v>750.54300000000001</v>
      </c>
      <c r="H35" s="2">
        <v>304.46699999999998</v>
      </c>
      <c r="I35" s="2"/>
      <c r="J35" s="2">
        <v>25.725999999999999</v>
      </c>
      <c r="K35" s="2">
        <v>750.54300000000001</v>
      </c>
      <c r="L35" s="2">
        <f t="shared" si="1"/>
        <v>679.06500000000005</v>
      </c>
    </row>
    <row r="36" spans="5:12" x14ac:dyDescent="0.25">
      <c r="E36" t="s">
        <v>10</v>
      </c>
      <c r="F36" s="2">
        <v>111.895</v>
      </c>
      <c r="G36" s="2">
        <v>505.11500000000001</v>
      </c>
      <c r="H36" s="2">
        <v>32.982999999999997</v>
      </c>
      <c r="I36" s="2"/>
      <c r="J36" s="2">
        <v>111.895</v>
      </c>
      <c r="K36" s="2">
        <v>505.11500000000001</v>
      </c>
      <c r="L36" s="2">
        <f t="shared" si="1"/>
        <v>407.58100000000002</v>
      </c>
    </row>
    <row r="37" spans="5:12" x14ac:dyDescent="0.25">
      <c r="E37" t="s">
        <v>9</v>
      </c>
      <c r="F37" s="2">
        <v>183.404</v>
      </c>
      <c r="G37" s="2">
        <v>219.07499999999999</v>
      </c>
      <c r="H37" s="2">
        <v>571.75</v>
      </c>
      <c r="I37" s="2"/>
      <c r="J37" s="2">
        <v>183.404</v>
      </c>
      <c r="K37" s="2">
        <v>219.07499999999999</v>
      </c>
      <c r="L37" s="2">
        <f t="shared" ref="L37" si="2">$K$4+H37</f>
        <v>946.34799999999996</v>
      </c>
    </row>
    <row r="38" spans="5:12" x14ac:dyDescent="0.25">
      <c r="E38" t="s">
        <v>7</v>
      </c>
      <c r="F38" s="2">
        <v>-151.214</v>
      </c>
      <c r="G38" s="2">
        <v>848.56600000000003</v>
      </c>
      <c r="H38" s="2">
        <v>119.339</v>
      </c>
      <c r="I38" s="2"/>
      <c r="J38" s="2">
        <v>-151.214</v>
      </c>
      <c r="K38" s="2">
        <v>848.56600000000003</v>
      </c>
      <c r="L38" s="2">
        <f t="shared" ref="L38:L43" si="3">$K$4+H38</f>
        <v>493.93700000000001</v>
      </c>
    </row>
    <row r="39" spans="5:12" x14ac:dyDescent="0.25">
      <c r="E39" t="s">
        <v>8</v>
      </c>
      <c r="F39" s="2">
        <v>-152.268</v>
      </c>
      <c r="G39" s="2">
        <v>238.542</v>
      </c>
      <c r="H39" s="2">
        <v>148.53399999999999</v>
      </c>
      <c r="I39" s="2"/>
      <c r="J39" s="2">
        <v>-152.268</v>
      </c>
      <c r="K39" s="2">
        <v>238.542</v>
      </c>
      <c r="L39" s="2">
        <f t="shared" si="3"/>
        <v>523.13200000000006</v>
      </c>
    </row>
    <row r="40" spans="5:12" x14ac:dyDescent="0.25">
      <c r="E40" t="s">
        <v>11</v>
      </c>
      <c r="F40" s="2">
        <v>190.23599999999999</v>
      </c>
      <c r="G40" s="2">
        <v>292.10000000000002</v>
      </c>
      <c r="H40" s="2">
        <v>669.44399999999996</v>
      </c>
      <c r="I40" s="2"/>
      <c r="J40" s="2">
        <v>190.23599999999999</v>
      </c>
      <c r="K40" s="2">
        <v>292.10000000000002</v>
      </c>
      <c r="L40" s="2">
        <f t="shared" si="3"/>
        <v>1044.0419999999999</v>
      </c>
    </row>
    <row r="41" spans="5:12" x14ac:dyDescent="0.25">
      <c r="E41" t="s">
        <v>12</v>
      </c>
      <c r="F41" s="2">
        <v>84.322000000000003</v>
      </c>
      <c r="G41" s="2">
        <v>651.76499999999999</v>
      </c>
      <c r="H41" s="2">
        <v>38.811999999999998</v>
      </c>
      <c r="I41" s="2"/>
      <c r="J41" s="2">
        <v>84.322000000000003</v>
      </c>
      <c r="K41" s="2">
        <v>651.76499999999999</v>
      </c>
      <c r="L41" s="2">
        <f t="shared" si="3"/>
        <v>413.41</v>
      </c>
    </row>
    <row r="42" spans="5:12" x14ac:dyDescent="0.25">
      <c r="E42" t="s">
        <v>19</v>
      </c>
      <c r="F42" s="2">
        <v>0</v>
      </c>
      <c r="G42" s="2">
        <v>934.30899999999997</v>
      </c>
      <c r="H42" s="2">
        <v>101.621</v>
      </c>
      <c r="I42" s="2"/>
      <c r="J42" s="2">
        <v>0</v>
      </c>
      <c r="K42" s="2">
        <v>934.30899999999997</v>
      </c>
      <c r="L42" s="2">
        <f t="shared" si="3"/>
        <v>476.21899999999999</v>
      </c>
    </row>
    <row r="43" spans="5:12" x14ac:dyDescent="0.25">
      <c r="E43" t="s">
        <v>18</v>
      </c>
      <c r="F43" s="2">
        <v>0</v>
      </c>
      <c r="G43" s="2">
        <v>876.04300000000001</v>
      </c>
      <c r="H43" s="2">
        <v>101.621</v>
      </c>
      <c r="I43" s="2"/>
      <c r="J43" s="2">
        <v>0</v>
      </c>
      <c r="K43" s="2">
        <v>876.04300000000001</v>
      </c>
      <c r="L43" s="2">
        <f t="shared" si="3"/>
        <v>476.21899999999999</v>
      </c>
    </row>
    <row r="47" spans="5:12" x14ac:dyDescent="0.25">
      <c r="J47" s="2"/>
    </row>
  </sheetData>
  <mergeCells count="5">
    <mergeCell ref="F6:H6"/>
    <mergeCell ref="J6:L6"/>
    <mergeCell ref="F3:J3"/>
    <mergeCell ref="F2:M2"/>
    <mergeCell ref="F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D3A8-6CC0-4DE9-B946-C72A014AC681}">
  <dimension ref="F3:O45"/>
  <sheetViews>
    <sheetView tabSelected="1" workbookViewId="0">
      <selection activeCell="M42" sqref="M42"/>
    </sheetView>
  </sheetViews>
  <sheetFormatPr defaultRowHeight="15" x14ac:dyDescent="0.25"/>
  <cols>
    <col min="6" max="6" width="20.5703125" customWidth="1"/>
  </cols>
  <sheetData>
    <row r="3" spans="6:15" x14ac:dyDescent="0.25">
      <c r="F3" t="s">
        <v>25</v>
      </c>
      <c r="G3" s="5" t="s">
        <v>20</v>
      </c>
      <c r="H3" s="5"/>
      <c r="I3" s="5"/>
      <c r="J3" s="5"/>
      <c r="K3" s="5"/>
      <c r="L3" s="5"/>
      <c r="M3" s="5"/>
      <c r="N3" s="5"/>
      <c r="O3" s="5"/>
    </row>
    <row r="4" spans="6:15" x14ac:dyDescent="0.25">
      <c r="G4" s="5" t="s">
        <v>27</v>
      </c>
      <c r="H4" s="5"/>
      <c r="I4" s="5"/>
      <c r="J4" s="5"/>
      <c r="K4" s="5"/>
    </row>
    <row r="5" spans="6:15" x14ac:dyDescent="0.25">
      <c r="G5" s="5" t="s">
        <v>21</v>
      </c>
      <c r="H5" s="5"/>
      <c r="I5" s="5"/>
      <c r="J5" s="5"/>
      <c r="K5" s="5"/>
      <c r="L5">
        <v>374.59800000000001</v>
      </c>
      <c r="M5" t="s">
        <v>24</v>
      </c>
    </row>
    <row r="8" spans="6:15" hidden="1" x14ac:dyDescent="0.25">
      <c r="G8" s="5" t="s">
        <v>22</v>
      </c>
      <c r="H8" s="5"/>
      <c r="I8" s="5"/>
      <c r="J8" s="3"/>
      <c r="K8" s="5" t="s">
        <v>23</v>
      </c>
      <c r="L8" s="5"/>
      <c r="M8" s="5"/>
    </row>
    <row r="9" spans="6:15" hidden="1" x14ac:dyDescent="0.25">
      <c r="F9" t="s">
        <v>0</v>
      </c>
      <c r="G9" t="s">
        <v>14</v>
      </c>
      <c r="H9" t="s">
        <v>15</v>
      </c>
      <c r="I9" t="s">
        <v>13</v>
      </c>
      <c r="K9" t="s">
        <v>14</v>
      </c>
      <c r="L9" t="s">
        <v>15</v>
      </c>
      <c r="M9" t="s">
        <v>13</v>
      </c>
    </row>
    <row r="10" spans="6:15" hidden="1" x14ac:dyDescent="0.25">
      <c r="F10" t="s">
        <v>1</v>
      </c>
      <c r="G10" s="2">
        <v>3089.694</v>
      </c>
      <c r="H10" s="2">
        <v>-153.66999999999999</v>
      </c>
      <c r="I10" s="2">
        <v>38.087000000000003</v>
      </c>
      <c r="J10" s="2"/>
      <c r="K10" s="2">
        <v>3089.694</v>
      </c>
      <c r="L10" s="2">
        <v>-153.66999999999999</v>
      </c>
      <c r="M10" s="2">
        <f>I10+$L$5</f>
        <v>412.685</v>
      </c>
    </row>
    <row r="11" spans="6:15" hidden="1" x14ac:dyDescent="0.25">
      <c r="F11" t="s">
        <v>2</v>
      </c>
      <c r="G11" s="2">
        <v>3583.7869999999998</v>
      </c>
      <c r="H11" s="2">
        <v>-153.66999999999999</v>
      </c>
      <c r="I11" s="2">
        <v>3.536</v>
      </c>
      <c r="J11" s="2"/>
      <c r="K11" s="2">
        <v>3583.7869999999998</v>
      </c>
      <c r="L11" s="2">
        <v>-153.66999999999999</v>
      </c>
      <c r="M11" s="2">
        <f t="shared" ref="M11:M23" si="0">I11+$L$5</f>
        <v>378.13400000000001</v>
      </c>
    </row>
    <row r="12" spans="6:15" hidden="1" x14ac:dyDescent="0.25">
      <c r="F12" s="6" t="s">
        <v>6</v>
      </c>
      <c r="G12" s="2">
        <v>3402.634</v>
      </c>
      <c r="H12" s="2">
        <v>-812.6</v>
      </c>
      <c r="I12" s="2">
        <v>-38.207999999999998</v>
      </c>
      <c r="J12" s="2"/>
      <c r="K12" s="2">
        <v>3402.634</v>
      </c>
      <c r="L12" s="2">
        <v>-812.6</v>
      </c>
      <c r="M12" s="2">
        <f t="shared" si="0"/>
        <v>336.39</v>
      </c>
    </row>
    <row r="13" spans="6:15" hidden="1" x14ac:dyDescent="0.25">
      <c r="F13" t="s">
        <v>3</v>
      </c>
      <c r="G13" s="2">
        <v>3135.087</v>
      </c>
      <c r="H13" s="2">
        <v>-317.50099999999998</v>
      </c>
      <c r="I13" s="2">
        <v>325.81599999999997</v>
      </c>
      <c r="J13" s="2"/>
      <c r="K13" s="2">
        <v>3135.087</v>
      </c>
      <c r="L13" s="2">
        <v>-317.50099999999998</v>
      </c>
      <c r="M13" s="2">
        <f t="shared" si="0"/>
        <v>700.41399999999999</v>
      </c>
    </row>
    <row r="14" spans="6:15" hidden="1" x14ac:dyDescent="0.25">
      <c r="F14" t="s">
        <v>4</v>
      </c>
      <c r="G14" s="2">
        <v>3705.1950000000002</v>
      </c>
      <c r="H14" s="2">
        <v>-317.50200000000001</v>
      </c>
      <c r="I14" s="2">
        <v>285.95</v>
      </c>
      <c r="J14" s="2"/>
      <c r="K14" s="2">
        <v>3705.1950000000002</v>
      </c>
      <c r="L14" s="2">
        <v>-317.50200000000001</v>
      </c>
      <c r="M14" s="2">
        <f t="shared" si="0"/>
        <v>660.548</v>
      </c>
    </row>
    <row r="15" spans="6:15" hidden="1" x14ac:dyDescent="0.25">
      <c r="F15" t="s">
        <v>5</v>
      </c>
      <c r="G15" s="2">
        <v>3512.83</v>
      </c>
      <c r="H15" s="2">
        <v>-796.33</v>
      </c>
      <c r="I15" s="2">
        <v>265.952</v>
      </c>
      <c r="J15" s="2"/>
      <c r="K15" s="2">
        <v>3512.83</v>
      </c>
      <c r="L15" s="2">
        <v>-796.33</v>
      </c>
      <c r="M15" s="2">
        <f t="shared" si="0"/>
        <v>640.54999999999995</v>
      </c>
    </row>
    <row r="16" spans="6:15" hidden="1" x14ac:dyDescent="0.25">
      <c r="F16" t="s">
        <v>7</v>
      </c>
      <c r="G16" s="2">
        <v>3580.0010000000002</v>
      </c>
      <c r="H16" s="2">
        <v>-812.6</v>
      </c>
      <c r="I16" s="2">
        <v>-50.610999999999997</v>
      </c>
      <c r="J16" s="2"/>
      <c r="K16" s="2">
        <v>3580.0010000000002</v>
      </c>
      <c r="L16" s="2">
        <v>-812.6</v>
      </c>
      <c r="M16" s="2">
        <f t="shared" si="0"/>
        <v>323.98700000000002</v>
      </c>
    </row>
    <row r="17" spans="6:13" hidden="1" x14ac:dyDescent="0.25">
      <c r="F17" t="s">
        <v>8</v>
      </c>
      <c r="G17" s="2">
        <v>3583.7869999999998</v>
      </c>
      <c r="H17" s="2">
        <v>-153.66999999999999</v>
      </c>
      <c r="I17" s="2">
        <v>3.536</v>
      </c>
      <c r="J17" s="2"/>
      <c r="K17" s="2">
        <v>3583.7869999999998</v>
      </c>
      <c r="L17" s="2">
        <v>-153.66999999999999</v>
      </c>
      <c r="M17" s="2">
        <f t="shared" si="0"/>
        <v>378.13400000000001</v>
      </c>
    </row>
    <row r="18" spans="6:13" hidden="1" x14ac:dyDescent="0.25">
      <c r="F18" t="s">
        <v>9</v>
      </c>
      <c r="G18" s="2">
        <v>3444.9839999999999</v>
      </c>
      <c r="H18" s="2">
        <v>-234.44200000000001</v>
      </c>
      <c r="I18" s="2">
        <v>677.71600000000001</v>
      </c>
      <c r="J18" s="2"/>
      <c r="K18" s="2">
        <v>3444.9839999999999</v>
      </c>
      <c r="L18" s="2">
        <v>-234.44200000000001</v>
      </c>
      <c r="M18" s="2">
        <f t="shared" si="0"/>
        <v>1052.3140000000001</v>
      </c>
    </row>
    <row r="19" spans="6:13" hidden="1" x14ac:dyDescent="0.25">
      <c r="F19" t="s">
        <v>10</v>
      </c>
      <c r="G19" s="2">
        <v>3396.7339999999999</v>
      </c>
      <c r="H19" s="2">
        <v>-511.27300000000002</v>
      </c>
      <c r="I19" s="2">
        <v>57.344999999999999</v>
      </c>
      <c r="J19" s="2"/>
      <c r="K19" s="2">
        <v>3396.7339999999999</v>
      </c>
      <c r="L19" s="2">
        <v>-511.27300000000002</v>
      </c>
      <c r="M19" s="2">
        <f t="shared" si="0"/>
        <v>431.94299999999998</v>
      </c>
    </row>
    <row r="20" spans="6:13" hidden="1" x14ac:dyDescent="0.25">
      <c r="F20" t="s">
        <v>11</v>
      </c>
      <c r="G20" s="2">
        <v>3460.99</v>
      </c>
      <c r="H20" s="2">
        <v>-308.02300000000002</v>
      </c>
      <c r="I20" s="2">
        <v>837.77200000000005</v>
      </c>
      <c r="J20" s="2"/>
      <c r="K20" s="2">
        <v>3460.99</v>
      </c>
      <c r="L20" s="2">
        <v>-308.02300000000002</v>
      </c>
      <c r="M20" s="2">
        <f t="shared" si="0"/>
        <v>1212.3700000000001</v>
      </c>
    </row>
    <row r="21" spans="6:13" hidden="1" x14ac:dyDescent="0.25">
      <c r="F21" t="s">
        <v>12</v>
      </c>
      <c r="G21" s="2">
        <v>3406.962</v>
      </c>
      <c r="H21" s="2">
        <v>-662.75599999999997</v>
      </c>
      <c r="I21" s="2">
        <v>23.681999999999999</v>
      </c>
      <c r="J21" s="2"/>
      <c r="K21" s="2">
        <v>3406.962</v>
      </c>
      <c r="L21" s="2">
        <v>-662.75599999999997</v>
      </c>
      <c r="M21" s="2">
        <f t="shared" si="0"/>
        <v>398.28000000000003</v>
      </c>
    </row>
    <row r="22" spans="6:13" hidden="1" x14ac:dyDescent="0.25">
      <c r="F22" t="s">
        <v>18</v>
      </c>
      <c r="G22" s="2">
        <v>3500</v>
      </c>
      <c r="H22" s="2">
        <v>-934.30899999999997</v>
      </c>
      <c r="I22" s="2">
        <v>82.784000000000006</v>
      </c>
      <c r="J22" s="2"/>
      <c r="K22" s="2">
        <v>3500</v>
      </c>
      <c r="L22" s="2">
        <v>-934.30899999999997</v>
      </c>
      <c r="M22" s="2">
        <f t="shared" si="0"/>
        <v>457.38200000000001</v>
      </c>
    </row>
    <row r="23" spans="6:13" hidden="1" x14ac:dyDescent="0.25">
      <c r="F23" t="s">
        <v>19</v>
      </c>
      <c r="G23" s="2">
        <v>3500</v>
      </c>
      <c r="H23" s="2">
        <v>876.04300000000001</v>
      </c>
      <c r="I23" s="2">
        <v>398.58600000000001</v>
      </c>
      <c r="J23" s="2"/>
      <c r="K23" s="2">
        <v>3500</v>
      </c>
      <c r="L23" s="2">
        <v>876.04300000000001</v>
      </c>
      <c r="M23" s="2">
        <f t="shared" si="0"/>
        <v>773.18399999999997</v>
      </c>
    </row>
    <row r="24" spans="6:13" hidden="1" x14ac:dyDescent="0.25"/>
    <row r="25" spans="6:13" hidden="1" x14ac:dyDescent="0.25"/>
    <row r="26" spans="6:13" hidden="1" x14ac:dyDescent="0.25"/>
    <row r="27" spans="6:13" hidden="1" x14ac:dyDescent="0.25"/>
    <row r="28" spans="6:13" hidden="1" x14ac:dyDescent="0.25"/>
    <row r="30" spans="6:13" x14ac:dyDescent="0.25">
      <c r="G30" s="5" t="s">
        <v>22</v>
      </c>
      <c r="H30" s="5"/>
      <c r="I30" s="5"/>
      <c r="J30" s="4"/>
      <c r="K30" s="5" t="s">
        <v>23</v>
      </c>
      <c r="L30" s="5"/>
      <c r="M30" s="5"/>
    </row>
    <row r="31" spans="6:13" x14ac:dyDescent="0.25">
      <c r="F31" t="s">
        <v>0</v>
      </c>
      <c r="G31" t="s">
        <v>14</v>
      </c>
      <c r="H31" t="s">
        <v>15</v>
      </c>
      <c r="I31" t="s">
        <v>13</v>
      </c>
      <c r="K31" t="s">
        <v>14</v>
      </c>
      <c r="L31" t="s">
        <v>15</v>
      </c>
      <c r="M31" t="s">
        <v>13</v>
      </c>
    </row>
    <row r="32" spans="6:13" x14ac:dyDescent="0.25">
      <c r="F32" t="s">
        <v>1</v>
      </c>
      <c r="G32" s="2">
        <v>3089.694</v>
      </c>
      <c r="H32" s="2">
        <v>-153.66999999999999</v>
      </c>
      <c r="I32" s="2">
        <v>38.087000000000003</v>
      </c>
      <c r="J32" s="2"/>
      <c r="K32" s="2">
        <v>3089.694</v>
      </c>
      <c r="L32" s="2">
        <v>-153.66999999999999</v>
      </c>
      <c r="M32" s="2">
        <f>I32+$L$5</f>
        <v>412.685</v>
      </c>
    </row>
    <row r="33" spans="6:13" x14ac:dyDescent="0.25">
      <c r="F33" t="s">
        <v>2</v>
      </c>
      <c r="G33" s="2">
        <v>3583.7869999999998</v>
      </c>
      <c r="H33" s="2">
        <v>-153.66999999999999</v>
      </c>
      <c r="I33" s="2">
        <v>3.536</v>
      </c>
      <c r="J33" s="2"/>
      <c r="K33" s="2">
        <v>3583.7869999999998</v>
      </c>
      <c r="L33" s="2">
        <v>-153.66999999999999</v>
      </c>
      <c r="M33" s="2">
        <f t="shared" ref="M33:M39" si="1">I33+$L$5</f>
        <v>378.13400000000001</v>
      </c>
    </row>
    <row r="34" spans="6:13" x14ac:dyDescent="0.25">
      <c r="F34" t="s">
        <v>6</v>
      </c>
      <c r="G34" s="2">
        <v>3402.634</v>
      </c>
      <c r="H34" s="2">
        <v>-812.6</v>
      </c>
      <c r="I34" s="2">
        <v>-38.207999999999998</v>
      </c>
      <c r="J34" s="2"/>
      <c r="K34" s="2">
        <v>3402.634</v>
      </c>
      <c r="L34" s="2">
        <v>-812.6</v>
      </c>
      <c r="M34" s="2">
        <f t="shared" si="1"/>
        <v>336.39</v>
      </c>
    </row>
    <row r="35" spans="6:13" x14ac:dyDescent="0.25">
      <c r="F35" t="s">
        <v>3</v>
      </c>
      <c r="G35" s="2">
        <v>3135.087</v>
      </c>
      <c r="H35" s="2">
        <v>-317.50099999999998</v>
      </c>
      <c r="I35" s="2">
        <v>325.81599999999997</v>
      </c>
      <c r="J35" s="2"/>
      <c r="K35" s="2">
        <v>3135.087</v>
      </c>
      <c r="L35" s="2">
        <v>-317.50099999999998</v>
      </c>
      <c r="M35" s="2">
        <f t="shared" si="1"/>
        <v>700.41399999999999</v>
      </c>
    </row>
    <row r="36" spans="6:13" x14ac:dyDescent="0.25">
      <c r="F36" t="s">
        <v>4</v>
      </c>
      <c r="G36" s="2">
        <v>3705.1950000000002</v>
      </c>
      <c r="H36" s="2">
        <v>-317.50200000000001</v>
      </c>
      <c r="I36" s="2">
        <v>285.95</v>
      </c>
      <c r="J36" s="2"/>
      <c r="K36" s="2">
        <v>3705.1950000000002</v>
      </c>
      <c r="L36" s="2">
        <v>-317.50200000000001</v>
      </c>
      <c r="M36" s="2">
        <f t="shared" si="1"/>
        <v>660.548</v>
      </c>
    </row>
    <row r="37" spans="6:13" x14ac:dyDescent="0.25">
      <c r="F37" t="s">
        <v>5</v>
      </c>
      <c r="G37" s="2">
        <v>3512.83</v>
      </c>
      <c r="H37" s="2">
        <v>-796.33</v>
      </c>
      <c r="I37" s="2">
        <v>265.952</v>
      </c>
      <c r="J37" s="2"/>
      <c r="K37" s="2">
        <v>3512.83</v>
      </c>
      <c r="L37" s="2">
        <v>-796.33</v>
      </c>
      <c r="M37" s="2">
        <f t="shared" si="1"/>
        <v>640.54999999999995</v>
      </c>
    </row>
    <row r="38" spans="6:13" x14ac:dyDescent="0.25">
      <c r="F38" t="s">
        <v>10</v>
      </c>
      <c r="G38" s="2">
        <v>3396.7339999999999</v>
      </c>
      <c r="H38" s="2">
        <v>-511.27300000000002</v>
      </c>
      <c r="I38" s="2">
        <v>57.344999999999999</v>
      </c>
      <c r="J38" s="2"/>
      <c r="K38" s="2">
        <v>3396.7339999999999</v>
      </c>
      <c r="L38" s="2">
        <v>-511.27300000000002</v>
      </c>
      <c r="M38" s="2">
        <f t="shared" si="1"/>
        <v>431.94299999999998</v>
      </c>
    </row>
    <row r="39" spans="6:13" x14ac:dyDescent="0.25">
      <c r="F39" t="s">
        <v>9</v>
      </c>
      <c r="G39" s="2">
        <v>3444.9839999999999</v>
      </c>
      <c r="H39" s="2">
        <v>-234.44200000000001</v>
      </c>
      <c r="I39" s="2">
        <v>677.71600000000001</v>
      </c>
      <c r="J39" s="2"/>
      <c r="K39" s="2">
        <v>3444.9839999999999</v>
      </c>
      <c r="L39" s="2">
        <v>-234.44200000000001</v>
      </c>
      <c r="M39" s="2">
        <f t="shared" si="1"/>
        <v>1052.3140000000001</v>
      </c>
    </row>
    <row r="40" spans="6:13" x14ac:dyDescent="0.25">
      <c r="F40" t="s">
        <v>7</v>
      </c>
      <c r="G40" s="2">
        <v>3580.0010000000002</v>
      </c>
      <c r="H40" s="2">
        <v>-812.6</v>
      </c>
      <c r="I40" s="2">
        <v>-50.610999999999997</v>
      </c>
      <c r="J40" s="2"/>
      <c r="K40" s="2">
        <v>3580.0010000000002</v>
      </c>
      <c r="L40" s="2">
        <v>-812.6</v>
      </c>
      <c r="M40" s="2">
        <f t="shared" ref="M40:M45" si="2">I40+$L$5</f>
        <v>323.98700000000002</v>
      </c>
    </row>
    <row r="41" spans="6:13" x14ac:dyDescent="0.25">
      <c r="F41" t="s">
        <v>8</v>
      </c>
      <c r="G41" s="2">
        <v>3583.7869999999998</v>
      </c>
      <c r="H41" s="2">
        <v>-153.66999999999999</v>
      </c>
      <c r="I41" s="2">
        <v>3.536</v>
      </c>
      <c r="J41" s="2"/>
      <c r="K41" s="2">
        <v>3583.7869999999998</v>
      </c>
      <c r="L41" s="2">
        <v>-153.66999999999999</v>
      </c>
      <c r="M41" s="2">
        <f t="shared" si="2"/>
        <v>378.13400000000001</v>
      </c>
    </row>
    <row r="42" spans="6:13" x14ac:dyDescent="0.25">
      <c r="F42" t="s">
        <v>11</v>
      </c>
      <c r="G42" s="2">
        <v>3460.99</v>
      </c>
      <c r="H42" s="2">
        <v>-308.02300000000002</v>
      </c>
      <c r="I42" s="2">
        <v>837.77200000000005</v>
      </c>
      <c r="J42" s="2"/>
      <c r="K42" s="2">
        <v>3460.99</v>
      </c>
      <c r="L42" s="2">
        <v>-308.02300000000002</v>
      </c>
      <c r="M42" s="2">
        <f t="shared" si="2"/>
        <v>1212.3700000000001</v>
      </c>
    </row>
    <row r="43" spans="6:13" x14ac:dyDescent="0.25">
      <c r="F43" t="s">
        <v>12</v>
      </c>
      <c r="G43" s="2">
        <v>3406.962</v>
      </c>
      <c r="H43" s="2">
        <v>-662.75599999999997</v>
      </c>
      <c r="I43" s="2">
        <v>23.681999999999999</v>
      </c>
      <c r="J43" s="2"/>
      <c r="K43" s="2">
        <v>3406.962</v>
      </c>
      <c r="L43" s="2">
        <v>-662.75599999999997</v>
      </c>
      <c r="M43" s="2">
        <f t="shared" si="2"/>
        <v>398.28000000000003</v>
      </c>
    </row>
    <row r="44" spans="6:13" x14ac:dyDescent="0.25">
      <c r="F44" t="s">
        <v>19</v>
      </c>
      <c r="G44" s="2">
        <v>3500</v>
      </c>
      <c r="H44" s="2">
        <v>-934.30899999999997</v>
      </c>
      <c r="I44" s="2">
        <v>82.784000000000006</v>
      </c>
      <c r="J44" s="2"/>
      <c r="K44" s="2">
        <v>3500</v>
      </c>
      <c r="L44" s="2">
        <v>-934.30899999999997</v>
      </c>
      <c r="M44" s="2">
        <f t="shared" si="2"/>
        <v>457.38200000000001</v>
      </c>
    </row>
    <row r="45" spans="6:13" x14ac:dyDescent="0.25">
      <c r="F45" t="s">
        <v>18</v>
      </c>
      <c r="G45" s="2">
        <v>3500</v>
      </c>
      <c r="H45" s="2">
        <v>876.04300000000001</v>
      </c>
      <c r="I45" s="2">
        <v>82.784000000000006</v>
      </c>
      <c r="J45" s="2"/>
      <c r="K45" s="2">
        <v>3500</v>
      </c>
      <c r="L45" s="2">
        <v>876.04300000000001</v>
      </c>
      <c r="M45" s="2">
        <f t="shared" si="2"/>
        <v>457.38200000000001</v>
      </c>
    </row>
  </sheetData>
  <mergeCells count="7">
    <mergeCell ref="G30:I30"/>
    <mergeCell ref="K30:M30"/>
    <mergeCell ref="G8:I8"/>
    <mergeCell ref="K8:M8"/>
    <mergeCell ref="G5:K5"/>
    <mergeCell ref="G4:K4"/>
    <mergeCell ref="G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Rear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Luca.Marongiu</dc:creator>
  <cp:lastModifiedBy>Luca.Marongiu</cp:lastModifiedBy>
  <dcterms:created xsi:type="dcterms:W3CDTF">2021-09-22T13:10:46Z</dcterms:created>
  <dcterms:modified xsi:type="dcterms:W3CDTF">2021-11-03T10:43:26Z</dcterms:modified>
</cp:coreProperties>
</file>