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Paganini\Desktop\Utilità_Giornaliera\"/>
    </mc:Choice>
  </mc:AlternateContent>
  <xr:revisionPtr revIDLastSave="0" documentId="13_ncr:1_{68BE7BF1-7022-45A7-BB9D-D073B5C488C1}" xr6:coauthVersionLast="45" xr6:coauthVersionMax="45" xr10:uidLastSave="{00000000-0000-0000-0000-000000000000}"/>
  <bookViews>
    <workbookView xWindow="30750" yWindow="1950" windowWidth="20790" windowHeight="11385" xr2:uid="{865AADB1-3D4D-4F54-94B6-9723D72C6200}"/>
  </bookViews>
  <sheets>
    <sheet name="Sheet1" sheetId="1" r:id="rId1"/>
  </sheets>
  <definedNames>
    <definedName name="_Hlk29302240" localSheetId="0">Sheet1!$E$50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1" l="1"/>
  <c r="P21" i="1"/>
  <c r="P22" i="1"/>
  <c r="P23" i="1"/>
  <c r="L20" i="1"/>
  <c r="L21" i="1"/>
  <c r="L22" i="1"/>
  <c r="L23" i="1"/>
  <c r="K20" i="1"/>
  <c r="K21" i="1"/>
  <c r="K22" i="1"/>
  <c r="K23" i="1"/>
  <c r="P19" i="1"/>
  <c r="L19" i="1"/>
  <c r="D20" i="1"/>
  <c r="D21" i="1"/>
  <c r="D22" i="1"/>
  <c r="D23" i="1"/>
  <c r="D24" i="1"/>
  <c r="D25" i="1"/>
  <c r="D26" i="1"/>
  <c r="D19" i="1"/>
  <c r="K19" i="1"/>
  <c r="C20" i="1"/>
  <c r="C21" i="1"/>
  <c r="C22" i="1"/>
  <c r="C23" i="1"/>
  <c r="C24" i="1"/>
  <c r="C25" i="1"/>
  <c r="C26" i="1"/>
  <c r="C19" i="1"/>
</calcChain>
</file>

<file path=xl/sharedStrings.xml><?xml version="1.0" encoding="utf-8"?>
<sst xmlns="http://schemas.openxmlformats.org/spreadsheetml/2006/main" count="157" uniqueCount="89">
  <si>
    <t>Front</t>
  </si>
  <si>
    <t>Option</t>
  </si>
  <si>
    <t>LCA front</t>
  </si>
  <si>
    <t>LCA rear</t>
  </si>
  <si>
    <t>RCH</t>
  </si>
  <si>
    <t>AD</t>
  </si>
  <si>
    <t>#</t>
  </si>
  <si>
    <t>mm</t>
  </si>
  <si>
    <t>%</t>
  </si>
  <si>
    <r>
      <rPr>
        <b/>
        <sz val="7"/>
        <color rgb="FF000000"/>
        <rFont val="Times New Roman"/>
        <family val="1"/>
      </rPr>
      <t xml:space="preserve"> </t>
    </r>
    <r>
      <rPr>
        <b/>
        <sz val="12"/>
        <color rgb="FF000000"/>
        <rFont val="Arial"/>
        <family val="2"/>
      </rPr>
      <t>Front</t>
    </r>
  </si>
  <si>
    <t>Rear</t>
  </si>
  <si>
    <t>UCA front</t>
  </si>
  <si>
    <t>AS</t>
  </si>
  <si>
    <t>AL</t>
  </si>
  <si>
    <t>Tie Outer Fix</t>
  </si>
  <si>
    <t>Update 14/12/2020</t>
  </si>
  <si>
    <t>Front axle centreline</t>
  </si>
  <si>
    <t>X = 0.0 mm</t>
  </si>
  <si>
    <t>Design static ride height</t>
  </si>
  <si>
    <t>76.0 mm</t>
  </si>
  <si>
    <t>Minimum static ride height</t>
  </si>
  <si>
    <t>45.0 mm</t>
  </si>
  <si>
    <t>Maximum static ride height</t>
  </si>
  <si>
    <t>85.0 mm</t>
  </si>
  <si>
    <t>Maximum dynamic ride height</t>
  </si>
  <si>
    <t>110.0 mm (regulation)</t>
  </si>
  <si>
    <t>Tyre static loaded radius</t>
  </si>
  <si>
    <t>346 mm</t>
  </si>
  <si>
    <t>Max single wheel bump travel</t>
  </si>
  <si>
    <t>50.0 mm</t>
  </si>
  <si>
    <t>Max heave bump travel</t>
  </si>
  <si>
    <t>40.0 mm</t>
  </si>
  <si>
    <t>Max wheel droop travel</t>
  </si>
  <si>
    <t>30.0 mm</t>
  </si>
  <si>
    <t>Design camber</t>
  </si>
  <si>
    <t>-2.0 deg</t>
  </si>
  <si>
    <t>Static camber range</t>
  </si>
  <si>
    <t>-0.5 to -3.5 deg</t>
  </si>
  <si>
    <t>Camber adjustment increment</t>
  </si>
  <si>
    <t>0.25 deg</t>
  </si>
  <si>
    <t>Camber change per 10mm wheel bump</t>
  </si>
  <si>
    <t>Design toe</t>
  </si>
  <si>
    <t>0.0 deg</t>
  </si>
  <si>
    <t>Total toe adjustment range</t>
  </si>
  <si>
    <t>+/-6.0 mm on rim</t>
  </si>
  <si>
    <t>Toe adjustment increment</t>
  </si>
  <si>
    <t>+/-1.0 mm on rim</t>
  </si>
  <si>
    <t>Toe change with bump</t>
  </si>
  <si>
    <t>Minimise</t>
  </si>
  <si>
    <t>Design track legality</t>
  </si>
  <si>
    <t>-4.0 mm total @ max camber</t>
  </si>
  <si>
    <t>Castor angle</t>
  </si>
  <si>
    <r>
      <t xml:space="preserve">5.6 </t>
    </r>
    <r>
      <rPr>
        <sz val="10"/>
        <color rgb="FF000000"/>
        <rFont val="Arial"/>
        <family val="2"/>
      </rPr>
      <t>deg</t>
    </r>
  </si>
  <si>
    <t>Castor trail</t>
  </si>
  <si>
    <r>
      <t xml:space="preserve">23.4 </t>
    </r>
    <r>
      <rPr>
        <sz val="10"/>
        <color rgb="FF000000"/>
        <rFont val="Arial"/>
        <family val="2"/>
      </rPr>
      <t>mm</t>
    </r>
  </si>
  <si>
    <t>Kingpin angle</t>
  </si>
  <si>
    <t>Scrub radius</t>
  </si>
  <si>
    <r>
      <t xml:space="preserve">61.6 </t>
    </r>
    <r>
      <rPr>
        <sz val="10"/>
        <color rgb="FF000000"/>
        <rFont val="Arial"/>
        <family val="2"/>
      </rPr>
      <t>mm</t>
    </r>
  </si>
  <si>
    <t>Roll centre height to ground @ static RH</t>
  </si>
  <si>
    <r>
      <t xml:space="preserve">53.0 </t>
    </r>
    <r>
      <rPr>
        <sz val="10"/>
        <color rgb="FF000000"/>
        <rFont val="Arial"/>
        <family val="2"/>
      </rPr>
      <t>mm</t>
    </r>
  </si>
  <si>
    <t>Roll centre height variation relative to chassis</t>
  </si>
  <si>
    <t xml:space="preserve">Minimise </t>
  </si>
  <si>
    <t>Anti-dive</t>
  </si>
  <si>
    <t>Ackerman</t>
  </si>
  <si>
    <t>Lateral damper motion ratio</t>
  </si>
  <si>
    <t>Central damper motion ratio</t>
  </si>
  <si>
    <t>Anti-roll bar motion ratio</t>
  </si>
  <si>
    <t>8.99 deg/deg body roll</t>
  </si>
  <si>
    <t>REAR</t>
  </si>
  <si>
    <t>Rear axle centreline</t>
  </si>
  <si>
    <r>
      <t>X =</t>
    </r>
    <r>
      <rPr>
        <sz val="10"/>
        <color rgb="FFFF2712"/>
        <rFont val="Arial"/>
        <family val="2"/>
      </rPr>
      <t xml:space="preserve"> </t>
    </r>
    <r>
      <rPr>
        <sz val="10"/>
        <color rgb="FF000000"/>
        <rFont val="Arial"/>
        <family val="2"/>
      </rPr>
      <t>3140</t>
    </r>
    <r>
      <rPr>
        <sz val="10"/>
        <color rgb="FFFF2712"/>
        <rFont val="Arial"/>
        <family val="2"/>
      </rPr>
      <t xml:space="preserve"> </t>
    </r>
    <r>
      <rPr>
        <sz val="10"/>
        <color rgb="FF000000"/>
        <rFont val="Arial"/>
        <family val="2"/>
      </rPr>
      <t>mm</t>
    </r>
  </si>
  <si>
    <t>96.0 mm</t>
  </si>
  <si>
    <r>
      <t>100.0</t>
    </r>
    <r>
      <rPr>
        <sz val="10"/>
        <color rgb="FFFF2712"/>
        <rFont val="Arial"/>
        <family val="2"/>
      </rPr>
      <t xml:space="preserve"> </t>
    </r>
    <r>
      <rPr>
        <sz val="10"/>
        <color rgb="FF000000"/>
        <rFont val="Arial"/>
        <family val="2"/>
      </rPr>
      <t>mm (regulation)</t>
    </r>
  </si>
  <si>
    <t>346.0 mm</t>
  </si>
  <si>
    <t>65.0 mm</t>
  </si>
  <si>
    <r>
      <t xml:space="preserve">60.0 </t>
    </r>
    <r>
      <rPr>
        <sz val="10"/>
        <color rgb="FF000000"/>
        <rFont val="Arial"/>
        <family val="2"/>
      </rPr>
      <t>mm</t>
    </r>
  </si>
  <si>
    <t>35.0 mm</t>
  </si>
  <si>
    <t>-1.0 deg</t>
  </si>
  <si>
    <r>
      <t xml:space="preserve">-0.5 to -2.5 </t>
    </r>
    <r>
      <rPr>
        <sz val="10"/>
        <color rgb="FF000000"/>
        <rFont val="Arial"/>
        <family val="2"/>
      </rPr>
      <t>deg</t>
    </r>
  </si>
  <si>
    <t>102.0 mm</t>
  </si>
  <si>
    <t>Anti-lift</t>
  </si>
  <si>
    <t>Anti-squat</t>
  </si>
  <si>
    <t>6.07 deg/deg body roll</t>
  </si>
  <si>
    <t>FRONT</t>
  </si>
  <si>
    <t>14.3 deg</t>
  </si>
  <si>
    <t>~ 9.5 %</t>
  </si>
  <si>
    <r>
      <rPr>
        <b/>
        <sz val="10"/>
        <color rgb="FF00B050"/>
        <rFont val="Arial"/>
        <family val="2"/>
      </rPr>
      <t>0.2</t>
    </r>
    <r>
      <rPr>
        <sz val="10"/>
        <color rgb="FF000000"/>
        <rFont val="Arial"/>
        <family val="2"/>
      </rPr>
      <t xml:space="preserve"> deg</t>
    </r>
  </si>
  <si>
    <r>
      <rPr>
        <b/>
        <sz val="10"/>
        <color rgb="FF00B050"/>
        <rFont val="Arial"/>
        <family val="2"/>
      </rPr>
      <t>0.26</t>
    </r>
    <r>
      <rPr>
        <sz val="10"/>
        <color rgb="FFFF0000"/>
        <rFont val="Arial"/>
        <family val="2"/>
      </rPr>
      <t xml:space="preserve"> </t>
    </r>
    <r>
      <rPr>
        <sz val="10"/>
        <color rgb="FF000000"/>
        <rFont val="Arial"/>
        <family val="2"/>
      </rPr>
      <t>deg</t>
    </r>
  </si>
  <si>
    <t>~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</si>
</sst>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7"/>
      <color rgb="FF000000"/>
      <name val="Times New Roman"/>
      <family val="1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1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2712"/>
      <name val="Arial"/>
      <family val="2"/>
    </font>
    <font>
      <sz val="10"/>
      <color rgb="FFFF0000"/>
      <name val="Arial"/>
      <family val="2"/>
    </font>
    <font>
      <sz val="10"/>
      <color rgb="FFFF33CC"/>
      <name val="Arial"/>
      <family val="2"/>
    </font>
    <font>
      <b/>
      <sz val="10"/>
      <color rgb="FF00B05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5" fillId="3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1" fontId="5" fillId="3" borderId="5" xfId="0" applyNumberFormat="1" applyFont="1" applyFill="1" applyBorder="1" applyAlignment="1">
      <alignment horizontal="center" vertical="center"/>
    </xf>
    <xf numFmtId="1" fontId="5" fillId="5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1" fontId="5" fillId="5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5" fillId="4" borderId="0" xfId="0" applyNumberFormat="1" applyFont="1" applyFill="1" applyAlignment="1">
      <alignment horizontal="center" vertical="center"/>
    </xf>
    <xf numFmtId="1" fontId="5" fillId="5" borderId="7" xfId="0" applyNumberFormat="1" applyFont="1" applyFill="1" applyBorder="1" applyAlignment="1">
      <alignment horizontal="center" vertical="center"/>
    </xf>
    <xf numFmtId="1" fontId="5" fillId="5" borderId="8" xfId="0" applyNumberFormat="1" applyFont="1" applyFill="1" applyBorder="1" applyAlignment="1">
      <alignment horizontal="center" vertical="center"/>
    </xf>
    <xf numFmtId="2" fontId="0" fillId="0" borderId="7" xfId="0" applyNumberFormat="1" applyBorder="1"/>
    <xf numFmtId="2" fontId="0" fillId="0" borderId="8" xfId="0" applyNumberFormat="1" applyBorder="1"/>
    <xf numFmtId="0" fontId="5" fillId="3" borderId="9" xfId="0" applyFont="1" applyFill="1" applyBorder="1" applyAlignment="1">
      <alignment horizontal="center" vertical="center"/>
    </xf>
    <xf numFmtId="2" fontId="0" fillId="3" borderId="10" xfId="0" applyNumberFormat="1" applyFill="1" applyBorder="1"/>
    <xf numFmtId="2" fontId="0" fillId="3" borderId="11" xfId="0" applyNumberFormat="1" applyFill="1" applyBorder="1"/>
    <xf numFmtId="0" fontId="0" fillId="3" borderId="9" xfId="0" applyFill="1" applyBorder="1"/>
    <xf numFmtId="2" fontId="0" fillId="0" borderId="7" xfId="0" applyNumberFormat="1" applyFill="1" applyBorder="1"/>
    <xf numFmtId="0" fontId="0" fillId="0" borderId="0" xfId="0" applyFill="1"/>
    <xf numFmtId="2" fontId="0" fillId="3" borderId="0" xfId="0" applyNumberFormat="1" applyFill="1" applyBorder="1"/>
    <xf numFmtId="2" fontId="0" fillId="3" borderId="5" xfId="0" applyNumberFormat="1" applyFill="1" applyBorder="1"/>
    <xf numFmtId="0" fontId="0" fillId="3" borderId="4" xfId="0" applyFill="1" applyBorder="1"/>
    <xf numFmtId="0" fontId="0" fillId="3" borderId="6" xfId="0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vertical="center" wrapText="1"/>
    </xf>
    <xf numFmtId="0" fontId="8" fillId="7" borderId="13" xfId="0" applyFont="1" applyFill="1" applyBorder="1" applyAlignment="1">
      <alignment vertical="center" wrapText="1"/>
    </xf>
    <xf numFmtId="0" fontId="8" fillId="7" borderId="14" xfId="0" applyFont="1" applyFill="1" applyBorder="1" applyAlignment="1">
      <alignment vertical="center" wrapText="1"/>
    </xf>
    <xf numFmtId="0" fontId="8" fillId="7" borderId="15" xfId="0" applyFont="1" applyFill="1" applyBorder="1" applyAlignment="1">
      <alignment vertical="center" wrapText="1"/>
    </xf>
    <xf numFmtId="0" fontId="12" fillId="7" borderId="15" xfId="0" applyFont="1" applyFill="1" applyBorder="1" applyAlignment="1">
      <alignment vertical="center" wrapText="1"/>
    </xf>
    <xf numFmtId="10" fontId="12" fillId="7" borderId="15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9" fillId="7" borderId="15" xfId="0" applyFont="1" applyFill="1" applyBorder="1" applyAlignment="1">
      <alignment vertical="center" wrapText="1"/>
    </xf>
    <xf numFmtId="10" fontId="8" fillId="7" borderId="15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13" fillId="7" borderId="15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0" fontId="8" fillId="9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8512-29D4-4B73-B63E-DB18AB90CE0C}">
  <dimension ref="B3:Q86"/>
  <sheetViews>
    <sheetView showGridLines="0" tabSelected="1" topLeftCell="A10" workbookViewId="0">
      <selection activeCell="E69" sqref="E69"/>
    </sheetView>
  </sheetViews>
  <sheetFormatPr defaultRowHeight="15" x14ac:dyDescent="0.25"/>
  <cols>
    <col min="2" max="2" width="34.5703125" customWidth="1"/>
    <col min="3" max="3" width="12.28515625" customWidth="1"/>
    <col min="5" max="5" width="34" customWidth="1"/>
    <col min="6" max="6" width="12.7109375" customWidth="1"/>
    <col min="11" max="11" width="10" bestFit="1" customWidth="1"/>
    <col min="12" max="12" width="9.42578125" bestFit="1" customWidth="1"/>
    <col min="13" max="13" width="8.140625" customWidth="1"/>
    <col min="14" max="14" width="10.140625" customWidth="1"/>
    <col min="15" max="15" width="9.7109375" customWidth="1"/>
    <col min="16" max="16" width="12.28515625" bestFit="1" customWidth="1"/>
  </cols>
  <sheetData>
    <row r="3" spans="2:16" ht="15.75" x14ac:dyDescent="0.25">
      <c r="B3" s="9" t="s">
        <v>9</v>
      </c>
      <c r="J3" s="9" t="s">
        <v>10</v>
      </c>
    </row>
    <row r="4" spans="2:16" ht="15.75" thickBot="1" x14ac:dyDescent="0.3"/>
    <row r="5" spans="2:16" ht="15.75" thickBot="1" x14ac:dyDescent="0.3">
      <c r="B5" s="42" t="s">
        <v>0</v>
      </c>
      <c r="C5" s="43"/>
      <c r="D5" s="43"/>
      <c r="E5" s="43"/>
      <c r="F5" s="44"/>
      <c r="J5" s="42" t="s">
        <v>10</v>
      </c>
      <c r="K5" s="43"/>
      <c r="L5" s="43"/>
      <c r="M5" s="43"/>
      <c r="N5" s="43"/>
      <c r="O5" s="43"/>
      <c r="P5" s="44"/>
    </row>
    <row r="6" spans="2:16" x14ac:dyDescent="0.25">
      <c r="B6" s="1" t="s">
        <v>1</v>
      </c>
      <c r="C6" s="2" t="s">
        <v>2</v>
      </c>
      <c r="D6" s="2" t="s">
        <v>3</v>
      </c>
      <c r="E6" s="2" t="s">
        <v>4</v>
      </c>
      <c r="F6" s="3" t="s">
        <v>5</v>
      </c>
      <c r="J6" s="1" t="s">
        <v>1</v>
      </c>
      <c r="K6" s="2" t="s">
        <v>11</v>
      </c>
      <c r="L6" s="2" t="s">
        <v>2</v>
      </c>
      <c r="M6" s="2" t="s">
        <v>4</v>
      </c>
      <c r="N6" s="2" t="s">
        <v>12</v>
      </c>
      <c r="O6" s="2" t="s">
        <v>13</v>
      </c>
      <c r="P6" s="3" t="s">
        <v>14</v>
      </c>
    </row>
    <row r="7" spans="2:16" ht="15.75" thickBot="1" x14ac:dyDescent="0.3">
      <c r="B7" s="4" t="s">
        <v>6</v>
      </c>
      <c r="C7" s="5" t="s">
        <v>7</v>
      </c>
      <c r="D7" s="5" t="s">
        <v>7</v>
      </c>
      <c r="E7" s="5" t="s">
        <v>7</v>
      </c>
      <c r="F7" s="6" t="s">
        <v>8</v>
      </c>
      <c r="J7" s="4" t="s">
        <v>6</v>
      </c>
      <c r="K7" s="5" t="s">
        <v>7</v>
      </c>
      <c r="L7" s="5" t="s">
        <v>7</v>
      </c>
      <c r="M7" s="5" t="s">
        <v>7</v>
      </c>
      <c r="N7" s="5" t="s">
        <v>8</v>
      </c>
      <c r="O7" s="5" t="s">
        <v>8</v>
      </c>
      <c r="P7" s="6" t="s">
        <v>7</v>
      </c>
    </row>
    <row r="8" spans="2:16" x14ac:dyDescent="0.25">
      <c r="B8" s="10">
        <v>1</v>
      </c>
      <c r="C8" s="14">
        <v>0</v>
      </c>
      <c r="D8" s="14">
        <v>0</v>
      </c>
      <c r="E8" s="14">
        <v>53</v>
      </c>
      <c r="F8" s="15">
        <v>82</v>
      </c>
      <c r="J8" s="10">
        <v>1</v>
      </c>
      <c r="K8" s="14">
        <v>0</v>
      </c>
      <c r="L8" s="14">
        <v>0</v>
      </c>
      <c r="M8" s="14">
        <v>102</v>
      </c>
      <c r="N8" s="14">
        <v>16</v>
      </c>
      <c r="O8" s="25">
        <v>40</v>
      </c>
      <c r="P8" s="15"/>
    </row>
    <row r="9" spans="2:16" x14ac:dyDescent="0.25">
      <c r="B9" s="10">
        <v>2</v>
      </c>
      <c r="C9" s="14">
        <v>-5</v>
      </c>
      <c r="D9" s="14">
        <v>0</v>
      </c>
      <c r="E9" s="14">
        <v>46</v>
      </c>
      <c r="F9" s="15">
        <v>96</v>
      </c>
      <c r="J9" s="10">
        <v>2</v>
      </c>
      <c r="K9" s="14">
        <v>0</v>
      </c>
      <c r="L9" s="14">
        <v>20</v>
      </c>
      <c r="M9" s="14">
        <v>108</v>
      </c>
      <c r="N9" s="14">
        <v>29</v>
      </c>
      <c r="O9" s="25">
        <v>72</v>
      </c>
      <c r="P9" s="15">
        <v>-3</v>
      </c>
    </row>
    <row r="10" spans="2:16" x14ac:dyDescent="0.25">
      <c r="B10" s="10">
        <v>3</v>
      </c>
      <c r="C10" s="14">
        <v>5</v>
      </c>
      <c r="D10" s="14">
        <v>0</v>
      </c>
      <c r="E10" s="14">
        <v>58</v>
      </c>
      <c r="F10" s="15">
        <v>67</v>
      </c>
      <c r="J10" s="10">
        <v>3</v>
      </c>
      <c r="K10" s="14">
        <v>-20</v>
      </c>
      <c r="L10" s="14">
        <v>0</v>
      </c>
      <c r="M10" s="14">
        <v>99</v>
      </c>
      <c r="N10" s="14">
        <v>-16</v>
      </c>
      <c r="O10" s="14">
        <v>61</v>
      </c>
      <c r="P10" s="15">
        <v>-4</v>
      </c>
    </row>
    <row r="11" spans="2:16" x14ac:dyDescent="0.25">
      <c r="B11" s="10">
        <v>4</v>
      </c>
      <c r="C11" s="14">
        <v>0</v>
      </c>
      <c r="D11" s="14">
        <v>5</v>
      </c>
      <c r="E11" s="14">
        <v>58</v>
      </c>
      <c r="F11" s="15">
        <v>96</v>
      </c>
      <c r="J11" s="10">
        <v>4</v>
      </c>
      <c r="K11" s="14">
        <v>-20</v>
      </c>
      <c r="L11" s="14">
        <v>20</v>
      </c>
      <c r="M11" s="14">
        <v>105</v>
      </c>
      <c r="N11" s="14">
        <v>-11</v>
      </c>
      <c r="O11" s="14">
        <v>90</v>
      </c>
      <c r="P11" s="15">
        <v>-7</v>
      </c>
    </row>
    <row r="12" spans="2:16" x14ac:dyDescent="0.25">
      <c r="B12" s="10">
        <v>5</v>
      </c>
      <c r="C12" s="14">
        <v>0</v>
      </c>
      <c r="D12" s="14">
        <v>-5</v>
      </c>
      <c r="E12" s="14">
        <v>45</v>
      </c>
      <c r="F12" s="15">
        <v>67</v>
      </c>
      <c r="J12" s="10">
        <v>5</v>
      </c>
      <c r="K12" s="14">
        <v>20</v>
      </c>
      <c r="L12" s="14">
        <v>0</v>
      </c>
      <c r="M12" s="14">
        <v>106</v>
      </c>
      <c r="N12" s="14">
        <v>52</v>
      </c>
      <c r="O12" s="14">
        <v>20</v>
      </c>
      <c r="P12" s="15">
        <v>3</v>
      </c>
    </row>
    <row r="13" spans="2:16" ht="15.75" thickBot="1" x14ac:dyDescent="0.3">
      <c r="B13" s="11">
        <v>6</v>
      </c>
      <c r="C13" s="16">
        <v>5</v>
      </c>
      <c r="D13" s="16">
        <v>5</v>
      </c>
      <c r="E13" s="17">
        <v>53</v>
      </c>
      <c r="F13" s="18">
        <v>82</v>
      </c>
      <c r="J13" s="12">
        <v>6</v>
      </c>
      <c r="K13" s="26">
        <v>20</v>
      </c>
      <c r="L13" s="26">
        <v>20</v>
      </c>
      <c r="M13" s="26">
        <v>111</v>
      </c>
      <c r="N13" s="26">
        <v>59</v>
      </c>
      <c r="O13" s="25">
        <v>54</v>
      </c>
      <c r="P13" s="27">
        <v>0</v>
      </c>
    </row>
    <row r="14" spans="2:16" x14ac:dyDescent="0.25">
      <c r="B14" s="7">
        <v>7</v>
      </c>
      <c r="C14" s="19">
        <v>5</v>
      </c>
      <c r="D14" s="19">
        <v>-5</v>
      </c>
      <c r="E14" s="19">
        <v>51</v>
      </c>
      <c r="F14" s="20">
        <v>53</v>
      </c>
    </row>
    <row r="15" spans="2:16" x14ac:dyDescent="0.25">
      <c r="B15" s="7">
        <v>8</v>
      </c>
      <c r="C15" s="19">
        <v>-5</v>
      </c>
      <c r="D15" s="19">
        <v>-5</v>
      </c>
      <c r="E15" s="21">
        <v>28</v>
      </c>
      <c r="F15" s="22">
        <v>81</v>
      </c>
    </row>
    <row r="16" spans="2:16" ht="15.75" thickBot="1" x14ac:dyDescent="0.3">
      <c r="B16" s="8">
        <v>9</v>
      </c>
      <c r="C16" s="23">
        <v>-5</v>
      </c>
      <c r="D16" s="23">
        <v>5</v>
      </c>
      <c r="E16" s="23">
        <v>54</v>
      </c>
      <c r="F16" s="24">
        <v>110</v>
      </c>
    </row>
    <row r="17" spans="2:17" ht="15.75" thickBot="1" x14ac:dyDescent="0.3">
      <c r="C17" s="2" t="s">
        <v>2</v>
      </c>
      <c r="D17" s="2" t="s">
        <v>3</v>
      </c>
      <c r="E17" s="2" t="s">
        <v>4</v>
      </c>
      <c r="F17" s="3" t="s">
        <v>5</v>
      </c>
      <c r="J17" s="1" t="s">
        <v>1</v>
      </c>
      <c r="K17" s="2" t="s">
        <v>11</v>
      </c>
      <c r="L17" s="2" t="s">
        <v>2</v>
      </c>
      <c r="M17" s="2" t="s">
        <v>4</v>
      </c>
      <c r="N17" s="2" t="s">
        <v>12</v>
      </c>
      <c r="O17" s="2" t="s">
        <v>13</v>
      </c>
      <c r="P17" s="3" t="s">
        <v>14</v>
      </c>
    </row>
    <row r="18" spans="2:17" x14ac:dyDescent="0.25">
      <c r="B18" s="30">
        <v>1</v>
      </c>
      <c r="C18" s="31">
        <v>222.91</v>
      </c>
      <c r="D18" s="31">
        <v>227.398</v>
      </c>
      <c r="E18" s="31">
        <v>53</v>
      </c>
      <c r="F18" s="32">
        <v>82</v>
      </c>
      <c r="J18" s="33">
        <v>1</v>
      </c>
      <c r="K18" s="31">
        <v>381.93</v>
      </c>
      <c r="L18" s="31">
        <v>245.05199999999999</v>
      </c>
      <c r="M18" s="31">
        <v>102</v>
      </c>
      <c r="N18" s="31">
        <v>16</v>
      </c>
      <c r="O18" s="31">
        <v>40</v>
      </c>
      <c r="P18" s="32">
        <v>346.637</v>
      </c>
    </row>
    <row r="19" spans="2:17" s="35" customFormat="1" x14ac:dyDescent="0.25">
      <c r="B19" s="10">
        <v>2</v>
      </c>
      <c r="C19" s="36">
        <f>$C$18+(C9)</f>
        <v>217.91</v>
      </c>
      <c r="D19" s="36">
        <f>$D$18+(D9)</f>
        <v>227.398</v>
      </c>
      <c r="E19" s="36">
        <v>41</v>
      </c>
      <c r="F19" s="37">
        <v>96</v>
      </c>
      <c r="J19" s="38">
        <v>2</v>
      </c>
      <c r="K19" s="36">
        <f>$K$18+(K9)</f>
        <v>381.93</v>
      </c>
      <c r="L19" s="36">
        <f>$L$18+(L9)</f>
        <v>265.05200000000002</v>
      </c>
      <c r="M19" s="36">
        <v>114</v>
      </c>
      <c r="N19" s="36">
        <v>26</v>
      </c>
      <c r="O19" s="36">
        <v>71</v>
      </c>
      <c r="P19" s="37">
        <f>$P$18+(P9)</f>
        <v>343.637</v>
      </c>
    </row>
    <row r="20" spans="2:17" s="35" customFormat="1" x14ac:dyDescent="0.25">
      <c r="B20" s="10">
        <v>3</v>
      </c>
      <c r="C20" s="36">
        <f t="shared" ref="C20:C26" si="0">$C$18+(C10)</f>
        <v>227.91</v>
      </c>
      <c r="D20" s="36">
        <f t="shared" ref="D20:D26" si="1">$D$18+(D10)</f>
        <v>227.398</v>
      </c>
      <c r="E20" s="36">
        <v>64</v>
      </c>
      <c r="F20" s="37">
        <v>67</v>
      </c>
      <c r="J20" s="38">
        <v>3</v>
      </c>
      <c r="K20" s="36">
        <f t="shared" ref="K20:K23" si="2">$K$18+(K10)</f>
        <v>361.93</v>
      </c>
      <c r="L20" s="36">
        <f t="shared" ref="L20:L23" si="3">$L$18+(L10)</f>
        <v>245.05199999999999</v>
      </c>
      <c r="M20" s="36">
        <v>95</v>
      </c>
      <c r="N20" s="36">
        <v>-20</v>
      </c>
      <c r="O20" s="36">
        <v>60</v>
      </c>
      <c r="P20" s="37">
        <f t="shared" ref="P20:P23" si="4">$P$18+(P10)</f>
        <v>342.637</v>
      </c>
    </row>
    <row r="21" spans="2:17" x14ac:dyDescent="0.25">
      <c r="B21" s="10">
        <v>4</v>
      </c>
      <c r="C21" s="36">
        <f t="shared" si="0"/>
        <v>222.91</v>
      </c>
      <c r="D21" s="36">
        <f t="shared" si="1"/>
        <v>232.398</v>
      </c>
      <c r="E21" s="36">
        <v>65.5</v>
      </c>
      <c r="F21" s="37">
        <v>96</v>
      </c>
      <c r="G21" s="35"/>
      <c r="H21" s="35"/>
      <c r="I21" s="35"/>
      <c r="J21" s="38">
        <v>4</v>
      </c>
      <c r="K21" s="36">
        <f t="shared" si="2"/>
        <v>361.93</v>
      </c>
      <c r="L21" s="36">
        <f t="shared" si="3"/>
        <v>265.05200000000002</v>
      </c>
      <c r="M21" s="36">
        <v>108</v>
      </c>
      <c r="N21" s="36">
        <v>-11</v>
      </c>
      <c r="O21" s="36">
        <v>90</v>
      </c>
      <c r="P21" s="37">
        <f t="shared" si="4"/>
        <v>339.637</v>
      </c>
      <c r="Q21" s="35"/>
    </row>
    <row r="22" spans="2:17" s="35" customFormat="1" x14ac:dyDescent="0.25">
      <c r="B22" s="10">
        <v>5</v>
      </c>
      <c r="C22" s="36">
        <f t="shared" si="0"/>
        <v>222.91</v>
      </c>
      <c r="D22" s="36">
        <f t="shared" si="1"/>
        <v>222.398</v>
      </c>
      <c r="E22" s="36">
        <v>40</v>
      </c>
      <c r="F22" s="37">
        <v>67</v>
      </c>
      <c r="J22" s="38">
        <v>5</v>
      </c>
      <c r="K22" s="36">
        <f t="shared" si="2"/>
        <v>401.93</v>
      </c>
      <c r="L22" s="36">
        <f t="shared" si="3"/>
        <v>245.05199999999999</v>
      </c>
      <c r="M22" s="36">
        <v>109</v>
      </c>
      <c r="N22" s="36">
        <v>52</v>
      </c>
      <c r="O22" s="36">
        <v>20</v>
      </c>
      <c r="P22" s="37">
        <f t="shared" si="4"/>
        <v>349.637</v>
      </c>
    </row>
    <row r="23" spans="2:17" s="35" customFormat="1" ht="15.75" thickBot="1" x14ac:dyDescent="0.3">
      <c r="B23" s="10">
        <v>6</v>
      </c>
      <c r="C23" s="36">
        <f t="shared" si="0"/>
        <v>227.91</v>
      </c>
      <c r="D23" s="36">
        <f t="shared" si="1"/>
        <v>232.398</v>
      </c>
      <c r="E23" s="36">
        <v>77</v>
      </c>
      <c r="F23" s="37">
        <v>82</v>
      </c>
      <c r="J23" s="39">
        <v>6</v>
      </c>
      <c r="K23" s="40">
        <f t="shared" si="2"/>
        <v>401.93</v>
      </c>
      <c r="L23" s="40">
        <f t="shared" si="3"/>
        <v>265.05200000000002</v>
      </c>
      <c r="M23" s="40">
        <v>121</v>
      </c>
      <c r="N23" s="40">
        <v>61</v>
      </c>
      <c r="O23" s="40">
        <v>51</v>
      </c>
      <c r="P23" s="41">
        <f t="shared" si="4"/>
        <v>346.637</v>
      </c>
    </row>
    <row r="24" spans="2:17" x14ac:dyDescent="0.25">
      <c r="B24" s="10">
        <v>7</v>
      </c>
      <c r="C24" s="36">
        <f t="shared" si="0"/>
        <v>227.91</v>
      </c>
      <c r="D24" s="36">
        <f t="shared" si="1"/>
        <v>222.398</v>
      </c>
      <c r="E24" s="36">
        <v>51</v>
      </c>
      <c r="F24" s="37">
        <v>53</v>
      </c>
    </row>
    <row r="25" spans="2:17" x14ac:dyDescent="0.25">
      <c r="B25" s="10">
        <v>8</v>
      </c>
      <c r="C25" s="36">
        <f t="shared" si="0"/>
        <v>217.91</v>
      </c>
      <c r="D25" s="36">
        <f t="shared" si="1"/>
        <v>222.398</v>
      </c>
      <c r="E25" s="36">
        <v>28</v>
      </c>
      <c r="F25" s="37">
        <v>81</v>
      </c>
    </row>
    <row r="26" spans="2:17" ht="15.75" thickBot="1" x14ac:dyDescent="0.3">
      <c r="B26" s="13">
        <v>9</v>
      </c>
      <c r="C26" s="28">
        <f t="shared" si="0"/>
        <v>217.91</v>
      </c>
      <c r="D26" s="34">
        <f t="shared" si="1"/>
        <v>232.398</v>
      </c>
      <c r="E26" s="28">
        <v>54</v>
      </c>
      <c r="F26" s="29">
        <v>110</v>
      </c>
    </row>
    <row r="28" spans="2:17" x14ac:dyDescent="0.25">
      <c r="B28" t="s">
        <v>15</v>
      </c>
    </row>
    <row r="30" spans="2:17" ht="15.75" thickBot="1" x14ac:dyDescent="0.3">
      <c r="B30" s="55" t="s">
        <v>83</v>
      </c>
      <c r="E30" s="52" t="s">
        <v>68</v>
      </c>
    </row>
    <row r="31" spans="2:17" ht="22.5" customHeight="1" thickBot="1" x14ac:dyDescent="0.3">
      <c r="B31" s="45" t="s">
        <v>16</v>
      </c>
      <c r="C31" s="46" t="s">
        <v>17</v>
      </c>
      <c r="E31" s="45" t="s">
        <v>69</v>
      </c>
      <c r="F31" s="46" t="s">
        <v>70</v>
      </c>
    </row>
    <row r="32" spans="2:17" ht="22.5" customHeight="1" thickBot="1" x14ac:dyDescent="0.3">
      <c r="B32" s="47" t="s">
        <v>18</v>
      </c>
      <c r="C32" s="48" t="s">
        <v>19</v>
      </c>
      <c r="E32" s="47" t="s">
        <v>18</v>
      </c>
      <c r="F32" s="48" t="s">
        <v>71</v>
      </c>
    </row>
    <row r="33" spans="2:6" ht="22.5" customHeight="1" thickBot="1" x14ac:dyDescent="0.3">
      <c r="B33" s="47" t="s">
        <v>20</v>
      </c>
      <c r="C33" s="48" t="s">
        <v>21</v>
      </c>
      <c r="E33" s="47" t="s">
        <v>20</v>
      </c>
      <c r="F33" s="48" t="s">
        <v>21</v>
      </c>
    </row>
    <row r="34" spans="2:6" ht="22.5" customHeight="1" thickBot="1" x14ac:dyDescent="0.3">
      <c r="B34" s="47" t="s">
        <v>22</v>
      </c>
      <c r="C34" s="48" t="s">
        <v>23</v>
      </c>
      <c r="E34" s="47" t="s">
        <v>22</v>
      </c>
      <c r="F34" s="48" t="s">
        <v>72</v>
      </c>
    </row>
    <row r="35" spans="2:6" ht="22.5" customHeight="1" thickBot="1" x14ac:dyDescent="0.3">
      <c r="B35" s="47" t="s">
        <v>24</v>
      </c>
      <c r="C35" s="48" t="s">
        <v>25</v>
      </c>
      <c r="E35" s="47" t="s">
        <v>24</v>
      </c>
      <c r="F35" s="48" t="s">
        <v>25</v>
      </c>
    </row>
    <row r="36" spans="2:6" ht="22.5" customHeight="1" thickBot="1" x14ac:dyDescent="0.3">
      <c r="B36" s="47" t="s">
        <v>26</v>
      </c>
      <c r="C36" s="48" t="s">
        <v>27</v>
      </c>
      <c r="E36" s="47" t="s">
        <v>26</v>
      </c>
      <c r="F36" s="48" t="s">
        <v>73</v>
      </c>
    </row>
    <row r="37" spans="2:6" ht="22.5" customHeight="1" thickBot="1" x14ac:dyDescent="0.3">
      <c r="B37" s="47" t="s">
        <v>28</v>
      </c>
      <c r="C37" s="48" t="s">
        <v>29</v>
      </c>
      <c r="E37" s="47" t="s">
        <v>28</v>
      </c>
      <c r="F37" s="48" t="s">
        <v>74</v>
      </c>
    </row>
    <row r="38" spans="2:6" ht="22.5" customHeight="1" thickBot="1" x14ac:dyDescent="0.3">
      <c r="B38" s="47" t="s">
        <v>30</v>
      </c>
      <c r="C38" s="48" t="s">
        <v>31</v>
      </c>
      <c r="E38" s="47" t="s">
        <v>30</v>
      </c>
      <c r="F38" s="49" t="s">
        <v>75</v>
      </c>
    </row>
    <row r="39" spans="2:6" ht="22.5" customHeight="1" thickBot="1" x14ac:dyDescent="0.3">
      <c r="B39" s="47" t="s">
        <v>32</v>
      </c>
      <c r="C39" s="48" t="s">
        <v>33</v>
      </c>
      <c r="E39" s="47" t="s">
        <v>32</v>
      </c>
      <c r="F39" s="48" t="s">
        <v>76</v>
      </c>
    </row>
    <row r="40" spans="2:6" ht="22.5" customHeight="1" thickBot="1" x14ac:dyDescent="0.3">
      <c r="B40" s="47" t="s">
        <v>34</v>
      </c>
      <c r="C40" s="48" t="s">
        <v>35</v>
      </c>
      <c r="E40" s="47" t="s">
        <v>34</v>
      </c>
      <c r="F40" s="48" t="s">
        <v>77</v>
      </c>
    </row>
    <row r="41" spans="2:6" ht="22.5" customHeight="1" thickBot="1" x14ac:dyDescent="0.3">
      <c r="B41" s="47" t="s">
        <v>36</v>
      </c>
      <c r="C41" s="48" t="s">
        <v>37</v>
      </c>
      <c r="E41" s="47" t="s">
        <v>36</v>
      </c>
      <c r="F41" s="49" t="s">
        <v>78</v>
      </c>
    </row>
    <row r="42" spans="2:6" ht="22.5" customHeight="1" thickBot="1" x14ac:dyDescent="0.3">
      <c r="B42" s="47" t="s">
        <v>38</v>
      </c>
      <c r="C42" s="48" t="s">
        <v>39</v>
      </c>
      <c r="E42" s="47" t="s">
        <v>38</v>
      </c>
      <c r="F42" s="48" t="s">
        <v>39</v>
      </c>
    </row>
    <row r="43" spans="2:6" ht="22.5" customHeight="1" thickBot="1" x14ac:dyDescent="0.3">
      <c r="B43" s="47" t="s">
        <v>40</v>
      </c>
      <c r="C43" s="57" t="s">
        <v>86</v>
      </c>
      <c r="E43" s="47" t="s">
        <v>40</v>
      </c>
      <c r="F43" s="57" t="s">
        <v>87</v>
      </c>
    </row>
    <row r="44" spans="2:6" ht="22.5" customHeight="1" thickBot="1" x14ac:dyDescent="0.3">
      <c r="B44" s="47" t="s">
        <v>41</v>
      </c>
      <c r="C44" s="48" t="s">
        <v>42</v>
      </c>
      <c r="E44" s="47" t="s">
        <v>41</v>
      </c>
      <c r="F44" s="48" t="s">
        <v>42</v>
      </c>
    </row>
    <row r="45" spans="2:6" ht="22.5" customHeight="1" thickBot="1" x14ac:dyDescent="0.3">
      <c r="B45" s="47" t="s">
        <v>43</v>
      </c>
      <c r="C45" s="48" t="s">
        <v>44</v>
      </c>
      <c r="E45" s="47" t="s">
        <v>43</v>
      </c>
      <c r="F45" s="48" t="s">
        <v>44</v>
      </c>
    </row>
    <row r="46" spans="2:6" ht="22.5" customHeight="1" thickBot="1" x14ac:dyDescent="0.3">
      <c r="B46" s="47" t="s">
        <v>45</v>
      </c>
      <c r="C46" s="48" t="s">
        <v>46</v>
      </c>
      <c r="E46" s="47" t="s">
        <v>45</v>
      </c>
      <c r="F46" s="48" t="s">
        <v>46</v>
      </c>
    </row>
    <row r="47" spans="2:6" ht="22.5" customHeight="1" thickBot="1" x14ac:dyDescent="0.3">
      <c r="B47" s="47" t="s">
        <v>47</v>
      </c>
      <c r="C47" s="48" t="s">
        <v>48</v>
      </c>
      <c r="E47" s="47" t="s">
        <v>47</v>
      </c>
      <c r="F47" s="48" t="s">
        <v>48</v>
      </c>
    </row>
    <row r="48" spans="2:6" ht="22.5" customHeight="1" thickBot="1" x14ac:dyDescent="0.3">
      <c r="B48" s="47" t="s">
        <v>49</v>
      </c>
      <c r="C48" s="48" t="s">
        <v>50</v>
      </c>
      <c r="E48" s="47" t="s">
        <v>49</v>
      </c>
      <c r="F48" s="48" t="s">
        <v>50</v>
      </c>
    </row>
    <row r="49" spans="2:6" ht="22.5" customHeight="1" thickBot="1" x14ac:dyDescent="0.3">
      <c r="B49" s="47" t="s">
        <v>51</v>
      </c>
      <c r="C49" s="49" t="s">
        <v>52</v>
      </c>
      <c r="E49" s="47" t="s">
        <v>58</v>
      </c>
      <c r="F49" s="53" t="s">
        <v>79</v>
      </c>
    </row>
    <row r="50" spans="2:6" ht="22.5" customHeight="1" thickBot="1" x14ac:dyDescent="0.3">
      <c r="B50" s="47" t="s">
        <v>53</v>
      </c>
      <c r="C50" s="49" t="s">
        <v>54</v>
      </c>
      <c r="E50" s="47" t="s">
        <v>60</v>
      </c>
      <c r="F50" s="48" t="s">
        <v>61</v>
      </c>
    </row>
    <row r="51" spans="2:6" ht="22.5" customHeight="1" thickBot="1" x14ac:dyDescent="0.3">
      <c r="B51" s="47" t="s">
        <v>55</v>
      </c>
      <c r="C51" s="49" t="s">
        <v>84</v>
      </c>
      <c r="E51" s="47" t="s">
        <v>80</v>
      </c>
      <c r="F51" s="54">
        <v>0.4</v>
      </c>
    </row>
    <row r="52" spans="2:6" ht="22.5" customHeight="1" thickBot="1" x14ac:dyDescent="0.3">
      <c r="B52" s="47" t="s">
        <v>56</v>
      </c>
      <c r="C52" s="49" t="s">
        <v>57</v>
      </c>
      <c r="E52" s="47" t="s">
        <v>81</v>
      </c>
      <c r="F52" s="54">
        <v>0.16</v>
      </c>
    </row>
    <row r="53" spans="2:6" ht="22.5" customHeight="1" thickBot="1" x14ac:dyDescent="0.3">
      <c r="B53" s="47" t="s">
        <v>58</v>
      </c>
      <c r="C53" s="49" t="s">
        <v>59</v>
      </c>
      <c r="E53" s="47" t="s">
        <v>64</v>
      </c>
      <c r="F53" s="56">
        <v>0.8</v>
      </c>
    </row>
    <row r="54" spans="2:6" ht="22.5" customHeight="1" thickBot="1" x14ac:dyDescent="0.3">
      <c r="B54" s="47" t="s">
        <v>60</v>
      </c>
      <c r="C54" s="48" t="s">
        <v>61</v>
      </c>
      <c r="E54" s="47" t="s">
        <v>65</v>
      </c>
      <c r="F54" s="56" t="s">
        <v>88</v>
      </c>
    </row>
    <row r="55" spans="2:6" ht="22.5" customHeight="1" thickBot="1" x14ac:dyDescent="0.3">
      <c r="B55" s="47" t="s">
        <v>62</v>
      </c>
      <c r="C55" s="50">
        <v>0.82</v>
      </c>
      <c r="E55" s="47" t="s">
        <v>66</v>
      </c>
      <c r="F55" s="48" t="s">
        <v>82</v>
      </c>
    </row>
    <row r="56" spans="2:6" ht="22.5" customHeight="1" thickBot="1" x14ac:dyDescent="0.3">
      <c r="B56" s="47" t="s">
        <v>63</v>
      </c>
      <c r="C56" s="56" t="s">
        <v>85</v>
      </c>
    </row>
    <row r="57" spans="2:6" ht="22.5" customHeight="1" thickBot="1" x14ac:dyDescent="0.3">
      <c r="B57" s="47" t="s">
        <v>64</v>
      </c>
      <c r="C57" s="56">
        <v>0.8</v>
      </c>
    </row>
    <row r="58" spans="2:6" ht="22.5" customHeight="1" thickBot="1" x14ac:dyDescent="0.3">
      <c r="B58" s="47" t="s">
        <v>65</v>
      </c>
      <c r="C58" s="56">
        <v>1.2</v>
      </c>
    </row>
    <row r="59" spans="2:6" ht="22.5" customHeight="1" thickBot="1" x14ac:dyDescent="0.3">
      <c r="B59" s="47" t="s">
        <v>66</v>
      </c>
      <c r="C59" s="48" t="s">
        <v>67</v>
      </c>
    </row>
    <row r="60" spans="2:6" ht="22.5" customHeight="1" x14ac:dyDescent="0.25">
      <c r="B60" s="51"/>
    </row>
    <row r="61" spans="2:6" ht="22.5" customHeight="1" thickBot="1" x14ac:dyDescent="0.3">
      <c r="B61" s="64" t="s">
        <v>83</v>
      </c>
      <c r="E61" s="55" t="s">
        <v>68</v>
      </c>
    </row>
    <row r="62" spans="2:6" ht="22.5" customHeight="1" x14ac:dyDescent="0.25">
      <c r="B62" s="61" t="s">
        <v>40</v>
      </c>
      <c r="C62" s="58" t="s">
        <v>86</v>
      </c>
      <c r="E62" s="65" t="s">
        <v>40</v>
      </c>
      <c r="F62" s="58" t="s">
        <v>87</v>
      </c>
    </row>
    <row r="63" spans="2:6" ht="22.5" customHeight="1" x14ac:dyDescent="0.25">
      <c r="B63" s="62" t="s">
        <v>63</v>
      </c>
      <c r="C63" s="59" t="s">
        <v>85</v>
      </c>
      <c r="E63" s="66" t="s">
        <v>64</v>
      </c>
      <c r="F63" s="59">
        <v>0.8</v>
      </c>
    </row>
    <row r="64" spans="2:6" ht="22.5" customHeight="1" thickBot="1" x14ac:dyDescent="0.3">
      <c r="B64" s="62" t="s">
        <v>64</v>
      </c>
      <c r="C64" s="59">
        <v>0.8</v>
      </c>
      <c r="E64" s="67" t="s">
        <v>65</v>
      </c>
      <c r="F64" s="60" t="s">
        <v>88</v>
      </c>
    </row>
    <row r="65" spans="2:3" ht="22.5" customHeight="1" thickBot="1" x14ac:dyDescent="0.3">
      <c r="B65" s="63" t="s">
        <v>65</v>
      </c>
      <c r="C65" s="60">
        <v>1.2</v>
      </c>
    </row>
    <row r="66" spans="2:3" ht="22.5" customHeight="1" x14ac:dyDescent="0.25"/>
    <row r="67" spans="2:3" ht="22.5" customHeight="1" x14ac:dyDescent="0.25"/>
    <row r="68" spans="2:3" ht="22.5" customHeight="1" x14ac:dyDescent="0.25"/>
    <row r="69" spans="2:3" ht="22.5" customHeight="1" x14ac:dyDescent="0.25"/>
    <row r="70" spans="2:3" ht="22.5" customHeight="1" x14ac:dyDescent="0.25"/>
    <row r="71" spans="2:3" ht="22.5" customHeight="1" x14ac:dyDescent="0.25"/>
    <row r="72" spans="2:3" ht="22.5" customHeight="1" x14ac:dyDescent="0.25"/>
    <row r="73" spans="2:3" ht="22.5" customHeight="1" x14ac:dyDescent="0.25"/>
    <row r="74" spans="2:3" ht="22.5" customHeight="1" x14ac:dyDescent="0.25"/>
    <row r="75" spans="2:3" ht="22.5" customHeight="1" x14ac:dyDescent="0.25"/>
    <row r="76" spans="2:3" ht="22.5" customHeight="1" x14ac:dyDescent="0.25"/>
    <row r="77" spans="2:3" ht="22.5" customHeight="1" x14ac:dyDescent="0.25"/>
    <row r="78" spans="2:3" ht="22.5" customHeight="1" x14ac:dyDescent="0.25"/>
    <row r="79" spans="2:3" ht="22.5" customHeight="1" x14ac:dyDescent="0.25"/>
    <row r="80" spans="2:3" ht="22.5" customHeight="1" x14ac:dyDescent="0.25"/>
    <row r="81" ht="22.5" customHeight="1" x14ac:dyDescent="0.25"/>
    <row r="82" ht="22.5" customHeight="1" x14ac:dyDescent="0.25"/>
    <row r="83" ht="22.5" customHeight="1" x14ac:dyDescent="0.25"/>
    <row r="84" ht="22.5" customHeight="1" x14ac:dyDescent="0.25"/>
    <row r="85" ht="22.5" customHeight="1" x14ac:dyDescent="0.25"/>
    <row r="86" ht="22.5" customHeight="1" x14ac:dyDescent="0.25"/>
  </sheetData>
  <mergeCells count="2">
    <mergeCell ref="B5:F5"/>
    <mergeCell ref="J5:P5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Sheet1!_Hlk29302240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Matteo.Paganini</dc:creator>
  <cp:lastModifiedBy>Matteo.Paganini</cp:lastModifiedBy>
  <dcterms:created xsi:type="dcterms:W3CDTF">2020-11-30T15:38:14Z</dcterms:created>
  <dcterms:modified xsi:type="dcterms:W3CDTF">2020-12-14T09:27:20Z</dcterms:modified>
</cp:coreProperties>
</file>