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9225" windowHeight="4125" tabRatio="500"/>
  </bookViews>
  <sheets>
    <sheet name="Casos de Uso" sheetId="1" r:id="rId1"/>
    <sheet name="Instructivo" sheetId="2" r:id="rId2"/>
  </sheets>
  <definedNames>
    <definedName name="_xlnm.Print_Area" localSheetId="0">'Casos de Uso'!$A$1:$BB$32</definedName>
    <definedName name="_xlnm.Print_Area" localSheetId="1">Instructivo!$A$1:$D$15</definedName>
    <definedName name="_xlnm.Print_Titles" localSheetId="0">'Casos de Uso'!$B:$F,'Casos de Uso'!$1:$5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Z26" i="1" l="1"/>
  <c r="BA26" i="1" s="1"/>
  <c r="AZ27" i="1"/>
  <c r="AZ28" i="1"/>
  <c r="AZ29" i="1"/>
  <c r="AZ23" i="1"/>
  <c r="BA23" i="1" s="1"/>
  <c r="AZ24" i="1"/>
  <c r="AZ25" i="1"/>
  <c r="AZ18" i="1"/>
  <c r="AZ19" i="1"/>
  <c r="AZ20" i="1"/>
  <c r="AZ21" i="1"/>
  <c r="AZ22" i="1"/>
  <c r="BA22" i="1" s="1"/>
  <c r="AZ17" i="1"/>
  <c r="BA17" i="1"/>
  <c r="I18" i="1"/>
  <c r="L18" i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BA18" i="1"/>
  <c r="I19" i="1"/>
  <c r="L19" i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BA19" i="1"/>
  <c r="I20" i="1"/>
  <c r="L20" i="1" s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BA20" i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BA21" i="1"/>
  <c r="I22" i="1"/>
  <c r="L22" i="1" s="1"/>
  <c r="O22" i="1" s="1"/>
  <c r="R22" i="1" s="1"/>
  <c r="U22" i="1" s="1"/>
  <c r="X22" i="1" s="1"/>
  <c r="AA22" i="1" s="1"/>
  <c r="AD22" i="1" s="1"/>
  <c r="AG22" i="1" s="1"/>
  <c r="AJ22" i="1" s="1"/>
  <c r="AM22" i="1" s="1"/>
  <c r="AP22" i="1" s="1"/>
  <c r="AS22" i="1" s="1"/>
  <c r="AV22" i="1" s="1"/>
  <c r="AY22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I24" i="1"/>
  <c r="L24" i="1" s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BA24" i="1"/>
  <c r="I25" i="1"/>
  <c r="L25" i="1" s="1"/>
  <c r="O25" i="1" s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BA25" i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BA27" i="1"/>
  <c r="I28" i="1"/>
  <c r="L28" i="1" s="1"/>
  <c r="O28" i="1" s="1"/>
  <c r="R28" i="1" s="1"/>
  <c r="U28" i="1" s="1"/>
  <c r="X28" i="1" s="1"/>
  <c r="AA28" i="1" s="1"/>
  <c r="AD28" i="1" s="1"/>
  <c r="AG28" i="1" s="1"/>
  <c r="AJ28" i="1" s="1"/>
  <c r="AM28" i="1" s="1"/>
  <c r="AP28" i="1" s="1"/>
  <c r="AS28" i="1" s="1"/>
  <c r="AV28" i="1" s="1"/>
  <c r="AY28" i="1" s="1"/>
  <c r="BA28" i="1"/>
  <c r="I29" i="1"/>
  <c r="L29" i="1" s="1"/>
  <c r="O29" i="1" s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BA29" i="1"/>
  <c r="B6" i="2"/>
  <c r="B5" i="2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AZ16" i="1"/>
  <c r="BA16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BA15" i="1"/>
  <c r="AZ15" i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BA14" i="1"/>
  <c r="AZ14" i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AZ13" i="1"/>
  <c r="BA13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AZ12" i="1"/>
  <c r="BA12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BA11" i="1"/>
  <c r="AZ11" i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BA10" i="1"/>
  <c r="AZ10" i="1"/>
  <c r="I10" i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AZ9" i="1"/>
  <c r="BA9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AZ8" i="1"/>
  <c r="BA8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BA7" i="1"/>
  <c r="AZ7" i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AZ6" i="1"/>
  <c r="BA6" i="1" s="1"/>
  <c r="BC6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</calcChain>
</file>

<file path=xl/sharedStrings.xml><?xml version="1.0" encoding="utf-8"?>
<sst xmlns="http://schemas.openxmlformats.org/spreadsheetml/2006/main" count="199" uniqueCount="80">
  <si>
    <t xml:space="preserve"> Lista de tareas de la iteración</t>
  </si>
  <si>
    <t>Proyecto: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</si>
  <si>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</si>
  <si>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</si>
  <si>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</si>
  <si>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</si>
  <si>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</si>
  <si>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</si>
  <si>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</si>
  <si>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</si>
  <si>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</si>
  <si>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</si>
  <si>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</si>
  <si>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</si>
  <si>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</si>
  <si>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</si>
  <si>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</si>
  <si>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</si>
  <si>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Identificador (ID) de CU</t>
  </si>
  <si>
    <t>Elemento</t>
  </si>
  <si>
    <t>Tarea</t>
  </si>
  <si>
    <t>Responsable</t>
  </si>
  <si>
    <t>Estatus</t>
  </si>
  <si>
    <t>Horas estimadas totales</t>
  </si>
  <si>
    <t>Cons.</t>
  </si>
  <si>
    <t>Rest.</t>
  </si>
  <si>
    <t>Lista de tareas de la iteración : Instructivo</t>
  </si>
  <si>
    <t>Columna</t>
  </si>
  <si>
    <t>Instrucciones</t>
  </si>
  <si>
    <t>Código que hace referencia al elemento de la Lista de Casos de Uso al cual la tarea de la iteración hace referencia.</t>
  </si>
  <si>
    <t>Descripción del Elemento a entregar, puede ser un caso de uso o cualquier otro elemento, por ejemplo, Modelo de datos, diagrama de clases, documento, manual de usuario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</si>
  <si>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</si>
  <si>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</si>
  <si>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</si>
  <si>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</si>
  <si>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</si>
  <si>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</si>
  <si>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</si>
  <si>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</si>
  <si>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Registra la suma de todas las horas consumidas en el la iteración y las horas que restan finalmente. Las horas restantes deberían ser de cero si se logro ejecutar la tarea en su totalidad.</t>
  </si>
  <si>
    <t>CU-01</t>
  </si>
  <si>
    <t>CU-02</t>
  </si>
  <si>
    <t>CU-03</t>
  </si>
  <si>
    <t>CU-04</t>
  </si>
  <si>
    <t>CU-05</t>
  </si>
  <si>
    <t>CU-06</t>
  </si>
  <si>
    <t>CU-07</t>
  </si>
  <si>
    <t>CU-08</t>
  </si>
  <si>
    <t>CU-09</t>
  </si>
  <si>
    <t>CU-10</t>
  </si>
  <si>
    <t>CU-11</t>
  </si>
  <si>
    <t>CU-12</t>
  </si>
  <si>
    <t>CU-13</t>
  </si>
  <si>
    <t>CU-14</t>
  </si>
  <si>
    <t>CU-15</t>
  </si>
  <si>
    <t>CU-16</t>
  </si>
  <si>
    <t>CU-17</t>
  </si>
  <si>
    <t>CU-18</t>
  </si>
  <si>
    <t>CU-19</t>
  </si>
  <si>
    <t>CU-20</t>
  </si>
  <si>
    <t>CU-21</t>
  </si>
  <si>
    <t>CU-22</t>
  </si>
  <si>
    <t>CU-23</t>
  </si>
  <si>
    <t>CU-24</t>
  </si>
  <si>
    <t>Por Iniciar</t>
  </si>
  <si>
    <t>Documento y diagrama de clases</t>
  </si>
  <si>
    <t>Documento descriptivo</t>
  </si>
  <si>
    <t>modelo de datos basico</t>
  </si>
  <si>
    <t>Documento y modelo de datos basico</t>
  </si>
  <si>
    <t>Diseño pantalla, vincular campos con la base de datos, configurar conexiones con interfaces</t>
  </si>
  <si>
    <t>Diseño de botones, vincular campos con la base de datos, configurar conexiones con interfaces</t>
  </si>
  <si>
    <t>Conexión a la base de datos y vincular a la base de datos</t>
  </si>
  <si>
    <t>Diseño pantalla y botones, vincular campos con la base de datos, configurar conexiones con interfaces</t>
  </si>
  <si>
    <t>Conexión a la base de datos y vincular a la base de datos, creacion de botones y pantalla</t>
  </si>
  <si>
    <t>Horas Totales Estimadas</t>
  </si>
  <si>
    <t>RIVERA VIVEROS CARLA GUADALUPE</t>
  </si>
  <si>
    <t>OLMEDO ORTIZ SAMUEL</t>
  </si>
  <si>
    <t>BONILLA MARTINEZ JOSE MANUEL</t>
  </si>
  <si>
    <t>HERNANDEZ RONQUILLO IVAN EMMANUEL</t>
  </si>
  <si>
    <t>PANES LANDA KEVIN OSVALDO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</si>
</sst>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6"/>
      <color rgb="FF1F497D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1F497D"/>
        <bgColor rgb="FF003366"/>
      </patternFill>
    </fill>
    <fill>
      <patternFill patternType="solid">
        <fgColor rgb="FFD7E4BD"/>
        <bgColor rgb="FFB9CDE5"/>
      </patternFill>
    </fill>
    <fill>
      <patternFill patternType="solid">
        <fgColor rgb="FFB9CDE5"/>
        <bgColor rgb="FFC0C0C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 applyBorder="1"/>
    <xf numFmtId="0" fontId="1" fillId="2" borderId="0" xfId="0" applyFont="1" applyFill="1" applyBorder="1"/>
    <xf numFmtId="0" fontId="2" fillId="2" borderId="0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0" fillId="2" borderId="0" xfId="0" applyFill="1"/>
    <xf numFmtId="0" fontId="3" fillId="3" borderId="1" xfId="0" applyFont="1" applyFill="1" applyBorder="1"/>
    <xf numFmtId="0" fontId="0" fillId="6" borderId="1" xfId="0" applyFill="1" applyBorder="1" applyAlignment="1">
      <alignment horizontal="center" vertical="top" wrapText="1"/>
    </xf>
    <xf numFmtId="0" fontId="0" fillId="6" borderId="1" xfId="0" applyFont="1" applyFill="1" applyBorder="1" applyAlignment="1">
      <alignment horizontal="center" vertical="top" wrapText="1"/>
    </xf>
    <xf numFmtId="0" fontId="4" fillId="6" borderId="1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9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3" tint="0.599993896298104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3" tint="0.599993896298104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3" tint="0.599993896298104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3" tint="0.599993896298104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3" tint="0.599993896298104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3" tint="0.599993896298104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3" tint="0.599993896298104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3" tint="0.599993896298104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3" tint="0.599993896298104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3" tint="0.599993896298104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3" tint="0.599993896298104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3" tint="0.599993896298104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3" tint="0.599993896298104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3" tint="0.599993896298104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3" tint="0.599993896298104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3" tint="0.599993896298104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3" tint="0.599993896298104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3" tint="0.599993896298104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3" tint="0.599993896298104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3" tint="0.599993896298104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3" tint="0.599993896298104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3" tint="0.599993896298104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3" tint="0.599993896298104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3" tint="0.59999389629810485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9"/>
  <sheetViews>
    <sheetView tabSelected="1" zoomScale="70" zoomScaleNormal="70" zoomScaleSheetLayoutView="100" workbookViewId="0">
      <pane xSplit="6" ySplit="5" topLeftCell="G18" activePane="bottomRight" state="frozen"/>
      <selection pane="topRight" activeCell="G1" sqref="G1"/>
      <selection pane="bottomLeft" activeCell="A6" sqref="A6"/>
      <selection pane="bottomRight" activeCell="F27" sqref="F27"/>
    </sheetView>
  </sheetViews>
  <sheetFormatPr baseColWidth="10" defaultColWidth="10.85546875" defaultRowHeight="15" x14ac:dyDescent="0.25"/>
  <cols>
    <col min="1" max="1" width="1.5703125" style="1" customWidth="1"/>
    <col min="2" max="2" width="16.42578125" style="1" customWidth="1"/>
    <col min="3" max="3" width="35.7109375" style="1" customWidth="1"/>
    <col min="4" max="4" width="31.7109375" style="1" customWidth="1"/>
    <col min="5" max="5" width="19.140625" style="1" customWidth="1"/>
    <col min="6" max="6" width="16.85546875" style="1" customWidth="1"/>
    <col min="7" max="7" width="15.42578125" style="1" customWidth="1"/>
    <col min="8" max="8" width="6.42578125" style="1" bestFit="1" customWidth="1"/>
    <col min="9" max="9" width="6" style="1" bestFit="1" customWidth="1"/>
    <col min="10" max="10" width="5.7109375" style="1" customWidth="1"/>
    <col min="11" max="11" width="6.42578125" style="1" bestFit="1" customWidth="1"/>
    <col min="12" max="12" width="6" style="1" bestFit="1" customWidth="1"/>
    <col min="13" max="13" width="4" style="1" customWidth="1"/>
    <col min="14" max="14" width="5.85546875" style="1" customWidth="1"/>
    <col min="15" max="15" width="5.42578125" style="1" customWidth="1"/>
    <col min="16" max="16" width="2.7109375" style="1" customWidth="1"/>
    <col min="17" max="17" width="5.85546875" style="1" customWidth="1"/>
    <col min="18" max="18" width="5.42578125" style="1" customWidth="1"/>
    <col min="19" max="19" width="2.7109375" style="1" customWidth="1"/>
    <col min="20" max="20" width="5.85546875" style="1" customWidth="1"/>
    <col min="21" max="21" width="5.42578125" style="1" customWidth="1"/>
    <col min="22" max="22" width="2.7109375" style="1" customWidth="1"/>
    <col min="23" max="23" width="5.85546875" style="1" customWidth="1"/>
    <col min="24" max="24" width="5.42578125" style="1" customWidth="1"/>
    <col min="25" max="25" width="2.7109375" style="1" customWidth="1"/>
    <col min="26" max="26" width="5.85546875" style="1" customWidth="1"/>
    <col min="27" max="27" width="5.42578125" style="1" customWidth="1"/>
    <col min="28" max="28" width="2.7109375" style="1" customWidth="1"/>
    <col min="29" max="29" width="5.85546875" style="1" customWidth="1"/>
    <col min="30" max="30" width="5.42578125" style="1" customWidth="1"/>
    <col min="31" max="31" width="2.7109375" style="1" customWidth="1"/>
    <col min="32" max="32" width="5.85546875" style="1" customWidth="1"/>
    <col min="33" max="33" width="5.42578125" style="1" customWidth="1"/>
    <col min="34" max="34" width="2.7109375" style="1" customWidth="1"/>
    <col min="35" max="35" width="5.85546875" style="1" customWidth="1"/>
    <col min="36" max="36" width="5.42578125" style="1" customWidth="1"/>
    <col min="37" max="37" width="2.7109375" style="1" customWidth="1"/>
    <col min="38" max="38" width="5.85546875" style="1" customWidth="1"/>
    <col min="39" max="39" width="5.42578125" style="1" customWidth="1"/>
    <col min="40" max="40" width="2.7109375" style="1" customWidth="1"/>
    <col min="41" max="41" width="5.85546875" style="1" customWidth="1"/>
    <col min="42" max="42" width="5.42578125" style="1" customWidth="1"/>
    <col min="43" max="43" width="2.7109375" style="1" customWidth="1"/>
    <col min="44" max="44" width="5.85546875" style="1" customWidth="1"/>
    <col min="45" max="45" width="5.42578125" style="1" customWidth="1"/>
    <col min="46" max="46" width="2.7109375" style="1" customWidth="1"/>
    <col min="47" max="47" width="5.85546875" style="1" customWidth="1"/>
    <col min="48" max="48" width="5.42578125" style="1" customWidth="1"/>
    <col min="49" max="49" width="2.7109375" style="1" customWidth="1"/>
    <col min="50" max="50" width="5.85546875" style="1" customWidth="1"/>
    <col min="51" max="51" width="5.42578125" style="1" customWidth="1"/>
    <col min="52" max="52" width="5.85546875" style="1" customWidth="1"/>
    <col min="53" max="53" width="5.42578125" style="1" customWidth="1"/>
    <col min="54" max="54" width="10.85546875" style="1"/>
    <col min="55" max="55" width="12.7109375" style="1" bestFit="1" customWidth="1"/>
    <col min="56" max="1024" width="10.85546875" style="1"/>
  </cols>
  <sheetData>
    <row r="1" spans="2:55" ht="28.5" x14ac:dyDescent="0.45">
      <c r="B1" s="2" t="s">
        <v>0</v>
      </c>
    </row>
    <row r="2" spans="2:55" ht="28.5" x14ac:dyDescent="0.45">
      <c r="B2" s="2"/>
    </row>
    <row r="3" spans="2:55" ht="21" x14ac:dyDescent="0.35">
      <c r="B3" s="3" t="s">
        <v>1</v>
      </c>
    </row>
    <row r="4" spans="2:55" ht="14.1" customHeight="1" x14ac:dyDescent="0.25">
      <c r="H4" s="17" t="s">
        <v>2</v>
      </c>
      <c r="I4" s="17"/>
      <c r="J4" s="5"/>
      <c r="K4" s="17" t="s">
        <v>3</v>
      </c>
      <c r="L4" s="17"/>
      <c r="M4" s="5"/>
      <c r="N4" s="17" t="s">
        <v>4</v>
      </c>
      <c r="O4" s="17"/>
      <c r="P4" s="5"/>
      <c r="Q4" s="17" t="s">
        <v>5</v>
      </c>
      <c r="R4" s="17"/>
      <c r="S4" s="5"/>
      <c r="T4" s="17" t="s">
        <v>6</v>
      </c>
      <c r="U4" s="17"/>
      <c r="V4" s="5"/>
      <c r="W4" s="17" t="s">
        <v>7</v>
      </c>
      <c r="X4" s="17"/>
      <c r="Y4" s="5"/>
      <c r="Z4" s="17" t="s">
        <v>8</v>
      </c>
      <c r="AA4" s="17"/>
      <c r="AB4" s="5"/>
      <c r="AC4" s="17" t="s">
        <v>9</v>
      </c>
      <c r="AD4" s="17"/>
      <c r="AE4" s="5"/>
      <c r="AF4" s="17" t="s">
        <v>10</v>
      </c>
      <c r="AG4" s="17"/>
      <c r="AH4" s="5"/>
      <c r="AI4" s="17" t="s">
        <v>11</v>
      </c>
      <c r="AJ4" s="17"/>
      <c r="AK4" s="5"/>
      <c r="AL4" s="17" t="s">
        <v>12</v>
      </c>
      <c r="AM4" s="17"/>
      <c r="AN4" s="5"/>
      <c r="AO4" s="17" t="s">
        <v>13</v>
      </c>
      <c r="AP4" s="17"/>
      <c r="AQ4" s="5"/>
      <c r="AR4" s="17" t="s">
        <v>14</v>
      </c>
      <c r="AS4" s="17"/>
      <c r="AT4" s="5"/>
      <c r="AU4" s="17" t="s">
        <v>15</v>
      </c>
      <c r="AV4" s="17"/>
      <c r="AW4" s="5"/>
      <c r="AX4" s="17" t="s">
        <v>16</v>
      </c>
      <c r="AY4" s="17"/>
      <c r="AZ4" s="17" t="s">
        <v>17</v>
      </c>
      <c r="BA4" s="17"/>
    </row>
    <row r="5" spans="2:55" ht="45" x14ac:dyDescent="0.25">
      <c r="B5" s="4" t="s">
        <v>18</v>
      </c>
      <c r="C5" s="4" t="s">
        <v>19</v>
      </c>
      <c r="D5" s="4" t="s">
        <v>20</v>
      </c>
      <c r="E5" s="4" t="s">
        <v>21</v>
      </c>
      <c r="F5" s="4" t="s">
        <v>22</v>
      </c>
      <c r="G5" s="4" t="s">
        <v>23</v>
      </c>
      <c r="H5" s="6" t="s">
        <v>24</v>
      </c>
      <c r="I5" s="6" t="s">
        <v>25</v>
      </c>
      <c r="J5" s="6"/>
      <c r="K5" s="6" t="s">
        <v>24</v>
      </c>
      <c r="L5" s="6" t="s">
        <v>25</v>
      </c>
      <c r="M5" s="6"/>
      <c r="N5" s="6" t="s">
        <v>24</v>
      </c>
      <c r="O5" s="6" t="s">
        <v>25</v>
      </c>
      <c r="P5" s="6"/>
      <c r="Q5" s="6" t="s">
        <v>24</v>
      </c>
      <c r="R5" s="6" t="s">
        <v>25</v>
      </c>
      <c r="S5" s="6"/>
      <c r="T5" s="6" t="s">
        <v>24</v>
      </c>
      <c r="U5" s="6" t="s">
        <v>25</v>
      </c>
      <c r="V5" s="6"/>
      <c r="W5" s="6" t="s">
        <v>24</v>
      </c>
      <c r="X5" s="6" t="s">
        <v>25</v>
      </c>
      <c r="Y5" s="6"/>
      <c r="Z5" s="6" t="s">
        <v>24</v>
      </c>
      <c r="AA5" s="6" t="s">
        <v>25</v>
      </c>
      <c r="AB5" s="6"/>
      <c r="AC5" s="6" t="s">
        <v>24</v>
      </c>
      <c r="AD5" s="6" t="s">
        <v>25</v>
      </c>
      <c r="AE5" s="6"/>
      <c r="AF5" s="6" t="s">
        <v>24</v>
      </c>
      <c r="AG5" s="6" t="s">
        <v>25</v>
      </c>
      <c r="AH5" s="6"/>
      <c r="AI5" s="6" t="s">
        <v>24</v>
      </c>
      <c r="AJ5" s="6" t="s">
        <v>25</v>
      </c>
      <c r="AK5" s="6"/>
      <c r="AL5" s="6" t="s">
        <v>24</v>
      </c>
      <c r="AM5" s="6" t="s">
        <v>25</v>
      </c>
      <c r="AN5" s="6"/>
      <c r="AO5" s="6" t="s">
        <v>24</v>
      </c>
      <c r="AP5" s="6" t="s">
        <v>25</v>
      </c>
      <c r="AQ5" s="6"/>
      <c r="AR5" s="6" t="s">
        <v>24</v>
      </c>
      <c r="AS5" s="6" t="s">
        <v>25</v>
      </c>
      <c r="AT5" s="6"/>
      <c r="AU5" s="6" t="s">
        <v>24</v>
      </c>
      <c r="AV5" s="6" t="s">
        <v>25</v>
      </c>
      <c r="AW5" s="6"/>
      <c r="AX5" s="6" t="s">
        <v>24</v>
      </c>
      <c r="AY5" s="6" t="s">
        <v>25</v>
      </c>
      <c r="AZ5" s="6" t="s">
        <v>24</v>
      </c>
      <c r="BA5" s="6" t="s">
        <v>25</v>
      </c>
      <c r="BC5" s="4" t="s">
        <v>74</v>
      </c>
    </row>
    <row r="6" spans="2:55" ht="45" x14ac:dyDescent="0.25">
      <c r="B6" s="13" t="s">
        <v>40</v>
      </c>
      <c r="C6" s="7" t="s">
        <v>65</v>
      </c>
      <c r="D6" s="7" t="s">
        <v>69</v>
      </c>
      <c r="E6" s="16" t="s">
        <v>76</v>
      </c>
      <c r="F6" s="7" t="s">
        <v>64</v>
      </c>
      <c r="G6" s="7">
        <v>2</v>
      </c>
      <c r="H6" s="8"/>
      <c r="I6" s="8">
        <f t="shared" ref="I6:I17" si="0">G6-H6</f>
        <v>2</v>
      </c>
      <c r="J6" s="9"/>
      <c r="K6" s="8"/>
      <c r="L6" s="8">
        <f t="shared" ref="L6:L17" si="1">I6-K6</f>
        <v>2</v>
      </c>
      <c r="M6" s="9"/>
      <c r="N6" s="8"/>
      <c r="O6" s="8">
        <f t="shared" ref="O6:O17" si="2">L6-N6</f>
        <v>2</v>
      </c>
      <c r="P6" s="9"/>
      <c r="Q6" s="8"/>
      <c r="R6" s="8">
        <f t="shared" ref="R6:R17" si="3">O6-Q6</f>
        <v>2</v>
      </c>
      <c r="S6" s="9"/>
      <c r="T6" s="8"/>
      <c r="U6" s="8">
        <f t="shared" ref="U6:U17" si="4">R6-T6</f>
        <v>2</v>
      </c>
      <c r="V6" s="9"/>
      <c r="W6" s="8"/>
      <c r="X6" s="8">
        <f t="shared" ref="X6:X17" si="5">U6-W6</f>
        <v>2</v>
      </c>
      <c r="Y6" s="9"/>
      <c r="Z6" s="8"/>
      <c r="AA6" s="8">
        <f t="shared" ref="AA6:AA17" si="6">X6-Z6</f>
        <v>2</v>
      </c>
      <c r="AB6" s="9"/>
      <c r="AC6" s="8"/>
      <c r="AD6" s="8">
        <f t="shared" ref="AD6:AD17" si="7">AA6-AC6</f>
        <v>2</v>
      </c>
      <c r="AE6" s="9"/>
      <c r="AF6" s="8"/>
      <c r="AG6" s="8">
        <f t="shared" ref="AG6:AG17" si="8">AD6-AF6</f>
        <v>2</v>
      </c>
      <c r="AH6" s="9"/>
      <c r="AI6" s="8"/>
      <c r="AJ6" s="8">
        <f t="shared" ref="AJ6:AJ17" si="9">AG6-AI6</f>
        <v>2</v>
      </c>
      <c r="AK6" s="9"/>
      <c r="AL6" s="8"/>
      <c r="AM6" s="8">
        <f t="shared" ref="AM6:AM17" si="10">AJ6-AL6</f>
        <v>2</v>
      </c>
      <c r="AN6" s="9"/>
      <c r="AO6" s="8"/>
      <c r="AP6" s="8">
        <f t="shared" ref="AP6:AP17" si="11">AM6-AO6</f>
        <v>2</v>
      </c>
      <c r="AQ6" s="9"/>
      <c r="AR6" s="8"/>
      <c r="AS6" s="8">
        <f t="shared" ref="AS6:AS17" si="12">AP6-AR6</f>
        <v>2</v>
      </c>
      <c r="AT6" s="9"/>
      <c r="AU6" s="8"/>
      <c r="AV6" s="8">
        <f t="shared" ref="AV6:AV17" si="13">AS6-AU6</f>
        <v>2</v>
      </c>
      <c r="AW6" s="9"/>
      <c r="AX6" s="8"/>
      <c r="AY6" s="8">
        <f t="shared" ref="AY6:AY17" si="14">AV6-AX6</f>
        <v>2</v>
      </c>
      <c r="AZ6" s="10">
        <f t="shared" ref="AZ6:AZ29" si="15">H6+K6+N6+Q6+T6+W6+Z6+AC6+AF6+AI6+AL6+AO6+AR6+AU6+AX6</f>
        <v>0</v>
      </c>
      <c r="BA6" s="10">
        <f t="shared" ref="BA6:BA17" si="16">G6-AZ6</f>
        <v>2</v>
      </c>
      <c r="BC6" s="16">
        <f>SUM(BA6:BA29)</f>
        <v>59</v>
      </c>
    </row>
    <row r="7" spans="2:55" ht="45" x14ac:dyDescent="0.25">
      <c r="B7" s="13" t="s">
        <v>41</v>
      </c>
      <c r="C7" s="7" t="s">
        <v>65</v>
      </c>
      <c r="D7" s="7" t="s">
        <v>69</v>
      </c>
      <c r="E7" s="16" t="s">
        <v>76</v>
      </c>
      <c r="F7" s="7" t="s">
        <v>64</v>
      </c>
      <c r="G7" s="7">
        <v>2</v>
      </c>
      <c r="H7" s="8"/>
      <c r="I7" s="8">
        <f t="shared" si="0"/>
        <v>2</v>
      </c>
      <c r="J7" s="9"/>
      <c r="K7" s="8"/>
      <c r="L7" s="8">
        <f t="shared" si="1"/>
        <v>2</v>
      </c>
      <c r="M7" s="9"/>
      <c r="N7" s="8"/>
      <c r="O7" s="8">
        <f t="shared" si="2"/>
        <v>2</v>
      </c>
      <c r="P7" s="9"/>
      <c r="Q7" s="8"/>
      <c r="R7" s="8">
        <f t="shared" si="3"/>
        <v>2</v>
      </c>
      <c r="S7" s="9"/>
      <c r="T7" s="8"/>
      <c r="U7" s="8">
        <f t="shared" si="4"/>
        <v>2</v>
      </c>
      <c r="V7" s="9"/>
      <c r="W7" s="8"/>
      <c r="X7" s="8">
        <f t="shared" si="5"/>
        <v>2</v>
      </c>
      <c r="Y7" s="9"/>
      <c r="Z7" s="8"/>
      <c r="AA7" s="8">
        <f t="shared" si="6"/>
        <v>2</v>
      </c>
      <c r="AB7" s="9"/>
      <c r="AC7" s="8"/>
      <c r="AD7" s="8">
        <f t="shared" si="7"/>
        <v>2</v>
      </c>
      <c r="AE7" s="9"/>
      <c r="AF7" s="8"/>
      <c r="AG7" s="8">
        <f t="shared" si="8"/>
        <v>2</v>
      </c>
      <c r="AH7" s="9"/>
      <c r="AI7" s="8"/>
      <c r="AJ7" s="8">
        <f t="shared" si="9"/>
        <v>2</v>
      </c>
      <c r="AK7" s="9"/>
      <c r="AL7" s="8"/>
      <c r="AM7" s="8">
        <f t="shared" si="10"/>
        <v>2</v>
      </c>
      <c r="AN7" s="9"/>
      <c r="AO7" s="8"/>
      <c r="AP7" s="8">
        <f t="shared" si="11"/>
        <v>2</v>
      </c>
      <c r="AQ7" s="9"/>
      <c r="AR7" s="8"/>
      <c r="AS7" s="8">
        <f t="shared" si="12"/>
        <v>2</v>
      </c>
      <c r="AT7" s="9"/>
      <c r="AU7" s="8"/>
      <c r="AV7" s="8">
        <f t="shared" si="13"/>
        <v>2</v>
      </c>
      <c r="AW7" s="9"/>
      <c r="AX7" s="8"/>
      <c r="AY7" s="8">
        <f t="shared" si="14"/>
        <v>2</v>
      </c>
      <c r="AZ7" s="10">
        <f t="shared" si="15"/>
        <v>0</v>
      </c>
      <c r="BA7" s="10">
        <f t="shared" si="16"/>
        <v>2</v>
      </c>
    </row>
    <row r="8" spans="2:55" ht="60" x14ac:dyDescent="0.25">
      <c r="B8" s="13" t="s">
        <v>42</v>
      </c>
      <c r="C8" s="7" t="s">
        <v>65</v>
      </c>
      <c r="D8" s="7" t="s">
        <v>70</v>
      </c>
      <c r="E8" s="16" t="s">
        <v>76</v>
      </c>
      <c r="F8" s="7" t="s">
        <v>64</v>
      </c>
      <c r="G8" s="7">
        <v>2</v>
      </c>
      <c r="H8" s="8"/>
      <c r="I8" s="8">
        <f t="shared" si="0"/>
        <v>2</v>
      </c>
      <c r="J8" s="9"/>
      <c r="K8" s="8"/>
      <c r="L8" s="8">
        <f t="shared" si="1"/>
        <v>2</v>
      </c>
      <c r="M8" s="9"/>
      <c r="N8" s="8"/>
      <c r="O8" s="8">
        <f t="shared" si="2"/>
        <v>2</v>
      </c>
      <c r="P8" s="9"/>
      <c r="Q8" s="8"/>
      <c r="R8" s="8">
        <f t="shared" si="3"/>
        <v>2</v>
      </c>
      <c r="S8" s="9"/>
      <c r="T8" s="8"/>
      <c r="U8" s="8">
        <f t="shared" si="4"/>
        <v>2</v>
      </c>
      <c r="V8" s="9"/>
      <c r="W8" s="8"/>
      <c r="X8" s="8">
        <f t="shared" si="5"/>
        <v>2</v>
      </c>
      <c r="Y8" s="9"/>
      <c r="Z8" s="8"/>
      <c r="AA8" s="8">
        <f t="shared" si="6"/>
        <v>2</v>
      </c>
      <c r="AB8" s="9"/>
      <c r="AC8" s="8"/>
      <c r="AD8" s="8">
        <f t="shared" si="7"/>
        <v>2</v>
      </c>
      <c r="AE8" s="9"/>
      <c r="AF8" s="8"/>
      <c r="AG8" s="8">
        <f t="shared" si="8"/>
        <v>2</v>
      </c>
      <c r="AH8" s="9"/>
      <c r="AI8" s="8"/>
      <c r="AJ8" s="8">
        <f t="shared" si="9"/>
        <v>2</v>
      </c>
      <c r="AK8" s="9"/>
      <c r="AL8" s="8"/>
      <c r="AM8" s="8">
        <f t="shared" si="10"/>
        <v>2</v>
      </c>
      <c r="AN8" s="9"/>
      <c r="AO8" s="8"/>
      <c r="AP8" s="8">
        <f t="shared" si="11"/>
        <v>2</v>
      </c>
      <c r="AQ8" s="9"/>
      <c r="AR8" s="8"/>
      <c r="AS8" s="8">
        <f t="shared" si="12"/>
        <v>2</v>
      </c>
      <c r="AT8" s="9"/>
      <c r="AU8" s="8"/>
      <c r="AV8" s="8">
        <f t="shared" si="13"/>
        <v>2</v>
      </c>
      <c r="AW8" s="9"/>
      <c r="AX8" s="8"/>
      <c r="AY8" s="8">
        <f t="shared" si="14"/>
        <v>2</v>
      </c>
      <c r="AZ8" s="10">
        <f t="shared" si="15"/>
        <v>0</v>
      </c>
      <c r="BA8" s="10">
        <f t="shared" si="16"/>
        <v>2</v>
      </c>
    </row>
    <row r="9" spans="2:55" ht="30" x14ac:dyDescent="0.25">
      <c r="B9" s="13" t="s">
        <v>43</v>
      </c>
      <c r="C9" s="7" t="s">
        <v>65</v>
      </c>
      <c r="D9" s="7" t="s">
        <v>71</v>
      </c>
      <c r="E9" s="16" t="s">
        <v>76</v>
      </c>
      <c r="F9" s="7" t="s">
        <v>64</v>
      </c>
      <c r="G9" s="7">
        <v>2</v>
      </c>
      <c r="H9" s="8"/>
      <c r="I9" s="8">
        <f t="shared" si="0"/>
        <v>2</v>
      </c>
      <c r="J9" s="9"/>
      <c r="K9" s="8"/>
      <c r="L9" s="8">
        <f t="shared" si="1"/>
        <v>2</v>
      </c>
      <c r="M9" s="9"/>
      <c r="N9" s="8"/>
      <c r="O9" s="8">
        <f t="shared" si="2"/>
        <v>2</v>
      </c>
      <c r="P9" s="9"/>
      <c r="Q9" s="8"/>
      <c r="R9" s="8">
        <f t="shared" si="3"/>
        <v>2</v>
      </c>
      <c r="S9" s="9"/>
      <c r="T9" s="8"/>
      <c r="U9" s="8">
        <f t="shared" si="4"/>
        <v>2</v>
      </c>
      <c r="V9" s="9"/>
      <c r="W9" s="8"/>
      <c r="X9" s="8">
        <f t="shared" si="5"/>
        <v>2</v>
      </c>
      <c r="Y9" s="9"/>
      <c r="Z9" s="8"/>
      <c r="AA9" s="8">
        <f t="shared" si="6"/>
        <v>2</v>
      </c>
      <c r="AB9" s="9"/>
      <c r="AC9" s="8"/>
      <c r="AD9" s="8">
        <f t="shared" si="7"/>
        <v>2</v>
      </c>
      <c r="AE9" s="9"/>
      <c r="AF9" s="8"/>
      <c r="AG9" s="8">
        <f t="shared" si="8"/>
        <v>2</v>
      </c>
      <c r="AH9" s="9"/>
      <c r="AI9" s="8"/>
      <c r="AJ9" s="8">
        <f t="shared" si="9"/>
        <v>2</v>
      </c>
      <c r="AK9" s="9"/>
      <c r="AL9" s="8"/>
      <c r="AM9" s="8">
        <f t="shared" si="10"/>
        <v>2</v>
      </c>
      <c r="AN9" s="9"/>
      <c r="AO9" s="8"/>
      <c r="AP9" s="8">
        <f t="shared" si="11"/>
        <v>2</v>
      </c>
      <c r="AQ9" s="9"/>
      <c r="AR9" s="8"/>
      <c r="AS9" s="8">
        <f t="shared" si="12"/>
        <v>2</v>
      </c>
      <c r="AT9" s="9"/>
      <c r="AU9" s="8"/>
      <c r="AV9" s="8">
        <f t="shared" si="13"/>
        <v>2</v>
      </c>
      <c r="AW9" s="9"/>
      <c r="AX9" s="8"/>
      <c r="AY9" s="8">
        <f t="shared" si="14"/>
        <v>2</v>
      </c>
      <c r="AZ9" s="10">
        <f t="shared" si="15"/>
        <v>0</v>
      </c>
      <c r="BA9" s="10">
        <f t="shared" si="16"/>
        <v>2</v>
      </c>
    </row>
    <row r="10" spans="2:55" ht="30" x14ac:dyDescent="0.25">
      <c r="B10" s="13" t="s">
        <v>44</v>
      </c>
      <c r="C10" s="7" t="s">
        <v>65</v>
      </c>
      <c r="D10" s="7" t="s">
        <v>71</v>
      </c>
      <c r="E10" s="16" t="s">
        <v>76</v>
      </c>
      <c r="F10" s="7" t="s">
        <v>64</v>
      </c>
      <c r="G10" s="7">
        <v>2</v>
      </c>
      <c r="H10" s="8"/>
      <c r="I10" s="8">
        <f t="shared" si="0"/>
        <v>2</v>
      </c>
      <c r="J10" s="9"/>
      <c r="K10" s="8"/>
      <c r="L10" s="8">
        <f t="shared" si="1"/>
        <v>2</v>
      </c>
      <c r="M10" s="9"/>
      <c r="N10" s="8"/>
      <c r="O10" s="8">
        <f t="shared" si="2"/>
        <v>2</v>
      </c>
      <c r="P10" s="9"/>
      <c r="Q10" s="8"/>
      <c r="R10" s="8">
        <f t="shared" si="3"/>
        <v>2</v>
      </c>
      <c r="S10" s="9"/>
      <c r="T10" s="8"/>
      <c r="U10" s="8">
        <f t="shared" si="4"/>
        <v>2</v>
      </c>
      <c r="V10" s="9"/>
      <c r="W10" s="8"/>
      <c r="X10" s="8">
        <f t="shared" si="5"/>
        <v>2</v>
      </c>
      <c r="Y10" s="9"/>
      <c r="Z10" s="8"/>
      <c r="AA10" s="8">
        <f t="shared" si="6"/>
        <v>2</v>
      </c>
      <c r="AB10" s="9"/>
      <c r="AC10" s="8"/>
      <c r="AD10" s="8">
        <f t="shared" si="7"/>
        <v>2</v>
      </c>
      <c r="AE10" s="9"/>
      <c r="AF10" s="8"/>
      <c r="AG10" s="8">
        <f t="shared" si="8"/>
        <v>2</v>
      </c>
      <c r="AH10" s="9"/>
      <c r="AI10" s="8"/>
      <c r="AJ10" s="8">
        <f t="shared" si="9"/>
        <v>2</v>
      </c>
      <c r="AK10" s="9"/>
      <c r="AL10" s="8"/>
      <c r="AM10" s="8">
        <f t="shared" si="10"/>
        <v>2</v>
      </c>
      <c r="AN10" s="9"/>
      <c r="AO10" s="8"/>
      <c r="AP10" s="8">
        <f t="shared" si="11"/>
        <v>2</v>
      </c>
      <c r="AQ10" s="9"/>
      <c r="AR10" s="8"/>
      <c r="AS10" s="8">
        <f t="shared" si="12"/>
        <v>2</v>
      </c>
      <c r="AT10" s="9"/>
      <c r="AU10" s="8"/>
      <c r="AV10" s="8">
        <f t="shared" si="13"/>
        <v>2</v>
      </c>
      <c r="AW10" s="9"/>
      <c r="AX10" s="8"/>
      <c r="AY10" s="8">
        <f t="shared" si="14"/>
        <v>2</v>
      </c>
      <c r="AZ10" s="10">
        <f t="shared" si="15"/>
        <v>0</v>
      </c>
      <c r="BA10" s="10">
        <f t="shared" si="16"/>
        <v>2</v>
      </c>
    </row>
    <row r="11" spans="2:55" ht="60" x14ac:dyDescent="0.25">
      <c r="B11" s="14" t="s">
        <v>45</v>
      </c>
      <c r="C11" s="7" t="s">
        <v>67</v>
      </c>
      <c r="D11" s="7" t="s">
        <v>70</v>
      </c>
      <c r="E11" s="16" t="s">
        <v>75</v>
      </c>
      <c r="F11" s="7" t="s">
        <v>64</v>
      </c>
      <c r="G11" s="7">
        <v>2</v>
      </c>
      <c r="H11" s="8"/>
      <c r="I11" s="8">
        <f t="shared" si="0"/>
        <v>2</v>
      </c>
      <c r="J11" s="9"/>
      <c r="K11" s="8"/>
      <c r="L11" s="8">
        <f t="shared" si="1"/>
        <v>2</v>
      </c>
      <c r="M11" s="9"/>
      <c r="N11" s="8"/>
      <c r="O11" s="8">
        <f t="shared" si="2"/>
        <v>2</v>
      </c>
      <c r="P11" s="9"/>
      <c r="Q11" s="8"/>
      <c r="R11" s="8">
        <f t="shared" si="3"/>
        <v>2</v>
      </c>
      <c r="S11" s="9"/>
      <c r="T11" s="8"/>
      <c r="U11" s="8">
        <f t="shared" si="4"/>
        <v>2</v>
      </c>
      <c r="V11" s="9"/>
      <c r="W11" s="8"/>
      <c r="X11" s="8">
        <f t="shared" si="5"/>
        <v>2</v>
      </c>
      <c r="Y11" s="9"/>
      <c r="Z11" s="8"/>
      <c r="AA11" s="8">
        <f t="shared" si="6"/>
        <v>2</v>
      </c>
      <c r="AB11" s="9"/>
      <c r="AC11" s="8"/>
      <c r="AD11" s="8">
        <f t="shared" si="7"/>
        <v>2</v>
      </c>
      <c r="AE11" s="9"/>
      <c r="AF11" s="8"/>
      <c r="AG11" s="8">
        <f t="shared" si="8"/>
        <v>2</v>
      </c>
      <c r="AH11" s="9"/>
      <c r="AI11" s="8"/>
      <c r="AJ11" s="8">
        <f t="shared" si="9"/>
        <v>2</v>
      </c>
      <c r="AK11" s="9"/>
      <c r="AL11" s="8"/>
      <c r="AM11" s="8">
        <f t="shared" si="10"/>
        <v>2</v>
      </c>
      <c r="AN11" s="9"/>
      <c r="AO11" s="8"/>
      <c r="AP11" s="8">
        <f t="shared" si="11"/>
        <v>2</v>
      </c>
      <c r="AQ11" s="9"/>
      <c r="AR11" s="8"/>
      <c r="AS11" s="8">
        <f t="shared" si="12"/>
        <v>2</v>
      </c>
      <c r="AT11" s="9"/>
      <c r="AU11" s="8"/>
      <c r="AV11" s="8">
        <f t="shared" si="13"/>
        <v>2</v>
      </c>
      <c r="AW11" s="9"/>
      <c r="AX11" s="8"/>
      <c r="AY11" s="8">
        <f t="shared" si="14"/>
        <v>2</v>
      </c>
      <c r="AZ11" s="10">
        <f t="shared" si="15"/>
        <v>0</v>
      </c>
      <c r="BA11" s="10">
        <f t="shared" si="16"/>
        <v>2</v>
      </c>
    </row>
    <row r="12" spans="2:55" ht="60" x14ac:dyDescent="0.25">
      <c r="B12" s="13" t="s">
        <v>46</v>
      </c>
      <c r="C12" s="7" t="s">
        <v>66</v>
      </c>
      <c r="D12" s="7" t="s">
        <v>70</v>
      </c>
      <c r="E12" s="16" t="s">
        <v>75</v>
      </c>
      <c r="F12" s="7" t="s">
        <v>64</v>
      </c>
      <c r="G12" s="7">
        <v>3</v>
      </c>
      <c r="H12" s="8"/>
      <c r="I12" s="8">
        <f t="shared" si="0"/>
        <v>3</v>
      </c>
      <c r="J12" s="9"/>
      <c r="K12" s="8"/>
      <c r="L12" s="8">
        <f t="shared" si="1"/>
        <v>3</v>
      </c>
      <c r="M12" s="9"/>
      <c r="N12" s="8"/>
      <c r="O12" s="8">
        <f t="shared" si="2"/>
        <v>3</v>
      </c>
      <c r="P12" s="9"/>
      <c r="Q12" s="8"/>
      <c r="R12" s="8">
        <f t="shared" si="3"/>
        <v>3</v>
      </c>
      <c r="S12" s="9"/>
      <c r="T12" s="8"/>
      <c r="U12" s="8">
        <f t="shared" si="4"/>
        <v>3</v>
      </c>
      <c r="V12" s="9"/>
      <c r="W12" s="8"/>
      <c r="X12" s="8">
        <f t="shared" si="5"/>
        <v>3</v>
      </c>
      <c r="Y12" s="9"/>
      <c r="Z12" s="8"/>
      <c r="AA12" s="8">
        <f t="shared" si="6"/>
        <v>3</v>
      </c>
      <c r="AB12" s="9"/>
      <c r="AC12" s="8"/>
      <c r="AD12" s="8">
        <f t="shared" si="7"/>
        <v>3</v>
      </c>
      <c r="AE12" s="9"/>
      <c r="AF12" s="8"/>
      <c r="AG12" s="8">
        <f t="shared" si="8"/>
        <v>3</v>
      </c>
      <c r="AH12" s="9"/>
      <c r="AI12" s="8"/>
      <c r="AJ12" s="8">
        <f t="shared" si="9"/>
        <v>3</v>
      </c>
      <c r="AK12" s="9"/>
      <c r="AL12" s="8"/>
      <c r="AM12" s="8">
        <f t="shared" si="10"/>
        <v>3</v>
      </c>
      <c r="AN12" s="9"/>
      <c r="AO12" s="8"/>
      <c r="AP12" s="8">
        <f t="shared" si="11"/>
        <v>3</v>
      </c>
      <c r="AQ12" s="9"/>
      <c r="AR12" s="8"/>
      <c r="AS12" s="8">
        <f t="shared" si="12"/>
        <v>3</v>
      </c>
      <c r="AT12" s="9"/>
      <c r="AU12" s="8"/>
      <c r="AV12" s="8">
        <f t="shared" si="13"/>
        <v>3</v>
      </c>
      <c r="AW12" s="9"/>
      <c r="AX12" s="8"/>
      <c r="AY12" s="8">
        <f t="shared" si="14"/>
        <v>3</v>
      </c>
      <c r="AZ12" s="10">
        <f t="shared" si="15"/>
        <v>0</v>
      </c>
      <c r="BA12" s="10">
        <f t="shared" si="16"/>
        <v>3</v>
      </c>
    </row>
    <row r="13" spans="2:55" ht="60" x14ac:dyDescent="0.25">
      <c r="B13" s="13" t="s">
        <v>47</v>
      </c>
      <c r="C13" s="7" t="s">
        <v>67</v>
      </c>
      <c r="D13" s="7" t="s">
        <v>70</v>
      </c>
      <c r="E13" s="16" t="s">
        <v>75</v>
      </c>
      <c r="F13" s="7" t="s">
        <v>64</v>
      </c>
      <c r="G13" s="7">
        <v>2</v>
      </c>
      <c r="H13" s="8"/>
      <c r="I13" s="8">
        <f t="shared" si="0"/>
        <v>2</v>
      </c>
      <c r="J13" s="9"/>
      <c r="K13" s="8"/>
      <c r="L13" s="8">
        <f t="shared" si="1"/>
        <v>2</v>
      </c>
      <c r="M13" s="9"/>
      <c r="N13" s="8"/>
      <c r="O13" s="8">
        <f t="shared" si="2"/>
        <v>2</v>
      </c>
      <c r="P13" s="9"/>
      <c r="Q13" s="8"/>
      <c r="R13" s="8">
        <f t="shared" si="3"/>
        <v>2</v>
      </c>
      <c r="S13" s="9"/>
      <c r="T13" s="8"/>
      <c r="U13" s="8">
        <f t="shared" si="4"/>
        <v>2</v>
      </c>
      <c r="V13" s="9"/>
      <c r="W13" s="8"/>
      <c r="X13" s="8">
        <f t="shared" si="5"/>
        <v>2</v>
      </c>
      <c r="Y13" s="9"/>
      <c r="Z13" s="8"/>
      <c r="AA13" s="8">
        <f t="shared" si="6"/>
        <v>2</v>
      </c>
      <c r="AB13" s="9"/>
      <c r="AC13" s="8"/>
      <c r="AD13" s="8">
        <f t="shared" si="7"/>
        <v>2</v>
      </c>
      <c r="AE13" s="9"/>
      <c r="AF13" s="8"/>
      <c r="AG13" s="8">
        <f t="shared" si="8"/>
        <v>2</v>
      </c>
      <c r="AH13" s="9"/>
      <c r="AI13" s="8"/>
      <c r="AJ13" s="8">
        <f t="shared" si="9"/>
        <v>2</v>
      </c>
      <c r="AK13" s="9"/>
      <c r="AL13" s="8"/>
      <c r="AM13" s="8">
        <f t="shared" si="10"/>
        <v>2</v>
      </c>
      <c r="AN13" s="9"/>
      <c r="AO13" s="8"/>
      <c r="AP13" s="8">
        <f t="shared" si="11"/>
        <v>2</v>
      </c>
      <c r="AQ13" s="9"/>
      <c r="AR13" s="8"/>
      <c r="AS13" s="8">
        <f t="shared" si="12"/>
        <v>2</v>
      </c>
      <c r="AT13" s="9"/>
      <c r="AU13" s="8"/>
      <c r="AV13" s="8">
        <f t="shared" si="13"/>
        <v>2</v>
      </c>
      <c r="AW13" s="9"/>
      <c r="AX13" s="8"/>
      <c r="AY13" s="8">
        <f t="shared" si="14"/>
        <v>2</v>
      </c>
      <c r="AZ13" s="10">
        <f t="shared" si="15"/>
        <v>0</v>
      </c>
      <c r="BA13" s="10">
        <f t="shared" si="16"/>
        <v>2</v>
      </c>
    </row>
    <row r="14" spans="2:55" ht="60" x14ac:dyDescent="0.25">
      <c r="B14" s="13" t="s">
        <v>48</v>
      </c>
      <c r="C14" s="7" t="s">
        <v>67</v>
      </c>
      <c r="D14" s="7" t="s">
        <v>70</v>
      </c>
      <c r="E14" s="16" t="s">
        <v>75</v>
      </c>
      <c r="F14" s="7" t="s">
        <v>64</v>
      </c>
      <c r="G14" s="7">
        <v>3</v>
      </c>
      <c r="H14" s="8"/>
      <c r="I14" s="8">
        <f t="shared" si="0"/>
        <v>3</v>
      </c>
      <c r="J14" s="9"/>
      <c r="K14" s="8"/>
      <c r="L14" s="8">
        <f t="shared" si="1"/>
        <v>3</v>
      </c>
      <c r="M14" s="9"/>
      <c r="N14" s="8"/>
      <c r="O14" s="8">
        <f t="shared" si="2"/>
        <v>3</v>
      </c>
      <c r="P14" s="9"/>
      <c r="Q14" s="8"/>
      <c r="R14" s="8">
        <f t="shared" si="3"/>
        <v>3</v>
      </c>
      <c r="S14" s="9"/>
      <c r="T14" s="8"/>
      <c r="U14" s="8">
        <f t="shared" si="4"/>
        <v>3</v>
      </c>
      <c r="V14" s="9"/>
      <c r="W14" s="8"/>
      <c r="X14" s="8">
        <f t="shared" si="5"/>
        <v>3</v>
      </c>
      <c r="Y14" s="9"/>
      <c r="Z14" s="8"/>
      <c r="AA14" s="8">
        <f t="shared" si="6"/>
        <v>3</v>
      </c>
      <c r="AB14" s="9"/>
      <c r="AC14" s="8"/>
      <c r="AD14" s="8">
        <f t="shared" si="7"/>
        <v>3</v>
      </c>
      <c r="AE14" s="9"/>
      <c r="AF14" s="8"/>
      <c r="AG14" s="8">
        <f t="shared" si="8"/>
        <v>3</v>
      </c>
      <c r="AH14" s="9"/>
      <c r="AI14" s="8"/>
      <c r="AJ14" s="8">
        <f t="shared" si="9"/>
        <v>3</v>
      </c>
      <c r="AK14" s="9"/>
      <c r="AL14" s="8"/>
      <c r="AM14" s="8">
        <f t="shared" si="10"/>
        <v>3</v>
      </c>
      <c r="AN14" s="9"/>
      <c r="AO14" s="8"/>
      <c r="AP14" s="8">
        <f t="shared" si="11"/>
        <v>3</v>
      </c>
      <c r="AQ14" s="9"/>
      <c r="AR14" s="8"/>
      <c r="AS14" s="8">
        <f t="shared" si="12"/>
        <v>3</v>
      </c>
      <c r="AT14" s="9"/>
      <c r="AU14" s="8"/>
      <c r="AV14" s="8">
        <f t="shared" si="13"/>
        <v>3</v>
      </c>
      <c r="AW14" s="9"/>
      <c r="AX14" s="8"/>
      <c r="AY14" s="8">
        <f t="shared" si="14"/>
        <v>3</v>
      </c>
      <c r="AZ14" s="10">
        <f t="shared" si="15"/>
        <v>0</v>
      </c>
      <c r="BA14" s="10">
        <f t="shared" si="16"/>
        <v>3</v>
      </c>
    </row>
    <row r="15" spans="2:55" ht="60" x14ac:dyDescent="0.25">
      <c r="B15" s="13" t="s">
        <v>49</v>
      </c>
      <c r="C15" s="7" t="s">
        <v>67</v>
      </c>
      <c r="D15" s="7" t="s">
        <v>70</v>
      </c>
      <c r="E15" s="16" t="s">
        <v>75</v>
      </c>
      <c r="F15" s="7" t="s">
        <v>64</v>
      </c>
      <c r="G15" s="7">
        <v>3</v>
      </c>
      <c r="H15" s="8"/>
      <c r="I15" s="8">
        <f t="shared" si="0"/>
        <v>3</v>
      </c>
      <c r="J15" s="9"/>
      <c r="K15" s="8"/>
      <c r="L15" s="8">
        <f t="shared" si="1"/>
        <v>3</v>
      </c>
      <c r="M15" s="9"/>
      <c r="N15" s="8"/>
      <c r="O15" s="8">
        <f t="shared" si="2"/>
        <v>3</v>
      </c>
      <c r="P15" s="9"/>
      <c r="Q15" s="8"/>
      <c r="R15" s="8">
        <f t="shared" si="3"/>
        <v>3</v>
      </c>
      <c r="S15" s="9"/>
      <c r="T15" s="8"/>
      <c r="U15" s="8">
        <f t="shared" si="4"/>
        <v>3</v>
      </c>
      <c r="V15" s="9"/>
      <c r="W15" s="8"/>
      <c r="X15" s="8">
        <f t="shared" si="5"/>
        <v>3</v>
      </c>
      <c r="Y15" s="9"/>
      <c r="Z15" s="8"/>
      <c r="AA15" s="8">
        <f t="shared" si="6"/>
        <v>3</v>
      </c>
      <c r="AB15" s="9"/>
      <c r="AC15" s="8"/>
      <c r="AD15" s="8">
        <f t="shared" si="7"/>
        <v>3</v>
      </c>
      <c r="AE15" s="9"/>
      <c r="AF15" s="8"/>
      <c r="AG15" s="8">
        <f t="shared" si="8"/>
        <v>3</v>
      </c>
      <c r="AH15" s="9"/>
      <c r="AI15" s="8"/>
      <c r="AJ15" s="8">
        <f t="shared" si="9"/>
        <v>3</v>
      </c>
      <c r="AK15" s="9"/>
      <c r="AL15" s="8"/>
      <c r="AM15" s="8">
        <f t="shared" si="10"/>
        <v>3</v>
      </c>
      <c r="AN15" s="9"/>
      <c r="AO15" s="8"/>
      <c r="AP15" s="8">
        <f t="shared" si="11"/>
        <v>3</v>
      </c>
      <c r="AQ15" s="9"/>
      <c r="AR15" s="8"/>
      <c r="AS15" s="8">
        <f t="shared" si="12"/>
        <v>3</v>
      </c>
      <c r="AT15" s="9"/>
      <c r="AU15" s="8"/>
      <c r="AV15" s="8">
        <f t="shared" si="13"/>
        <v>3</v>
      </c>
      <c r="AW15" s="9"/>
      <c r="AX15" s="8"/>
      <c r="AY15" s="8">
        <f t="shared" si="14"/>
        <v>3</v>
      </c>
      <c r="AZ15" s="10">
        <f t="shared" si="15"/>
        <v>0</v>
      </c>
      <c r="BA15" s="10">
        <f t="shared" si="16"/>
        <v>3</v>
      </c>
    </row>
    <row r="16" spans="2:55" ht="60" x14ac:dyDescent="0.25">
      <c r="B16" s="13" t="s">
        <v>50</v>
      </c>
      <c r="C16" s="7" t="s">
        <v>67</v>
      </c>
      <c r="D16" s="7" t="s">
        <v>70</v>
      </c>
      <c r="E16" s="16" t="s">
        <v>77</v>
      </c>
      <c r="F16" s="7" t="s">
        <v>64</v>
      </c>
      <c r="G16" s="7">
        <v>3</v>
      </c>
      <c r="H16" s="8"/>
      <c r="I16" s="8">
        <f t="shared" si="0"/>
        <v>3</v>
      </c>
      <c r="J16" s="9"/>
      <c r="K16" s="8"/>
      <c r="L16" s="8">
        <f t="shared" si="1"/>
        <v>3</v>
      </c>
      <c r="M16" s="9"/>
      <c r="N16" s="8"/>
      <c r="O16" s="8">
        <f t="shared" si="2"/>
        <v>3</v>
      </c>
      <c r="P16" s="9"/>
      <c r="Q16" s="8"/>
      <c r="R16" s="8">
        <f t="shared" si="3"/>
        <v>3</v>
      </c>
      <c r="S16" s="9"/>
      <c r="T16" s="8"/>
      <c r="U16" s="8">
        <f t="shared" si="4"/>
        <v>3</v>
      </c>
      <c r="V16" s="9"/>
      <c r="W16" s="8"/>
      <c r="X16" s="8">
        <f t="shared" si="5"/>
        <v>3</v>
      </c>
      <c r="Y16" s="9"/>
      <c r="Z16" s="8"/>
      <c r="AA16" s="8">
        <f t="shared" si="6"/>
        <v>3</v>
      </c>
      <c r="AB16" s="9"/>
      <c r="AC16" s="8"/>
      <c r="AD16" s="8">
        <f t="shared" si="7"/>
        <v>3</v>
      </c>
      <c r="AE16" s="9"/>
      <c r="AF16" s="8"/>
      <c r="AG16" s="8">
        <f t="shared" si="8"/>
        <v>3</v>
      </c>
      <c r="AH16" s="9"/>
      <c r="AI16" s="8"/>
      <c r="AJ16" s="8">
        <f t="shared" si="9"/>
        <v>3</v>
      </c>
      <c r="AK16" s="9"/>
      <c r="AL16" s="8"/>
      <c r="AM16" s="8">
        <f t="shared" si="10"/>
        <v>3</v>
      </c>
      <c r="AN16" s="9"/>
      <c r="AO16" s="8"/>
      <c r="AP16" s="8">
        <f t="shared" si="11"/>
        <v>3</v>
      </c>
      <c r="AQ16" s="9"/>
      <c r="AR16" s="8"/>
      <c r="AS16" s="8">
        <f t="shared" si="12"/>
        <v>3</v>
      </c>
      <c r="AT16" s="9"/>
      <c r="AU16" s="8"/>
      <c r="AV16" s="8">
        <f t="shared" si="13"/>
        <v>3</v>
      </c>
      <c r="AW16" s="9"/>
      <c r="AX16" s="8"/>
      <c r="AY16" s="8">
        <f t="shared" si="14"/>
        <v>3</v>
      </c>
      <c r="AZ16" s="10">
        <f t="shared" si="15"/>
        <v>0</v>
      </c>
      <c r="BA16" s="10">
        <f t="shared" si="16"/>
        <v>3</v>
      </c>
    </row>
    <row r="17" spans="2:53" ht="45" x14ac:dyDescent="0.25">
      <c r="B17" s="14" t="s">
        <v>51</v>
      </c>
      <c r="C17" s="7" t="s">
        <v>66</v>
      </c>
      <c r="D17" s="7" t="s">
        <v>69</v>
      </c>
      <c r="E17" s="16" t="s">
        <v>77</v>
      </c>
      <c r="F17" s="7" t="s">
        <v>64</v>
      </c>
      <c r="G17" s="7">
        <v>3</v>
      </c>
      <c r="H17" s="8"/>
      <c r="I17" s="8">
        <f t="shared" si="0"/>
        <v>3</v>
      </c>
      <c r="J17" s="9"/>
      <c r="K17" s="8"/>
      <c r="L17" s="8">
        <f t="shared" si="1"/>
        <v>3</v>
      </c>
      <c r="M17" s="9"/>
      <c r="N17" s="8"/>
      <c r="O17" s="8">
        <f t="shared" si="2"/>
        <v>3</v>
      </c>
      <c r="P17" s="9"/>
      <c r="Q17" s="8"/>
      <c r="R17" s="8">
        <f t="shared" si="3"/>
        <v>3</v>
      </c>
      <c r="S17" s="9"/>
      <c r="T17" s="8"/>
      <c r="U17" s="8">
        <f t="shared" si="4"/>
        <v>3</v>
      </c>
      <c r="V17" s="9"/>
      <c r="W17" s="8"/>
      <c r="X17" s="8">
        <f t="shared" si="5"/>
        <v>3</v>
      </c>
      <c r="Y17" s="9"/>
      <c r="Z17" s="8"/>
      <c r="AA17" s="8">
        <f t="shared" si="6"/>
        <v>3</v>
      </c>
      <c r="AB17" s="9"/>
      <c r="AC17" s="8"/>
      <c r="AD17" s="8">
        <f t="shared" si="7"/>
        <v>3</v>
      </c>
      <c r="AE17" s="9"/>
      <c r="AF17" s="8"/>
      <c r="AG17" s="8">
        <f t="shared" si="8"/>
        <v>3</v>
      </c>
      <c r="AH17" s="9"/>
      <c r="AI17" s="8"/>
      <c r="AJ17" s="8">
        <f t="shared" si="9"/>
        <v>3</v>
      </c>
      <c r="AK17" s="9"/>
      <c r="AL17" s="8"/>
      <c r="AM17" s="8">
        <f t="shared" si="10"/>
        <v>3</v>
      </c>
      <c r="AN17" s="9"/>
      <c r="AO17" s="8"/>
      <c r="AP17" s="8">
        <f t="shared" si="11"/>
        <v>3</v>
      </c>
      <c r="AQ17" s="9"/>
      <c r="AR17" s="8"/>
      <c r="AS17" s="8">
        <f t="shared" si="12"/>
        <v>3</v>
      </c>
      <c r="AT17" s="9"/>
      <c r="AU17" s="8"/>
      <c r="AV17" s="8">
        <f t="shared" si="13"/>
        <v>3</v>
      </c>
      <c r="AW17" s="9"/>
      <c r="AX17" s="8"/>
      <c r="AY17" s="8">
        <f t="shared" si="14"/>
        <v>3</v>
      </c>
      <c r="AZ17" s="10">
        <f t="shared" si="15"/>
        <v>0</v>
      </c>
      <c r="BA17" s="10">
        <f t="shared" si="16"/>
        <v>3</v>
      </c>
    </row>
    <row r="18" spans="2:53" ht="60" x14ac:dyDescent="0.25">
      <c r="B18" s="13" t="s">
        <v>52</v>
      </c>
      <c r="C18" s="7" t="s">
        <v>68</v>
      </c>
      <c r="D18" s="7" t="s">
        <v>70</v>
      </c>
      <c r="E18" s="16" t="s">
        <v>77</v>
      </c>
      <c r="F18" s="7" t="s">
        <v>64</v>
      </c>
      <c r="G18" s="7">
        <v>2</v>
      </c>
      <c r="H18" s="8"/>
      <c r="I18" s="8">
        <f t="shared" ref="I18:I29" si="17">G18-H18</f>
        <v>2</v>
      </c>
      <c r="J18" s="9"/>
      <c r="K18" s="8"/>
      <c r="L18" s="8">
        <f t="shared" ref="L18:L29" si="18">I18-K18</f>
        <v>2</v>
      </c>
      <c r="M18" s="9"/>
      <c r="N18" s="8"/>
      <c r="O18" s="8">
        <f t="shared" ref="O18:O29" si="19">L18-N18</f>
        <v>2</v>
      </c>
      <c r="P18" s="9"/>
      <c r="Q18" s="8"/>
      <c r="R18" s="8">
        <f t="shared" ref="R18:R29" si="20">O18-Q18</f>
        <v>2</v>
      </c>
      <c r="S18" s="9"/>
      <c r="T18" s="8"/>
      <c r="U18" s="8">
        <f t="shared" ref="U18:U29" si="21">R18-T18</f>
        <v>2</v>
      </c>
      <c r="V18" s="9"/>
      <c r="W18" s="8"/>
      <c r="X18" s="8">
        <f t="shared" ref="X18:X29" si="22">U18-W18</f>
        <v>2</v>
      </c>
      <c r="Y18" s="9"/>
      <c r="Z18" s="8"/>
      <c r="AA18" s="8">
        <f t="shared" ref="AA18:AA29" si="23">X18-Z18</f>
        <v>2</v>
      </c>
      <c r="AB18" s="9"/>
      <c r="AC18" s="8"/>
      <c r="AD18" s="8">
        <f t="shared" ref="AD18:AD29" si="24">AA18-AC18</f>
        <v>2</v>
      </c>
      <c r="AE18" s="9"/>
      <c r="AF18" s="8"/>
      <c r="AG18" s="8">
        <f t="shared" ref="AG18:AG29" si="25">AD18-AF18</f>
        <v>2</v>
      </c>
      <c r="AH18" s="9"/>
      <c r="AI18" s="8"/>
      <c r="AJ18" s="8">
        <f t="shared" ref="AJ18:AJ29" si="26">AG18-AI18</f>
        <v>2</v>
      </c>
      <c r="AK18" s="9"/>
      <c r="AL18" s="8"/>
      <c r="AM18" s="8">
        <f t="shared" ref="AM18:AM29" si="27">AJ18-AL18</f>
        <v>2</v>
      </c>
      <c r="AN18" s="9"/>
      <c r="AO18" s="8"/>
      <c r="AP18" s="8">
        <f t="shared" ref="AP18:AP29" si="28">AM18-AO18</f>
        <v>2</v>
      </c>
      <c r="AQ18" s="9"/>
      <c r="AR18" s="8"/>
      <c r="AS18" s="8">
        <f t="shared" ref="AS18:AS29" si="29">AP18-AR18</f>
        <v>2</v>
      </c>
      <c r="AT18" s="9"/>
      <c r="AU18" s="8"/>
      <c r="AV18" s="8">
        <f t="shared" ref="AV18:AV29" si="30">AS18-AU18</f>
        <v>2</v>
      </c>
      <c r="AW18" s="9"/>
      <c r="AX18" s="8"/>
      <c r="AY18" s="8">
        <f t="shared" ref="AY18:AY29" si="31">AV18-AX18</f>
        <v>2</v>
      </c>
      <c r="AZ18" s="10">
        <f t="shared" si="15"/>
        <v>0</v>
      </c>
      <c r="BA18" s="10">
        <f t="shared" ref="BA18:BA29" si="32">G18-AZ18</f>
        <v>2</v>
      </c>
    </row>
    <row r="19" spans="2:53" ht="60" x14ac:dyDescent="0.25">
      <c r="B19" s="13" t="s">
        <v>53</v>
      </c>
      <c r="C19" s="7" t="s">
        <v>68</v>
      </c>
      <c r="D19" s="7" t="s">
        <v>72</v>
      </c>
      <c r="E19" s="16" t="s">
        <v>77</v>
      </c>
      <c r="F19" s="7" t="s">
        <v>64</v>
      </c>
      <c r="G19" s="7">
        <v>2</v>
      </c>
      <c r="H19" s="8"/>
      <c r="I19" s="8">
        <f t="shared" si="17"/>
        <v>2</v>
      </c>
      <c r="J19" s="9"/>
      <c r="K19" s="8"/>
      <c r="L19" s="8">
        <f t="shared" si="18"/>
        <v>2</v>
      </c>
      <c r="M19" s="9"/>
      <c r="N19" s="8"/>
      <c r="O19" s="8">
        <f t="shared" si="19"/>
        <v>2</v>
      </c>
      <c r="P19" s="9"/>
      <c r="Q19" s="8"/>
      <c r="R19" s="8">
        <f t="shared" si="20"/>
        <v>2</v>
      </c>
      <c r="S19" s="9"/>
      <c r="T19" s="8"/>
      <c r="U19" s="8">
        <f t="shared" si="21"/>
        <v>2</v>
      </c>
      <c r="V19" s="9"/>
      <c r="W19" s="8"/>
      <c r="X19" s="8">
        <f t="shared" si="22"/>
        <v>2</v>
      </c>
      <c r="Y19" s="9"/>
      <c r="Z19" s="8"/>
      <c r="AA19" s="8">
        <f t="shared" si="23"/>
        <v>2</v>
      </c>
      <c r="AB19" s="9"/>
      <c r="AC19" s="8"/>
      <c r="AD19" s="8">
        <f t="shared" si="24"/>
        <v>2</v>
      </c>
      <c r="AE19" s="9"/>
      <c r="AF19" s="8"/>
      <c r="AG19" s="8">
        <f t="shared" si="25"/>
        <v>2</v>
      </c>
      <c r="AH19" s="9"/>
      <c r="AI19" s="8"/>
      <c r="AJ19" s="8">
        <f t="shared" si="26"/>
        <v>2</v>
      </c>
      <c r="AK19" s="9"/>
      <c r="AL19" s="8"/>
      <c r="AM19" s="8">
        <f t="shared" si="27"/>
        <v>2</v>
      </c>
      <c r="AN19" s="9"/>
      <c r="AO19" s="8"/>
      <c r="AP19" s="8">
        <f t="shared" si="28"/>
        <v>2</v>
      </c>
      <c r="AQ19" s="9"/>
      <c r="AR19" s="8"/>
      <c r="AS19" s="8">
        <f t="shared" si="29"/>
        <v>2</v>
      </c>
      <c r="AT19" s="9"/>
      <c r="AU19" s="8"/>
      <c r="AV19" s="8">
        <f t="shared" si="30"/>
        <v>2</v>
      </c>
      <c r="AW19" s="9"/>
      <c r="AX19" s="8"/>
      <c r="AY19" s="8">
        <f t="shared" si="31"/>
        <v>2</v>
      </c>
      <c r="AZ19" s="10">
        <f t="shared" si="15"/>
        <v>0</v>
      </c>
      <c r="BA19" s="10">
        <f t="shared" si="32"/>
        <v>2</v>
      </c>
    </row>
    <row r="20" spans="2:53" ht="60" x14ac:dyDescent="0.25">
      <c r="B20" s="13" t="s">
        <v>54</v>
      </c>
      <c r="C20" s="7" t="s">
        <v>66</v>
      </c>
      <c r="D20" s="7" t="s">
        <v>70</v>
      </c>
      <c r="E20" s="16" t="s">
        <v>77</v>
      </c>
      <c r="F20" s="7" t="s">
        <v>64</v>
      </c>
      <c r="G20" s="7">
        <v>3</v>
      </c>
      <c r="H20" s="8"/>
      <c r="I20" s="8">
        <f t="shared" si="17"/>
        <v>3</v>
      </c>
      <c r="J20" s="9"/>
      <c r="K20" s="8"/>
      <c r="L20" s="8">
        <f t="shared" si="18"/>
        <v>3</v>
      </c>
      <c r="M20" s="9"/>
      <c r="N20" s="8"/>
      <c r="O20" s="8">
        <f t="shared" si="19"/>
        <v>3</v>
      </c>
      <c r="P20" s="9"/>
      <c r="Q20" s="8"/>
      <c r="R20" s="8">
        <f t="shared" si="20"/>
        <v>3</v>
      </c>
      <c r="S20" s="9"/>
      <c r="T20" s="8"/>
      <c r="U20" s="8">
        <f t="shared" si="21"/>
        <v>3</v>
      </c>
      <c r="V20" s="9"/>
      <c r="W20" s="8"/>
      <c r="X20" s="8">
        <f t="shared" si="22"/>
        <v>3</v>
      </c>
      <c r="Y20" s="9"/>
      <c r="Z20" s="8"/>
      <c r="AA20" s="8">
        <f t="shared" si="23"/>
        <v>3</v>
      </c>
      <c r="AB20" s="9"/>
      <c r="AC20" s="8"/>
      <c r="AD20" s="8">
        <f t="shared" si="24"/>
        <v>3</v>
      </c>
      <c r="AE20" s="9"/>
      <c r="AF20" s="8"/>
      <c r="AG20" s="8">
        <f t="shared" si="25"/>
        <v>3</v>
      </c>
      <c r="AH20" s="9"/>
      <c r="AI20" s="8"/>
      <c r="AJ20" s="8">
        <f t="shared" si="26"/>
        <v>3</v>
      </c>
      <c r="AK20" s="9"/>
      <c r="AL20" s="8"/>
      <c r="AM20" s="8">
        <f t="shared" si="27"/>
        <v>3</v>
      </c>
      <c r="AN20" s="9"/>
      <c r="AO20" s="8"/>
      <c r="AP20" s="8">
        <f t="shared" si="28"/>
        <v>3</v>
      </c>
      <c r="AQ20" s="9"/>
      <c r="AR20" s="8"/>
      <c r="AS20" s="8">
        <f t="shared" si="29"/>
        <v>3</v>
      </c>
      <c r="AT20" s="9"/>
      <c r="AU20" s="8"/>
      <c r="AV20" s="8">
        <f t="shared" si="30"/>
        <v>3</v>
      </c>
      <c r="AW20" s="9"/>
      <c r="AX20" s="8"/>
      <c r="AY20" s="8">
        <f t="shared" si="31"/>
        <v>3</v>
      </c>
      <c r="AZ20" s="10">
        <f t="shared" si="15"/>
        <v>0</v>
      </c>
      <c r="BA20" s="10">
        <f t="shared" si="32"/>
        <v>3</v>
      </c>
    </row>
    <row r="21" spans="2:53" ht="60" x14ac:dyDescent="0.25">
      <c r="B21" s="13" t="s">
        <v>55</v>
      </c>
      <c r="C21" s="7" t="s">
        <v>67</v>
      </c>
      <c r="D21" s="7" t="s">
        <v>70</v>
      </c>
      <c r="E21" s="16" t="s">
        <v>78</v>
      </c>
      <c r="F21" s="7" t="s">
        <v>64</v>
      </c>
      <c r="G21" s="7">
        <v>3</v>
      </c>
      <c r="H21" s="8"/>
      <c r="I21" s="8">
        <f t="shared" si="17"/>
        <v>3</v>
      </c>
      <c r="J21" s="9"/>
      <c r="K21" s="8"/>
      <c r="L21" s="8">
        <f t="shared" si="18"/>
        <v>3</v>
      </c>
      <c r="M21" s="9"/>
      <c r="N21" s="8"/>
      <c r="O21" s="8">
        <f t="shared" si="19"/>
        <v>3</v>
      </c>
      <c r="P21" s="9"/>
      <c r="Q21" s="8"/>
      <c r="R21" s="8">
        <f t="shared" si="20"/>
        <v>3</v>
      </c>
      <c r="S21" s="9"/>
      <c r="T21" s="8"/>
      <c r="U21" s="8">
        <f t="shared" si="21"/>
        <v>3</v>
      </c>
      <c r="V21" s="9"/>
      <c r="W21" s="8"/>
      <c r="X21" s="8">
        <f t="shared" si="22"/>
        <v>3</v>
      </c>
      <c r="Y21" s="9"/>
      <c r="Z21" s="8"/>
      <c r="AA21" s="8">
        <f t="shared" si="23"/>
        <v>3</v>
      </c>
      <c r="AB21" s="9"/>
      <c r="AC21" s="8"/>
      <c r="AD21" s="8">
        <f t="shared" si="24"/>
        <v>3</v>
      </c>
      <c r="AE21" s="9"/>
      <c r="AF21" s="8"/>
      <c r="AG21" s="8">
        <f t="shared" si="25"/>
        <v>3</v>
      </c>
      <c r="AH21" s="9"/>
      <c r="AI21" s="8"/>
      <c r="AJ21" s="8">
        <f t="shared" si="26"/>
        <v>3</v>
      </c>
      <c r="AK21" s="9"/>
      <c r="AL21" s="8"/>
      <c r="AM21" s="8">
        <f t="shared" si="27"/>
        <v>3</v>
      </c>
      <c r="AN21" s="9"/>
      <c r="AO21" s="8"/>
      <c r="AP21" s="8">
        <f t="shared" si="28"/>
        <v>3</v>
      </c>
      <c r="AQ21" s="9"/>
      <c r="AR21" s="8"/>
      <c r="AS21" s="8">
        <f t="shared" si="29"/>
        <v>3</v>
      </c>
      <c r="AT21" s="9"/>
      <c r="AU21" s="8"/>
      <c r="AV21" s="8">
        <f t="shared" si="30"/>
        <v>3</v>
      </c>
      <c r="AW21" s="9"/>
      <c r="AX21" s="8"/>
      <c r="AY21" s="8">
        <f t="shared" si="31"/>
        <v>3</v>
      </c>
      <c r="AZ21" s="10">
        <f t="shared" si="15"/>
        <v>0</v>
      </c>
      <c r="BA21" s="10">
        <f t="shared" si="32"/>
        <v>3</v>
      </c>
    </row>
    <row r="22" spans="2:53" ht="60" x14ac:dyDescent="0.25">
      <c r="B22" s="13" t="s">
        <v>56</v>
      </c>
      <c r="C22" s="7" t="s">
        <v>67</v>
      </c>
      <c r="D22" s="7" t="s">
        <v>70</v>
      </c>
      <c r="E22" s="16" t="s">
        <v>78</v>
      </c>
      <c r="F22" s="7" t="s">
        <v>64</v>
      </c>
      <c r="G22" s="7">
        <v>2</v>
      </c>
      <c r="H22" s="8"/>
      <c r="I22" s="8">
        <f t="shared" si="17"/>
        <v>2</v>
      </c>
      <c r="J22" s="9"/>
      <c r="K22" s="8"/>
      <c r="L22" s="8">
        <f t="shared" si="18"/>
        <v>2</v>
      </c>
      <c r="M22" s="9"/>
      <c r="N22" s="8"/>
      <c r="O22" s="8">
        <f t="shared" si="19"/>
        <v>2</v>
      </c>
      <c r="P22" s="9"/>
      <c r="Q22" s="8"/>
      <c r="R22" s="8">
        <f t="shared" si="20"/>
        <v>2</v>
      </c>
      <c r="S22" s="9"/>
      <c r="T22" s="8"/>
      <c r="U22" s="8">
        <f t="shared" si="21"/>
        <v>2</v>
      </c>
      <c r="V22" s="9"/>
      <c r="W22" s="8"/>
      <c r="X22" s="8">
        <f t="shared" si="22"/>
        <v>2</v>
      </c>
      <c r="Y22" s="9"/>
      <c r="Z22" s="8"/>
      <c r="AA22" s="8">
        <f t="shared" si="23"/>
        <v>2</v>
      </c>
      <c r="AB22" s="9"/>
      <c r="AC22" s="8"/>
      <c r="AD22" s="8">
        <f t="shared" si="24"/>
        <v>2</v>
      </c>
      <c r="AE22" s="9"/>
      <c r="AF22" s="8"/>
      <c r="AG22" s="8">
        <f t="shared" si="25"/>
        <v>2</v>
      </c>
      <c r="AH22" s="9"/>
      <c r="AI22" s="8"/>
      <c r="AJ22" s="8">
        <f t="shared" si="26"/>
        <v>2</v>
      </c>
      <c r="AK22" s="9"/>
      <c r="AL22" s="8"/>
      <c r="AM22" s="8">
        <f t="shared" si="27"/>
        <v>2</v>
      </c>
      <c r="AN22" s="9"/>
      <c r="AO22" s="8"/>
      <c r="AP22" s="8">
        <f t="shared" si="28"/>
        <v>2</v>
      </c>
      <c r="AQ22" s="9"/>
      <c r="AR22" s="8"/>
      <c r="AS22" s="8">
        <f t="shared" si="29"/>
        <v>2</v>
      </c>
      <c r="AT22" s="9"/>
      <c r="AU22" s="8"/>
      <c r="AV22" s="8">
        <f t="shared" si="30"/>
        <v>2</v>
      </c>
      <c r="AW22" s="9"/>
      <c r="AX22" s="8"/>
      <c r="AY22" s="8">
        <f t="shared" si="31"/>
        <v>2</v>
      </c>
      <c r="AZ22" s="10">
        <f t="shared" si="15"/>
        <v>0</v>
      </c>
      <c r="BA22" s="10">
        <f t="shared" si="32"/>
        <v>2</v>
      </c>
    </row>
    <row r="23" spans="2:53" ht="60" x14ac:dyDescent="0.25">
      <c r="B23" s="15" t="s">
        <v>57</v>
      </c>
      <c r="C23" s="7" t="s">
        <v>67</v>
      </c>
      <c r="D23" s="7" t="s">
        <v>70</v>
      </c>
      <c r="E23" s="16" t="s">
        <v>78</v>
      </c>
      <c r="F23" s="7" t="s">
        <v>64</v>
      </c>
      <c r="G23" s="7">
        <v>2</v>
      </c>
      <c r="H23" s="8"/>
      <c r="I23" s="8">
        <f t="shared" si="17"/>
        <v>2</v>
      </c>
      <c r="J23" s="9"/>
      <c r="K23" s="8"/>
      <c r="L23" s="8">
        <f t="shared" si="18"/>
        <v>2</v>
      </c>
      <c r="M23" s="9"/>
      <c r="N23" s="8"/>
      <c r="O23" s="8">
        <f t="shared" si="19"/>
        <v>2</v>
      </c>
      <c r="P23" s="9"/>
      <c r="Q23" s="8"/>
      <c r="R23" s="8">
        <f t="shared" si="20"/>
        <v>2</v>
      </c>
      <c r="S23" s="9"/>
      <c r="T23" s="8"/>
      <c r="U23" s="8">
        <f t="shared" si="21"/>
        <v>2</v>
      </c>
      <c r="V23" s="9"/>
      <c r="W23" s="8"/>
      <c r="X23" s="8">
        <f t="shared" si="22"/>
        <v>2</v>
      </c>
      <c r="Y23" s="9"/>
      <c r="Z23" s="8"/>
      <c r="AA23" s="8">
        <f t="shared" si="23"/>
        <v>2</v>
      </c>
      <c r="AB23" s="9"/>
      <c r="AC23" s="8"/>
      <c r="AD23" s="8">
        <f t="shared" si="24"/>
        <v>2</v>
      </c>
      <c r="AE23" s="9"/>
      <c r="AF23" s="8"/>
      <c r="AG23" s="8">
        <f t="shared" si="25"/>
        <v>2</v>
      </c>
      <c r="AH23" s="9"/>
      <c r="AI23" s="8"/>
      <c r="AJ23" s="8">
        <f t="shared" si="26"/>
        <v>2</v>
      </c>
      <c r="AK23" s="9"/>
      <c r="AL23" s="8"/>
      <c r="AM23" s="8">
        <f t="shared" si="27"/>
        <v>2</v>
      </c>
      <c r="AN23" s="9"/>
      <c r="AO23" s="8"/>
      <c r="AP23" s="8">
        <f t="shared" si="28"/>
        <v>2</v>
      </c>
      <c r="AQ23" s="9"/>
      <c r="AR23" s="8"/>
      <c r="AS23" s="8">
        <f t="shared" si="29"/>
        <v>2</v>
      </c>
      <c r="AT23" s="9"/>
      <c r="AU23" s="8"/>
      <c r="AV23" s="8">
        <f t="shared" si="30"/>
        <v>2</v>
      </c>
      <c r="AW23" s="9"/>
      <c r="AX23" s="8"/>
      <c r="AY23" s="8">
        <f t="shared" si="31"/>
        <v>2</v>
      </c>
      <c r="AZ23" s="10">
        <f t="shared" si="15"/>
        <v>0</v>
      </c>
      <c r="BA23" s="10">
        <f t="shared" si="32"/>
        <v>2</v>
      </c>
    </row>
    <row r="24" spans="2:53" ht="60" x14ac:dyDescent="0.25">
      <c r="B24" s="13" t="s">
        <v>58</v>
      </c>
      <c r="C24" s="7" t="s">
        <v>67</v>
      </c>
      <c r="D24" s="7" t="s">
        <v>70</v>
      </c>
      <c r="E24" s="16" t="s">
        <v>78</v>
      </c>
      <c r="F24" s="7" t="s">
        <v>64</v>
      </c>
      <c r="G24" s="7">
        <v>3</v>
      </c>
      <c r="H24" s="8"/>
      <c r="I24" s="8">
        <f t="shared" si="17"/>
        <v>3</v>
      </c>
      <c r="J24" s="9"/>
      <c r="K24" s="8"/>
      <c r="L24" s="8">
        <f t="shared" si="18"/>
        <v>3</v>
      </c>
      <c r="M24" s="9"/>
      <c r="N24" s="8"/>
      <c r="O24" s="8">
        <f t="shared" si="19"/>
        <v>3</v>
      </c>
      <c r="P24" s="9"/>
      <c r="Q24" s="8"/>
      <c r="R24" s="8">
        <f t="shared" si="20"/>
        <v>3</v>
      </c>
      <c r="S24" s="9"/>
      <c r="T24" s="8"/>
      <c r="U24" s="8">
        <f t="shared" si="21"/>
        <v>3</v>
      </c>
      <c r="V24" s="9"/>
      <c r="W24" s="8"/>
      <c r="X24" s="8">
        <f t="shared" si="22"/>
        <v>3</v>
      </c>
      <c r="Y24" s="9"/>
      <c r="Z24" s="8"/>
      <c r="AA24" s="8">
        <f t="shared" si="23"/>
        <v>3</v>
      </c>
      <c r="AB24" s="9"/>
      <c r="AC24" s="8"/>
      <c r="AD24" s="8">
        <f t="shared" si="24"/>
        <v>3</v>
      </c>
      <c r="AE24" s="9"/>
      <c r="AF24" s="8"/>
      <c r="AG24" s="8">
        <f t="shared" si="25"/>
        <v>3</v>
      </c>
      <c r="AH24" s="9"/>
      <c r="AI24" s="8"/>
      <c r="AJ24" s="8">
        <f t="shared" si="26"/>
        <v>3</v>
      </c>
      <c r="AK24" s="9"/>
      <c r="AL24" s="8"/>
      <c r="AM24" s="8">
        <f t="shared" si="27"/>
        <v>3</v>
      </c>
      <c r="AN24" s="9"/>
      <c r="AO24" s="8"/>
      <c r="AP24" s="8">
        <f t="shared" si="28"/>
        <v>3</v>
      </c>
      <c r="AQ24" s="9"/>
      <c r="AR24" s="8"/>
      <c r="AS24" s="8">
        <f t="shared" si="29"/>
        <v>3</v>
      </c>
      <c r="AT24" s="9"/>
      <c r="AU24" s="8"/>
      <c r="AV24" s="8">
        <f t="shared" si="30"/>
        <v>3</v>
      </c>
      <c r="AW24" s="9"/>
      <c r="AX24" s="8"/>
      <c r="AY24" s="8">
        <f t="shared" si="31"/>
        <v>3</v>
      </c>
      <c r="AZ24" s="10">
        <f t="shared" si="15"/>
        <v>0</v>
      </c>
      <c r="BA24" s="10">
        <f t="shared" si="32"/>
        <v>3</v>
      </c>
    </row>
    <row r="25" spans="2:53" ht="45" x14ac:dyDescent="0.25">
      <c r="B25" s="13" t="s">
        <v>59</v>
      </c>
      <c r="C25" s="7" t="s">
        <v>66</v>
      </c>
      <c r="D25" s="7" t="s">
        <v>69</v>
      </c>
      <c r="E25" s="16" t="s">
        <v>78</v>
      </c>
      <c r="F25" s="7" t="s">
        <v>64</v>
      </c>
      <c r="G25" s="7">
        <v>2</v>
      </c>
      <c r="H25" s="8"/>
      <c r="I25" s="8">
        <f t="shared" si="17"/>
        <v>2</v>
      </c>
      <c r="J25" s="9"/>
      <c r="K25" s="8"/>
      <c r="L25" s="8">
        <f t="shared" si="18"/>
        <v>2</v>
      </c>
      <c r="M25" s="9"/>
      <c r="N25" s="8"/>
      <c r="O25" s="8">
        <f t="shared" si="19"/>
        <v>2</v>
      </c>
      <c r="P25" s="9"/>
      <c r="Q25" s="8"/>
      <c r="R25" s="8">
        <f t="shared" si="20"/>
        <v>2</v>
      </c>
      <c r="S25" s="9"/>
      <c r="T25" s="8"/>
      <c r="U25" s="8">
        <f t="shared" si="21"/>
        <v>2</v>
      </c>
      <c r="V25" s="9"/>
      <c r="W25" s="8"/>
      <c r="X25" s="8">
        <f t="shared" si="22"/>
        <v>2</v>
      </c>
      <c r="Y25" s="9"/>
      <c r="Z25" s="8"/>
      <c r="AA25" s="8">
        <f t="shared" si="23"/>
        <v>2</v>
      </c>
      <c r="AB25" s="9"/>
      <c r="AC25" s="8"/>
      <c r="AD25" s="8">
        <f t="shared" si="24"/>
        <v>2</v>
      </c>
      <c r="AE25" s="9"/>
      <c r="AF25" s="8"/>
      <c r="AG25" s="8">
        <f t="shared" si="25"/>
        <v>2</v>
      </c>
      <c r="AH25" s="9"/>
      <c r="AI25" s="8"/>
      <c r="AJ25" s="8">
        <f t="shared" si="26"/>
        <v>2</v>
      </c>
      <c r="AK25" s="9"/>
      <c r="AL25" s="8"/>
      <c r="AM25" s="8">
        <f t="shared" si="27"/>
        <v>2</v>
      </c>
      <c r="AN25" s="9"/>
      <c r="AO25" s="8"/>
      <c r="AP25" s="8">
        <f t="shared" si="28"/>
        <v>2</v>
      </c>
      <c r="AQ25" s="9"/>
      <c r="AR25" s="8"/>
      <c r="AS25" s="8">
        <f t="shared" si="29"/>
        <v>2</v>
      </c>
      <c r="AT25" s="9"/>
      <c r="AU25" s="8"/>
      <c r="AV25" s="8">
        <f t="shared" si="30"/>
        <v>2</v>
      </c>
      <c r="AW25" s="9"/>
      <c r="AX25" s="8"/>
      <c r="AY25" s="8">
        <f t="shared" si="31"/>
        <v>2</v>
      </c>
      <c r="AZ25" s="10">
        <f t="shared" si="15"/>
        <v>0</v>
      </c>
      <c r="BA25" s="10">
        <f t="shared" si="32"/>
        <v>2</v>
      </c>
    </row>
    <row r="26" spans="2:53" ht="45" x14ac:dyDescent="0.25">
      <c r="B26" s="13" t="s">
        <v>60</v>
      </c>
      <c r="C26" s="7" t="s">
        <v>66</v>
      </c>
      <c r="D26" s="7" t="s">
        <v>69</v>
      </c>
      <c r="E26" s="16" t="s">
        <v>79</v>
      </c>
      <c r="F26" s="7" t="s">
        <v>64</v>
      </c>
      <c r="G26" s="7">
        <v>2</v>
      </c>
      <c r="H26" s="8"/>
      <c r="I26" s="8">
        <f t="shared" si="17"/>
        <v>2</v>
      </c>
      <c r="J26" s="9"/>
      <c r="K26" s="8"/>
      <c r="L26" s="8">
        <f t="shared" si="18"/>
        <v>2</v>
      </c>
      <c r="M26" s="9"/>
      <c r="N26" s="8"/>
      <c r="O26" s="8">
        <f t="shared" si="19"/>
        <v>2</v>
      </c>
      <c r="P26" s="9"/>
      <c r="Q26" s="8"/>
      <c r="R26" s="8">
        <f t="shared" si="20"/>
        <v>2</v>
      </c>
      <c r="S26" s="9"/>
      <c r="T26" s="8"/>
      <c r="U26" s="8">
        <f t="shared" si="21"/>
        <v>2</v>
      </c>
      <c r="V26" s="9"/>
      <c r="W26" s="8"/>
      <c r="X26" s="8">
        <f t="shared" si="22"/>
        <v>2</v>
      </c>
      <c r="Y26" s="9"/>
      <c r="Z26" s="8"/>
      <c r="AA26" s="8">
        <f t="shared" si="23"/>
        <v>2</v>
      </c>
      <c r="AB26" s="9"/>
      <c r="AC26" s="8"/>
      <c r="AD26" s="8">
        <f t="shared" si="24"/>
        <v>2</v>
      </c>
      <c r="AE26" s="9"/>
      <c r="AF26" s="8"/>
      <c r="AG26" s="8">
        <f t="shared" si="25"/>
        <v>2</v>
      </c>
      <c r="AH26" s="9"/>
      <c r="AI26" s="8"/>
      <c r="AJ26" s="8">
        <f t="shared" si="26"/>
        <v>2</v>
      </c>
      <c r="AK26" s="9"/>
      <c r="AL26" s="8"/>
      <c r="AM26" s="8">
        <f t="shared" si="27"/>
        <v>2</v>
      </c>
      <c r="AN26" s="9"/>
      <c r="AO26" s="8"/>
      <c r="AP26" s="8">
        <f t="shared" si="28"/>
        <v>2</v>
      </c>
      <c r="AQ26" s="9"/>
      <c r="AR26" s="8"/>
      <c r="AS26" s="8">
        <f t="shared" si="29"/>
        <v>2</v>
      </c>
      <c r="AT26" s="9"/>
      <c r="AU26" s="8"/>
      <c r="AV26" s="8">
        <f t="shared" si="30"/>
        <v>2</v>
      </c>
      <c r="AW26" s="9"/>
      <c r="AX26" s="8"/>
      <c r="AY26" s="8">
        <f t="shared" si="31"/>
        <v>2</v>
      </c>
      <c r="AZ26" s="10">
        <f t="shared" si="15"/>
        <v>0</v>
      </c>
      <c r="BA26" s="10">
        <f t="shared" si="32"/>
        <v>2</v>
      </c>
    </row>
    <row r="27" spans="2:53" ht="45" x14ac:dyDescent="0.25">
      <c r="B27" s="13" t="s">
        <v>61</v>
      </c>
      <c r="C27" s="7" t="s">
        <v>66</v>
      </c>
      <c r="D27" s="7" t="s">
        <v>69</v>
      </c>
      <c r="E27" s="16" t="s">
        <v>79</v>
      </c>
      <c r="F27" s="7" t="s">
        <v>64</v>
      </c>
      <c r="G27" s="7">
        <v>3</v>
      </c>
      <c r="H27" s="8"/>
      <c r="I27" s="8">
        <f t="shared" si="17"/>
        <v>3</v>
      </c>
      <c r="J27" s="9"/>
      <c r="K27" s="8"/>
      <c r="L27" s="8">
        <f t="shared" si="18"/>
        <v>3</v>
      </c>
      <c r="M27" s="9"/>
      <c r="N27" s="8"/>
      <c r="O27" s="8">
        <f t="shared" si="19"/>
        <v>3</v>
      </c>
      <c r="P27" s="9"/>
      <c r="Q27" s="8"/>
      <c r="R27" s="8">
        <f t="shared" si="20"/>
        <v>3</v>
      </c>
      <c r="S27" s="9"/>
      <c r="T27" s="8"/>
      <c r="U27" s="8">
        <f t="shared" si="21"/>
        <v>3</v>
      </c>
      <c r="V27" s="9"/>
      <c r="W27" s="8"/>
      <c r="X27" s="8">
        <f t="shared" si="22"/>
        <v>3</v>
      </c>
      <c r="Y27" s="9"/>
      <c r="Z27" s="8"/>
      <c r="AA27" s="8">
        <f t="shared" si="23"/>
        <v>3</v>
      </c>
      <c r="AB27" s="9"/>
      <c r="AC27" s="8"/>
      <c r="AD27" s="8">
        <f t="shared" si="24"/>
        <v>3</v>
      </c>
      <c r="AE27" s="9"/>
      <c r="AF27" s="8"/>
      <c r="AG27" s="8">
        <f t="shared" si="25"/>
        <v>3</v>
      </c>
      <c r="AH27" s="9"/>
      <c r="AI27" s="8"/>
      <c r="AJ27" s="8">
        <f t="shared" si="26"/>
        <v>3</v>
      </c>
      <c r="AK27" s="9"/>
      <c r="AL27" s="8"/>
      <c r="AM27" s="8">
        <f t="shared" si="27"/>
        <v>3</v>
      </c>
      <c r="AN27" s="9"/>
      <c r="AO27" s="8"/>
      <c r="AP27" s="8">
        <f t="shared" si="28"/>
        <v>3</v>
      </c>
      <c r="AQ27" s="9"/>
      <c r="AR27" s="8"/>
      <c r="AS27" s="8">
        <f t="shared" si="29"/>
        <v>3</v>
      </c>
      <c r="AT27" s="9"/>
      <c r="AU27" s="8"/>
      <c r="AV27" s="8">
        <f t="shared" si="30"/>
        <v>3</v>
      </c>
      <c r="AW27" s="9"/>
      <c r="AX27" s="8"/>
      <c r="AY27" s="8">
        <f t="shared" si="31"/>
        <v>3</v>
      </c>
      <c r="AZ27" s="10">
        <f t="shared" si="15"/>
        <v>0</v>
      </c>
      <c r="BA27" s="10">
        <f t="shared" si="32"/>
        <v>3</v>
      </c>
    </row>
    <row r="28" spans="2:53" ht="45" x14ac:dyDescent="0.25">
      <c r="B28" s="13" t="s">
        <v>62</v>
      </c>
      <c r="C28" s="7" t="s">
        <v>67</v>
      </c>
      <c r="D28" s="7" t="s">
        <v>73</v>
      </c>
      <c r="E28" s="16" t="s">
        <v>79</v>
      </c>
      <c r="F28" s="7" t="s">
        <v>64</v>
      </c>
      <c r="G28" s="7">
        <v>3</v>
      </c>
      <c r="H28" s="8"/>
      <c r="I28" s="8">
        <f t="shared" si="17"/>
        <v>3</v>
      </c>
      <c r="J28" s="9"/>
      <c r="K28" s="8"/>
      <c r="L28" s="8">
        <f t="shared" si="18"/>
        <v>3</v>
      </c>
      <c r="M28" s="9"/>
      <c r="N28" s="8"/>
      <c r="O28" s="8">
        <f t="shared" si="19"/>
        <v>3</v>
      </c>
      <c r="P28" s="9"/>
      <c r="Q28" s="8"/>
      <c r="R28" s="8">
        <f t="shared" si="20"/>
        <v>3</v>
      </c>
      <c r="S28" s="9"/>
      <c r="T28" s="8"/>
      <c r="U28" s="8">
        <f t="shared" si="21"/>
        <v>3</v>
      </c>
      <c r="V28" s="9"/>
      <c r="W28" s="8"/>
      <c r="X28" s="8">
        <f t="shared" si="22"/>
        <v>3</v>
      </c>
      <c r="Y28" s="9"/>
      <c r="Z28" s="8"/>
      <c r="AA28" s="8">
        <f t="shared" si="23"/>
        <v>3</v>
      </c>
      <c r="AB28" s="9"/>
      <c r="AC28" s="8"/>
      <c r="AD28" s="8">
        <f t="shared" si="24"/>
        <v>3</v>
      </c>
      <c r="AE28" s="9"/>
      <c r="AF28" s="8"/>
      <c r="AG28" s="8">
        <f t="shared" si="25"/>
        <v>3</v>
      </c>
      <c r="AH28" s="9"/>
      <c r="AI28" s="8"/>
      <c r="AJ28" s="8">
        <f t="shared" si="26"/>
        <v>3</v>
      </c>
      <c r="AK28" s="9"/>
      <c r="AL28" s="8"/>
      <c r="AM28" s="8">
        <f t="shared" si="27"/>
        <v>3</v>
      </c>
      <c r="AN28" s="9"/>
      <c r="AO28" s="8"/>
      <c r="AP28" s="8">
        <f t="shared" si="28"/>
        <v>3</v>
      </c>
      <c r="AQ28" s="9"/>
      <c r="AR28" s="8"/>
      <c r="AS28" s="8">
        <f t="shared" si="29"/>
        <v>3</v>
      </c>
      <c r="AT28" s="9"/>
      <c r="AU28" s="8"/>
      <c r="AV28" s="8">
        <f t="shared" si="30"/>
        <v>3</v>
      </c>
      <c r="AW28" s="9"/>
      <c r="AX28" s="8"/>
      <c r="AY28" s="8">
        <f t="shared" si="31"/>
        <v>3</v>
      </c>
      <c r="AZ28" s="10">
        <f t="shared" si="15"/>
        <v>0</v>
      </c>
      <c r="BA28" s="10">
        <f t="shared" si="32"/>
        <v>3</v>
      </c>
    </row>
    <row r="29" spans="2:53" ht="45" x14ac:dyDescent="0.25">
      <c r="B29" s="15" t="s">
        <v>63</v>
      </c>
      <c r="C29" s="7" t="s">
        <v>66</v>
      </c>
      <c r="D29" s="7" t="s">
        <v>69</v>
      </c>
      <c r="E29" s="16" t="s">
        <v>79</v>
      </c>
      <c r="F29" s="7" t="s">
        <v>64</v>
      </c>
      <c r="G29" s="7">
        <v>3</v>
      </c>
      <c r="H29" s="8"/>
      <c r="I29" s="8">
        <f t="shared" si="17"/>
        <v>3</v>
      </c>
      <c r="J29" s="9"/>
      <c r="K29" s="8"/>
      <c r="L29" s="8">
        <f t="shared" si="18"/>
        <v>3</v>
      </c>
      <c r="M29" s="9"/>
      <c r="N29" s="8"/>
      <c r="O29" s="8">
        <f t="shared" si="19"/>
        <v>3</v>
      </c>
      <c r="P29" s="9"/>
      <c r="Q29" s="8"/>
      <c r="R29" s="8">
        <f t="shared" si="20"/>
        <v>3</v>
      </c>
      <c r="S29" s="9"/>
      <c r="T29" s="8"/>
      <c r="U29" s="8">
        <f t="shared" si="21"/>
        <v>3</v>
      </c>
      <c r="V29" s="9"/>
      <c r="W29" s="8"/>
      <c r="X29" s="8">
        <f t="shared" si="22"/>
        <v>3</v>
      </c>
      <c r="Y29" s="9"/>
      <c r="Z29" s="8"/>
      <c r="AA29" s="8">
        <f t="shared" si="23"/>
        <v>3</v>
      </c>
      <c r="AB29" s="9"/>
      <c r="AC29" s="8"/>
      <c r="AD29" s="8">
        <f t="shared" si="24"/>
        <v>3</v>
      </c>
      <c r="AE29" s="9"/>
      <c r="AF29" s="8"/>
      <c r="AG29" s="8">
        <f t="shared" si="25"/>
        <v>3</v>
      </c>
      <c r="AH29" s="9"/>
      <c r="AI29" s="8"/>
      <c r="AJ29" s="8">
        <f t="shared" si="26"/>
        <v>3</v>
      </c>
      <c r="AK29" s="9"/>
      <c r="AL29" s="8"/>
      <c r="AM29" s="8">
        <f t="shared" si="27"/>
        <v>3</v>
      </c>
      <c r="AN29" s="9"/>
      <c r="AO29" s="8"/>
      <c r="AP29" s="8">
        <f t="shared" si="28"/>
        <v>3</v>
      </c>
      <c r="AQ29" s="9"/>
      <c r="AR29" s="8"/>
      <c r="AS29" s="8">
        <f t="shared" si="29"/>
        <v>3</v>
      </c>
      <c r="AT29" s="9"/>
      <c r="AU29" s="8"/>
      <c r="AV29" s="8">
        <f t="shared" si="30"/>
        <v>3</v>
      </c>
      <c r="AW29" s="9"/>
      <c r="AX29" s="8"/>
      <c r="AY29" s="8">
        <f t="shared" si="31"/>
        <v>3</v>
      </c>
      <c r="AZ29" s="10">
        <f t="shared" si="15"/>
        <v>0</v>
      </c>
      <c r="BA29" s="10">
        <f t="shared" si="32"/>
        <v>3</v>
      </c>
    </row>
  </sheetData>
  <mergeCells count="16"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L4:AM4"/>
    <mergeCell ref="AO4:AP4"/>
    <mergeCell ref="AR4:AS4"/>
    <mergeCell ref="AU4:AV4"/>
    <mergeCell ref="AX4:AY4"/>
  </mergeCells>
  <conditionalFormatting sqref="B6">
    <cfRule type="expression" dxfId="95" priority="93">
      <formula>$E$5="Planificado"</formula>
    </cfRule>
    <cfRule type="expression" dxfId="94" priority="94">
      <formula>$E$5="En Proceso"</formula>
    </cfRule>
    <cfRule type="expression" dxfId="93" priority="95">
      <formula>$E$5="Descartado"</formula>
    </cfRule>
    <cfRule type="expression" dxfId="92" priority="96">
      <formula>$E$5="Hecho"</formula>
    </cfRule>
  </conditionalFormatting>
  <conditionalFormatting sqref="B7">
    <cfRule type="expression" dxfId="91" priority="89">
      <formula>$E$6="Planificado"</formula>
    </cfRule>
    <cfRule type="expression" dxfId="90" priority="90">
      <formula>$E$6="En Proceso"</formula>
    </cfRule>
    <cfRule type="expression" dxfId="89" priority="91">
      <formula>$E$6="Descartado"</formula>
    </cfRule>
    <cfRule type="expression" dxfId="88" priority="92">
      <formula>$E$6="Hecho"</formula>
    </cfRule>
  </conditionalFormatting>
  <conditionalFormatting sqref="B8">
    <cfRule type="expression" dxfId="87" priority="85">
      <formula>$E$7="Planificado"</formula>
    </cfRule>
    <cfRule type="expression" dxfId="86" priority="86">
      <formula>$E$7="En Proceso"</formula>
    </cfRule>
    <cfRule type="expression" dxfId="85" priority="87">
      <formula>$E$7="Descartado"</formula>
    </cfRule>
    <cfRule type="expression" dxfId="84" priority="88">
      <formula>$E$7="Hecho"</formula>
    </cfRule>
  </conditionalFormatting>
  <conditionalFormatting sqref="B9">
    <cfRule type="expression" dxfId="83" priority="81">
      <formula>$E$5="Planificado"</formula>
    </cfRule>
    <cfRule type="expression" dxfId="82" priority="82">
      <formula>$E$5="En Proceso"</formula>
    </cfRule>
    <cfRule type="expression" dxfId="81" priority="83">
      <formula>$E$5="Descartado"</formula>
    </cfRule>
    <cfRule type="expression" dxfId="80" priority="84">
      <formula>$E$5="Hecho"</formula>
    </cfRule>
  </conditionalFormatting>
  <conditionalFormatting sqref="B10">
    <cfRule type="expression" dxfId="79" priority="77">
      <formula>$E$5="Planificado"</formula>
    </cfRule>
    <cfRule type="expression" dxfId="78" priority="78">
      <formula>$E$5="En Proceso"</formula>
    </cfRule>
    <cfRule type="expression" dxfId="77" priority="79">
      <formula>$E$5="Descartado"</formula>
    </cfRule>
    <cfRule type="expression" dxfId="76" priority="80">
      <formula>$E$5="Hecho"</formula>
    </cfRule>
  </conditionalFormatting>
  <conditionalFormatting sqref="B11">
    <cfRule type="expression" dxfId="75" priority="73">
      <formula>$E$5="Planificado"</formula>
    </cfRule>
    <cfRule type="expression" dxfId="74" priority="74">
      <formula>$E$5="En Proceso"</formula>
    </cfRule>
    <cfRule type="expression" dxfId="73" priority="75">
      <formula>$E$5="Descartado"</formula>
    </cfRule>
    <cfRule type="expression" dxfId="72" priority="76">
      <formula>$E$5="Hecho"</formula>
    </cfRule>
  </conditionalFormatting>
  <conditionalFormatting sqref="B12">
    <cfRule type="expression" dxfId="71" priority="69">
      <formula>$E$5="Planificado"</formula>
    </cfRule>
    <cfRule type="expression" dxfId="70" priority="70">
      <formula>$E$5="En Proceso"</formula>
    </cfRule>
    <cfRule type="expression" dxfId="69" priority="71">
      <formula>$E$5="Descartado"</formula>
    </cfRule>
    <cfRule type="expression" dxfId="68" priority="72">
      <formula>$E$5="Hecho"</formula>
    </cfRule>
  </conditionalFormatting>
  <conditionalFormatting sqref="B13">
    <cfRule type="expression" dxfId="67" priority="65">
      <formula>$E$5="Planificado"</formula>
    </cfRule>
    <cfRule type="expression" dxfId="66" priority="66">
      <formula>$E$5="En Proceso"</formula>
    </cfRule>
    <cfRule type="expression" dxfId="65" priority="67">
      <formula>$E$5="Descartado"</formula>
    </cfRule>
    <cfRule type="expression" dxfId="64" priority="68">
      <formula>$E$5="Hecho"</formula>
    </cfRule>
  </conditionalFormatting>
  <conditionalFormatting sqref="B14">
    <cfRule type="expression" dxfId="63" priority="61">
      <formula>$E$5="Planificado"</formula>
    </cfRule>
    <cfRule type="expression" dxfId="62" priority="62">
      <formula>$E$5="En Proceso"</formula>
    </cfRule>
    <cfRule type="expression" dxfId="61" priority="63">
      <formula>$E$5="Descartado"</formula>
    </cfRule>
    <cfRule type="expression" dxfId="60" priority="64">
      <formula>$E$5="Hecho"</formula>
    </cfRule>
  </conditionalFormatting>
  <conditionalFormatting sqref="B15">
    <cfRule type="expression" dxfId="59" priority="57">
      <formula>$E$5="Planificado"</formula>
    </cfRule>
    <cfRule type="expression" dxfId="58" priority="58">
      <formula>$E$5="En Proceso"</formula>
    </cfRule>
    <cfRule type="expression" dxfId="57" priority="59">
      <formula>$E$5="Descartado"</formula>
    </cfRule>
    <cfRule type="expression" dxfId="56" priority="60">
      <formula>$E$5="Hecho"</formula>
    </cfRule>
  </conditionalFormatting>
  <conditionalFormatting sqref="B16">
    <cfRule type="expression" dxfId="55" priority="53">
      <formula>$E$5="Planificado"</formula>
    </cfRule>
    <cfRule type="expression" dxfId="54" priority="54">
      <formula>$E$5="En Proceso"</formula>
    </cfRule>
    <cfRule type="expression" dxfId="53" priority="55">
      <formula>$E$5="Descartado"</formula>
    </cfRule>
    <cfRule type="expression" dxfId="52" priority="56">
      <formula>$E$5="Hecho"</formula>
    </cfRule>
  </conditionalFormatting>
  <conditionalFormatting sqref="B17">
    <cfRule type="expression" dxfId="51" priority="49">
      <formula>$E$5="Planificado"</formula>
    </cfRule>
    <cfRule type="expression" dxfId="50" priority="50">
      <formula>$E$5="En Proceso"</formula>
    </cfRule>
    <cfRule type="expression" dxfId="49" priority="51">
      <formula>$E$5="Descartado"</formula>
    </cfRule>
    <cfRule type="expression" dxfId="48" priority="52">
      <formula>$E$5="Hecho"</formula>
    </cfRule>
  </conditionalFormatting>
  <conditionalFormatting sqref="B18">
    <cfRule type="expression" dxfId="47" priority="45">
      <formula>$E$5="Planificado"</formula>
    </cfRule>
    <cfRule type="expression" dxfId="46" priority="46">
      <formula>$E$5="En Proceso"</formula>
    </cfRule>
    <cfRule type="expression" dxfId="45" priority="47">
      <formula>$E$5="Descartado"</formula>
    </cfRule>
    <cfRule type="expression" dxfId="44" priority="48">
      <formula>$E$5="Hecho"</formula>
    </cfRule>
  </conditionalFormatting>
  <conditionalFormatting sqref="B19">
    <cfRule type="expression" dxfId="43" priority="41">
      <formula>$E$5="Planificado"</formula>
    </cfRule>
    <cfRule type="expression" dxfId="42" priority="42">
      <formula>$E$5="En Proceso"</formula>
    </cfRule>
    <cfRule type="expression" dxfId="41" priority="43">
      <formula>$E$5="Descartado"</formula>
    </cfRule>
    <cfRule type="expression" dxfId="40" priority="44">
      <formula>$E$5="Hecho"</formula>
    </cfRule>
  </conditionalFormatting>
  <conditionalFormatting sqref="B20">
    <cfRule type="expression" dxfId="39" priority="37">
      <formula>$E$5="Planificado"</formula>
    </cfRule>
    <cfRule type="expression" dxfId="38" priority="38">
      <formula>$E$5="En Proceso"</formula>
    </cfRule>
    <cfRule type="expression" dxfId="37" priority="39">
      <formula>$E$5="Descartado"</formula>
    </cfRule>
    <cfRule type="expression" dxfId="36" priority="40">
      <formula>$E$5="Hecho"</formula>
    </cfRule>
  </conditionalFormatting>
  <conditionalFormatting sqref="B21">
    <cfRule type="expression" dxfId="35" priority="33">
      <formula>$E$5="Planificado"</formula>
    </cfRule>
    <cfRule type="expression" dxfId="34" priority="34">
      <formula>$E$5="En Proceso"</formula>
    </cfRule>
    <cfRule type="expression" dxfId="33" priority="35">
      <formula>$E$5="Descartado"</formula>
    </cfRule>
    <cfRule type="expression" dxfId="32" priority="36">
      <formula>$E$5="Hecho"</formula>
    </cfRule>
  </conditionalFormatting>
  <conditionalFormatting sqref="B22">
    <cfRule type="expression" dxfId="31" priority="29">
      <formula>$E$5="Planificado"</formula>
    </cfRule>
    <cfRule type="expression" dxfId="30" priority="30">
      <formula>$E$5="En Proceso"</formula>
    </cfRule>
    <cfRule type="expression" dxfId="29" priority="31">
      <formula>$E$5="Descartado"</formula>
    </cfRule>
    <cfRule type="expression" dxfId="28" priority="32">
      <formula>$E$5="Hecho"</formula>
    </cfRule>
  </conditionalFormatting>
  <conditionalFormatting sqref="B23">
    <cfRule type="expression" dxfId="27" priority="25">
      <formula>$E$5="Planificado"</formula>
    </cfRule>
    <cfRule type="expression" dxfId="26" priority="26">
      <formula>$E$5="En Proceso"</formula>
    </cfRule>
    <cfRule type="expression" dxfId="25" priority="27">
      <formula>$E$5="Descartado"</formula>
    </cfRule>
    <cfRule type="expression" dxfId="24" priority="28">
      <formula>$E$5="Hecho"</formula>
    </cfRule>
  </conditionalFormatting>
  <conditionalFormatting sqref="B24">
    <cfRule type="expression" dxfId="23" priority="21">
      <formula>$E$5="Planificado"</formula>
    </cfRule>
    <cfRule type="expression" dxfId="22" priority="22">
      <formula>$E$5="En Proceso"</formula>
    </cfRule>
    <cfRule type="expression" dxfId="21" priority="23">
      <formula>$E$5="Descartado"</formula>
    </cfRule>
    <cfRule type="expression" dxfId="20" priority="24">
      <formula>$E$5="Hecho"</formula>
    </cfRule>
  </conditionalFormatting>
  <conditionalFormatting sqref="B25">
    <cfRule type="expression" dxfId="19" priority="17">
      <formula>$E$5="Planificado"</formula>
    </cfRule>
    <cfRule type="expression" dxfId="18" priority="18">
      <formula>$E$5="En Proceso"</formula>
    </cfRule>
    <cfRule type="expression" dxfId="17" priority="19">
      <formula>$E$5="Descartado"</formula>
    </cfRule>
    <cfRule type="expression" dxfId="16" priority="20">
      <formula>$E$5="Hecho"</formula>
    </cfRule>
  </conditionalFormatting>
  <conditionalFormatting sqref="B26">
    <cfRule type="expression" dxfId="15" priority="13">
      <formula>$E$5="Planificado"</formula>
    </cfRule>
    <cfRule type="expression" dxfId="14" priority="14">
      <formula>$E$5="En Proceso"</formula>
    </cfRule>
    <cfRule type="expression" dxfId="13" priority="15">
      <formula>$E$5="Descartado"</formula>
    </cfRule>
    <cfRule type="expression" dxfId="12" priority="16">
      <formula>$E$5="Hecho"</formula>
    </cfRule>
  </conditionalFormatting>
  <conditionalFormatting sqref="B27">
    <cfRule type="expression" dxfId="11" priority="9">
      <formula>$E$5="Planificado"</formula>
    </cfRule>
    <cfRule type="expression" dxfId="10" priority="10">
      <formula>$E$5="En Proceso"</formula>
    </cfRule>
    <cfRule type="expression" dxfId="9" priority="11">
      <formula>$E$5="Descartado"</formula>
    </cfRule>
    <cfRule type="expression" dxfId="8" priority="12">
      <formula>$E$5="Hecho"</formula>
    </cfRule>
  </conditionalFormatting>
  <conditionalFormatting sqref="B28">
    <cfRule type="expression" dxfId="7" priority="5">
      <formula>$E$5="Planificado"</formula>
    </cfRule>
    <cfRule type="expression" dxfId="6" priority="6">
      <formula>$E$5="En Proceso"</formula>
    </cfRule>
    <cfRule type="expression" dxfId="5" priority="7">
      <formula>$E$5="Descartado"</formula>
    </cfRule>
    <cfRule type="expression" dxfId="4" priority="8">
      <formula>$E$5="Hecho"</formula>
    </cfRule>
  </conditionalFormatting>
  <conditionalFormatting sqref="B29">
    <cfRule type="expression" dxfId="3" priority="1">
      <formula>$E$5="Planificado"</formula>
    </cfRule>
    <cfRule type="expression" dxfId="2" priority="2">
      <formula>$E$5="En Proceso"</formula>
    </cfRule>
    <cfRule type="expression" dxfId="1" priority="3">
      <formula>$E$5="Descartado"</formula>
    </cfRule>
    <cfRule type="expression" dxfId="0" priority="4">
      <formula>$E$5="Hecho"</formula>
    </cfRule>
  </conditionalFormatting>
  <pageMargins left="0.62986111111111098" right="0.62986111111111098" top="0.74791666666666701" bottom="0.74791666666666701" header="0.51180555555555496" footer="0.51180555555555496"/>
  <pageSetup firstPageNumber="0" orientation="portrait" horizontalDpi="300" verticalDpi="300" r:id="rId1"/>
  <colBreaks count="3" manualBreakCount="3">
    <brk id="21" max="31" man="1"/>
    <brk id="36" max="31" man="1"/>
    <brk id="53" max="3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4"/>
  <sheetViews>
    <sheetView view="pageBreakPreview" topLeftCell="B2" zoomScale="80" zoomScaleNormal="100" zoomScaleSheetLayoutView="80" workbookViewId="0">
      <selection activeCell="C12" sqref="C12"/>
    </sheetView>
  </sheetViews>
  <sheetFormatPr baseColWidth="10" defaultColWidth="10.85546875" defaultRowHeight="15" x14ac:dyDescent="0.25"/>
  <cols>
    <col min="1" max="1" width="1.5703125" style="11" customWidth="1"/>
    <col min="2" max="2" width="27.7109375" style="11" customWidth="1"/>
    <col min="3" max="3" width="86" style="11" customWidth="1"/>
    <col min="4" max="4" width="2.85546875" style="11" customWidth="1"/>
    <col min="5" max="1024" width="10.85546875" style="11"/>
  </cols>
  <sheetData>
    <row r="1" spans="2:3" ht="28.5" x14ac:dyDescent="0.45">
      <c r="B1" s="2" t="s">
        <v>26</v>
      </c>
    </row>
    <row r="2" spans="2:3" ht="21" x14ac:dyDescent="0.35">
      <c r="B2" s="3" t="s">
        <v>1</v>
      </c>
    </row>
    <row r="4" spans="2:3" x14ac:dyDescent="0.25">
      <c r="B4" s="12" t="s">
        <v>27</v>
      </c>
      <c r="C4" s="12" t="s">
        <v>28</v>
      </c>
    </row>
    <row r="5" spans="2:3" ht="30" x14ac:dyDescent="0.25">
      <c r="B5" s="7" t="str">
        <f>'Casos de Uso'!B5</f>
        <v>Identificador (ID) de CU</v>
      </c>
      <c r="C5" s="7" t="s">
        <v>29</v>
      </c>
    </row>
    <row r="6" spans="2:3" ht="30" x14ac:dyDescent="0.25">
      <c r="B6" s="7" t="str">
        <f>'Casos de Uso'!C5</f>
        <v>Elemento</v>
      </c>
      <c r="C6" s="7" t="s">
        <v>30</v>
      </c>
    </row>
    <row r="7" spans="2:3" ht="60" x14ac:dyDescent="0.25">
      <c r="B7" s="7" t="s">
        <v>20</v>
      </c>
      <c r="C7" s="7" t="s">
        <v>31</v>
      </c>
    </row>
    <row r="8" spans="2:3" ht="60" x14ac:dyDescent="0.25">
      <c r="B8" s="7" t="s">
        <v>21</v>
      </c>
      <c r="C8" s="7" t="s">
        <v>32</v>
      </c>
    </row>
    <row r="9" spans="2:3" ht="30" x14ac:dyDescent="0.25">
      <c r="B9" s="7" t="s">
        <v>22</v>
      </c>
      <c r="C9" s="7" t="s">
        <v>33</v>
      </c>
    </row>
    <row r="10" spans="2:3" ht="30" x14ac:dyDescent="0.25">
      <c r="B10" s="7" t="s">
        <v>23</v>
      </c>
      <c r="C10" s="7" t="s">
        <v>34</v>
      </c>
    </row>
    <row r="11" spans="2:3" ht="30" x14ac:dyDescent="0.25">
      <c r="B11" s="7" t="s">
        <v>35</v>
      </c>
      <c r="C11" s="7" t="s">
        <v>36</v>
      </c>
    </row>
    <row r="12" spans="2:3" x14ac:dyDescent="0.25">
      <c r="B12" s="7" t="s">
        <v>24</v>
      </c>
      <c r="C12" s="7" t="s">
        <v>37</v>
      </c>
    </row>
    <row r="13" spans="2:3" ht="45" x14ac:dyDescent="0.25">
      <c r="B13" s="7" t="s">
        <v>25</v>
      </c>
      <c r="C13" s="7" t="s">
        <v>38</v>
      </c>
    </row>
    <row r="14" spans="2:3" ht="45" x14ac:dyDescent="0.25">
      <c r="B14" s="7" t="s">
        <v>17</v>
      </c>
      <c r="C14" s="7" t="s">
        <v>39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Asus</cp:lastModifiedBy>
  <cp:revision>1</cp:revision>
  <cp:lastPrinted>2016-11-01T15:27:35Z</cp:lastPrinted>
  <dcterms:created xsi:type="dcterms:W3CDTF">2012-09-02T03:53:17Z</dcterms:created>
  <dcterms:modified xsi:type="dcterms:W3CDTF">2022-08-30T01:51:47Z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