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5725" windowHeight="16065" activeTab="1"/>
  </bookViews>
  <sheets>
    <sheet name="Master Sheet" sheetId="1" r:id="rId1"/>
    <sheet name="Roster" sheetId="6" r:id="rId2"/>
    <sheet name="Non-tech knowledge" sheetId="5" r:id="rId3"/>
    <sheet name="Tools" sheetId="7" r:id="rId4"/>
    <sheet name="Languages, formats, standards" sheetId="2" r:id="rId5"/>
    <sheet name="Technological knowledge" sheetId="3" r:id="rId6"/>
  </sheets>
  <definedNames>
    <definedName name="list1">Roster!$A$2:$B$82</definedName>
    <definedName name="list2">Roster!$A$2:$D$82</definedName>
    <definedName name="list3">Roster!$A$2:$C$82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2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72" i="3"/>
  <c r="D272" i="3"/>
  <c r="E271" i="3"/>
  <c r="D271" i="3"/>
  <c r="E270" i="3"/>
  <c r="D270" i="3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60" i="7"/>
  <c r="D160" i="7"/>
  <c r="E159" i="7"/>
  <c r="D159" i="7"/>
  <c r="E158" i="7"/>
  <c r="D158" i="7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107" i="5"/>
  <c r="D107" i="5"/>
  <c r="E106" i="5"/>
  <c r="D106" i="5"/>
  <c r="E105" i="5"/>
  <c r="D105" i="5"/>
  <c r="E104" i="5"/>
  <c r="D104" i="5"/>
  <c r="E103" i="5"/>
  <c r="D103" i="5"/>
  <c r="E102" i="5"/>
  <c r="D102" i="5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64" i="2"/>
  <c r="D164" i="2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32" i="7"/>
  <c r="D132" i="7"/>
  <c r="E131" i="7"/>
  <c r="D131" i="7"/>
  <c r="E149" i="3"/>
  <c r="D149" i="3"/>
  <c r="E148" i="3"/>
  <c r="D148" i="3"/>
  <c r="E147" i="3"/>
  <c r="D147" i="3"/>
  <c r="E146" i="3"/>
  <c r="D146" i="3"/>
  <c r="E145" i="3"/>
  <c r="D145" i="3"/>
  <c r="E144" i="3"/>
  <c r="D144" i="3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122" i="7"/>
  <c r="D122" i="7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1" i="2"/>
  <c r="D1" i="2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1" i="5"/>
  <c r="D1" i="5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1" i="3"/>
  <c r="D1" i="3"/>
  <c r="E1" i="7"/>
  <c r="D1" i="7"/>
  <c r="D38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2" i="1"/>
</calcChain>
</file>

<file path=xl/sharedStrings.xml><?xml version="1.0" encoding="utf-8"?>
<sst xmlns="http://schemas.openxmlformats.org/spreadsheetml/2006/main" count="5103" uniqueCount="1188">
  <si>
    <t xml:space="preserve"> in one of the following areas: media production, website design, digital humanities, instructional design."  "Bac</t>
  </si>
  <si>
    <t xml:space="preserve"> in one of the following areas: media production, website design, digital humanities, instructional design."    "T</t>
  </si>
  <si>
    <t>y/information science. Demonstrated experience in web design and content creation. Knowledge of HTML, CSS, Jav</t>
  </si>
  <si>
    <t>aduate library degree. Demonstrated experience in web design and content creation.  Demonstrated experience wo</t>
  </si>
  <si>
    <t>tion practices. * Experience with text layout and web design, HTML5, CSS, PHP/MySQL."    "The Scholarly Commun</t>
  </si>
  <si>
    <t>web design</t>
  </si>
  <si>
    <t>html</t>
  </si>
  <si>
    <t xml:space="preserve"> in web design and content creation. Knowledge of HTML, CSS, Javascript, and PHP. Familiarity with XML, </t>
  </si>
  <si>
    <t>wing technologies: XML, XML Schema, XSLT, Dynamic HTML; experience in a library setting working with met</t>
  </si>
  <si>
    <t xml:space="preserve">e web editing software; demonstrated knowledge of HTML and CSS. Success in matching technical solutions </t>
  </si>
  <si>
    <t>ith development tools such as PHP, Python, MySQL, HTML/CSS, and comfort working from a Unix/Linux shell;</t>
  </si>
  <si>
    <t>ence with or working knowledge of Excel, XML, and HTML. * Familiarity with current publishing, data, and</t>
  </si>
  <si>
    <t xml:space="preserve"> still images) - Working knowledge of Excel, XML, HTML - Working knowledge of project management and abi</t>
  </si>
  <si>
    <t xml:space="preserve"> Demonstrated experience working effectively with HTML, CSS, and Wordpress.  Familiarity with Javascript</t>
  </si>
  <si>
    <t>lections, digital assets, and websites, including HTML, CSS, JavaScript, and scripting or programming la</t>
  </si>
  <si>
    <t>onstrated knowledge of Web development using PHP, HTML, CSS, and Javascript, and familiarity with conten</t>
  </si>
  <si>
    <t xml:space="preserve">rkup languages, features, and protocols including HTML, CSS, PHP etc. * Dual advanced degrees ,M.A. and </t>
  </si>
  <si>
    <t>humanities technologies, such as web development (HTML, CSS, PHP, JavaScript), text mining, GIS, visuali</t>
  </si>
  <si>
    <t xml:space="preserve">s and data management planning. * Experience with HTML, CSS, Javascript, PHP, Python, etc. * Experience </t>
  </si>
  <si>
    <t>rkup languages, features, and protocols including HTML, CSS, PHP etc."    "Participates in the developme</t>
  </si>
  <si>
    <t>d ability to deploy code in web contexts, such as HTML5, CSS, JavaScript, or similar, is highly desired.</t>
  </si>
  <si>
    <t>es. * Experience with text layout and web design, HTML5, CSS, PHP/MySQL."    "The Scholarly Communicatio</t>
  </si>
  <si>
    <t xml:space="preserve">b technologies and standards: JQuery, JavaScript, HTML, CSS, XML, Dublin Core, EAD, etc. * Demonstrated </t>
  </si>
  <si>
    <t xml:space="preserve">riting; competence with web services skills (CSS, HTML5) or Drupal CMS; familiarity with languages such </t>
  </si>
  <si>
    <t>wing technologies: XML, XML Schema, XSLT, Dynamic HTML. Familiarity with data modeling or data visualiza</t>
  </si>
  <si>
    <t>css</t>
  </si>
  <si>
    <t xml:space="preserve">b design and content creation. Knowledge of HTML, CSS, Javascript, and PHP. Familiarity with XML, EAD, </t>
  </si>
  <si>
    <t>rogram; experience writing web applications using CSS, XSLT or JavaScript; ability to program interacti</t>
  </si>
  <si>
    <t>ting software; demonstrated knowledge of HTML and CSS. Success in matching technical solutions to proje</t>
  </si>
  <si>
    <t>evelopment tools such as PHP, Python, MySQL, HTML/CSS, and comfort working from a Unix/Linux shell; inv</t>
  </si>
  <si>
    <t xml:space="preserve"> tools, techniques and workflow automation (using CSS and preprocessors, XHTML, JavaScript/JQuery, git/</t>
  </si>
  <si>
    <t>dra) and programs in such languages as Ruby, PHP, CSS, and JavaScript. Reporting to the Director of the</t>
  </si>
  <si>
    <t>strated experience working effectively with HTML, CSS, and Wordpress.  Familiarity with Javascript, PHP</t>
  </si>
  <si>
    <t>ns, digital assets, and websites, including HTML, CSS, JavaScript, and scripting or programming languag</t>
  </si>
  <si>
    <t>ted knowledge of Web development using PHP, HTML, CSS, and Javascript, and familiarity with content man</t>
  </si>
  <si>
    <t>anguages, features, and protocols including HTML, CSS, PHP etc. * Dual advanced degrees ,M.A. and M.L.S</t>
  </si>
  <si>
    <t>ties technologies, such as web development (HTML, CSS, PHP, JavaScript), text mining, GIS, visualizatio</t>
  </si>
  <si>
    <t xml:space="preserve">data management planning. * Experience with HTML, CSS, Javascript, PHP, Python, etc. * Experience with </t>
  </si>
  <si>
    <t>anguages, features, and protocols including HTML, CSS, PHP etc."    "Participates in the development of</t>
  </si>
  <si>
    <t xml:space="preserve">ty to deploy code in web contexts, such as HTML5, CSS, JavaScript, or similar, is highly desired."     </t>
  </si>
  <si>
    <t>xperience with text layout and web design, HTML5, CSS, PHP/MySQL."    "The Scholarly Communications &amp; D</t>
  </si>
  <si>
    <t>nologies and standards: JQuery, JavaScript, HTML, CSS, XML, Dublin Core, EAD, etc. * Demonstrated exper</t>
  </si>
  <si>
    <t>ant writing; competence with web services skills (CSS, HTML5) or Drupal CMS; familiarity with languages</t>
  </si>
  <si>
    <t>javascript</t>
  </si>
  <si>
    <t>erver-side web-development (e.g. PERL, PHP, java, javascript, ASP) 6. Experience with UNIX/Linux"    "The Libr</t>
  </si>
  <si>
    <t>ign and content creation. Knowledge of HTML, CSS, Javascript, and PHP. Familiarity with XML, EAD, EAC. Ability</t>
  </si>
  <si>
    <t xml:space="preserve">ience writing web applications using CSS, XSLT or JavaScript; ability to program interactive, database-driven </t>
  </si>
  <si>
    <t xml:space="preserve">le, MySQL, MS-SQL), and software languages (e.g., Javascript, PHP, Python, Ruby/Rails, Perl). Experience with </t>
  </si>
  <si>
    <t>w automation (using CSS and preprocessors, XHTML, JavaScript/JQuery, git/github, bootstrap responsive design f</t>
  </si>
  <si>
    <t>programs in such languages as Ruby, PHP, CSS, and JavaScript. Reporting to the Director of the Digital Scholar</t>
  </si>
  <si>
    <t xml:space="preserve"> with HTML, CSS, and Wordpress.  Familiarity with Javascript, PHP, XSLT and XML.  Familiarity with emerging tr</t>
  </si>
  <si>
    <t>igital assets, and websites, including HTML, CSS, JavaScript, and scripting or programming languages and frame</t>
  </si>
  <si>
    <t xml:space="preserve">edge of Web development using PHP, HTML, CSS, and Javascript, and familiarity with content management systems </t>
  </si>
  <si>
    <t>ologies, such as web development (HTML, CSS, PHP, JavaScript), text mining, GIS, visualization tools, Omeka, W</t>
  </si>
  <si>
    <t>management planning. * Experience with HTML, CSS, Javascript, PHP, Python, etc. * Experience with GIS, statist</t>
  </si>
  <si>
    <t xml:space="preserve"> deploy code in web contexts, such as HTML5, CSS, JavaScript, or similar, is highly desired."      "The Head o</t>
  </si>
  <si>
    <t>guages commonly used in DH projects (e.g. Python, Javascript, Processing) * Familiarity with common digital hu</t>
  </si>
  <si>
    <t>y in core web technologies and standards: JQuery, JavaScript, HTML, CSS, XML, Dublin Core, EAD, etc. * Demonst</t>
  </si>
  <si>
    <t>ence with server-side web-development (e.g. PERL, PHP, java, javascript, ASP) 6. Experience with UNIX/L</t>
  </si>
  <si>
    <t>creation. Knowledge of HTML, CSS, Javascript, and PHP. Familiarity with XML, EAD, EAC. Ability to write</t>
  </si>
  <si>
    <t xml:space="preserve"> Fedora, Omeka, and web development tools such as PHP, MySQL, Java, XML; - Experience in a liaison libr</t>
  </si>
  <si>
    <t xml:space="preserve">riting and implementing Web scripts such as Perl, PHP, ASP, Ruby, Python, or VB Script; the ability to </t>
  </si>
  <si>
    <t>S-SQL), and software languages (e.g., Javascript, PHP, Python, Ruby/Rails, Perl). Experience with Linke</t>
  </si>
  <si>
    <t>luding familiarity with development tools such as PHP, Python, MySQL, HTML/CSS, and comfort working fro</t>
  </si>
  <si>
    <t>principles and scripting languages, such as Perl, PHP, and XSLT, and APIs."    "Reporting to the Head o</t>
  </si>
  <si>
    <t>e (Hydra) and programs in such languages as Ruby, PHP, CSS, and JavaScript. Reporting to the Director o</t>
  </si>
  <si>
    <t xml:space="preserve">CSS, and Wordpress.  Familiarity with Javascript, PHP, XSLT and XML.  Familiarity with emerging trends </t>
  </si>
  <si>
    <t xml:space="preserve"> languages and frameworks such as Django, Python, PHP, or Ruby. Experience managing web-based collectio</t>
  </si>
  <si>
    <t xml:space="preserve">* Demonstrated knowledge of Web development using PHP, HTML, CSS, and Javascript, and familiarity with </t>
  </si>
  <si>
    <t>ges, features, and protocols including HTML, CSS, PHP etc. * Dual advanced degrees ,M.A. and M.L.S.; M.</t>
  </si>
  <si>
    <t>technologies, such as web development (HTML, CSS, PHP, JavaScript), text mining, GIS, visualization too</t>
  </si>
  <si>
    <t xml:space="preserve">lanning. * Experience with HTML, CSS, Javascript, PHP, Python, etc. * Experience with GIS, statistical </t>
  </si>
  <si>
    <t>ges, features, and protocols including HTML, CSS, PHP etc."    "Participates in the development of digi</t>
  </si>
  <si>
    <t>ence with text layout and web design, HTML5, CSS, PHP/MySQL."    "The Scholarly Communications &amp; Digita</t>
  </si>
  <si>
    <t>l CMS; familiarity with languages such as Python, PHP or Java; experience working with data from XML fi</t>
  </si>
  <si>
    <t>php</t>
  </si>
  <si>
    <t>omeka</t>
  </si>
  <si>
    <t>python</t>
  </si>
  <si>
    <t>xml</t>
  </si>
  <si>
    <t>rojects, such as database design and development, XML-encoding, GIS, data visualization, topic modeling</t>
  </si>
  <si>
    <t xml:space="preserve"> HTML, CSS, Javascript, and PHP. Familiarity with XML, EAD, EAC. Ability to write concisely and effecti</t>
  </si>
  <si>
    <t>anguages or literature; demonstrated knowledge of XML, TEI, MODS, METS, GIS or other formats and techno</t>
  </si>
  <si>
    <t>d web development tools such as PHP, MySQL, Java, XML; - Experience in a liaison librarian role; - Expe</t>
  </si>
  <si>
    <t xml:space="preserve">e with one or more of the following technologies: XML, XML Schema, XSLT, Dynamic HTML; experience in a </t>
  </si>
  <si>
    <t>h one or more of the following technologies: XML, XML Schema, XSLT, Dynamic HTML; experience in a libra</t>
  </si>
  <si>
    <t>as database design and programming, web services, XML technologies, corpus linguistics etc.) and softwa</t>
  </si>
  <si>
    <t>ats and/or metadata schemas. Working knowledge of XML. Experience in website development and maintenanc</t>
  </si>
  <si>
    <t xml:space="preserve">ual property rights and Fair Use) Experience with XML, web programming, graphic design, and scripting, </t>
  </si>
  <si>
    <t xml:space="preserve"> and demonstrated experience working with library XML standards such as MODS, EAD, TEI. * Experience ma</t>
  </si>
  <si>
    <t xml:space="preserve"> * Experience with or working knowledge of Excel, XML, and HTML. * Familiarity with current publishing,</t>
  </si>
  <si>
    <t>udio, still images) - Working knowledge of Excel, XML, HTML - Working knowledge of project management a</t>
  </si>
  <si>
    <t>ess). Working Knowledge or advanced training with XML metadata. å¿nowledge of metadata standards, such</t>
  </si>
  <si>
    <t>ress.  Familiarity with Javascript, PHP, XSLT and XML.  Familiarity with emerging trends in digital hum</t>
  </si>
  <si>
    <t>swalking and migration (Open Refine, XSLT, Oxygen XML editor, Excel)."    "Digital Strategy and Technol</t>
  </si>
  <si>
    <t>h multiple data structures (relational databases, XML, and RDF) * Understanding of new forms of digital</t>
  </si>
  <si>
    <t>rojects, such as database design and development, XML-encoding, GIS; experience deploying information t</t>
  </si>
  <si>
    <t xml:space="preserve">experience working with web tools and interfaces, xml standards, digital library systems, and metadata </t>
  </si>
  <si>
    <t xml:space="preserve">ning, converting, and encoding text using OCR and XML editing tools; institutional repositories (e.g., </t>
  </si>
  <si>
    <t>ies and standards: JQuery, JavaScript, HTML, CSS, XML, Dublin Core, EAD, etc. * Demonstrated experience</t>
  </si>
  <si>
    <t>n, PHP or Java; experience working with data from XML files, relational databases, and APIs; experience</t>
  </si>
  <si>
    <t>e with one or more of the following technologies: XML, XML Schema, XSLT, Dynamic HTML. Familiarity with</t>
  </si>
  <si>
    <t>h one or more of the following technologies: XML, XML Schema, XSLT, Dynamic HTML. Familiarity with data</t>
  </si>
  <si>
    <t>ead</t>
  </si>
  <si>
    <t xml:space="preserve">L, CSS, Javascript, and PHP. Familiarity with XML, EAD, EAC. Ability to write concisely and effectively </t>
  </si>
  <si>
    <t>r more of the following schemas: MARC, MODS, METS, EAD, TEI, Dublin Core; experience with common digital</t>
  </si>
  <si>
    <t>adata protocols and standards such as Dublin Core, EAD, MODS, and/or METS and linked open data     Devel</t>
  </si>
  <si>
    <t>e working with library XML standards such as MODS, EAD, TEI. * Experience managing digital library or di</t>
  </si>
  <si>
    <t xml:space="preserve">hemas and standards (MODS, METS, Dublin Core, TEI, EAD). Experience using digital tools, platforms, and </t>
  </si>
  <si>
    <t>: JQuery, JavaScript, HTML, CSS, XML, Dublin Core, EAD, etc. * Demonstrated experience working with prim</t>
  </si>
  <si>
    <t>s. Knowledge of metadata schema (MARC, MODS, METS, EAD, TEI, or Dublin Core) and library applications of</t>
  </si>
  <si>
    <t>, Javascript, and PHP. Familiarity with XML, EAD, EAC. Ability to write concisely and effectively for t</t>
  </si>
  <si>
    <t>eac</t>
  </si>
  <si>
    <t>tei</t>
  </si>
  <si>
    <t>tware used in digital humanities projects such as TEI and RDF. Familiarity with scholarly communication</t>
  </si>
  <si>
    <t>ges or literature; demonstrated knowledge of XML, TEI, MODS, METS, GIS or other formats and technologie</t>
  </si>
  <si>
    <t xml:space="preserve"> of the following schemas: MARC, MODS, METS, EAD, TEI, Dublin Core; experience with common digital imag</t>
  </si>
  <si>
    <t xml:space="preserve"> more of the following schemas: MARC, MODS, METS, TEI * familiarity with linked open data and semantic </t>
  </si>
  <si>
    <t>ing with library XML standards such as MODS, EAD, TEI. * Experience managing digital library or digital</t>
  </si>
  <si>
    <t xml:space="preserve">in Core, MODS) and data encoding standards (e.g., TEI). * Familiarity with common web publishing tools </t>
  </si>
  <si>
    <t>adata. å¿nowledge of metadata standards, such as TEI and EAD, and data management practices in humanit</t>
  </si>
  <si>
    <t>a schemas and standards (MODS, METS, Dublin Core, TEI, EAD). Experience using digital tools, platforms,</t>
  </si>
  <si>
    <t>wledge of metadata schema (MARC, MODS, METS, EAD, TEI, or Dublin Core) and library applications of emer</t>
  </si>
  <si>
    <t>rdf</t>
  </si>
  <si>
    <t>ed in digital humanities projects such as TEI and RDF. Familiarity with scholarly communication, copyri</t>
  </si>
  <si>
    <t>e data structures (relational databases, XML, and RDF) * Understanding of new forms of digital scholarl</t>
  </si>
  <si>
    <t xml:space="preserve"> variety of metadata standards, such as EAD, MSL, RDF Dublin Core, MODS, and state-of-the-art digitizat</t>
  </si>
  <si>
    <t>r literature; demonstrated knowledge of XML, TEI, MODS, METS, GIS or other formats and technologies supp</t>
  </si>
  <si>
    <t>ed in one or more of the following schemas: MARC, MODS, METS, EAD, TEI, Dublin Core; experience with com</t>
  </si>
  <si>
    <t>ed in one or more of the following schemas: MARC, MODS, METS, TEI * familiarity with linked open data an</t>
  </si>
  <si>
    <t>protocols and standards such as Dublin Core, EAD, MODS, and/or METS and linked open data     Develop and</t>
  </si>
  <si>
    <t xml:space="preserve">rience working with library XML standards such as MODS, EAD, TEI. * Experience managing digital library </t>
  </si>
  <si>
    <t>ion tools), metadata standards (e.g. Dublin Core, MODS) and data encoding standards (e.g., TEI). * Famil</t>
  </si>
  <si>
    <t>g knowledge of protocols and standards (e.g., DC, MODS). * Experience managing or developing user interf</t>
  </si>
  <si>
    <t>metadata schema and standards (e.g., Dublin Core, MODS) - Coursework or experience with curation of vari</t>
  </si>
  <si>
    <t xml:space="preserve"> Experience using metadata schemas and standards (MODS, METS, Dublin Core, TEI, EAD). Experience using d</t>
  </si>
  <si>
    <t>ata standards, such as EAD, MSL, RDF Dublin Core, MODS, and state-of-the-art digitization practices. * E</t>
  </si>
  <si>
    <t>lic services. Knowledge of metadata schema (MARC, MODS, METS, EAD, TEI, or Dublin Core) and library appl</t>
  </si>
  <si>
    <t>mods</t>
  </si>
  <si>
    <t>mets</t>
  </si>
  <si>
    <t>dublin core</t>
  </si>
  <si>
    <t>rature; demonstrated knowledge of XML, TEI, MODS, METS, GIS or other formats and technologies supporting</t>
  </si>
  <si>
    <t>one or more of the following schemas: MARC, MODS, METS, EAD, TEI, Dublin Core; experience with common di</t>
  </si>
  <si>
    <t>one or more of the following schemas: MARC, MODS, METS, TEI * familiarity with linked open data and sema</t>
  </si>
  <si>
    <t xml:space="preserve"> standards such as Dublin Core, EAD, MODS, and/or METS and linked open data     Develop and implement a </t>
  </si>
  <si>
    <t>ience using metadata schemas and standards (MODS, METS, Dublin Core, TEI, EAD). Experience using digital</t>
  </si>
  <si>
    <t>rvices. Knowledge of metadata schema (MARC, MODS, METS, EAD, TEI, or Dublin Core) and library applicatio</t>
  </si>
  <si>
    <t>marc</t>
  </si>
  <si>
    <t xml:space="preserve"> encoded in one or more of the following schemas: MARC, MODS, METS, EAD, TEI, Dublin Core; experience wi</t>
  </si>
  <si>
    <t xml:space="preserve"> encoded in one or more of the following schemas: MARC, MODS, METS, TEI * familiarity with linked open d</t>
  </si>
  <si>
    <t>LA-approved foreign equivalent; * Experience with MARC bibliographic and authorities formats and catalog</t>
  </si>
  <si>
    <t>xperience with OCLC Connexion; * Knowledge of non-MARC metadata schemes and evolving standards;* Experie</t>
  </si>
  <si>
    <t>nd public services. Knowledge of metadata schema (MARC, MODS, METS, EAD, TEI, or Dublin Core) and librar</t>
  </si>
  <si>
    <t>gis</t>
  </si>
  <si>
    <t xml:space="preserve">ining, encoding, and analysis tools and methods * GIS tools and methods (e.g. OSGeo Software Projects, </t>
  </si>
  <si>
    <t>as database design and development, XML-encoding, GIS, data visualization, topic modeling, or social ne</t>
  </si>
  <si>
    <t>; demonstrated knowledge of XML, TEI, MODS, METS, GIS or other formats and technologies supporting huma</t>
  </si>
  <si>
    <t xml:space="preserve">isualization, and geographic information systems (GIS); Supports scholars' use of citation metrics and </t>
  </si>
  <si>
    <t>and OER content, new asset classes (i.e. APIs and GIS data), as well as open source and subscription-ba</t>
  </si>
  <si>
    <t>tational analysis (text mining, network analysis, GIS), information visualization, and/or data intensiv</t>
  </si>
  <si>
    <t>the scholarly applications of digital tools (e.g. GIS, visualization tools), metadata standards (e.g. D</t>
  </si>
  <si>
    <t xml:space="preserve"> computational social science, such as historical GIS, text analysis, natural language processing event</t>
  </si>
  <si>
    <t>ip at Purdue. Working closely with the Libraries' GIS specialist, archivists, and Research Data unit, t</t>
  </si>
  <si>
    <t xml:space="preserve"> text mining, data visualization, image analysis, GIS). * High comfort level with experimentation with </t>
  </si>
  <si>
    <t xml:space="preserve"> quantitative, qualitative, business, and spatial/GIS data services; * Excellent communication, present</t>
  </si>
  <si>
    <t xml:space="preserve"> quantitative, qualitative, business, and spatial/GIS data) and digital scholarship projects in collabo</t>
  </si>
  <si>
    <t xml:space="preserve"> text mining, data visualization, image analysis, GIS, web applications); Familiarity with research met</t>
  </si>
  <si>
    <t>these skills quickly. * Demonstrated knowledge of GIS technologies and web mapping platforms * Demonstr</t>
  </si>
  <si>
    <t>opment (HTML, CSS, PHP, JavaScript), text mining, GIS, visualization tools, Omeka, WordPress, and progr</t>
  </si>
  <si>
    <t xml:space="preserve">, Javascript, PHP, Python, etc. * Experience with GIS, statistical software, or other specialized data </t>
  </si>
  <si>
    <t>as database design and development, XML-encoding, GIS; experience deploying information technology tool</t>
  </si>
  <si>
    <t>ls currently used in digital scholarship, such as GIS, data visualization, social network analysis, etc</t>
  </si>
  <si>
    <t>, E-Science projects, high-performance computing, GIS, licensing, project management, or repository dev</t>
  </si>
  <si>
    <t>a management, maker spaces, digital repositories, GIS, digital humanities, digital social sciences or E</t>
  </si>
  <si>
    <t>mysql</t>
  </si>
  <si>
    <t>ods 4. Experience with relational databases (e.g. MySQL) 5. Experience with server-side web-development (</t>
  </si>
  <si>
    <t>ra, Omeka, and web development tools such as PHP, MySQL, Java, XML; - Experience in a liaison librarian r</t>
  </si>
  <si>
    <t>onal databases (e.g., PostgreSQL/PostGIS, Oracle, MySQL, MS-SQL), and software languages (e.g., Javascrip</t>
  </si>
  <si>
    <t xml:space="preserve">arity with development tools such as PHP, Python, MySQL, HTML/CSS, and comfort working from a Unix/Linux </t>
  </si>
  <si>
    <t xml:space="preserve"> with text layout and web design, HTML5, CSS, PHP/MySQL."    "The Scholarly Communications &amp; Digital Scho</t>
  </si>
  <si>
    <t xml:space="preserve">java </t>
  </si>
  <si>
    <t xml:space="preserve">with server-side web-development (e.g. PERL, PHP, java, javascript, ASP) 6. Experience with UNIX/Linux" </t>
  </si>
  <si>
    <t>ka, and web development tools such as PHP, MySQL, Java, XML; - Experience in a liaison librarian role; -</t>
  </si>
  <si>
    <t>tools, Omeka, WordPress, and programming (Python, Java) * Demonstrated expertise with data management an</t>
  </si>
  <si>
    <t>familiarity with languages such as Python, PHP or Java; experience working with data from XML files, rel</t>
  </si>
  <si>
    <t xml:space="preserve">menting Web scripts such as Perl, PHP, ASP, Ruby, Python, or VB Script; the ability to work independently </t>
  </si>
  <si>
    <t>iency in one or more scripting languages (such as Python, Perl, Bash, etc.) * Must be able to understand a</t>
  </si>
  <si>
    <t>), and software languages (e.g., Javascript, PHP, Python, Ruby/Rails, Perl). Experience with Linked Data t</t>
  </si>
  <si>
    <t>g familiarity with development tools such as PHP, Python, MySQL, HTML/CSS, and comfort working from a Unix</t>
  </si>
  <si>
    <t>gramming languages and frameworks such as Django, Python, PHP, or Ruby. Experience managing web-based coll</t>
  </si>
  <si>
    <t xml:space="preserve">dpress, and Drupal * Demonstrated experience with Python programming language and Django web framework or </t>
  </si>
  <si>
    <t>ization tools, Omeka, WordPress, and programming (Python, Java) * Demonstrated expertise with data managem</t>
  </si>
  <si>
    <t>ng. * Experience with HTML, CSS, Javascript, PHP, Python, etc. * Experience with GIS, statistical software</t>
  </si>
  <si>
    <t xml:space="preserve">ience with programming languages, such as Ruby or Python and ability to deploy code in web contexts, such </t>
  </si>
  <si>
    <t>ting languages commonly used in DH projects (e.g. Python, Javascript, Processing) * Familiarity with commo</t>
  </si>
  <si>
    <t>or Drupal CMS; familiarity with languages such as Python, PHP or Java; experience working with data from X</t>
  </si>
  <si>
    <t>bash</t>
  </si>
  <si>
    <t>r more scripting languages (such as Python, Perl, Bash, etc.) * Must be able to understand and translate</t>
  </si>
  <si>
    <t>cms</t>
  </si>
  <si>
    <t>t and scholarly communications; - Experience with CMS such as ContentDM, Drupal, Fedora, Omeka, and web</t>
  </si>
  <si>
    <t xml:space="preserve">opyright; * Institutional Repository; * Website / CMS; * New Media; * Software &amp; Database Development; </t>
  </si>
  <si>
    <t xml:space="preserve"> scholarship."  "* Experience with an IR, LMS, or CMS (e.g., D-Space, Digital Commons, ePrints). * Fami</t>
  </si>
  <si>
    <t>ng to the Head of Cataloging &amp; Metadata Services (CMS), the Humanities Data Curator has primary respons</t>
  </si>
  <si>
    <t>llections and sites with a front end framework or CMS (Foundation, Drupal, or Wordpress). Experience bu</t>
  </si>
  <si>
    <t>e with web services skills (CSS, HTML5) or Drupal CMS; familiarity with languages such as Python, PHP o</t>
  </si>
  <si>
    <t>contentdm</t>
  </si>
  <si>
    <t>rly communications; - Experience with CMS such as ContentDM, Drupal, Fedora, Omeka, and web development tools</t>
  </si>
  <si>
    <t>content management systems such as Olive, Archon, CONTENTdm, and locally developed databases.  In addition, t</t>
  </si>
  <si>
    <t>rarian, our digital resource platforms (currently CONTENTdm and Digital Commons)     Plan, manage, and coordi</t>
  </si>
  <si>
    <t xml:space="preserve"> or more digital library management systems (e.g. ContentDM, Islandora, Hydra). * Ability to get to work reli</t>
  </si>
  <si>
    <t>content management systems such as Olive, Archon, CONTENTdm, and locally developed databases. In addition, th</t>
  </si>
  <si>
    <t>with digital asset management (DAM) systems (i.e. CONTENTdm, EmbARK Collection Manager, DSpace, and/or altern</t>
  </si>
  <si>
    <t xml:space="preserve"> one of the following: digital collections (e.g., ContentDM, Omeka); scanning, converting, and encoding text </t>
  </si>
  <si>
    <t>drupal</t>
  </si>
  <si>
    <t>cations; - Experience with CMS such as ContentDM, Drupal, Fedora, Omeka, and web development tools such as</t>
  </si>
  <si>
    <t>miliarity with common web publishing tools (e.g., Drupal, Omeka) * Ability to work cooperatively and maint</t>
  </si>
  <si>
    <t xml:space="preserve"> applications and/or collaboration systems (e.g., Drupal, Sakai, Canvas, etc.) * Experience working closel</t>
  </si>
  <si>
    <t xml:space="preserve">es with a front end framework or CMS (Foundation, Drupal, or Wordpress). Experience building and managing </t>
  </si>
  <si>
    <t xml:space="preserve"> management systems such as Omeka, Wordpress, and Drupal * Demonstrated experience with Python programming</t>
  </si>
  <si>
    <t>Experience creating and maintaining webpages in a Drupal content management system. * Proficiency in a var</t>
  </si>
  <si>
    <t>mpetence with web services skills (CSS, HTML5) or Drupal CMS; familiarity with languages such as Python, P</t>
  </si>
  <si>
    <t>rights management</t>
  </si>
  <si>
    <t>ic responsibilities for scholarly communications, rights management, and digital production. The incumbent will advoc</t>
  </si>
  <si>
    <t>ry experience. Background in copyright law and/or rights management. Ability to collaborate with diverse groups and c</t>
  </si>
  <si>
    <t>xperience in project management"  "- Knowledge of rights management and scholarly communications; - Experience with C</t>
  </si>
  <si>
    <t>ces on copyright issues and intellectual property rights management; Develops and maintains tools, resources, and edu</t>
  </si>
  <si>
    <t>s, for maximum discoverability and usability. 10% Rights Management Advises and provides guidance on issues related t</t>
  </si>
  <si>
    <t>rvation standards and best practices, and digital rights management. Experience with scholarly repository platforms a</t>
  </si>
  <si>
    <t>copyright</t>
  </si>
  <si>
    <t>larship, digital project planning and management, copyright and fair use, digital publishing, teaching and le</t>
  </si>
  <si>
    <t>rojects.; * Background or a good understanding of copyright and information policy issues; * Minimum 2-3 year</t>
  </si>
  <si>
    <t>ing sustainability programs. --Manage the Cornell Copyright Information Center, including the delivery of the</t>
  </si>
  <si>
    <t>on of new information materials, and provision of copyright clearance and intellectual property rights servic</t>
  </si>
  <si>
    <t xml:space="preserve"> with issues related to scholarly communications, copyright, digital repositories, and metadata description.;</t>
  </si>
  <si>
    <t>iption.;"  "Supervisory experience. Background in copyright law and/or rights management. Ability to collabor</t>
  </si>
  <si>
    <t>nd RDF. Familiarity with scholarly communication, copyright, open access, data curation, and licensing of onl</t>
  </si>
  <si>
    <t xml:space="preserve"> Resources initiatives; Intellectual Property and Copyright; Supports faculty and students by providing guida</t>
  </si>
  <si>
    <t>s by providing guidance, advice, and resources on copyright issues and intellectual property rights managemen</t>
  </si>
  <si>
    <t xml:space="preserve"> agency specific requirements, author rights, and copyright/fair use concerns, among faculty and students; Pr</t>
  </si>
  <si>
    <t>es authors and scholars assistance with obtaining copyright permissions; Serves as a resource on licensing is</t>
  </si>
  <si>
    <t>s for colleagues. Maintain a working knowledge of copyright issues related to digital scholarship, and be abl</t>
  </si>
  <si>
    <t>scholarship, and be able to exercise knowledge of copyright appropriately. Collaborate and consult with other</t>
  </si>
  <si>
    <t xml:space="preserve">rrent issues and trends in intellectual property, copyright, and fair use. - Familiarity with the mobile and </t>
  </si>
  <si>
    <t>each scholarly communications issues (for example copyright, author's rights, open access, repositories) Broa</t>
  </si>
  <si>
    <t>ications issues such as new forms of publication, copyright, open access, repositories, data curation, and li</t>
  </si>
  <si>
    <t>tal publishing systems and services. Knowledge of copyright best practices related to digital scholarship. Fa</t>
  </si>
  <si>
    <t>w technologies. Remains current with fair use and copyright interpretations and implementations in higher edu</t>
  </si>
  <si>
    <t>reach programming. Creates digital publishing and copyright information resources and workshops for the colle</t>
  </si>
  <si>
    <t xml:space="preserve"> Digital Scholarship; * Scholarly Communication &amp; Copyright; * Institutional Repository; * Website / CMS; * N</t>
  </si>
  <si>
    <t xml:space="preserve"> open education, and open data, including related copyright issues. Ability to prioritize work and meet multi</t>
  </si>
  <si>
    <t xml:space="preserve">      Reporting to the Scholarly Communication, Copyright and Publishing Program Director, the Digital Scho</t>
  </si>
  <si>
    <t xml:space="preserve"> collaboratively to grow the center's publishing, copyright, and data services; support the institutional rep</t>
  </si>
  <si>
    <t>current publishing, data, and authors' rights and copyright issues. * Coursework or experience with digital s</t>
  </si>
  <si>
    <t>, and consultations to the campus community about copyright/fair use, authors' rights, K-REx, NPP, publishing</t>
  </si>
  <si>
    <t>y communication (i.e. open access, author rights, copyright, fair use, deposit mandates)  - Knowledge of curr</t>
  </si>
  <si>
    <t>rrent issues and trends in intellectual property, copyright and fair use, open access, and author rights - Co</t>
  </si>
  <si>
    <t>academic library  - Coursework or experience with copyright and fair use or intellectual property rights  - S</t>
  </si>
  <si>
    <t xml:space="preserve">ch activities related to scholarly communication, copyright and fair use, open access, and author rights.  - </t>
  </si>
  <si>
    <t>to long-term digital preservation, accessibility, copyright, open access, and emerging methods of scholarly c</t>
  </si>
  <si>
    <t>iatives, the use and development of online tools, copyright, data management, and the integration of informat</t>
  </si>
  <si>
    <t>project development, preservation, accessibility, copyright, open access. * Supports the integration of metad</t>
  </si>
  <si>
    <t>policy issues raised by digital resources such as copyright policy, intellectual freedom issues, fair use, e-</t>
  </si>
  <si>
    <t xml:space="preserve">ministration; develop metadata schemas; delineate copyright and access policies. Supports the integration of </t>
  </si>
  <si>
    <t>rrent issues and trends in intellectual property, copyright and fair use, open access, and author rights - Ex</t>
  </si>
  <si>
    <t xml:space="preserve"> working in an academic library - Experience with copyright and fair use or intellectual property rights - Kn</t>
  </si>
  <si>
    <t>nts in scholarly communications, authors' rights, copyright law, Creative Commons licenses, open access, legi</t>
  </si>
  <si>
    <t>liarity with scholarly publishing issues, such as copyright and open access. * Demonstrated initiative and pr</t>
  </si>
  <si>
    <t xml:space="preserve">ith consulting-based service models; knowledge of copyright law and fair use; experience with grant writing; </t>
  </si>
  <si>
    <t>scholarly communication*</t>
  </si>
  <si>
    <t>rsonnel that develops and delivers repository and scholarly communication services.  Examples of ongoing projects include a</t>
  </si>
  <si>
    <t>tion liaisons, systems and digital library staff, scholarly communications and repository librarians, and others, s/he works</t>
  </si>
  <si>
    <t>an (DSL) dedicated to promoting the vital role of scholarly communication in the liberal arts context. We provide innovativ</t>
  </si>
  <si>
    <t>aging, and responsive services to support digital scholarly communications. The library collects, builds, and connects the r</t>
  </si>
  <si>
    <t xml:space="preserve"> and research at the Claremont Colleges."        "Scholarly Communication Platforms; Acts as the primary contact for Schola</t>
  </si>
  <si>
    <t>ry and creating metadata; Evaluates user needs in scholarly communications and Claremont Colleges Library publications; test</t>
  </si>
  <si>
    <t>and educational programs to increase awareness of scholarly communication issues, such as publishing options, agency specif</t>
  </si>
  <si>
    <t>vely with the Claremont Colleges' community about scholarly communication issues, especially regarding the importance of op</t>
  </si>
  <si>
    <t xml:space="preserve"> partnerships with campus constituents related to scholarly communication and open education materials; Coordinates digital</t>
  </si>
  <si>
    <t xml:space="preserve">and open education materials; Coordinates digital scholarly communication engagement in library publications, exhibitions, </t>
  </si>
  <si>
    <t xml:space="preserve">uisition and management activities in relation to scholarly communications" </t>
  </si>
  <si>
    <t>st of new developments in digital scholarship and scholarly communication in the humanities and social sciences, and promot</t>
  </si>
  <si>
    <t>. Demonstrated familiarity with current issues of scholarly communication and the ability to convey these complex issues to</t>
  </si>
  <si>
    <t>ented environment."      "Digital Scholarship and Scholarly Communication: Research digital scholarship technologies and me</t>
  </si>
  <si>
    <t xml:space="preserve">ain knowledge of existing and developing modes of scholarly communication and respond to the changing information needs of </t>
  </si>
  <si>
    <t>o, Omeka, etc.) Knowledge of and ability to teach scholarly communications issues (for example copyright, author's rights, o</t>
  </si>
  <si>
    <t>/he will maintain a strong level of competence in scholarly communications issues such as new forms of publication, copyrigh</t>
  </si>
  <si>
    <t>experience Demonstrated understanding of relevant scholarly communication issues (e.g., intellectual property rights and Fa</t>
  </si>
  <si>
    <t xml:space="preserve">l scholarship; and keep abreast of innovations in scholarly communication in the humanities and social sciences, promoting </t>
  </si>
  <si>
    <t xml:space="preserve"> will be primarily responsible for all aspects of scholarly communication. These include: Â· Fedora / Hydra Repository Â· D</t>
  </si>
  <si>
    <t>g and Scholarship."      * Digital Scholarship; * Scholarly Communication &amp; Copyright; * Institutional Repository; * Websit</t>
  </si>
  <si>
    <t>d to guide the CWRU community on forward-thinking scholarly communication matters, and leading a dynamic program that engag</t>
  </si>
  <si>
    <t>g to the Technical Architect for Repositories and Scholarly Communication, the Digital Humanities Specialist will assist wi</t>
  </si>
  <si>
    <t xml:space="preserve">rsonnel that develops and delivers repository and scholarly communication services. Examples of ongoing projects include a </t>
  </si>
  <si>
    <t>and collaborative professional to join its active scholarly communication program. The successful candidate will have a str</t>
  </si>
  <si>
    <t>ollaborative environment."      "Reporting to the Scholarly Communication, Copyright and Publishing Program Director, the D</t>
  </si>
  <si>
    <t>tional skills to the realization of the Library's Scholarly Communication Program's strategic goals and initiatives in a hi</t>
  </si>
  <si>
    <t xml:space="preserve">f integrated information literacy, data services, scholarly communication, and collaborative research, and, as a Libraries </t>
  </si>
  <si>
    <t>ce in the subject area of English. * Knowledge of scholarly communication issues and trends within the literature disciplin</t>
  </si>
  <si>
    <t>urce management systems; * A strong commitment to scholarly communication; * Experience with a journal publishing system, s</t>
  </si>
  <si>
    <t xml:space="preserve">ols to support e-research, teaching and learning, scholarly communications, and planning the development of a Digital Media </t>
  </si>
  <si>
    <t>y plan, implement, and assess services supporting scholarly communication at ETSU. The Digital Scholarship Librarian manage</t>
  </si>
  <si>
    <t>, and Abilities: - Knowledge of current issues in scholarly communication (i.e. open access, author rights, copyright, fair</t>
  </si>
  <si>
    <t xml:space="preserve">s to education and outreach activities related to scholarly communication, copyright and fair use, open access, and author </t>
  </si>
  <si>
    <t>s. Contributes to reports and presentations about scholarly communication outreach initiatives and outcomes.  - Monitors na</t>
  </si>
  <si>
    <t>ational trends, standards, and policies involving scholarly communication.  - Supervises student workers and graduate assis</t>
  </si>
  <si>
    <t xml:space="preserve">, copyright, open access, and emerging methods of scholarly communication." </t>
  </si>
  <si>
    <t xml:space="preserve">merican Studies research, teaching, learning, and scholarly communications; advise on best practices and emerging trends in </t>
  </si>
  <si>
    <t>ital scholarship and digital initiatives; conduct scholarly communication outreach and instruction on intellectual property</t>
  </si>
  <si>
    <t>holarship in the digital humanities; Knowledge of scholarly communication issues and trends within the English and American</t>
  </si>
  <si>
    <t xml:space="preserve"> serving as a resource for emerging technologies, scholarly communication, and research methods to meet the evolving needs </t>
  </si>
  <si>
    <t>actice, and analysis in the humanities; engage in scholarly communication initiatives; and liaise and collaborate with digi</t>
  </si>
  <si>
    <t xml:space="preserve">support of digital humanities; * Understanding of scholarly communication and publishing issues and trends; * Demonstrated </t>
  </si>
  <si>
    <t xml:space="preserve"> speak about a range of library issues, including scholarly communication, digital initiatives, the use and development of </t>
  </si>
  <si>
    <t>eaching &amp; Learning Department and the university. Scholarly Communication * Understand the scholarly communication process,</t>
  </si>
  <si>
    <t>versity. Scholarly Communication * Understand the scholarly communication process, publishing models, and emerging trends i</t>
  </si>
  <si>
    <t>. Demonstrated familiarity with current issues in scholarly communications Project management skills, including ability to w</t>
  </si>
  <si>
    <t>f: * Data management planning * Current issues in scholarly communication * Emerging technologies, tools, and trends in dig</t>
  </si>
  <si>
    <t>ry setting. * Knowledge of the issues surrounding scholarly communications and data management planning. * Experience with H</t>
  </si>
  <si>
    <t>ugh promotion of the institutional repository and scholarly communication including open access. Each Librarian and Special</t>
  </si>
  <si>
    <t>ffering services to address changing practices in scholarly communications. The Head of Digital Scholarship and Technology S</t>
  </si>
  <si>
    <t xml:space="preserve"> experience"    "- Knowledge of current issues in scholarly communication (i.e. open access, author rights, copyright, fair</t>
  </si>
  <si>
    <t xml:space="preserve"> and managing digital scholarship, publishing and scholarly communications programs at the university level."  "The Scholarl</t>
  </si>
  <si>
    <t>mpus population; monitors current developments in scholarly communications, authors' rights, copyright law, Creative Commons</t>
  </si>
  <si>
    <t>l issues and trends in academic librarianship and scholarly communication, and the ability and desire to meet tenure and pr</t>
  </si>
  <si>
    <t>collecting subject area. Participates actively in scholarly communication instruction, projects, and outreach at UCLA and m</t>
  </si>
  <si>
    <t xml:space="preserve"> will be facilitating the implementation of CUL's scholarly communication outreach program by partnering with subject liais</t>
  </si>
  <si>
    <t>brarians to promote CUL's digital scholarship and scholarly communication services, increase awareness about current schola</t>
  </si>
  <si>
    <t>cation services, increase awareness about current scholarly communication issues, assess faculty needs for services and adj</t>
  </si>
  <si>
    <t>search library services and objectives, including scholarly communication issues and assessment practices. * Familiarity wi</t>
  </si>
  <si>
    <t>on University, with specific responsibilities for scholarly communications, rights management, and digital production. The i</t>
  </si>
  <si>
    <t xml:space="preserve">t Clemson University about the emerging trends in scholarly communications and their impact on the University, and serve as </t>
  </si>
  <si>
    <t>r equivalent.; Familiarity with issues related to scholarly communications, copyright, digital repositories, and metadata de</t>
  </si>
  <si>
    <t>es projects such as TEI and RDF. Familiarity with scholarly communication, copyright, open access, data curation, and licen</t>
  </si>
  <si>
    <t>anagement"  "- Knowledge of rights management and scholarly communications; - Experience with CMS such as ContentDM, Drupal,</t>
  </si>
  <si>
    <t>repositor*</t>
  </si>
  <si>
    <t>s sharing and archiving of content through online repositories such as e-publishing systems or institutional and</t>
  </si>
  <si>
    <t xml:space="preserve">e-publishing systems or institutional and subject repositories (e.g., arXiv.org)." </t>
  </si>
  <si>
    <t>h as open-access publishing and the institutional repository. The Head of Digital Scholarship will raise aware</t>
  </si>
  <si>
    <t>d to scholarly communications, copyright, digital repositories, and metadata description.;"  "Supervisory experi</t>
  </si>
  <si>
    <t>e the infrastructure of RUcore (Rutgers Community Repository) to archive, preserve, and present digital resour</t>
  </si>
  <si>
    <t xml:space="preserve">s ITS department on matters pertaining to digital repositories and other initiatives." </t>
  </si>
  <si>
    <t>a team of IT personnel that develops and delivers repository and scholarly communication services.  Examples o</t>
  </si>
  <si>
    <t>agent between content providers and the Library's repository.  This position is expected to evolve in tandem w</t>
  </si>
  <si>
    <t>nt and management (including tools, software, and repository). (2) Client Engagement. Market to, educate and e</t>
  </si>
  <si>
    <t>ry service contact for NYU's DSpace institutional repository, the Faculty Digital Archive. * Advise on metadat</t>
  </si>
  <si>
    <t>se on metadata creation related to publishing and repository services. * Help scholars use common digital huma</t>
  </si>
  <si>
    <t>borate with staff managing the Libraries' digital repository, publishing and reformatting programs, to advance</t>
  </si>
  <si>
    <t xml:space="preserve">gital library staff, scholarly communications and repository librarians, and others, s/he works directly with </t>
  </si>
  <si>
    <t>d student workers on populating the institutional repository and creating metadata; Evaluates user needs in sc</t>
  </si>
  <si>
    <t>cedures, and best practices for the institutional repository, Open Access fund, researcher IDs, and the electr</t>
  </si>
  <si>
    <t>d preservation of digital content through Smith's repositories. Work with subject liaisons to identify and vet l</t>
  </si>
  <si>
    <t>ital collections, local resources such as the UCI repository, UCIspace, and staff expertise to support faculty</t>
  </si>
  <si>
    <t xml:space="preserve"> example copyright, author's rights, open access, repositories) Broad knowledge of available print and online re</t>
  </si>
  <si>
    <t xml:space="preserve"> will contribute to the work of the Brown Digital Repository by helping to articulate the relationship between</t>
  </si>
  <si>
    <t xml:space="preserve">agent between content providers and the Library's repository. S/he will maintain a strong level of competence </t>
  </si>
  <si>
    <t>new forms of publication, copyright, open access, repositories, data curation, and licensing of online resources</t>
  </si>
  <si>
    <t>ing our Open Access resolution, our institutional repository (Open Works), digital projects developed under ou</t>
  </si>
  <si>
    <t>he field of Digital Scholarship and Institutional Repositories.      "This position will be primarily responsibl</t>
  </si>
  <si>
    <t>y communication. These include: Â· Fedora / Hydra Repository Â· Digitization Â· Data Management The Digital Le</t>
  </si>
  <si>
    <t>Monitor trends in digital library &amp; Institutional Repositories (IR) areas within academia, providing the executi</t>
  </si>
  <si>
    <t>olarly Communication &amp; Copyright; * Institutional Repository; * Website / CMS; * New Media; * Software &amp; Datab</t>
  </si>
  <si>
    <t>a team of IT personnel that develops and delivers repository and scholarly communication services. Examples of</t>
  </si>
  <si>
    <t>agent between content providers and the Library's repository. This position is expected to evolve in tandem wi</t>
  </si>
  <si>
    <t xml:space="preserve">elopment, and management of Dartmouth's scholarly repository and a Digital Scholarship Center." </t>
  </si>
  <si>
    <t>ght, and data services; support the institutional repository, K-State Research Exchange (K-REx), and online pu</t>
  </si>
  <si>
    <t>l Scholarship Librarian manages the institutional repository (Digital Commons); collaborates with library coll</t>
  </si>
  <si>
    <t xml:space="preserve">nt metadata schemas and standards  - Knowledge of repository architecture and data curation issues  - Ability </t>
  </si>
  <si>
    <t>xperience with digital collections, institutional repositories, or data management - Coursework or experience wi</t>
  </si>
  <si>
    <t xml:space="preserve">tions: - Experience working with an institutional repository, Digital Commons preferred  - Experience working </t>
  </si>
  <si>
    <t>ital rights management. Experience with scholarly repository platforms and relevant data manipulation tools. P</t>
  </si>
  <si>
    <t>theastern. With the launch of an enhanced digital repository service and an increasing number of major grant-f</t>
  </si>
  <si>
    <t>d expand support for digital scholarship, digital repository services, discovery tools, and related critical l</t>
  </si>
  <si>
    <t>ct with core components of the LibraryÃs digital repository service (Hydra) and programs in such languages as</t>
  </si>
  <si>
    <t>Experience building and managing collections in a repository or DAMS environment (Fedora, Hydra, Islandora, Ds</t>
  </si>
  <si>
    <t>ples behind open access publishing, institutional repositories, and authors' rights. * Promote Ohio State Univer</t>
  </si>
  <si>
    <t>ibrary website. * Participates in ongoing digital repository work of the College and the Tri-College. * Advise</t>
  </si>
  <si>
    <t>life cycle through promotion of the institutional repository and scholarly communication including open access</t>
  </si>
  <si>
    <t>, and freelancers , Familiar with online research repositories, digital collections, and open access archival ma</t>
  </si>
  <si>
    <t xml:space="preserve">y of the website. Participates in ongoing digital repository work of the College and the Tri-College. Advises </t>
  </si>
  <si>
    <t xml:space="preserve">responsibilities for digital collections, digital repository services, and library systems. In this role, the </t>
  </si>
  <si>
    <t>xt using OCR and XML editing tools; institutional repositories (e.g., Fedora, DSpace, Digital Commons) - Experie</t>
  </si>
  <si>
    <t>clude: - Experience working with an institutional repository, Digital Commons preferred - Experience working i</t>
  </si>
  <si>
    <t>ementation and maintenance of a scholarly digital repository and other publishing options involving targeted o</t>
  </si>
  <si>
    <t xml:space="preserve">ccess, legislative initiatives, and institutional repositories; and shares that expertise with faculty, library </t>
  </si>
  <si>
    <t xml:space="preserve">ncellor's Office personnel and with institutional repository managers across the CSU on system-wide projects. </t>
  </si>
  <si>
    <t xml:space="preserve">scholarship, digital libraries, and institutional repositories; * Outstanding written, verbal and interpersonal </t>
  </si>
  <si>
    <t>e of specific digital libraries and institutional repositories software. * Experience managing data in a Fedora-</t>
  </si>
  <si>
    <t>are. * Experience managing data in a Fedora-based repository system. * Experience creating and maintaining web</t>
  </si>
  <si>
    <t>computing, GIS, licensing, project management, or repository development. The successful candidate should be b</t>
  </si>
  <si>
    <t>s research data management, maker spaces, digital repositories, GIS, digital humanities, digital social sciences</t>
  </si>
  <si>
    <t>data curation</t>
  </si>
  <si>
    <t xml:space="preserve"> scholarly communication, copyright, open access, data curation, and licensing of online resources. Excellent int</t>
  </si>
  <si>
    <t xml:space="preserve">ational best practices in digital scholarship and data curation. * Familiarity with data management requirements </t>
  </si>
  <si>
    <t>e importance of open access, research visibility, data curation, and digital preservation, through in-person meet</t>
  </si>
  <si>
    <t>egarding UC's open access policy; - Assistance in data curation; - Assistance with linked data; - Educating facul</t>
  </si>
  <si>
    <t>ublication, copyright, open access, repositories, data curation, and licensing of online resources. S/he will als</t>
  </si>
  <si>
    <t xml:space="preserve"> Library staff responsible for metadata creation, data curation, collection development, and Web services develop</t>
  </si>
  <si>
    <t>on science with a focus on digital scholarship or data curation. * Significant and progressively responsible expe</t>
  </si>
  <si>
    <t>dards  - Knowledge of repository architecture and data curation issues  - Ability to interact effectively with di</t>
  </si>
  <si>
    <t>ne or more fields relevant to library services in data curation. Significant relevant experience working with dig</t>
  </si>
  <si>
    <t>dge of issues and technical challenges related to data curation, including format migration, preservation, metada</t>
  </si>
  <si>
    <t>ections curators and archivists, program leads on data curation and publishing services, staff in LATIS, and othe</t>
  </si>
  <si>
    <t xml:space="preserve">* Demonstrated expertise with data management and data curation techniques for a variety of digital media (text, </t>
  </si>
  <si>
    <t>w uses of digital content and an understanding of data curation; and develop services in support of introducing d</t>
  </si>
  <si>
    <t>perience of the candidate, may include humanities data curation, text &amp; data mining, E-Science projects, high-per</t>
  </si>
  <si>
    <t>digital curation</t>
  </si>
  <si>
    <t xml:space="preserve">anguages) Prefer knowledge of and experience with digital curation"      "This is not really a programmer position, </t>
  </si>
  <si>
    <t xml:space="preserve">eadership in creating, organizing, promoting, and curating digital materials. The librarian will play a key role in </t>
  </si>
  <si>
    <t>elop and manage strategies and infrastructure for curating digital humanities content and data and will author and/o</t>
  </si>
  <si>
    <t>ops and manages strategies and infrastructure for curating digital humanities content and data. 2. Authors/co-author</t>
  </si>
  <si>
    <t>ip; familiarity with standards-based work such as digital curation and metadata; excellent interpersonal, oral and w</t>
  </si>
  <si>
    <t>data management</t>
  </si>
  <si>
    <t xml:space="preserve">orkflow. Provide instruction on use of the IR and data management processes associated with IR use." </t>
  </si>
  <si>
    <t>spects related to computation, data analysis, and data management. * Organize seminars and meet-ups to expand and h</t>
  </si>
  <si>
    <t>gital collections, institutional repositories, or data management - Coursework or experience with metadata schema a</t>
  </si>
  <si>
    <t xml:space="preserve">e of metadata standards, such as TEI and EAD, and data management practices in humanities. Familiarity with common </t>
  </si>
  <si>
    <t>e use and development of online tools, copyright, data management, and the integration of information literacy skil</t>
  </si>
  <si>
    <t>ming (Python, Java) * Demonstrated expertise with data management and data curation techniques for a variety of dig</t>
  </si>
  <si>
    <t xml:space="preserve"> cultures on such topics as DASH methods &amp; tools, data management practices, emerging scholarly products, alt-ac ca</t>
  </si>
  <si>
    <t>or several departments or specialized areas (e.g. data management, bibliometrics) based on discipline knowledge and</t>
  </si>
  <si>
    <t>ed in the second paragraph. * Understanding of: * Data management planning * Current issues in scholarly communicat</t>
  </si>
  <si>
    <t>e issues surrounding scholarly communications and data management planning. * Experience with HTML, CSS, Javascript</t>
  </si>
  <si>
    <t>e value-added services, resources and programs. * Data management consultation and research data services. * Instru</t>
  </si>
  <si>
    <t>s or practices essential in digital scholarship, (data management, working with digital texts, multimedia presentat</t>
  </si>
  <si>
    <t xml:space="preserve"> program in research methods, new research tools, data management, collaborative scholarship platforms, and digital</t>
  </si>
  <si>
    <t xml:space="preserve"> excellent problem solving skills; * Knowledge of data management requirements for federal grants and publishers. P</t>
  </si>
  <si>
    <t>institutional repositories software. * Experience managing data in a Fedora-based repository system. * Experience</t>
  </si>
  <si>
    <t>ith digital scholarship services such as research data management, maker spaces, digital repositories, GIS, digital</t>
  </si>
  <si>
    <t>oying digital tools for e-research, including big data management and curation, text mining, research practices rel</t>
  </si>
  <si>
    <t>scholarship and data curation. * Familiarity with data management requirements of federal agencies. * Experience wi</t>
  </si>
  <si>
    <t>eral agencies. * Experience with grant writing or data management plan development.    "The Digital Research Servic</t>
  </si>
  <si>
    <t>osely with the Head of the Fine Arts Library, the Data Management Services Librarian, the Geospatial Information Li</t>
  </si>
  <si>
    <t xml:space="preserve"> - Consultation for grant requirements related to data management, data sharing, and publication; - Consultation re</t>
  </si>
  <si>
    <t>: Â· Fedora / Hydra Repository Â· Digitization Â· Data Management The Digital Learning &amp; Scholarship Librarian (DLS</t>
  </si>
  <si>
    <t>&amp; Scholarship Librarian: (1) digital research and data management support, (2) relationship management, and (3) dig</t>
  </si>
  <si>
    <t>visualization</t>
  </si>
  <si>
    <t>al language processing, geospatial analysis, data visualization, and image analysis. We welcome applications from</t>
  </si>
  <si>
    <t>, Stata, LIWC, and Nvivo) 3. Experience with data visualization tools and methods 4. Experience with relational d</t>
  </si>
  <si>
    <t>e design and development, XML-encoding, GIS, data visualization, topic modeling, or social network analysis. * Ex</t>
  </si>
  <si>
    <t>ch as text scanning, OCR, and text analysis; data visualization; audio and video production; etc. * Advise client</t>
  </si>
  <si>
    <t>rch tools and approaches (e.g., text mining, data visualization, image analysis, and augmented reality). * Knowle</t>
  </si>
  <si>
    <t>d humanities disciplines. * Familiarity with data visualization tools and techniques applied to humanities resear</t>
  </si>
  <si>
    <t>gital Scholarship topics with an emphasis on data visualization, text mining and encoding, mapping, and data anal</t>
  </si>
  <si>
    <t>exhibit tools, social media, scanning / OCR, data visualization, geospatial analysis, encoding and text mining, p</t>
  </si>
  <si>
    <t>ptical character recognition, text analysis, data visualization, and geographic information systems (GIS); Suppor</t>
  </si>
  <si>
    <t>of research support for textual analysis and data visualization in the HathiTrust community. Reporting to the Eng</t>
  </si>
  <si>
    <t xml:space="preserve">Prior successful application of text-mining, data-visualization or other digital techniques related to the study </t>
  </si>
  <si>
    <t xml:space="preserve"> also apply prior experience in text-mining, data-visualization or other digital applications relevant to the stu</t>
  </si>
  <si>
    <t>(text mining, network analysis, GIS), information visualization, and/or data intensive research. The successful c</t>
  </si>
  <si>
    <t>lude software and methods related to text mining, visualization, mapping, and other approaches currently being us</t>
  </si>
  <si>
    <t>cholarly applications of digital tools (e.g. GIS, visualization tools), metadata standards (e.g. Dublin Core, MOD</t>
  </si>
  <si>
    <t xml:space="preserve"> Scholarship Services Manager supervises the Data Visualization Coordinator and Information Designer, works with </t>
  </si>
  <si>
    <t xml:space="preserve"> network analysis, data modeling, and information visualization. * A proven record of developing robust and susta</t>
  </si>
  <si>
    <t>t storage, content discovery, text analysis, data visualization, and the manipulation and analysis of data and ot</t>
  </si>
  <si>
    <t>rch tools and approaches (e.g., text mining, data visualization, and image analysis) and/or related techniques; k</t>
  </si>
  <si>
    <t xml:space="preserve">rch tools and approaches (e.g., text mining, data visualization, image analysis, GIS). * High comfort level with </t>
  </si>
  <si>
    <t>gies, such as text-mining, network analysis, data-visualization, and other digital applications relevant to the s</t>
  </si>
  <si>
    <t>rch tools and approaches (e.g., text mining, data visualization, image analysis, GIS, web applications); Familiar</t>
  </si>
  <si>
    <t>data manipulation tools. Prior experience in data visualization and/or data-mining. Working knowledge in intellec</t>
  </si>
  <si>
    <t>modeling, social network analysis, or mapping and visualization). In collaboration with humanities subject librar</t>
  </si>
  <si>
    <t>ine, HistoryPin, StoryMaps). Experience with data visualization and data mining tools and applications. Experienc</t>
  </si>
  <si>
    <t>d problem solving skills. * Familiarity with data visualization tools and techniques applied to humanities resear</t>
  </si>
  <si>
    <t>ve maps, text mining and qualitative analysis, 3D visualization and modeling, and designing online exhibits, amon</t>
  </si>
  <si>
    <t>cholarship (e.g., digitization, text mining, data visualization, mapping, image analysis, etc.). * Ability to wor</t>
  </si>
  <si>
    <t>n one or more areas of DH (e.g. text mining, data visualization, mapping etc.) * Post-secondary teaching experien</t>
  </si>
  <si>
    <t>t (HTML, CSS, PHP, JavaScript), text mining, GIS, visualization tools, Omeka, WordPress, and programming (Python,</t>
  </si>
  <si>
    <t xml:space="preserve"> research questions, including but not limited to visualization, mapping, statistical analysis, text mining and e</t>
  </si>
  <si>
    <t>and/or developing tools and methods, such as data visualization (eg statistical or geo-spatial), network analysis</t>
  </si>
  <si>
    <t>merging tools and methods (e.g. text mining, data visualization, mapping), and work alongside colleagues to devel</t>
  </si>
  <si>
    <t>gital humanities research (e.g. text mining, data visualization, mapping) * Demonstrated ability to manage comple</t>
  </si>
  <si>
    <t>ly used in digital scholarship, such as GIS, data visualization, social network analysis, etc. Experience using d</t>
  </si>
  <si>
    <t>al texts, multimedia presentation platforms, data visualization, datamining, etc.). * Ability to cultivate and su</t>
  </si>
  <si>
    <t>rch tools and approaches (e.g., text mining, data visualization, image analysis, and augmented reality) in digita</t>
  </si>
  <si>
    <t>analysis, mining, and/or scholarly encoding, data visualization, social network analysis, and/or digital archives</t>
  </si>
  <si>
    <t>arch questions, including but not limited to data visualization, mapping, statistical analysis, text mining and e</t>
  </si>
  <si>
    <t>bitions, social media, digitization and OCR, data visualization, geospatial analysis, encoding and text mining, p</t>
  </si>
  <si>
    <t>ds, such as text mining, scholarly encoding, data visualization, digital mapping, image analysis, or augmented re</t>
  </si>
  <si>
    <t xml:space="preserve">f arts and humanities disciplines, including data visualization tools and techniques. * Demonstrated proficiency </t>
  </si>
  <si>
    <t xml:space="preserve">amic HTML. Familiarity with data modeling or data visualization. Knowledge of database design and best practices </t>
  </si>
  <si>
    <t>maker spaces</t>
  </si>
  <si>
    <t>arship services such as research data management, maker spaces, digital repositories, GIS, digital humani</t>
  </si>
  <si>
    <t>grant writing</t>
  </si>
  <si>
    <t>quirements of federal agencies. * Experience with grant writing or data management plan development.    "The Digi</t>
  </si>
  <si>
    <t xml:space="preserve">applied to humanities research. * Experience with grant writing. * Experience representing a library to external </t>
  </si>
  <si>
    <t>sciplinary set of stakeholders. * Experience with grant writing and management. * Knowledge of data issues in the</t>
  </si>
  <si>
    <t>onal, and/or international level; Experience with grant writing and fundraising"    "Reporting to the Head of the</t>
  </si>
  <si>
    <t>xperience in project management * Experience with grant writing * Demonstrated ability to participate in professi</t>
  </si>
  <si>
    <t>ge of copyright law and fair use; experience with grant writing; competence with web services skills (CSS, HTML5)</t>
  </si>
  <si>
    <t>graphic design</t>
  </si>
  <si>
    <t xml:space="preserve">ormat conversion and editing protocols and tools, graphic design, relational databases, metadata schema, and open </t>
  </si>
  <si>
    <t>d Fair Use) Experience with XML, web programming, graphic design, and scripting, or a demonstrated ability to lear</t>
  </si>
  <si>
    <t>scripting</t>
  </si>
  <si>
    <t xml:space="preserve">e creation lifecycle Working knowledge of current scripting and programming languages"    "The Librarian for </t>
  </si>
  <si>
    <t>alysis, encoding and text mining, programming and scripting languages, format conversion and editing protocol</t>
  </si>
  <si>
    <t xml:space="preserve">ce with XML, web programming, graphic design, and scripting, or a demonstrated ability to learn these skills </t>
  </si>
  <si>
    <t>rsity of Chicago."  "* Proficiency in one or more scripting languages (such as Python, Perl, Bash, etc.) * Mu</t>
  </si>
  <si>
    <t>. Working knowledge of Linked Data principles and scripting languages, such as Perl, PHP, and XSLT, and APIs.</t>
  </si>
  <si>
    <t>nd websites, including HTML, CSS, JavaScript, and scripting or programming languages and frameworks such as D</t>
  </si>
  <si>
    <t>developing and troubleshooting applications using scripting, programming and database languages. * Intermedia</t>
  </si>
  <si>
    <t>developing and troubleshooting applications using scripting, programming and database languages. Intermediate</t>
  </si>
  <si>
    <t>* Working knowledge of one or more programming or scripting languages commonly used in DH projects (e.g. Pyth</t>
  </si>
  <si>
    <t>excel</t>
  </si>
  <si>
    <t>ttings. * Experience with or working knowledge of Excel, XML, and HTML. * Familiarity with current publis</t>
  </si>
  <si>
    <t>ideo, audio, still images) - Working knowledge of Excel, XML, HTML - Working knowledge of project managem</t>
  </si>
  <si>
    <t xml:space="preserve"> migration (Open Refine, XSLT, Oxygen XML editor, Excel)."    "Digital Strategy and Technology: Provide l</t>
  </si>
  <si>
    <t xml:space="preserve">y with statistical software applications, such as Excel , Broad familiarity with reference literature in </t>
  </si>
  <si>
    <t>metadata</t>
  </si>
  <si>
    <t>ESRI's ArcGIS suite, OGC data standards, and FGDC Metadata Standards) * Network analysis (familiarity with g</t>
  </si>
  <si>
    <t>ise the production of unique digital material and metadata at Clemson's Digital Imaging Lab. This is a 12-mo</t>
  </si>
  <si>
    <t>munications, copyright, digital repositories, and metadata description.;"  "Supervisory experience. Backgrou</t>
  </si>
  <si>
    <t>ging digital projects - Knowledge of digitization/metadata best practices -Supervisory experience - Outstand</t>
  </si>
  <si>
    <t xml:space="preserve">TML; experience in a library setting working with metadata encoded in one or more of the following schemas: </t>
  </si>
  <si>
    <t>ository, the Faculty Digital Archive. * Advise on metadata creation related to publishing and repository ser</t>
  </si>
  <si>
    <t>lopment. Working knowledge of most common library metadata formats Knowledge of issues in the research/knowl</t>
  </si>
  <si>
    <t xml:space="preserve"> and tools, graphic design, relational databases, metadata schema, and open web standards. Demonstrated abil</t>
  </si>
  <si>
    <t>ulating the institutional repository and creating metadata; Evaluates user needs in scholarly communications</t>
  </si>
  <si>
    <t>vices; - Providing and/or training researchers on metadata enhancement; The unit will be involved in project</t>
  </si>
  <si>
    <t xml:space="preserve">ations staff. The ERDS Librarian will supervise a metadata librarian and a programmer analyst, and there is </t>
  </si>
  <si>
    <t xml:space="preserve">ng programs or services * experience working with metadata encoded in one or more of the following schemas: </t>
  </si>
  <si>
    <t xml:space="preserve">ship. Familiarity with cataloguing formats and/or metadata schemas. Working knowledge of XML. Experience in </t>
  </si>
  <si>
    <t>ving best practices. supervise the integration of metadata across a variety of library systems, following st</t>
  </si>
  <si>
    <t>Libraries on digital initiatives, particularly on metadata protocols and standards such as Dublin Core, EAD,</t>
  </si>
  <si>
    <t>al digital library standards for digitization and metadata creation across all standard formats (images, mov</t>
  </si>
  <si>
    <t>s (images, moving images, audio, video, text) and metadata domains (descriptive, technical, administrative).</t>
  </si>
  <si>
    <t xml:space="preserve">ationally, and with Library staff responsible for metadata creation, data curation, collection development, </t>
  </si>
  <si>
    <t>of digital tools (e.g. GIS, visualization tools), metadata standards (e.g. Dublin Core, MODS) and data encod</t>
  </si>
  <si>
    <t>ojects, including digitization best practices and metadata schemas; excellent oral and written communication</t>
  </si>
  <si>
    <t xml:space="preserve">ence with OCLC Connexion; * Knowledge of non-MARC metadata schemes and evolving standards;* Experience with </t>
  </si>
  <si>
    <t>oldings, including the coordination and design of metadata quality control for all digital projects and coll</t>
  </si>
  <si>
    <t>cipates in original cataloging of all formats and metadata creation activities in the library; * Applies cur</t>
  </si>
  <si>
    <t>and emerging bibliographic control mechanisms and metadata standards; * Develops standards and procedures fo</t>
  </si>
  <si>
    <t xml:space="preserve">ir use, deposit mandates)  - Knowledge of current metadata schemas and standards  - Knowledge of repository </t>
  </si>
  <si>
    <t xml:space="preserve">r data management - Coursework or experience with metadata schema and standards (e.g., Dublin Core, MODS) - </t>
  </si>
  <si>
    <t>Digital Collections,Digital Scholarship,Education,Metadata,Outreach/Advocacy"  "Essential Functions:  - Supp</t>
  </si>
  <si>
    <t>ration, including format migration, preservation, metadata, data access (including open access). Working Kno</t>
  </si>
  <si>
    <t>. Working Knowledge or advanced training with XML metadata. å¿nowledge of metadata standards, such as TEI a</t>
  </si>
  <si>
    <t>vanced training with XML metadata. å¿nowledge of metadata standards, such as TEI and EAD, and data manageme</t>
  </si>
  <si>
    <t xml:space="preserve"> APIs."    "Reporting to the Head of Cataloging &amp; Metadata Services (CMS), the Humanities Data Curator has p</t>
  </si>
  <si>
    <t>going sustainable preservation and access through metadata creation and data discovery tools development. Th</t>
  </si>
  <si>
    <t>ent, evaluation, education, and implementation of metadata policies, standards, goals, procedures, and workf</t>
  </si>
  <si>
    <t>dora, Hydra, Islandora, Dspace). Experience using metadata schemas and standards (MODS, METS, Dublin Core, T</t>
  </si>
  <si>
    <t>sitions, including web archiving. Experience with metadata crosswalking and migration (Open Refine, XSLT, Ox</t>
  </si>
  <si>
    <t>kills. * Working knowledge of most common library metadata formats * Demonstrates knowledge of key issues re</t>
  </si>
  <si>
    <t>lection development/management, preservation, and metadata services for all areas of digital scholarship.. S</t>
  </si>
  <si>
    <t>right, open access. * Supports the integration of metadata across a variety of library and archive applicati</t>
  </si>
  <si>
    <t xml:space="preserve"> skills. Working knowledge of most common library metadata formats Demonstrates knowledge of key issues rela</t>
  </si>
  <si>
    <t>ction, and collection development/management, and metadata services for all areas of digital scholarship. Pr</t>
  </si>
  <si>
    <t>submission, approval, and administration; develop metadata schemas; delineate copyright and access policies.</t>
  </si>
  <si>
    <t xml:space="preserve"> and access policies. Supports the integration of metadata across a variety of library and archive applicati</t>
  </si>
  <si>
    <t xml:space="preserve"> and tools, graphic design, relational databases, metadata schema, and open web standards. * Superior oral a</t>
  </si>
  <si>
    <t xml:space="preserve">aces, xml standards, digital library systems, and metadata standards. * Demonstrated experience in applying </t>
  </si>
  <si>
    <t>s' longstanding strengths in digital collections, metadata expertise, and long-term stewardship, merging the</t>
  </si>
  <si>
    <t>eatline, D3.js) * Familiarity with common library metadata formats * Commitment to collaboration and the abi</t>
  </si>
  <si>
    <t xml:space="preserve">edora, DSpace, Digital Commons) - Experience with metadata standards and protocols (e.g., Dublin Core, Open </t>
  </si>
  <si>
    <t xml:space="preserve">ublin Core, Open Archives Initiative-Protocol for Metadata Harvesting (OAI-PMH)) - Experience with curation </t>
  </si>
  <si>
    <t>ir use, deposit mandates)  - Knowledge of current metadata standards, protocols, and structures (e.g., Dubli</t>
  </si>
  <si>
    <t xml:space="preserve"> management system. * Proficiency in a variety of metadata standards, such as EAD, MSL, RDF Dublin Core, MOD</t>
  </si>
  <si>
    <t xml:space="preserve"> and tools, graphic design, relational databases, metadata schema, and open web standards. * Demonstrated kn</t>
  </si>
  <si>
    <t>standards-based work such as digital curation and metadata; excellent interpersonal, oral and written commun</t>
  </si>
  <si>
    <t>uding reference and public services. Knowledge of metadata schema (MARC, MODS, METS, EAD, TEI, or Dublin Cor</t>
  </si>
  <si>
    <t>fedora</t>
  </si>
  <si>
    <t xml:space="preserve"> - Experience with CMS such as ContentDM, Drupal, Fedora, Omeka, and web development tools such as PHP, My</t>
  </si>
  <si>
    <t>cts of scholarly communication. These include: Â· Fedora / Hydra Repository Â· Digitization Â· Data Manage</t>
  </si>
  <si>
    <t>required. * Significant experience with Hydra and Fedora, including customization of Hydra gems preferred.</t>
  </si>
  <si>
    <t xml:space="preserve"> collections in a repository or DAMS environment (Fedora, Hydra, Islandora, Dspace). Experience using meta</t>
  </si>
  <si>
    <t xml:space="preserve">perience with digital scholarship platforms (e.g. Fedora, Omeka, DHP Press, etc.) * Experience in project </t>
  </si>
  <si>
    <t xml:space="preserve"> editing tools; institutional repositories (e.g., Fedora, DSpace, Digital Commons) - Experience with metad</t>
  </si>
  <si>
    <t>itories software. * Experience managing data in a Fedora-based repository system. * Experience creating an</t>
  </si>
  <si>
    <t>hydra</t>
  </si>
  <si>
    <t>ry management systems (e.g. ContentDM, Islandora, Hydra). * Ability to get to work reliably and on time a</t>
  </si>
  <si>
    <t>holarly communication. These include: Â· Fedora / Hydra Repository Â· Digitization Â· Data Management The</t>
  </si>
  <si>
    <t xml:space="preserve"> on Rails required. * Significant experience with Hydra and Fedora, including customization of Hydra gems</t>
  </si>
  <si>
    <t>with Hydra and Fedora, including customization of Hydra gems preferred. * Significant experience with fro</t>
  </si>
  <si>
    <t>nts of the LibraryÃs digital repository service (Hydra) and programs in such languages as Ruby, PHP, CSS</t>
  </si>
  <si>
    <t>ions in a repository or DAMS environment (Fedora, Hydra, Islandora, Dspace). Experience using metadata sc</t>
  </si>
  <si>
    <t>islandora</t>
  </si>
  <si>
    <t>gital library management systems (e.g. ContentDM, Islandora, Hydra). * Ability to get to work reliably and on</t>
  </si>
  <si>
    <t xml:space="preserve"> a repository or DAMS environment (Fedora, Hydra, Islandora, Dspace). Experience using metadata schemas and s</t>
  </si>
  <si>
    <t>dspace</t>
  </si>
  <si>
    <t>, etc. * Act as primary service contact for NYU's DSpace institutional repository, the Faculty Digital Arc</t>
  </si>
  <si>
    <t>p."  "* Experience with an IR, LMS, or CMS (e.g., D-Space, Digital Commons, ePrints). * Familiarity with th</t>
  </si>
  <si>
    <t>ry or DAMS environment (Fedora, Hydra, Islandora, Dspace). Experience using metadata schemas and standards</t>
  </si>
  <si>
    <t>stems (i.e. CONTENTdm, EmbARK Collection Manager, DSpace, and/or alternative), programming and other relev</t>
  </si>
  <si>
    <t xml:space="preserve"> tools; institutional repositories (e.g., Fedora, DSpace, Digital Commons) - Experience with metadata stan</t>
  </si>
  <si>
    <t>server</t>
  </si>
  <si>
    <t>ational databases (e.g. MySQL) 5. Experience with server-side web-development (e.g. PERL, PHP, java, javas</t>
  </si>
  <si>
    <t>ervices Librarian. Reporting to the Head, Library Server and Data Management Department in the Library Tec</t>
  </si>
  <si>
    <t xml:space="preserve"> Information Technology staff to maintain virtual server infrastructure and planning for future needs. * E</t>
  </si>
  <si>
    <t>wordpress</t>
  </si>
  <si>
    <t>ervice for digital publishing, possibly including WordPress, Omeka, ARTstor/Shared * Shelf, Open Journal Syst</t>
  </si>
  <si>
    <t xml:space="preserve"> bepress Digital Commons; Investigates the use of WordPress, Omeka, Open Journal Systems, Scalar, and other r</t>
  </si>
  <si>
    <t>latforms used by humanities data creators such as WordPress and Omeka. An understanding of the humanities res</t>
  </si>
  <si>
    <t>xperience working effectively with HTML, CSS, and Wordpress.  Familiarity with Javascript, PHP, XSLT and XML.</t>
  </si>
  <si>
    <t>ront end framework or CMS (Foundation, Drupal, or Wordpress). Experience building and managing collections in</t>
  </si>
  <si>
    <t>ty with content management systems such as Omeka, Wordpress, and Drupal * Demonstrated experience with Python</t>
  </si>
  <si>
    <t>t), text mining, GIS, visualization tools, Omeka, WordPress, and programming (Python, Java) * Demonstrated ex</t>
  </si>
  <si>
    <t>digital publishing</t>
  </si>
  <si>
    <t xml:space="preserve"> planning and management, copyright and fair use, digital publishing, teaching and learning projects, and learning man</t>
  </si>
  <si>
    <t xml:space="preserve"> with the team to: * Provide customer service for digital publishing, possibly including WordPress, Omeka, ARTstor/Sha</t>
  </si>
  <si>
    <t xml:space="preserve"> the rapid development and sustainability of this digital publishing platform; Trains and supervises staff and student</t>
  </si>
  <si>
    <t>ance resources and services; Provides support for digital publishing using bepress Digital Commons; Investigates the u</t>
  </si>
  <si>
    <t>librarians, and archivists to promote and support digital publishing and open access, and will encourage experimentati</t>
  </si>
  <si>
    <t>. Experience with digital asset management and/or digital publishing systems and services. Knowledge of copyright best</t>
  </si>
  <si>
    <t>mpuses and develops outreach programming. Creates digital publishing and copyright information resources and workshops</t>
  </si>
  <si>
    <t>h campus content creators to provide expertise on digital publishing, preservation and access, intellectual property r</t>
  </si>
  <si>
    <t>ts from across the College on projects related to digital publishing and digital exhibitions, as well as on emerging f</t>
  </si>
  <si>
    <t>operty issues, open access, and opportunities for digital publishing. Marginal/Incidental functions Other related func</t>
  </si>
  <si>
    <t>preservation</t>
  </si>
  <si>
    <t>sts to meet collection development, data storage, preservation, stewardship, and access challenges related to di</t>
  </si>
  <si>
    <t>zing and implementing new digital scholarship and preservation initiatives with a focus on needs assessment, req</t>
  </si>
  <si>
    <t>es and consultancies. CUL's Digital Scholarship &amp; Preservation Services program facilitates collaborations withi</t>
  </si>
  <si>
    <t>rship role in shaping the creation, delivery, and preservation of original digital scholarship produced at Clems</t>
  </si>
  <si>
    <t xml:space="preserve"> vendors; knowledge of or experience with digital preservation strategies; experience in writing grant proposals</t>
  </si>
  <si>
    <t xml:space="preserve">rship, including creation, delivery, curation and preservation of a wide variety of types of digital assets and </t>
  </si>
  <si>
    <t>text mining, research practices relating to data, preservation, and retrieval. * Demonstrated ability to lead ch</t>
  </si>
  <si>
    <t xml:space="preserve">from the creation of digital objects to long-term preservation." </t>
  </si>
  <si>
    <t>, research visibility, data curation, and digital preservation, through in-person meetings, presentations, publi</t>
  </si>
  <si>
    <t xml:space="preserve">on for faculty and students on the management and preservation of digital content through Smith's repositories. </t>
  </si>
  <si>
    <t>brarians about impact metrics - Providing digital preservation and migration services; - Providing and/or traini</t>
  </si>
  <si>
    <t>d awareness of and support for the management and preservation of digital publications and related materials inc</t>
  </si>
  <si>
    <t>ologies * knowledge of or experience with digital preservation strategies * experience in writing grant proposal</t>
  </si>
  <si>
    <t>skills Familiarity with best practices in digital preservation Facility learning, using, and applying appropriat</t>
  </si>
  <si>
    <t>ata     Develop and implement a long-term digital preservation program for digital scholarship     Promote and e</t>
  </si>
  <si>
    <t xml:space="preserve"> for the identification, creation, conversion and preservation of digital content; * Participates in original ca</t>
  </si>
  <si>
    <t>ators to provide expertise on digital publishing, preservation and access, intellectual property rights, and ope</t>
  </si>
  <si>
    <t>ted to data curation, including format migration, preservation, metadata, data access (including open access). W</t>
  </si>
  <si>
    <t xml:space="preserve">anities or related field. Experience with digital preservation standards and best practices, and digital rights </t>
  </si>
  <si>
    <t>d by the Library, and ensures ongoing sustainable preservation and access through metadata creation and data dis</t>
  </si>
  <si>
    <t>flect best practices related to long-term digital preservation, accessibility, copyright, open access, and emerg</t>
  </si>
  <si>
    <t>nt Familiarity with best practices around digital preservation and accessibility in relation to digital scholars</t>
  </si>
  <si>
    <t>struction, and collection development/management, preservation, and metadata services for all areas of digital s</t>
  </si>
  <si>
    <t>g design, proposal, development, maintenance, and preservation. * Leads instruction of workshops for digital sch</t>
  </si>
  <si>
    <t>o best practices for digital project development, preservation, accessibility, copyright, open access. * Support</t>
  </si>
  <si>
    <t>tellectual property rights - Knowledge of digital preservation techniques and technologies - Supervisory experie</t>
  </si>
  <si>
    <t>ruby/rails</t>
  </si>
  <si>
    <t xml:space="preserve"> implementing Web scripts such as Perl, PHP, ASP, Ruby, Python, or VB Script; the ability to work indepe</t>
  </si>
  <si>
    <t>oftware languages (e.g., Javascript, PHP, Python, Ruby/Rails, Perl). Experience with Linked Data technol</t>
  </si>
  <si>
    <t xml:space="preserve">re languages (e.g., Javascript, PHP, Python, Ruby/Rails, Perl). Experience with Linked Data technologies </t>
  </si>
  <si>
    <t xml:space="preserve">). * Excellent knowledge of web development using Ruby on Rails required. * Significant experience with </t>
  </si>
  <si>
    <t>ellent knowledge of web development using Ruby on Rails required. * Significant experience with Hydra and</t>
  </si>
  <si>
    <t>service (Hydra) and programs in such languages as Ruby, PHP, CSS, and JavaScript. Reporting to the Direc</t>
  </si>
  <si>
    <t>es and frameworks such as Django, Python, PHP, or Ruby. Experience managing web-based collections and si</t>
  </si>
  <si>
    <t xml:space="preserve"> * Experience with programming languages, such as Ruby or Python and ability to deploy code in web conte</t>
  </si>
  <si>
    <t>modeling (topic, data)</t>
  </si>
  <si>
    <t>ent, XML-encoding, GIS, data visualization, topic modeling, or social network analysis. * Experience with de</t>
  </si>
  <si>
    <t>e technologies used to support text mining, topic modeling, or, such as R and related analysis tools * the a</t>
  </si>
  <si>
    <t>ve literature textual analysis project; and topic modeling of twentieth-century texts for depictions of Afri</t>
  </si>
  <si>
    <t xml:space="preserve"> text analysis, natural language processing event modeling, large dataset management and transformation, spa</t>
  </si>
  <si>
    <t>earning, spatial analysis, network analysis, data modeling, and information visualization. * A proven record</t>
  </si>
  <si>
    <t>hods of analysis (for example, text-mining, topic modeling, social network analysis, or mapping and visualiz</t>
  </si>
  <si>
    <t>ng and qualitative analysis, 3D visualization and modeling, and designing online exhibits, among other possi</t>
  </si>
  <si>
    <t>ial), network analysis, text analysis (i.e. topic modeling), text encoding, or database design. * Experience</t>
  </si>
  <si>
    <t>Schema, XSLT, Dynamic HTML. Familiarity with data modeling or data visualization. Knowledge of database desi</t>
  </si>
  <si>
    <t>database*</t>
  </si>
  <si>
    <t>n tools and methods 4. Experience with relational databases (e.g. MySQL) 5. Experience with server-side web-d</t>
  </si>
  <si>
    <t>umanities and/or social science projects, such as database design and development, XML-encoding, GIS, data v</t>
  </si>
  <si>
    <t xml:space="preserve"> a humanities discipline; knowledge of relational database design principles and SQL; experience with newspa</t>
  </si>
  <si>
    <t xml:space="preserve">LT or JavaScript; ability to program interactive, database-driven web applications; experience in a library </t>
  </si>
  <si>
    <t>s Olive, Archon, CONTENTdm, and locally developed databases.  In addition, the successful candidate will cont</t>
  </si>
  <si>
    <t>g protocols and tools, graphic design, relational databases, metadata schema, and open web standards. Demonst</t>
  </si>
  <si>
    <t xml:space="preserve">ces across multiple interfaces of licensed online databases and relevant internet resources. Develop subject </t>
  </si>
  <si>
    <t>only used in digital humanities projects (such as database design and programming, web services, XML technol</t>
  </si>
  <si>
    <t>s Olive, Archon, CONTENTdm, and locally developed databases. In addition, the successful candidate will contr</t>
  </si>
  <si>
    <t>development project. * Experience with relational databases (e.g., PostgreSQL/PostGIS, Oracle, MySQL, MS-SQL)</t>
  </si>
  <si>
    <t>dge and demonstrated skills in navigating complex databases of bibliographic information and bringing that in</t>
  </si>
  <si>
    <t>Head of Technical Services; * Manages serials and database evaluations by compiling and analyzing usage data</t>
  </si>
  <si>
    <t>access and management * Demonstrated knowledge of databases and data structures * Knowledge of current and em</t>
  </si>
  <si>
    <t>ing applications using scripting, programming and database languages. * Intermediate to advanced knowledge o</t>
  </si>
  <si>
    <t>liarity with multiple data structures (relational databases, XML, and RDF) * Understanding of new forms of di</t>
  </si>
  <si>
    <t xml:space="preserve"> including major print and electronic sources and databases , Familiar with the major metro New York library </t>
  </si>
  <si>
    <t>only used in digital humanities projects, such as database design and development, XML-encoding, GIS; experi</t>
  </si>
  <si>
    <t xml:space="preserve">ing applications using scripting, programming and database languages. Intermediate to advanced knowledge of </t>
  </si>
  <si>
    <t>g protocols and tools, graphic design, relational databases, metadata schema, and open web standards. * Super</t>
  </si>
  <si>
    <t xml:space="preserve">analysis (i.e. topic modeling), text encoding, or database design. * Experience leading or managing digital </t>
  </si>
  <si>
    <t>g protocols and tools, graphic design, relational databases, metadata schema, and open web standards. * Demon</t>
  </si>
  <si>
    <t>ence working with data from XML files, relational databases, and APIs; experience with code and project manag</t>
  </si>
  <si>
    <t>data modeling or data visualization. Knowledge of database design and best practices in digitization."    "R</t>
  </si>
  <si>
    <t>project development and management</t>
  </si>
  <si>
    <t xml:space="preserve">rience in library technologies and applications.; Project management experience. </t>
  </si>
  <si>
    <t xml:space="preserve">for scholarship and teaching in higher education, project management experience, ability to work both collaboratively </t>
  </si>
  <si>
    <t>to gather, analyze, and present data; * Excellent project management skills with experience in overseeing complex tech</t>
  </si>
  <si>
    <t>o collaborate with diverse groups - Experience in project management"  "- Knowledge of rights management and scholarly</t>
  </si>
  <si>
    <t>life cycles by providing expertise in the digital project development and management (including tools, software, and re</t>
  </si>
  <si>
    <t>years experience in academic or library services. Project management skills and experience in overseeing technology ba</t>
  </si>
  <si>
    <t>y providing  consultation, technical support, and project management for faculty, librarians, staff, and students enga</t>
  </si>
  <si>
    <t xml:space="preserve">dologies to solve scholarly problems; exceptional project management skills. The successful candidates will each have </t>
  </si>
  <si>
    <t xml:space="preserve"> and creativity; demonstrated record of effective project management." </t>
  </si>
  <si>
    <t>omplex issues to a diverse audience. Demonstrated project management skills. A strong commitment to public service; kn</t>
  </si>
  <si>
    <t>etadata enhancement; The unit will be involved in project management, workflow development, and provision of ongoing d</t>
  </si>
  <si>
    <t>erience with an LMS, such as Moodle or OpenClass. Project management experience, preferably with grant management. Dem</t>
  </si>
  <si>
    <t>om an ALA-accredited program or equivalent Strong project management, analytical, and organizational skills Demonstrat</t>
  </si>
  <si>
    <t>omplex issues to a diverse audience. Demonstrated project management skills. Strong teaching skills; a commitment to p</t>
  </si>
  <si>
    <t>ten communication skills. * Experience with agile project management techniques for digital projects."      "The Digit</t>
  </si>
  <si>
    <t>ojects. * Provide strong technical leadership and project management for CIDR software projects. Coordinate developmen</t>
  </si>
  <si>
    <t xml:space="preserve">e particularly for the humanities. * Demonstrated project management, organizational, analytical, and problem solving </t>
  </si>
  <si>
    <t>vant experience; Experience in digital humanities project management; Working experience with at least one set of digi</t>
  </si>
  <si>
    <t xml:space="preserve"> organizational, interpersonal, communication and project management skills; * Commitment to providing high-quality pu</t>
  </si>
  <si>
    <t>opment of a Digital Media Lab; * Effectively uses project management skills to work with faculty on projects and to co</t>
  </si>
  <si>
    <t>ratively as part of a team  - Excellent planning, project management, and communication skills     Minimum qualificati</t>
  </si>
  <si>
    <t>wledge of Excel, XML, HTML - Working knowledge of project management and ability to manage multiple projects concurren</t>
  </si>
  <si>
    <t xml:space="preserve">f arts and humanities disciplines. * Demonstrated project management, organizational, analytical, and problem solving </t>
  </si>
  <si>
    <t>her possibilities. The ideal candidate has strong project management skills, and is open to experimentation, expanding</t>
  </si>
  <si>
    <t>. Fedora, Omeka, DHP Press, etc.) * Experience in project management * Experience with grant writing * Demonstrated ab</t>
  </si>
  <si>
    <t>nced degree in relevant discipline * 2-3 years of project management experience * Demonstrated proficiency in one or m</t>
  </si>
  <si>
    <t xml:space="preserve">tion on a national level. Main Responsibilities * Project management * Digital project consultation and development * </t>
  </si>
  <si>
    <t>y with current issues in scholarly communications Project management skills, including ability to work effectively und</t>
  </si>
  <si>
    <t>academic discipline. * Demonstrated experience in project management and facilitation of teamwork. * Demonstrated know</t>
  </si>
  <si>
    <t>sed library services * Demonstrated experience in project management. * Strong analytical skills; strong understanding</t>
  </si>
  <si>
    <t>* Ensures adherence to best practices for digital project development, preservation, accessibility, copyright, open acc</t>
  </si>
  <si>
    <t xml:space="preserve"> research practices. * Demonstrates initiative in developing projects." </t>
  </si>
  <si>
    <t>of Digital Humanities within the academy * Recent project management and/or design process experience * Excellent inte</t>
  </si>
  <si>
    <t>n libraries and other campus units, and supervise project management processes. * Participate in or direct development</t>
  </si>
  <si>
    <t>n academic discipline. Demonstrated experience in project management and facilitation of teamwork. Demonstrated profic</t>
  </si>
  <si>
    <t>c or library services. Demonstrated experience in project management. Strong analytical skills; strong understanding o</t>
  </si>
  <si>
    <t xml:space="preserve">ly research practices. Demonstrates initiative in developing projects." </t>
  </si>
  <si>
    <t>oviding research services, technical support, and project management assistance, focusing on applications in the human</t>
  </si>
  <si>
    <t>and effectively deploys technical, scholarly, and project management skills to bring digital projects to completion. T</t>
  </si>
  <si>
    <t xml:space="preserve">esearch to scholars and librarians * Demonstrated project management skills and experience - both leading and working </t>
  </si>
  <si>
    <t>will provide strong leadership, coordination, and project management for the team. The Head will possess a strong tech</t>
  </si>
  <si>
    <t>history or related field, or recent coursework. * Project management experience and skills. * Credentials, participati</t>
  </si>
  <si>
    <t xml:space="preserve"> verbal and interpersonal communication skills; * Project management experience, the ability to work collaboratively, </t>
  </si>
  <si>
    <t>ill provide specialized reference, consulting and project development services to humanities students, faculty, and res</t>
  </si>
  <si>
    <t>ects, high-performance computing, GIS, licensing, project management, or repository development. The successful candid</t>
  </si>
  <si>
    <t>nal databases, and APIs; experience with code and project management software such as GIT and JIRA."  "user experience</t>
  </si>
  <si>
    <t>ience in managing digital projects - Knowledge of digitization/metadata best practices -Supervisory experience -</t>
  </si>
  <si>
    <t>ign principles and SQL; experience with newspaper digitization or other humanities digitization program; experie</t>
  </si>
  <si>
    <t>e with newspaper digitization or other humanities digitization program; experience writing web applications usin</t>
  </si>
  <si>
    <t>ives, with particular emphasis on project design, digitization workflows, and content and delivery systems.  The</t>
  </si>
  <si>
    <t>es of ongoing projects include a robust newspaper digitization program and a ""triple-decker"" nineteenth-centur</t>
  </si>
  <si>
    <t>rojects. increase the capability and capacity for digitizing, preserving, and distributing content, in accorda</t>
  </si>
  <si>
    <t>nd members of the college community     Oversee a digitization center, including the training and supervision of</t>
  </si>
  <si>
    <t>owledge of national digital library standards for digitization and metadata creation across all standard formats</t>
  </si>
  <si>
    <t>n. These include: Â· Fedora / Hydra Repository Â· Digitization Â· Data Management The Digital Learning &amp; Scholar</t>
  </si>
  <si>
    <t>y and actively recruit content for IR. Manage the digitization workflow for projects destined for the IR, includ</t>
  </si>
  <si>
    <t xml:space="preserve">ives, with particular emphasis on project design, digitization workflows, and content and delivery systems. The </t>
  </si>
  <si>
    <t>es of ongoing projects include a robust newspaper digitization program and a âtriple-deckerâ nineteenth-cent</t>
  </si>
  <si>
    <t>ience with digital humanities projects, including digitization best practices and metadata schemas; excellent or</t>
  </si>
  <si>
    <t xml:space="preserve"> digital efforts, including the library's ongoing digitization of collections, and for defining the role a resea</t>
  </si>
  <si>
    <t>ities, area studies, international documents, and digitization, as well as with the California Digital Library a</t>
  </si>
  <si>
    <t xml:space="preserve">ls and technologies in digital scholarship (e.g., digitization, text mining, data visualization, mapping, image </t>
  </si>
  <si>
    <t xml:space="preserve"> long-term faculty research projects, and library digitization efforts. The Director and Assistant Director will</t>
  </si>
  <si>
    <t>s digital collections through projects focused on digitizing, preserving and providing online access to audio,</t>
  </si>
  <si>
    <t>mines and implements technical best practices for digitizing, describing, providing access to, and archiving a</t>
  </si>
  <si>
    <t>d quality standards and storage methods; performs digitization process and supervises others in this work Coordi</t>
  </si>
  <si>
    <t xml:space="preserve"> MSL, RDF Dublin Core, MODS, and state-of-the-art digitization practices. * Experience with text layout and web </t>
  </si>
  <si>
    <t>bsite creation, online exhibitions, social media, digitization and OCR, data visualization, geospatial analysis,</t>
  </si>
  <si>
    <t>nowledge of database design and best practices in digitization."    "Reporting to the Assistant Chancellor and D</t>
  </si>
  <si>
    <t>digitization/digitizing</t>
  </si>
  <si>
    <t>text analysis, encoding, mining</t>
  </si>
  <si>
    <t>l humanities research tools and approaches (e.g., text mining, data visualization, image analysis, GIS, web app</t>
  </si>
  <si>
    <t>hes related to the discipline of literature (e.g. text mining, text analysis, electronic literature); Demonstra</t>
  </si>
  <si>
    <t xml:space="preserve">o the discipline of literature (e.g. text mining, text analysis, electronic literature); Demonstrated commitment </t>
  </si>
  <si>
    <t>d humanities research tools and approaches (e.g., text mining, data visualization, image analysis, and augmente</t>
  </si>
  <si>
    <t>s, spatial analytical tools and interactive maps, text mining and qualitative analysis, 3D visualization and mo</t>
  </si>
  <si>
    <t>ogies in digital scholarship (e.g., digitization, text mining, data visualization, mapping, image analysis, etc</t>
  </si>
  <si>
    <t>ated proficiency in one or more areas of DH (e.g. text mining, data visualization, mapping etc.) * Post-seconda</t>
  </si>
  <si>
    <t xml:space="preserve"> as web development (HTML, CSS, PHP, JavaScript), text mining, GIS, visualization tools, Omeka, WordPress, and </t>
  </si>
  <si>
    <t xml:space="preserve"> to visualization, mapping, statistical analysis, text mining and encoding, and other computational methods. * </t>
  </si>
  <si>
    <t xml:space="preserve"> visualization, geospatial analysis, encoding and text mining, programming and scripting languages, format conv</t>
  </si>
  <si>
    <t>eg statistical or geo-spatial), network analysis, text analysis (i.e. topic modeling), text encoding, or database</t>
  </si>
  <si>
    <t>rk analysis, text analysis (i.e. topic modeling), text encoding, or database design. * Experience leading or mana</t>
  </si>
  <si>
    <t>colleagues using emerging tools and methods (e.g. text mining, data visualization, mapping), and work alongside</t>
  </si>
  <si>
    <t>ogies common to digital humanities research (e.g. text mining, data visualization, mapping) * Demonstrated abil</t>
  </si>
  <si>
    <t>erience with research tools and approaches (e.g., text mining, data visualization, image analysis, and augmente</t>
  </si>
  <si>
    <t>l humanities/social sciences methodologies, e.g., text analysis, mining, and/or scholarly encoding, data visualiz</t>
  </si>
  <si>
    <t xml:space="preserve">ata visualization, mapping, statistical analysis, text mining and encoding, and other computational methods. * </t>
  </si>
  <si>
    <t xml:space="preserve">al humanities research tools and methods, such as text mining, scholarly encoding, data visualization, digital </t>
  </si>
  <si>
    <t>andidates with a keen interest in text mining and analysis, natural language processing, geospa</t>
  </si>
  <si>
    <t>arch, including big data management and curation, text mining, research practices relating to data, preservatio</t>
  </si>
  <si>
    <t xml:space="preserve">ools and methods, such as text scanning, OCR, and text analysis; data visualization; audio and video production; </t>
  </si>
  <si>
    <t>ip topics with an emphasis on data visualization, text mining and encoding, mapping, and data analysis, and wil</t>
  </si>
  <si>
    <t xml:space="preserve"> as text scanning, optical character recognition, text analysis, data visualization, and geographic information s</t>
  </si>
  <si>
    <t>h one of more of the technologies used to support text mining, topic modeling, or, such as R and related analys</t>
  </si>
  <si>
    <t xml:space="preserve">ties projects involving the HTRC corpus include a text mining project of eighteenth-century novels for changes </t>
  </si>
  <si>
    <t xml:space="preserve">ghteenth-century novels for changes in dialect; a text mining project to search HT volumes for n-grams related </t>
  </si>
  <si>
    <t>on research that involves computational analysis (text mining, network analysis, GIS), information visualizatio</t>
  </si>
  <si>
    <t>This will include software and methods related to text mining, visualization, mapping, and other approaches cur</t>
  </si>
  <si>
    <t>utational social science, such as historical GIS, text analysis, natural language processing event modeling, larg</t>
  </si>
  <si>
    <t>the following areas: natural language processing, text analysis, data-mining, machine learning, spatial analysis,</t>
  </si>
  <si>
    <t>ent creation, content storage, content discovery, text analysis, data visualization, and the manipulation and ana</t>
  </si>
  <si>
    <t>e of digital research tools and approaches (e.g., text mining, data visualization, and image analysis) and/or r</t>
  </si>
  <si>
    <t>l humanities research tools and approaches (e.g., text mining, data visualization, image analysis, GIS). * High</t>
  </si>
  <si>
    <t>programming</t>
  </si>
  <si>
    <t xml:space="preserve"> of current scripting and programming languages"    "The Librarian for Digital Initiati</t>
  </si>
  <si>
    <t>n, geospatial analysis, encoding and text mining, programming and scripting languages, format conversion and ed</t>
  </si>
  <si>
    <t xml:space="preserve"> humanities projects (such as database design and programming, web services, XML technologies, corpus linguisti</t>
  </si>
  <si>
    <t>d for projects. Develops and implements tools and programming to encourage library use. Participates in plannin</t>
  </si>
  <si>
    <t>rty rights and Fair Use) Experience with XML, web programming, graphic design, and scripting, or a demonstrated</t>
  </si>
  <si>
    <t>Minimum of three years experience in a UNIX-based programming environment. * Excellent oral and written English</t>
  </si>
  <si>
    <t>elopment experience. * Proficiency in one or more programming languages. * Experience writing or contributing t</t>
  </si>
  <si>
    <t>ples, and experience applying those principles in programming. * Familiarity with agile software development pr</t>
  </si>
  <si>
    <t>students and colleagues."  "Knowledge of relevant programming languages; Experience working in interdisciplinar</t>
  </si>
  <si>
    <t>s or scholarship. 3. Provides web development and programming for humanities research. 4. Contributes to origin</t>
  </si>
  <si>
    <t xml:space="preserve">r higher education setting desirable."  "Computer Programming,Database Design/Development,Digital Collections" </t>
  </si>
  <si>
    <t xml:space="preserve">including HTML, CSS, JavaScript, and scripting or programming languages and frameworks such as Django, Python, </t>
  </si>
  <si>
    <t xml:space="preserve"> and Drupal * Demonstrated experience with Python programming language and Django web framework or capacity to </t>
  </si>
  <si>
    <t xml:space="preserve"> Collection Manager, DSpace, and/or alternative), programming and other relevant skills. * Working knowledge of</t>
  </si>
  <si>
    <t>and troubleshooting applications using scripting, programming and database languages. * Intermediate to advance</t>
  </si>
  <si>
    <t>, GIS, visualization tools, Omeka, WordPress, and programming (Python, Java) * Demonstrated expertise with data</t>
  </si>
  <si>
    <t>increase facility with DASH methodologies through programming and consultations. * Develop and facilitate event</t>
  </si>
  <si>
    <t xml:space="preserve"> Collection Manager, DSpace, and/or alternative), programming and other relevant skills. Working knowledge of m</t>
  </si>
  <si>
    <t xml:space="preserve">and troubleshooting applications using scripting, programming and database languages. Intermediate to advanced </t>
  </si>
  <si>
    <t xml:space="preserve">chnology services and equipment * Experience with programming languages, such as Ruby or Python and ability to </t>
  </si>
  <si>
    <t>work alongside colleagues to develop training and programming that builds the college's capacity to support wor</t>
  </si>
  <si>
    <t xml:space="preserve"> stakeholders. * Working knowledge of one or more programming or scripting languages commonly used in DH projec</t>
  </si>
  <si>
    <t>mapping</t>
  </si>
  <si>
    <t xml:space="preserve"> Acts as key liaison for the new Digital Cultural Mapping minor at UCLA. Keeps abreast of new modes of rese</t>
  </si>
  <si>
    <t xml:space="preserve"> on data visualization, text mining and encoding, mapping, and data analysis, and will maintain project doc</t>
  </si>
  <si>
    <t>nd methods related to text mining, visualization, mapping, and other approaches currently being used in the</t>
  </si>
  <si>
    <t>ning, topic modeling, social network analysis, or mapping and visualization). In collaboration with humanit</t>
  </si>
  <si>
    <t>., digitization, text mining, data visualization, mapping, image analysis, etc.). * Ability to work collabo</t>
  </si>
  <si>
    <t xml:space="preserve">reas of DH (e.g. text mining, data visualization, mapping etc.) * Post-secondary teaching experience"      </t>
  </si>
  <si>
    <t xml:space="preserve">emonstrated knowledge of GIS technologies and web mapping platforms * Demonstrated experience with digital </t>
  </si>
  <si>
    <t xml:space="preserve">ions, including but not limited to visualization, mapping, statistical analysis, text mining and encoding, </t>
  </si>
  <si>
    <t>nd methods (e.g. text mining, data visualization, mapping), and work alongside colleagues to develop traini</t>
  </si>
  <si>
    <t>s research (e.g. text mining, data visualization, mapping) * Demonstrated ability to manage complex project</t>
  </si>
  <si>
    <t xml:space="preserve"> including but not limited to data visualization, mapping, statistical analysis, text mining and encoding, </t>
  </si>
  <si>
    <t>, scholarly encoding, data visualization, digital mapping, image analysis, or augmented reality."  "* Exper</t>
  </si>
  <si>
    <t>analysis</t>
  </si>
  <si>
    <t>andidates with a keen interest in text mining and analysis, natural language processing, geospatial analysis</t>
  </si>
  <si>
    <t>analysis, natural language processing, geospatial analysis, data visualization, and image analysis. We welco</t>
  </si>
  <si>
    <t>eospatial analysis, data visualization, and image analysis. We welcome applications from those who may not h</t>
  </si>
  <si>
    <t>llowing is required: * Text-mining, encoding, and analysis tools and methods * GIS tools and methods (e.g. O</t>
  </si>
  <si>
    <t>standards, and FGDC Metadata Standards) * Network analysis (familiarity with graph theory and use of analyti</t>
  </si>
  <si>
    <t>formation science. 2. Experience with statistical analysis tools (e.g. R, SPSS, Stata, LIWC, and Nvivo) 3. E</t>
  </si>
  <si>
    <t>es with a focus on needs assessment, requirements analysis, and business planning. One of the key responsibi</t>
  </si>
  <si>
    <t xml:space="preserve"> visualization, topic modeling, or social network analysis. * Experience with development and management of </t>
  </si>
  <si>
    <t xml:space="preserve">and methods, such as text scanning, OCR, and text analysis; data visualization; audio and video production; </t>
  </si>
  <si>
    <t>hes (e.g., text mining, data visualization, image analysis, and augmented reality). * Knowledge of data issu</t>
  </si>
  <si>
    <t>tion, text mining and encoding, mapping, and data analysis, and will maintain project documentation for a gr</t>
  </si>
  <si>
    <t>e of and experience with a range of tools for the analysis and display of information, such as online exhibi</t>
  </si>
  <si>
    <t>a, scanning / OCR, data visualization, geospatial analysis, encoding and text mining, programming and script</t>
  </si>
  <si>
    <t>ext scanning, optical character recognition, text analysis, data visualization, and geographic information s</t>
  </si>
  <si>
    <t>alyzing large textual collections, social network analysis, geographical information systems, statistical an</t>
  </si>
  <si>
    <t xml:space="preserve">is, geographical information systems, statistical analysis, especially in high dimensional spaces, and user </t>
  </si>
  <si>
    <t>lying automated text processing, statistical data analysis, and machine learning techniques to research ques</t>
  </si>
  <si>
    <t>* Educate Ph.D. students and faculty in acquiring analysis skills through the development and delivery of ta</t>
  </si>
  <si>
    <t>mining, topic modeling, or, such as R and related analysis tools * the ability to work independently as well</t>
  </si>
  <si>
    <t>ecome an exemplar of research support for textual analysis and data visualization in the HathiTrust communit</t>
  </si>
  <si>
    <t xml:space="preserve"> to technology ; a comparative literature textual analysis project; and topic modeling of twentieth-century </t>
  </si>
  <si>
    <t>l fellows on research that involves computational analysis (text mining, network analysis, GIS), information</t>
  </si>
  <si>
    <t>lves computational analysis (text mining, network analysis, GIS), information visualization, and/or data int</t>
  </si>
  <si>
    <t>ncorporating aspects related to computation, data analysis, and data management. * Organize seminars and mee</t>
  </si>
  <si>
    <t>partments like the Center for Spatial and Textual Analysis (CESTA), the Stanford Humanities Center, the Cent</t>
  </si>
  <si>
    <t>onal social science, such as historical GIS, text analysis, natural language processing event modeling, larg</t>
  </si>
  <si>
    <t xml:space="preserve">ge dataset management and transformation, spatial analysis, high performance computing concepts, or network </t>
  </si>
  <si>
    <t>, high performance computing concepts, or network analysis. The CIDR Developer will join a distinguished and</t>
  </si>
  <si>
    <t>ollowing areas: natural language processing, text analysis, data-mining, machine learning, spatial analysis,</t>
  </si>
  <si>
    <t xml:space="preserve"> analysis, data-mining, machine learning, spatial analysis, network analysis, data modeling, and information</t>
  </si>
  <si>
    <t xml:space="preserve">ning, machine learning, spatial analysis, network analysis, data modeling, and information visualization. * </t>
  </si>
  <si>
    <t xml:space="preserve"> advise faculty to provide project definition and analysis, including defining project scope, requirements a</t>
  </si>
  <si>
    <t>reation, content storage, content discovery, text analysis, data visualization, and the manipulation and ana</t>
  </si>
  <si>
    <t>sis, data visualization, and the manipulation and analysis of data and other digital media. * Promote and re</t>
  </si>
  <si>
    <t>(e.g., text mining, data visualization, and image analysis) and/or related techniques; knowledge of data iss</t>
  </si>
  <si>
    <t xml:space="preserve">hes (e.g., text mining, data visualization, image analysis, GIS). * High comfort level with experimentation </t>
  </si>
  <si>
    <t>th new technologies, such as text-mining, network analysis, data-visualization, and other digital applicatio</t>
  </si>
  <si>
    <t>hes (e.g., text mining, data visualization, image analysis, GIS, web applications); Familiarity with researc</t>
  </si>
  <si>
    <t xml:space="preserve"> knowledge base maintenance, licensing, and usage analysis of resources. This librarian will also play an in</t>
  </si>
  <si>
    <t>gues; * Demonstrated problem-solving and workflow-analysis skills, as well as an aptitude for complex, analy</t>
  </si>
  <si>
    <t>ing, including using new computational methods of analysis (for example, text-mining, topic modeling, social</t>
  </si>
  <si>
    <t xml:space="preserve">mple, text-mining, topic modeling, social network analysis, or mapping and visualization). In collaboration </t>
  </si>
  <si>
    <t>Create documentation, compile user statistics and analysis reports. Facilitate communication regarding web t</t>
  </si>
  <si>
    <t xml:space="preserve"> discipline of literature (e.g. text mining, text analysis, electronic literature); Demonstrated commitment </t>
  </si>
  <si>
    <t>cesses of digital media production, practice, and analysis in the humanities; engage in scholarly communicat</t>
  </si>
  <si>
    <t>and interactive maps, text mining and qualitative analysis, 3D visualization and modeling, and designing onl</t>
  </si>
  <si>
    <t>, text mining, data visualization, mapping, image analysis, etc.). * Ability to work collaboratively with mu</t>
  </si>
  <si>
    <t>ith researchers to provide project definition and analysis, such as project scope, requirements, specificati</t>
  </si>
  <si>
    <t>ot limited to visualization, mapping, statistical analysis, text mining and encoding, and other computationa</t>
  </si>
  <si>
    <t>lization (eg statistical or geo-spatial), network analysis, text analysis (i.e. topic modeling), text encodi</t>
  </si>
  <si>
    <t>atistical or geo-spatial), network analysis, text analysis (i.e. topic modeling), text encoding, or database</t>
  </si>
  <si>
    <t>, such as GIS, data visualization, social network analysis, etc. Experience using digital humanities tools a</t>
  </si>
  <si>
    <t>hes (e.g., text mining, data visualization, image analysis, and augmented reality) in digital scholarship. *</t>
  </si>
  <si>
    <t>anities/social sciences methodologies, e.g., text analysis, mining, and/or scholarly encoding, data visualiz</t>
  </si>
  <si>
    <t>arly encoding, data visualization, social network analysis, and/or digital archives. The candidate will also</t>
  </si>
  <si>
    <t>mited to data visualization, mapping, statistical analysis, text mining and encoding, and other computationa</t>
  </si>
  <si>
    <t>itization and OCR, data visualization, geospatial analysis, encoding and text mining, programming and script</t>
  </si>
  <si>
    <t>oding, data visualization, digital mapping, image analysis, or augmented reality."  "* Experience or demonst</t>
  </si>
  <si>
    <t xml:space="preserve">omputing, including software for qualitative data analysis such as ATLAS.ti or NVivo, that will enhance the </t>
  </si>
  <si>
    <t>he following schemas: MARC, MODS, METS, EAD, TEI, Dublin Core; experience with common digital image formats suc</t>
  </si>
  <si>
    <t xml:space="preserve">larly on metadata protocols and standards such as Dublin Core, EAD, MODS, and/or METS and linked open data     </t>
  </si>
  <si>
    <t>S, visualization tools), metadata standards (e.g. Dublin Core, MODS) and data encoding standards (e.g., TEI). *</t>
  </si>
  <si>
    <t>erience with metadata schema and standards (e.g., Dublin Core, MODS) - Coursework or experience with curation o</t>
  </si>
  <si>
    <t>using metadata schemas and standards (MODS, METS, Dublin Core, TEI, EAD). Experience using digital tools, platf</t>
  </si>
  <si>
    <t>ence with metadata standards and protocols (e.g., Dublin Core, Open Archives Initiative-Protocol for Metadata H</t>
  </si>
  <si>
    <t xml:space="preserve">adata standards, protocols, and structures (e.g., Dublin Core, Open Archives Initiative-Protocol f" </t>
  </si>
  <si>
    <t>iety of metadata standards, such as EAD, MSL, RDF Dublin Core, MODS, and state-of-the-art digitization practice</t>
  </si>
  <si>
    <t>nd standards: JQuery, JavaScript, HTML, CSS, XML, Dublin Core, EAD, etc. * Demonstrated experience working with</t>
  </si>
  <si>
    <t>f metadata schema (MARC, MODS, METS, EAD, TEI, or Dublin Core) and library applications of emerging technologie</t>
  </si>
  <si>
    <t>oai-pmh</t>
  </si>
  <si>
    <t>ives Initiative-Protocol for Metadata Harvesting (OAI-PMH)) - Experience with curation of various forma</t>
  </si>
  <si>
    <t>django</t>
  </si>
  <si>
    <t>g or programming languages and frameworks such as Django, Python, PHP, or Ruby. Experience managing web-ba</t>
  </si>
  <si>
    <t>d experience with Python programming language and Django web framework or capacity to acquire these skills</t>
  </si>
  <si>
    <t>ocr</t>
  </si>
  <si>
    <t>anities tools and methods, such as text scanning, OCR, and text analysis; data visualization; audio and</t>
  </si>
  <si>
    <t>as online exhibit tools, social media, scanning / OCR, data visualization, geospatial analysis, encodin</t>
  </si>
  <si>
    <t>a); scanning, converting, and encoding text using OCR and XML editing tools; institutional repositories</t>
  </si>
  <si>
    <t>nline exhibitions, social media, digitization and OCR, data visualization, geospatial analysis, encodin</t>
  </si>
  <si>
    <t>jquery</t>
  </si>
  <si>
    <t>n (using CSS and preprocessors, XHTML, JavaScript/JQuery, git/github, bootstrap responsive design framewor</t>
  </si>
  <si>
    <t>oficiency in core web technologies and standards: JQuery, JavaScript, HTML, CSS, XML, Dublin Core, EAD, et</t>
  </si>
  <si>
    <t>xslt</t>
  </si>
  <si>
    <t>e of the following technologies: XML, XML Schema, XSLT, Dynamic HTML; experience in a library setting wo</t>
  </si>
  <si>
    <t>m; experience writing web applications using CSS, XSLT or JavaScript; ability to program interactive, da</t>
  </si>
  <si>
    <t>s and scripting languages, such as Perl, PHP, and XSLT, and APIs."    "Reporting to the Head of Catalogi</t>
  </si>
  <si>
    <t>and Wordpress.  Familiarity with Javascript, PHP, XSLT and XML.  Familiarity with emerging trends in dig</t>
  </si>
  <si>
    <t>metadata crosswalking and migration (Open Refine, XSLT, Oxygen XML editor, Excel)."    "Digital Strategy</t>
  </si>
  <si>
    <t xml:space="preserve">e of the following technologies: XML, XML Schema, XSLT, Dynamic HTML. Familiarity with data modeling or </t>
  </si>
  <si>
    <t>api*</t>
  </si>
  <si>
    <t>n access and OER content, new asset classes (i.e. APIs and GIS data), as well as open source and subscri</t>
  </si>
  <si>
    <t>pting languages, such as Perl, PHP, and XSLT, and APIs."    "Reporting to the Head of Cataloging &amp; Metad</t>
  </si>
  <si>
    <t xml:space="preserve">ith Open Source software. * Ability to work in an API environment and experience with SOAP and/or REST </t>
  </si>
  <si>
    <t>th data from XML files, relational databases, and APIs; experience with code and project management soft</t>
  </si>
  <si>
    <t>git</t>
  </si>
  <si>
    <t xml:space="preserve"> CSS and preprocessors, XHTML, JavaScript/JQuery, git/github, bootstrap responsive design framework, et</t>
  </si>
  <si>
    <t>with code and project management software such as GIT and JIRA."  "user experience, web services, outre</t>
  </si>
  <si>
    <t>processing</t>
  </si>
  <si>
    <t>est in text mining and analysis, natural language processing, geospatial analysis, data visualization, and ima</t>
  </si>
  <si>
    <t xml:space="preserve"> or more of the following areas: natural language processing, data mining of large textual corpora, machine le</t>
  </si>
  <si>
    <t>owledge of humanities. * Skills: Natural language processing, data mining of large textual corpora, machine le</t>
  </si>
  <si>
    <t xml:space="preserve">ulty in the humanities in applying automated text processing, statistical data analysis, and machine learning </t>
  </si>
  <si>
    <t>s historical GIS, text analysis, natural language processing event modeling, large dataset management and tran</t>
  </si>
  <si>
    <t xml:space="preserve"> or more of the following areas: natural language processing, text analysis, data-mining, machine learning, sp</t>
  </si>
  <si>
    <t>, statistical software, or other specialized data processing and data production applications"    "Carnegie Me</t>
  </si>
  <si>
    <t>nly used in DH projects (e.g. Python, Javascript, Processing) * Familiarity with common digital humanities sof</t>
  </si>
  <si>
    <t>NLP</t>
  </si>
  <si>
    <t>with a keen interest in text mining and analysis, natural language processing, geospatial analysis, data visualizati</t>
  </si>
  <si>
    <t>experience in one or more of the following areas: natural language processing, data mining of large textual corpora,</t>
  </si>
  <si>
    <t>h demonstrated knowledge of humanities. * Skills: Natural language processing, data mining of large textual corpora,</t>
  </si>
  <si>
    <t>l science, such as historical GIS, text analysis, natural language processing event modeling, large dataset manageme</t>
  </si>
  <si>
    <t xml:space="preserve"> expertise in one or more of the following areas: natural language processing, text analysis, data-mining, machine l</t>
  </si>
  <si>
    <t>linked data</t>
  </si>
  <si>
    <t xml:space="preserve"> - Assistance in data curation; - Assistance with linked data; - Educating faculty, researchers, and librarians</t>
  </si>
  <si>
    <t>schemas: MARC, MODS, METS, TEI * familiarity with linked open data and semantic web technologies * knowledge of or e</t>
  </si>
  <si>
    <t>s such as Dublin Core, EAD, MODS, and/or METS and linked open data     Develop and implement a long-term digital pre</t>
  </si>
  <si>
    <t>, PHP, Python, Ruby/Rails, Perl). Experience with Linked Data technologies a plus. * Experience developing dyna</t>
  </si>
  <si>
    <t>bility. 6. Identifies, recommends, and implements linked open data technologies for humanities research. 7. Identifi</t>
  </si>
  <si>
    <t>Creative Commons licensing). Working knowledge of Linked Data principles and scripting languages, such as Perl,</t>
  </si>
  <si>
    <t>lms</t>
  </si>
  <si>
    <t xml:space="preserve">evelopment. Experience with an LMS, such as Moodle or OpenClass. Project management </t>
  </si>
  <si>
    <t xml:space="preserve"> digital scholarship."  "* Experience with an IR, LMS, or CMS (e.g., D-Space, Digital Commons, ePrints)</t>
  </si>
  <si>
    <t>scalar</t>
  </si>
  <si>
    <t xml:space="preserve">ka, ARTstor/Shared * Shelf, Open Journal Systems, Scalar, etc. * Act as primary service contact for NYU's </t>
  </si>
  <si>
    <t>he use of WordPress, Omeka, Open Journal Systems, Scalar, and other related software; Collaborates with ot</t>
  </si>
  <si>
    <t>l tools, platforms, and third-party applications (Scalar, Omeka, Neatline, HistoryPin, StoryMaps). Experie</t>
  </si>
  <si>
    <t>ience with CMS such as ContentDM, Drupal, Fedora, Omeka, and web development tools such as PHP, MySQL, Ja</t>
  </si>
  <si>
    <t>digital publishing, possibly including WordPress, Omeka, ARTstor/Shared * Shelf, Open Journal Systems, Sc</t>
  </si>
  <si>
    <t xml:space="preserve">gital Commons; Investigates the use of WordPress, Omeka, Open Journal Systems, Scalar, and other related </t>
  </si>
  <si>
    <t>s, corpus linguistics etc.) and software (Zotero, Omeka, etc.) Knowledge of and ability to teach scholarl</t>
  </si>
  <si>
    <t>y with common web publishing tools (e.g., Drupal, Omeka) * Ability to work cooperatively and maintain eff</t>
  </si>
  <si>
    <t>by humanities data creators such as WordPress and Omeka. An understanding of the humanities research proc</t>
  </si>
  <si>
    <t xml:space="preserve">s such as REST (Representational State Transfer), Omeka and XTF (eXtensible Text Framework). Collaborate </t>
  </si>
  <si>
    <t xml:space="preserve"> platforms, and third-party applications (Scalar, Omeka, Neatline, HistoryPin, StoryMaps). Experience wit</t>
  </si>
  <si>
    <t xml:space="preserve"> with digital scholarship platforms (e.g. Fedora, Omeka, DHP Press, etc.) * Experience in project managem</t>
  </si>
  <si>
    <t xml:space="preserve">miliarity with content management systems such as Omeka, Wordpress, and Drupal * Demonstrated experience </t>
  </si>
  <si>
    <t>vaScript), text mining, GIS, visualization tools, Omeka, WordPress, and programming (Python, Java) * Demo</t>
  </si>
  <si>
    <t>ity with common digital humanities software (e.g. Omeka, Neatline, D3.js) * Familiarity with common libra</t>
  </si>
  <si>
    <t xml:space="preserve"> following: digital collections (e.g., ContentDM, Omeka); scanning, converting, and encoding text using O</t>
  </si>
  <si>
    <t>neatline</t>
  </si>
  <si>
    <t>applications (Scalar, Omeka, Neatline, HistoryPin, StoryMaps). Experience with data vis</t>
  </si>
  <si>
    <t>h common digital humanities software (e.g. Omeka, Neatline, D3.js) * Familiarity with common library metadat</t>
  </si>
  <si>
    <t>historypin</t>
  </si>
  <si>
    <t>hird-party applications (Scalar, Omeka, Neatline, HistoryPin, StoryMaps). Experience with data visualization a</t>
  </si>
  <si>
    <t>3rd party applications</t>
  </si>
  <si>
    <t>). Experience using digital tools, platforms, and third-party applications (Scalar, Omeka, Neatline, HistoryPin, StoryMaps).</t>
  </si>
  <si>
    <t>digital/web based tools</t>
  </si>
  <si>
    <t xml:space="preserve"> collections in the Research Library that sustain digital tools, collections, and services for humanities and soc</t>
  </si>
  <si>
    <t>ata lifecycle. * Demonstrated expertise employing digital tools for e-research, including big data management and</t>
  </si>
  <si>
    <t>mpus entities to identify innovative and evolving digital tools and resources that advance scholarly investigatio</t>
  </si>
  <si>
    <t>current and emerging scholarly projects for which digital tools and methodologies are appropriate. * Coordinate i</t>
  </si>
  <si>
    <t xml:space="preserve">ity. * Identify and evaluate current and emerging digital tools and methodologies supporting humanities scholars </t>
  </si>
  <si>
    <t xml:space="preserve"> course resource pages, bibliographies, and other web based tools and digital information services. Participate in </t>
  </si>
  <si>
    <t>ed understanding of the scholarly applications of digital tools (e.g. GIS, visualization tools), metadata standar</t>
  </si>
  <si>
    <t>). * High comfort level with experimentation with digital tools. * Demonstrated ability to collaborate and commun</t>
  </si>
  <si>
    <t xml:space="preserve"> among others, to identify and foster adoption of digital tools and resources that serve to advance scholarly wor</t>
  </si>
  <si>
    <t>nce: * Identify and evaluate current and emerging digital tools and methodologies supporting humanities scholars;</t>
  </si>
  <si>
    <t>* Consult with humanities faculty and students on digital tools and methodologies that support their research and</t>
  </si>
  <si>
    <t>culty needs; * Provide instruction, as needed, on digital tools and methodologies to support digital humanities r</t>
  </si>
  <si>
    <t>*Consults with humanities faculty and students on digital tools and methodologies to support their research proje</t>
  </si>
  <si>
    <t>S, METS, Dublin Core, TEI, EAD). Experience using digital tools, platforms, and third-party applications (Scalar,</t>
  </si>
  <si>
    <t>ons to identify and evaluate current and emerging digital tools and methodologies supporting humanities scholars.</t>
  </si>
  <si>
    <t xml:space="preserve"> and Learning * Provide instruction, as needed on digital tools and methodologies to support digital humanities r</t>
  </si>
  <si>
    <t>g activities , Provides instruction, as needed on digital tools and methodologies to support digital humanities r</t>
  </si>
  <si>
    <t>xperience investigating humanistic questions with digital tools. - Evidence of initiative and a Commitment to dev</t>
  </si>
  <si>
    <t>p initiative, and identify and foster adoption of digital tools and methods that advance scholarship and teaching</t>
  </si>
  <si>
    <t>perl</t>
  </si>
  <si>
    <t>Experience with server-side web-development (e.g. PERL, PHP, java, javascript, ASP) 6. Experience with U</t>
  </si>
  <si>
    <t>ence writing and implementing Web scripts such as Perl, PHP, ASP, Ruby, Python, or VB Script; the abilit</t>
  </si>
  <si>
    <t xml:space="preserve"> one or more scripting languages (such as Python, Perl, Bash, etc.) * Must be able to understand and tra</t>
  </si>
  <si>
    <t>uages (e.g., Javascript, PHP, Python, Ruby/Rails, Perl). Experience with Linked Data technologies a plus</t>
  </si>
  <si>
    <t xml:space="preserve"> Data principles and scripting languages, such as Perl, PHP, and XSLT, and APIs."    "Reporting to the H</t>
  </si>
  <si>
    <t>unix/linux</t>
  </si>
  <si>
    <t>cript, ASP) 6. Experience with UNIX/Linux"    "The Librarian for Digital Humanities R</t>
  </si>
  <si>
    <t>ability. * Minimum of three years experience in a UNIX-based programming environment. * Excellent oral a</t>
  </si>
  <si>
    <t>thon, MySQL, HTML/CSS, and comfort working from a Unix/Linux shell; involvement in library, scholarly, a</t>
  </si>
  <si>
    <t>id</t>
  </si>
  <si>
    <t>title</t>
  </si>
  <si>
    <t>date</t>
  </si>
  <si>
    <t>year</t>
  </si>
  <si>
    <t>Librarian for Digital Research &amp; Scholarship</t>
  </si>
  <si>
    <t>Digital Humanities Specialist</t>
  </si>
  <si>
    <t>Digital Humanities Librarian</t>
  </si>
  <si>
    <t>Electronic Resources and Digital Scholarship Librarian</t>
  </si>
  <si>
    <t>Digital Scholarship Librarian</t>
  </si>
  <si>
    <t>History and Digital Humanities Liaison Librarian</t>
  </si>
  <si>
    <t>Digital Scholarship Coordinator</t>
  </si>
  <si>
    <t>Librarian for Digital Humanities Research</t>
  </si>
  <si>
    <t>Digital Studio Technology Specialist</t>
  </si>
  <si>
    <t>Digital Scholarship Research Coordinator</t>
  </si>
  <si>
    <t>Head of Digital Scholarship</t>
  </si>
  <si>
    <t>Digital Humanities and Web Services Librarian</t>
  </si>
  <si>
    <t>Digital Research Services for the Humanities position</t>
  </si>
  <si>
    <t>Digital Scholarship Specialist</t>
  </si>
  <si>
    <t>Librarian for Digital Initiatives and Scholarship</t>
  </si>
  <si>
    <t>Digital Scholarship and Scholarly Communication Librarian</t>
  </si>
  <si>
    <t>E-Research and Digital Scholarship Services Librarian</t>
  </si>
  <si>
    <t>HathiTrust Research Center Digital Humanities Specialist</t>
  </si>
  <si>
    <t>English Literature and Digital Humanities Librarian</t>
  </si>
  <si>
    <t>Digital Learning &amp; Scholarship Librarian</t>
  </si>
  <si>
    <t>Team Leader for Digital Learning and Scholarship</t>
  </si>
  <si>
    <t>Digital Humanities Computing Consultant</t>
  </si>
  <si>
    <t>Digital Scholarship Services Manager</t>
  </si>
  <si>
    <t>Digital Humanities Developer</t>
  </si>
  <si>
    <t>Digital Humanities Librarian - Pitts Theology Library</t>
  </si>
  <si>
    <t>Digital Scholarship Librarian (2 positions)</t>
  </si>
  <si>
    <t>Digital Scholarship Liaison Librarian</t>
  </si>
  <si>
    <t>Team Leader, Digital Research Services</t>
  </si>
  <si>
    <t>Digital Humanities Coordinator</t>
  </si>
  <si>
    <t>Digital Scholarship Librarian/English Professor</t>
  </si>
  <si>
    <t>Humanities Data Curator</t>
  </si>
  <si>
    <t>Humanities and Digital Scholarship Librarian</t>
  </si>
  <si>
    <t>Digital Scholarship Programmer/Analyst</t>
  </si>
  <si>
    <t>Digital Liberal Arts Librarian</t>
  </si>
  <si>
    <t>Latin American Studies Digital Scholarship Coordinator</t>
  </si>
  <si>
    <t>Literatures &amp; Digital Humanities Librarian</t>
  </si>
  <si>
    <t>Assistant Director of Digital Scholarship Services</t>
  </si>
  <si>
    <t>Liaison Librarian (incl. digital humanities)</t>
  </si>
  <si>
    <t>Reference and Digital Humanities Librarian</t>
  </si>
  <si>
    <t>Digital Humanities Design Consultant</t>
  </si>
  <si>
    <t>Digital Scholarship Librarian / Bibliographer</t>
  </si>
  <si>
    <t>Head of Digital Scholarship and Technology Services</t>
  </si>
  <si>
    <t>Digital Humanities Research Designer</t>
  </si>
  <si>
    <t>Digital Scholarship Initiatives Coordinator</t>
  </si>
  <si>
    <t>Digital Scholarship Librarian/Assistant Professor</t>
  </si>
  <si>
    <t>Scholarly Communications &amp; Digital Scholarship Librarian</t>
  </si>
  <si>
    <t>Digital Scholarship Outreach Librarian</t>
  </si>
  <si>
    <t>Coordinator - Digital Scholarship Unit</t>
  </si>
  <si>
    <t>m stewardship and access to collections including sustainability programs. --Manage the Cornell Copyright Informat</t>
  </si>
  <si>
    <t xml:space="preserve">to teaching, learning, and research, will develop sustainable and scalable digital resources, and will explore </t>
  </si>
  <si>
    <t>ip@Claremont, to ensure the rapid development and sustainability of this digital publishing platform; Trains and s</t>
  </si>
  <si>
    <t xml:space="preserve"> aptitude for strategic thinking and scalable and sustainable planning, as well as a passion for and commitment</t>
  </si>
  <si>
    <t>organizations to build innovative, sophisticated, sustainable, and generalizable tools and infrastructure to su</t>
  </si>
  <si>
    <t>ation. * A proven record of developing robust and sustainable software applications both independently and as p</t>
  </si>
  <si>
    <t>sources to support new and existing projects in a sustainable fashion. Coordinate functional specifications and</t>
  </si>
  <si>
    <t>ws and tools to support effective, innovative and sustainable digital scholarship. Upon implementation review a</t>
  </si>
  <si>
    <t>esearchers in planning effective, innovative, and sustainable digital projects - Partners with faculty to devel</t>
  </si>
  <si>
    <t xml:space="preserve"> KELLIA's technological development and long-term sustainability. 6. Identifies, recommends, and implements linked</t>
  </si>
  <si>
    <t>data acquired by the Library, and ensures ongoing sustainable preservation and access through metadata creation</t>
  </si>
  <si>
    <t xml:space="preserve">h the library and faculty colleagues to develop a sustainable software ecology that can be applied to range of </t>
  </si>
  <si>
    <t>ation, assessment, enhancement and maintenance of sustainable digital projects. The successful candidate will p</t>
  </si>
  <si>
    <t>ries to envision, plan and deliver innovative and sustainable digital research services in concert with student</t>
  </si>
  <si>
    <t>sustainab*</t>
  </si>
  <si>
    <t>skill</t>
  </si>
  <si>
    <t>snippet</t>
  </si>
  <si>
    <t>job_id</t>
  </si>
  <si>
    <t>job_title</t>
  </si>
  <si>
    <t>posting-date</t>
  </si>
  <si>
    <t>location</t>
  </si>
  <si>
    <t>University of California - Los Angeles</t>
  </si>
  <si>
    <t>University of Illinois Urbana Champaign</t>
  </si>
  <si>
    <t>Brown University</t>
  </si>
  <si>
    <t>SUNY Geneseo</t>
  </si>
  <si>
    <t>York University</t>
  </si>
  <si>
    <t>Haverford College</t>
  </si>
  <si>
    <t>University of Nebraska - Lincoln</t>
  </si>
  <si>
    <t>Rutgers University</t>
  </si>
  <si>
    <t>Columbia University</t>
  </si>
  <si>
    <t>Yale University</t>
  </si>
  <si>
    <t>New York University</t>
  </si>
  <si>
    <t>Cornell University</t>
  </si>
  <si>
    <t>Penn State University Libraries</t>
  </si>
  <si>
    <t>Clemson University</t>
  </si>
  <si>
    <t>University of Delaware</t>
  </si>
  <si>
    <t>University of North Carolina - Chapel Hill</t>
  </si>
  <si>
    <t>University of Toronto - Scarborough</t>
  </si>
  <si>
    <t>Case Western Reserve University</t>
  </si>
  <si>
    <t>Swarthmore College</t>
  </si>
  <si>
    <t>Ohio State University</t>
  </si>
  <si>
    <t>Boston College</t>
  </si>
  <si>
    <t>University of Oklahoma</t>
  </si>
  <si>
    <t>Claremont Colleges</t>
  </si>
  <si>
    <t>Dietrich College of Humanities and Social Sciences, Carnegie Mellon University</t>
  </si>
  <si>
    <t>Smith College</t>
  </si>
  <si>
    <t>University of California - Irvine</t>
  </si>
  <si>
    <t>California College of the Arts</t>
  </si>
  <si>
    <t>Notre Dame University</t>
  </si>
  <si>
    <t>College of Wooster</t>
  </si>
  <si>
    <t>University of Chicago</t>
  </si>
  <si>
    <t>Stanford University</t>
  </si>
  <si>
    <t>Dartmouth College</t>
  </si>
  <si>
    <t>Emory University</t>
  </si>
  <si>
    <t>Purdue University Libraries</t>
  </si>
  <si>
    <t>University of Miami</t>
  </si>
  <si>
    <t>Kansas State University</t>
  </si>
  <si>
    <t>Baylor University</t>
  </si>
  <si>
    <t>Georgia State University</t>
  </si>
  <si>
    <t>University of Georgia</t>
  </si>
  <si>
    <t>East Tennessee State University</t>
  </si>
  <si>
    <t>University of the Pacific</t>
  </si>
  <si>
    <t>University of Alabama</t>
  </si>
  <si>
    <t>University of California - Santa Barbara</t>
  </si>
  <si>
    <t>Grinnell College</t>
  </si>
  <si>
    <t>Northeastern University</t>
  </si>
  <si>
    <t>Hope College</t>
  </si>
  <si>
    <t>University of Texas - Austin</t>
  </si>
  <si>
    <t>University of California - Berkeley</t>
  </si>
  <si>
    <t>San Diego State University</t>
  </si>
  <si>
    <t>Lafayette College</t>
  </si>
  <si>
    <t>Bryn Mawr College</t>
  </si>
  <si>
    <t>University of Minnesota - Twin Cities</t>
  </si>
  <si>
    <t>Carnegie Mellon University</t>
  </si>
  <si>
    <t>Fordham University</t>
  </si>
  <si>
    <t>Vassar College</t>
  </si>
  <si>
    <t>University of Colorado - Boulder</t>
  </si>
  <si>
    <t>Wake Forest University</t>
  </si>
  <si>
    <t>MIT Libraries</t>
  </si>
  <si>
    <t>California State University - Fullerton</t>
  </si>
  <si>
    <t>University of New Mexico</t>
  </si>
  <si>
    <t>Michigan State University</t>
  </si>
  <si>
    <t>Logan, Utah United States</t>
  </si>
  <si>
    <t>Institution</t>
  </si>
  <si>
    <t>Los Angeles, California</t>
  </si>
  <si>
    <t>Providence, Rhode Island</t>
  </si>
  <si>
    <t>Lincoln, Nebraska</t>
  </si>
  <si>
    <t>New York, NY</t>
  </si>
  <si>
    <t>Cambridge, MA</t>
  </si>
  <si>
    <t>New Haven, CT</t>
  </si>
  <si>
    <t>State College, PA</t>
  </si>
  <si>
    <t>Chapel Hill, NC</t>
  </si>
  <si>
    <t>Scarborough, ON, Canada</t>
  </si>
  <si>
    <t>Boston, MA</t>
  </si>
  <si>
    <t>Irvine, CA</t>
  </si>
  <si>
    <t>Chicago, IL</t>
  </si>
  <si>
    <t>Palo Alto, CA</t>
  </si>
  <si>
    <t>Atlanta, GA</t>
  </si>
  <si>
    <t>Miami, FL</t>
  </si>
  <si>
    <t>Santa Barbara, CA</t>
  </si>
  <si>
    <t>Austin, TX</t>
  </si>
  <si>
    <t>Berkeley, CA</t>
  </si>
  <si>
    <t>Boulder, CO</t>
  </si>
  <si>
    <t>Champaign, IL</t>
  </si>
  <si>
    <t>Geneseo, NY</t>
  </si>
  <si>
    <t>Toronto, ON, Canada</t>
  </si>
  <si>
    <t>Haverford, PA</t>
  </si>
  <si>
    <t>New Brunswick, NJ</t>
  </si>
  <si>
    <t>Ithaca, NY</t>
  </si>
  <si>
    <t>Clemson, SC</t>
  </si>
  <si>
    <t>Newark, DE</t>
  </si>
  <si>
    <t>Cleveland, OH</t>
  </si>
  <si>
    <t>Swarthmore, PA</t>
  </si>
  <si>
    <t>Columbus, OH</t>
  </si>
  <si>
    <t>Norman, OK</t>
  </si>
  <si>
    <t>Claremont, CA</t>
  </si>
  <si>
    <t>Pittsburgh, PA</t>
  </si>
  <si>
    <t>Northampton, MA</t>
  </si>
  <si>
    <t>Oakland, CA</t>
  </si>
  <si>
    <t>Notre Dame, IN</t>
  </si>
  <si>
    <t>Wooster, OH</t>
  </si>
  <si>
    <t>Hanover, NH</t>
  </si>
  <si>
    <t>West Lafayette, IN</t>
  </si>
  <si>
    <t>Manhattan, KS</t>
  </si>
  <si>
    <t>Waco, TX</t>
  </si>
  <si>
    <t>Athens, GA</t>
  </si>
  <si>
    <t>Johnson City, TN</t>
  </si>
  <si>
    <t>Stockton, CA</t>
  </si>
  <si>
    <t>Tuscaloosa, AL</t>
  </si>
  <si>
    <t>Grinnell, IA</t>
  </si>
  <si>
    <t>Holland, MI</t>
  </si>
  <si>
    <t>San Diego, CA</t>
  </si>
  <si>
    <t>Easton, PA</t>
  </si>
  <si>
    <t>Bryn Mawr, PA</t>
  </si>
  <si>
    <t>Minneapolis, MN</t>
  </si>
  <si>
    <t>Bronx, NY</t>
  </si>
  <si>
    <t>Poughkeepsie, NY</t>
  </si>
  <si>
    <t>Winston-Salem, NC</t>
  </si>
  <si>
    <t>Fullerton, CA</t>
  </si>
  <si>
    <t>Albuquerque, NM</t>
  </si>
  <si>
    <t>East Lansing, MI</t>
  </si>
  <si>
    <t xml:space="preserve">Utah State University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</si>
</sst>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sz val="13.2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3.2"/>
      <color rgb="FF000000"/>
      <name val="Calibri"/>
      <scheme val="minor"/>
    </font>
    <font>
      <sz val="13.2"/>
      <color rgb="FF000000"/>
      <name val="Calibri"/>
      <scheme val="minor"/>
    </font>
    <font>
      <sz val="13"/>
      <color theme="1"/>
      <name val="Calibri"/>
      <scheme val="minor"/>
    </font>
    <font>
      <sz val="13"/>
      <color theme="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14" fontId="0" fillId="0" borderId="0" xfId="0" applyNumberFormat="1"/>
    <xf numFmtId="0" fontId="3" fillId="0" borderId="1" xfId="0" applyFont="1" applyBorder="1" applyAlignment="1">
      <alignment horizontal="right" wrapText="1"/>
    </xf>
    <xf numFmtId="49" fontId="0" fillId="0" borderId="0" xfId="0" applyNumberFormat="1"/>
    <xf numFmtId="164" fontId="2" fillId="0" borderId="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horizontal="right" vertical="top"/>
    </xf>
    <xf numFmtId="164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vertical="top" wrapText="1"/>
    </xf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Fill="1" applyBorder="1"/>
    <xf numFmtId="0" fontId="3" fillId="0" borderId="0" xfId="0" applyFont="1" applyFill="1" applyBorder="1" applyAlignment="1">
      <alignment horizontal="right" wrapText="1"/>
    </xf>
    <xf numFmtId="0" fontId="6" fillId="0" borderId="0" xfId="0" applyFont="1" applyFill="1" applyBorder="1"/>
    <xf numFmtId="0" fontId="1" fillId="0" borderId="2" xfId="0" applyFont="1" applyFill="1" applyBorder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0"/>
  <sheetViews>
    <sheetView topLeftCell="A988" workbookViewId="0">
      <selection activeCell="A917" sqref="A917:C919"/>
    </sheetView>
  </sheetViews>
  <sheetFormatPr defaultColWidth="8.85546875" defaultRowHeight="15" x14ac:dyDescent="0.25"/>
  <cols>
    <col min="1" max="1" width="24.140625" customWidth="1"/>
    <col min="2" max="2" width="93.28515625" customWidth="1"/>
    <col min="3" max="3" width="8.85546875" style="7"/>
    <col min="4" max="4" width="48.85546875" customWidth="1"/>
    <col min="5" max="5" width="8.85546875" style="7"/>
    <col min="6" max="6" width="15.42578125" customWidth="1"/>
  </cols>
  <sheetData>
    <row r="1" spans="1:6" x14ac:dyDescent="0.25">
      <c r="A1" t="s">
        <v>1061</v>
      </c>
      <c r="B1" t="s">
        <v>1062</v>
      </c>
      <c r="C1" s="7" t="s">
        <v>1063</v>
      </c>
      <c r="D1" t="s">
        <v>1064</v>
      </c>
      <c r="E1" s="7" t="s">
        <v>997</v>
      </c>
      <c r="F1" t="s">
        <v>1065</v>
      </c>
    </row>
    <row r="2" spans="1:6" x14ac:dyDescent="0.25">
      <c r="A2" t="s">
        <v>962</v>
      </c>
      <c r="B2" t="s">
        <v>963</v>
      </c>
      <c r="C2" s="7">
        <v>58</v>
      </c>
      <c r="D2" t="str">
        <f t="shared" ref="D2:D65" si="0">VLOOKUP($C2,list2,2,FALSE)</f>
        <v>Latin American Studies Digital Scholarship Coordinator</v>
      </c>
      <c r="E2" s="7">
        <f t="shared" ref="E2:E65" si="1">VLOOKUP($C2,list2,4,FALSE)</f>
        <v>2015</v>
      </c>
      <c r="F2" s="5">
        <f t="shared" ref="F2:F65" si="2">VLOOKUP($C2,list2,3,FALSE)</f>
        <v>42293</v>
      </c>
    </row>
    <row r="3" spans="1:6" x14ac:dyDescent="0.25">
      <c r="A3" t="s">
        <v>817</v>
      </c>
      <c r="B3" t="s">
        <v>818</v>
      </c>
      <c r="C3" s="7">
        <v>11</v>
      </c>
      <c r="D3" t="str">
        <f t="shared" si="0"/>
        <v>Librarian for Digital Humanities Research</v>
      </c>
      <c r="E3" s="7">
        <f t="shared" si="1"/>
        <v>2012</v>
      </c>
      <c r="F3" s="5">
        <f t="shared" si="2"/>
        <v>41009</v>
      </c>
    </row>
    <row r="4" spans="1:6" x14ac:dyDescent="0.25">
      <c r="A4" t="s">
        <v>817</v>
      </c>
      <c r="B4" t="s">
        <v>819</v>
      </c>
      <c r="C4" s="7">
        <v>11</v>
      </c>
      <c r="D4" t="str">
        <f t="shared" si="0"/>
        <v>Librarian for Digital Humanities Research</v>
      </c>
      <c r="E4" s="7">
        <f t="shared" si="1"/>
        <v>2012</v>
      </c>
      <c r="F4" s="5">
        <f t="shared" si="2"/>
        <v>41009</v>
      </c>
    </row>
    <row r="5" spans="1:6" x14ac:dyDescent="0.25">
      <c r="A5" t="s">
        <v>817</v>
      </c>
      <c r="B5" t="s">
        <v>820</v>
      </c>
      <c r="C5" s="7">
        <v>11</v>
      </c>
      <c r="D5" t="str">
        <f t="shared" si="0"/>
        <v>Librarian for Digital Humanities Research</v>
      </c>
      <c r="E5" s="7">
        <f t="shared" si="1"/>
        <v>2012</v>
      </c>
      <c r="F5" s="5">
        <f t="shared" si="2"/>
        <v>41009</v>
      </c>
    </row>
    <row r="6" spans="1:6" x14ac:dyDescent="0.25">
      <c r="A6" t="s">
        <v>817</v>
      </c>
      <c r="B6" t="s">
        <v>821</v>
      </c>
      <c r="C6" s="7">
        <v>11</v>
      </c>
      <c r="D6" t="str">
        <f t="shared" si="0"/>
        <v>Librarian for Digital Humanities Research</v>
      </c>
      <c r="E6" s="7">
        <f t="shared" si="1"/>
        <v>2012</v>
      </c>
      <c r="F6" s="5">
        <f t="shared" si="2"/>
        <v>41009</v>
      </c>
    </row>
    <row r="7" spans="1:6" x14ac:dyDescent="0.25">
      <c r="A7" t="s">
        <v>817</v>
      </c>
      <c r="B7" t="s">
        <v>822</v>
      </c>
      <c r="C7" s="7">
        <v>11</v>
      </c>
      <c r="D7" t="str">
        <f t="shared" si="0"/>
        <v>Librarian for Digital Humanities Research</v>
      </c>
      <c r="E7" s="7">
        <f t="shared" si="1"/>
        <v>2012</v>
      </c>
      <c r="F7" s="5">
        <f t="shared" si="2"/>
        <v>41009</v>
      </c>
    </row>
    <row r="8" spans="1:6" x14ac:dyDescent="0.25">
      <c r="A8" t="s">
        <v>817</v>
      </c>
      <c r="B8" t="s">
        <v>823</v>
      </c>
      <c r="C8" s="7">
        <v>11</v>
      </c>
      <c r="D8" t="str">
        <f t="shared" si="0"/>
        <v>Librarian for Digital Humanities Research</v>
      </c>
      <c r="E8" s="7">
        <f t="shared" si="1"/>
        <v>2012</v>
      </c>
      <c r="F8" s="5">
        <f t="shared" si="2"/>
        <v>41009</v>
      </c>
    </row>
    <row r="9" spans="1:6" x14ac:dyDescent="0.25">
      <c r="A9" t="s">
        <v>817</v>
      </c>
      <c r="B9" t="s">
        <v>824</v>
      </c>
      <c r="C9" s="7">
        <v>13</v>
      </c>
      <c r="D9" t="str">
        <f t="shared" si="0"/>
        <v>Digital Humanities Librarian</v>
      </c>
      <c r="E9" s="7">
        <f t="shared" si="1"/>
        <v>2012</v>
      </c>
      <c r="F9" s="5">
        <f t="shared" si="2"/>
        <v>41145</v>
      </c>
    </row>
    <row r="10" spans="1:6" x14ac:dyDescent="0.25">
      <c r="A10" t="s">
        <v>817</v>
      </c>
      <c r="B10" t="s">
        <v>825</v>
      </c>
      <c r="C10" s="7">
        <v>14</v>
      </c>
      <c r="D10" t="str">
        <f t="shared" si="0"/>
        <v>Digital Scholarship Research Coordinator</v>
      </c>
      <c r="E10" s="7">
        <f t="shared" si="1"/>
        <v>2012</v>
      </c>
      <c r="F10" s="5">
        <f t="shared" si="2"/>
        <v>41214</v>
      </c>
    </row>
    <row r="11" spans="1:6" x14ac:dyDescent="0.25">
      <c r="A11" t="s">
        <v>817</v>
      </c>
      <c r="B11" t="s">
        <v>826</v>
      </c>
      <c r="C11" s="7">
        <v>21</v>
      </c>
      <c r="D11" t="str">
        <f t="shared" si="0"/>
        <v>Digital Scholarship Specialist</v>
      </c>
      <c r="E11" s="7">
        <f t="shared" si="1"/>
        <v>2013</v>
      </c>
      <c r="F11" s="5">
        <f t="shared" si="2"/>
        <v>41491</v>
      </c>
    </row>
    <row r="12" spans="1:6" x14ac:dyDescent="0.25">
      <c r="A12" t="s">
        <v>817</v>
      </c>
      <c r="B12" t="s">
        <v>827</v>
      </c>
      <c r="C12" s="7">
        <v>23</v>
      </c>
      <c r="D12" t="str">
        <f t="shared" si="0"/>
        <v>Digital Humanities Librarian</v>
      </c>
      <c r="E12" s="7">
        <f t="shared" si="1"/>
        <v>2014</v>
      </c>
      <c r="F12" s="5">
        <f t="shared" si="2"/>
        <v>41712</v>
      </c>
    </row>
    <row r="13" spans="1:6" x14ac:dyDescent="0.25">
      <c r="A13" t="s">
        <v>817</v>
      </c>
      <c r="B13" t="s">
        <v>828</v>
      </c>
      <c r="C13" s="7">
        <v>24</v>
      </c>
      <c r="D13" t="str">
        <f t="shared" si="0"/>
        <v>Digital Scholarship Librarian</v>
      </c>
      <c r="E13" s="7">
        <f t="shared" si="1"/>
        <v>2014</v>
      </c>
      <c r="F13" s="5">
        <f t="shared" si="2"/>
        <v>41772</v>
      </c>
    </row>
    <row r="14" spans="1:6" x14ac:dyDescent="0.25">
      <c r="A14" t="s">
        <v>817</v>
      </c>
      <c r="B14" t="s">
        <v>829</v>
      </c>
      <c r="C14" s="7">
        <v>24</v>
      </c>
      <c r="D14" t="str">
        <f t="shared" si="0"/>
        <v>Digital Scholarship Librarian</v>
      </c>
      <c r="E14" s="7">
        <f t="shared" si="1"/>
        <v>2014</v>
      </c>
      <c r="F14" s="5">
        <f t="shared" si="2"/>
        <v>41772</v>
      </c>
    </row>
    <row r="15" spans="1:6" x14ac:dyDescent="0.25">
      <c r="A15" t="s">
        <v>817</v>
      </c>
      <c r="B15" t="s">
        <v>830</v>
      </c>
      <c r="C15" s="7">
        <v>24</v>
      </c>
      <c r="D15" t="str">
        <f t="shared" si="0"/>
        <v>Digital Scholarship Librarian</v>
      </c>
      <c r="E15" s="7">
        <f t="shared" si="1"/>
        <v>2014</v>
      </c>
      <c r="F15" s="5">
        <f t="shared" si="2"/>
        <v>41772</v>
      </c>
    </row>
    <row r="16" spans="1:6" x14ac:dyDescent="0.25">
      <c r="A16" t="s">
        <v>817</v>
      </c>
      <c r="B16" t="s">
        <v>831</v>
      </c>
      <c r="C16" s="7">
        <v>26</v>
      </c>
      <c r="D16" t="str">
        <f t="shared" si="0"/>
        <v>Digital Scholarship Librarian</v>
      </c>
      <c r="E16" s="7">
        <f t="shared" si="1"/>
        <v>2014</v>
      </c>
      <c r="F16" s="5">
        <f t="shared" si="2"/>
        <v>41885</v>
      </c>
    </row>
    <row r="17" spans="1:6" x14ac:dyDescent="0.25">
      <c r="A17" t="s">
        <v>817</v>
      </c>
      <c r="B17" t="s">
        <v>832</v>
      </c>
      <c r="C17" s="7">
        <v>27</v>
      </c>
      <c r="D17" t="str">
        <f t="shared" si="0"/>
        <v>Digital Humanities Specialist</v>
      </c>
      <c r="E17" s="7">
        <f t="shared" si="1"/>
        <v>2014</v>
      </c>
      <c r="F17" s="5">
        <f t="shared" si="2"/>
        <v>41893</v>
      </c>
    </row>
    <row r="18" spans="1:6" x14ac:dyDescent="0.25">
      <c r="A18" t="s">
        <v>817</v>
      </c>
      <c r="B18" t="s">
        <v>833</v>
      </c>
      <c r="C18" s="7">
        <v>27</v>
      </c>
      <c r="D18" t="str">
        <f t="shared" si="0"/>
        <v>Digital Humanities Specialist</v>
      </c>
      <c r="E18" s="7">
        <f t="shared" si="1"/>
        <v>2014</v>
      </c>
      <c r="F18" s="5">
        <f t="shared" si="2"/>
        <v>41893</v>
      </c>
    </row>
    <row r="19" spans="1:6" x14ac:dyDescent="0.25">
      <c r="A19" t="s">
        <v>817</v>
      </c>
      <c r="B19" t="s">
        <v>832</v>
      </c>
      <c r="C19" s="7">
        <v>27</v>
      </c>
      <c r="D19" t="str">
        <f t="shared" si="0"/>
        <v>Digital Humanities Specialist</v>
      </c>
      <c r="E19" s="7">
        <f t="shared" si="1"/>
        <v>2014</v>
      </c>
      <c r="F19" s="5">
        <f t="shared" si="2"/>
        <v>41893</v>
      </c>
    </row>
    <row r="20" spans="1:6" x14ac:dyDescent="0.25">
      <c r="A20" t="s">
        <v>817</v>
      </c>
      <c r="B20" t="s">
        <v>833</v>
      </c>
      <c r="C20" s="7">
        <v>27</v>
      </c>
      <c r="D20" t="str">
        <f t="shared" si="0"/>
        <v>Digital Humanities Specialist</v>
      </c>
      <c r="E20" s="7">
        <f t="shared" si="1"/>
        <v>2014</v>
      </c>
      <c r="F20" s="5">
        <f t="shared" si="2"/>
        <v>41893</v>
      </c>
    </row>
    <row r="21" spans="1:6" x14ac:dyDescent="0.25">
      <c r="A21" t="s">
        <v>817</v>
      </c>
      <c r="B21" t="s">
        <v>834</v>
      </c>
      <c r="C21" s="7">
        <v>27</v>
      </c>
      <c r="D21" t="str">
        <f t="shared" si="0"/>
        <v>Digital Humanities Specialist</v>
      </c>
      <c r="E21" s="7">
        <f t="shared" si="1"/>
        <v>2014</v>
      </c>
      <c r="F21" s="5">
        <f t="shared" si="2"/>
        <v>41893</v>
      </c>
    </row>
    <row r="22" spans="1:6" x14ac:dyDescent="0.25">
      <c r="A22" t="s">
        <v>817</v>
      </c>
      <c r="B22" t="s">
        <v>835</v>
      </c>
      <c r="C22" s="7">
        <v>27</v>
      </c>
      <c r="D22" t="str">
        <f t="shared" si="0"/>
        <v>Digital Humanities Specialist</v>
      </c>
      <c r="E22" s="7">
        <f t="shared" si="1"/>
        <v>2014</v>
      </c>
      <c r="F22" s="5">
        <f t="shared" si="2"/>
        <v>41893</v>
      </c>
    </row>
    <row r="23" spans="1:6" x14ac:dyDescent="0.25">
      <c r="A23" t="s">
        <v>817</v>
      </c>
      <c r="B23" t="s">
        <v>836</v>
      </c>
      <c r="C23" s="7">
        <v>30</v>
      </c>
      <c r="D23" t="str">
        <f t="shared" si="0"/>
        <v>HathiTrust Research Center Digital Humanities Specialist</v>
      </c>
      <c r="E23" s="7">
        <f t="shared" si="1"/>
        <v>2014</v>
      </c>
      <c r="F23" s="5">
        <f t="shared" si="2"/>
        <v>41953</v>
      </c>
    </row>
    <row r="24" spans="1:6" x14ac:dyDescent="0.25">
      <c r="A24" t="s">
        <v>817</v>
      </c>
      <c r="B24" t="s">
        <v>837</v>
      </c>
      <c r="C24" s="7">
        <v>30</v>
      </c>
      <c r="D24" t="str">
        <f t="shared" si="0"/>
        <v>HathiTrust Research Center Digital Humanities Specialist</v>
      </c>
      <c r="E24" s="7">
        <f t="shared" si="1"/>
        <v>2014</v>
      </c>
      <c r="F24" s="5">
        <f t="shared" si="2"/>
        <v>41953</v>
      </c>
    </row>
    <row r="25" spans="1:6" x14ac:dyDescent="0.25">
      <c r="A25" t="s">
        <v>817</v>
      </c>
      <c r="B25" t="s">
        <v>838</v>
      </c>
      <c r="C25" s="7">
        <v>30</v>
      </c>
      <c r="D25" t="str">
        <f t="shared" si="0"/>
        <v>HathiTrust Research Center Digital Humanities Specialist</v>
      </c>
      <c r="E25" s="7">
        <f t="shared" si="1"/>
        <v>2014</v>
      </c>
      <c r="F25" s="5">
        <f t="shared" si="2"/>
        <v>41953</v>
      </c>
    </row>
    <row r="26" spans="1:6" x14ac:dyDescent="0.25">
      <c r="A26" t="s">
        <v>817</v>
      </c>
      <c r="B26" t="s">
        <v>839</v>
      </c>
      <c r="C26" s="7">
        <v>38</v>
      </c>
      <c r="D26" t="str">
        <f t="shared" si="0"/>
        <v>Digital Humanities Computing Consultant</v>
      </c>
      <c r="E26" s="7">
        <f t="shared" si="1"/>
        <v>2015</v>
      </c>
      <c r="F26" s="5">
        <f t="shared" si="2"/>
        <v>42054</v>
      </c>
    </row>
    <row r="27" spans="1:6" x14ac:dyDescent="0.25">
      <c r="A27" t="s">
        <v>817</v>
      </c>
      <c r="B27" t="s">
        <v>840</v>
      </c>
      <c r="C27" s="7">
        <v>38</v>
      </c>
      <c r="D27" t="str">
        <f t="shared" si="0"/>
        <v>Digital Humanities Computing Consultant</v>
      </c>
      <c r="E27" s="7">
        <f t="shared" si="1"/>
        <v>2015</v>
      </c>
      <c r="F27" s="5">
        <f t="shared" si="2"/>
        <v>42054</v>
      </c>
    </row>
    <row r="28" spans="1:6" x14ac:dyDescent="0.25">
      <c r="A28" t="s">
        <v>817</v>
      </c>
      <c r="B28" t="s">
        <v>841</v>
      </c>
      <c r="C28" s="7">
        <v>38</v>
      </c>
      <c r="D28" t="str">
        <f t="shared" si="0"/>
        <v>Digital Humanities Computing Consultant</v>
      </c>
      <c r="E28" s="7">
        <f t="shared" si="1"/>
        <v>2015</v>
      </c>
      <c r="F28" s="5">
        <f t="shared" si="2"/>
        <v>42054</v>
      </c>
    </row>
    <row r="29" spans="1:6" x14ac:dyDescent="0.25">
      <c r="A29" t="s">
        <v>817</v>
      </c>
      <c r="B29" t="s">
        <v>842</v>
      </c>
      <c r="C29" s="7">
        <v>40</v>
      </c>
      <c r="D29" t="str">
        <f t="shared" si="0"/>
        <v>Digital Humanities Developer</v>
      </c>
      <c r="E29" s="7">
        <f t="shared" si="1"/>
        <v>2015</v>
      </c>
      <c r="F29" s="5">
        <f t="shared" si="2"/>
        <v>42073</v>
      </c>
    </row>
    <row r="30" spans="1:6" x14ac:dyDescent="0.25">
      <c r="A30" t="s">
        <v>817</v>
      </c>
      <c r="B30" t="s">
        <v>843</v>
      </c>
      <c r="C30" s="7">
        <v>40</v>
      </c>
      <c r="D30" t="str">
        <f t="shared" si="0"/>
        <v>Digital Humanities Developer</v>
      </c>
      <c r="E30" s="7">
        <f t="shared" si="1"/>
        <v>2015</v>
      </c>
      <c r="F30" s="5">
        <f t="shared" si="2"/>
        <v>42073</v>
      </c>
    </row>
    <row r="31" spans="1:6" x14ac:dyDescent="0.25">
      <c r="A31" t="s">
        <v>817</v>
      </c>
      <c r="B31" t="s">
        <v>844</v>
      </c>
      <c r="C31" s="7">
        <v>40</v>
      </c>
      <c r="D31" t="str">
        <f t="shared" si="0"/>
        <v>Digital Humanities Developer</v>
      </c>
      <c r="E31" s="7">
        <f t="shared" si="1"/>
        <v>2015</v>
      </c>
      <c r="F31" s="5">
        <f t="shared" si="2"/>
        <v>42073</v>
      </c>
    </row>
    <row r="32" spans="1:6" x14ac:dyDescent="0.25">
      <c r="A32" t="s">
        <v>817</v>
      </c>
      <c r="B32" t="s">
        <v>845</v>
      </c>
      <c r="C32" s="7">
        <v>40</v>
      </c>
      <c r="D32" t="str">
        <f t="shared" si="0"/>
        <v>Digital Humanities Developer</v>
      </c>
      <c r="E32" s="7">
        <f t="shared" si="1"/>
        <v>2015</v>
      </c>
      <c r="F32" s="5">
        <f t="shared" si="2"/>
        <v>42073</v>
      </c>
    </row>
    <row r="33" spans="1:6" x14ac:dyDescent="0.25">
      <c r="A33" t="s">
        <v>817</v>
      </c>
      <c r="B33" t="s">
        <v>846</v>
      </c>
      <c r="C33" s="7">
        <v>40</v>
      </c>
      <c r="D33" t="str">
        <f t="shared" si="0"/>
        <v>Digital Humanities Developer</v>
      </c>
      <c r="E33" s="7">
        <f t="shared" si="1"/>
        <v>2015</v>
      </c>
      <c r="F33" s="5">
        <f t="shared" si="2"/>
        <v>42073</v>
      </c>
    </row>
    <row r="34" spans="1:6" x14ac:dyDescent="0.25">
      <c r="A34" t="s">
        <v>817</v>
      </c>
      <c r="B34" t="s">
        <v>847</v>
      </c>
      <c r="C34" s="7">
        <v>40</v>
      </c>
      <c r="D34" t="str">
        <f t="shared" si="0"/>
        <v>Digital Humanities Developer</v>
      </c>
      <c r="E34" s="7">
        <f t="shared" si="1"/>
        <v>2015</v>
      </c>
      <c r="F34" s="5">
        <f t="shared" si="2"/>
        <v>42073</v>
      </c>
    </row>
    <row r="35" spans="1:6" x14ac:dyDescent="0.25">
      <c r="A35" t="s">
        <v>817</v>
      </c>
      <c r="B35" t="s">
        <v>848</v>
      </c>
      <c r="C35" s="7">
        <v>40</v>
      </c>
      <c r="D35" t="str">
        <f t="shared" si="0"/>
        <v>Digital Humanities Developer</v>
      </c>
      <c r="E35" s="7">
        <f t="shared" si="1"/>
        <v>2015</v>
      </c>
      <c r="F35" s="5">
        <f t="shared" si="2"/>
        <v>42073</v>
      </c>
    </row>
    <row r="36" spans="1:6" x14ac:dyDescent="0.25">
      <c r="A36" t="s">
        <v>817</v>
      </c>
      <c r="B36" t="s">
        <v>849</v>
      </c>
      <c r="C36" s="7">
        <v>40</v>
      </c>
      <c r="D36" t="str">
        <f t="shared" si="0"/>
        <v>Digital Humanities Developer</v>
      </c>
      <c r="E36" s="7">
        <f t="shared" si="1"/>
        <v>2015</v>
      </c>
      <c r="F36" s="5">
        <f t="shared" si="2"/>
        <v>42073</v>
      </c>
    </row>
    <row r="37" spans="1:6" x14ac:dyDescent="0.25">
      <c r="A37" t="s">
        <v>817</v>
      </c>
      <c r="B37" t="s">
        <v>850</v>
      </c>
      <c r="C37" s="7">
        <v>40</v>
      </c>
      <c r="D37" t="str">
        <f t="shared" si="0"/>
        <v>Digital Humanities Developer</v>
      </c>
      <c r="E37" s="7">
        <f t="shared" si="1"/>
        <v>2015</v>
      </c>
      <c r="F37" s="5">
        <f t="shared" si="2"/>
        <v>42073</v>
      </c>
    </row>
    <row r="38" spans="1:6" x14ac:dyDescent="0.25">
      <c r="A38" t="s">
        <v>817</v>
      </c>
      <c r="B38" t="s">
        <v>851</v>
      </c>
      <c r="C38" s="7">
        <v>40</v>
      </c>
      <c r="D38" t="str">
        <f t="shared" si="0"/>
        <v>Digital Humanities Developer</v>
      </c>
      <c r="E38" s="7">
        <f t="shared" si="1"/>
        <v>2015</v>
      </c>
      <c r="F38" s="5">
        <f t="shared" si="2"/>
        <v>42073</v>
      </c>
    </row>
    <row r="39" spans="1:6" x14ac:dyDescent="0.25">
      <c r="A39" t="s">
        <v>817</v>
      </c>
      <c r="B39" t="s">
        <v>852</v>
      </c>
      <c r="C39" s="7">
        <v>43</v>
      </c>
      <c r="D39" t="str">
        <f t="shared" si="0"/>
        <v>Digital Humanities Specialist</v>
      </c>
      <c r="E39" s="7">
        <f t="shared" si="1"/>
        <v>2015</v>
      </c>
      <c r="F39" s="5">
        <f t="shared" si="2"/>
        <v>42152</v>
      </c>
    </row>
    <row r="40" spans="1:6" x14ac:dyDescent="0.25">
      <c r="A40" t="s">
        <v>817</v>
      </c>
      <c r="B40" t="s">
        <v>853</v>
      </c>
      <c r="C40" s="7">
        <v>44</v>
      </c>
      <c r="D40" t="str">
        <f t="shared" si="0"/>
        <v>Digital Humanities Librarian</v>
      </c>
      <c r="E40" s="7">
        <f t="shared" si="1"/>
        <v>2015</v>
      </c>
      <c r="F40" s="5">
        <f t="shared" si="2"/>
        <v>42152</v>
      </c>
    </row>
    <row r="41" spans="1:6" x14ac:dyDescent="0.25">
      <c r="A41" t="s">
        <v>817</v>
      </c>
      <c r="B41" t="s">
        <v>854</v>
      </c>
      <c r="C41" s="7">
        <v>47</v>
      </c>
      <c r="D41" t="str">
        <f t="shared" si="0"/>
        <v>Digital Humanities Librarian</v>
      </c>
      <c r="E41" s="7">
        <f t="shared" si="1"/>
        <v>2015</v>
      </c>
      <c r="F41" s="5">
        <f t="shared" si="2"/>
        <v>42166</v>
      </c>
    </row>
    <row r="42" spans="1:6" x14ac:dyDescent="0.25">
      <c r="A42" t="s">
        <v>817</v>
      </c>
      <c r="B42" t="s">
        <v>855</v>
      </c>
      <c r="C42" s="7">
        <v>49</v>
      </c>
      <c r="D42" t="str">
        <f t="shared" si="0"/>
        <v>Digital Humanities Coordinator</v>
      </c>
      <c r="E42" s="7">
        <f t="shared" si="1"/>
        <v>2015</v>
      </c>
      <c r="F42" s="5">
        <f t="shared" si="2"/>
        <v>42209</v>
      </c>
    </row>
    <row r="43" spans="1:6" x14ac:dyDescent="0.25">
      <c r="A43" t="s">
        <v>817</v>
      </c>
      <c r="B43" t="s">
        <v>856</v>
      </c>
      <c r="C43" s="7">
        <v>5</v>
      </c>
      <c r="D43" t="str">
        <f t="shared" si="0"/>
        <v>Electronic Resources and Digital Scholarship Librarian</v>
      </c>
      <c r="E43" s="7">
        <f t="shared" si="1"/>
        <v>2011</v>
      </c>
      <c r="F43" s="5">
        <f t="shared" si="2"/>
        <v>40750</v>
      </c>
    </row>
    <row r="44" spans="1:6" x14ac:dyDescent="0.25">
      <c r="A44" t="s">
        <v>817</v>
      </c>
      <c r="B44" t="s">
        <v>857</v>
      </c>
      <c r="C44" s="7">
        <v>5</v>
      </c>
      <c r="D44" t="str">
        <f t="shared" si="0"/>
        <v>Electronic Resources and Digital Scholarship Librarian</v>
      </c>
      <c r="E44" s="7">
        <f t="shared" si="1"/>
        <v>2011</v>
      </c>
      <c r="F44" s="5">
        <f t="shared" si="2"/>
        <v>40750</v>
      </c>
    </row>
    <row r="45" spans="1:6" x14ac:dyDescent="0.25">
      <c r="A45" t="s">
        <v>817</v>
      </c>
      <c r="B45" t="s">
        <v>858</v>
      </c>
      <c r="C45" s="7">
        <v>53</v>
      </c>
      <c r="D45" t="str">
        <f t="shared" si="0"/>
        <v>Humanities Data Curator</v>
      </c>
      <c r="E45" s="7">
        <f t="shared" si="1"/>
        <v>2015</v>
      </c>
      <c r="F45" s="5">
        <f t="shared" si="2"/>
        <v>42259</v>
      </c>
    </row>
    <row r="46" spans="1:6" x14ac:dyDescent="0.25">
      <c r="A46" t="s">
        <v>817</v>
      </c>
      <c r="B46" t="s">
        <v>859</v>
      </c>
      <c r="C46" s="7">
        <v>53</v>
      </c>
      <c r="D46" t="str">
        <f t="shared" si="0"/>
        <v>Humanities Data Curator</v>
      </c>
      <c r="E46" s="7">
        <f t="shared" si="1"/>
        <v>2015</v>
      </c>
      <c r="F46" s="5">
        <f t="shared" si="2"/>
        <v>42259</v>
      </c>
    </row>
    <row r="47" spans="1:6" x14ac:dyDescent="0.25">
      <c r="A47" t="s">
        <v>817</v>
      </c>
      <c r="B47" t="s">
        <v>860</v>
      </c>
      <c r="C47" s="7">
        <v>56</v>
      </c>
      <c r="D47" t="str">
        <f t="shared" si="0"/>
        <v>Digital Humanities and Web Services Librarian</v>
      </c>
      <c r="E47" s="7">
        <f t="shared" si="1"/>
        <v>2015</v>
      </c>
      <c r="F47" s="5">
        <f t="shared" si="2"/>
        <v>42289</v>
      </c>
    </row>
    <row r="48" spans="1:6" x14ac:dyDescent="0.25">
      <c r="A48" t="s">
        <v>817</v>
      </c>
      <c r="B48" t="s">
        <v>861</v>
      </c>
      <c r="C48" s="7">
        <v>59</v>
      </c>
      <c r="D48" t="str">
        <f t="shared" si="0"/>
        <v>Literatures &amp; Digital Humanities Librarian</v>
      </c>
      <c r="E48" s="7">
        <f t="shared" si="1"/>
        <v>2015</v>
      </c>
      <c r="F48" s="5">
        <f t="shared" si="2"/>
        <v>42303</v>
      </c>
    </row>
    <row r="49" spans="1:6" x14ac:dyDescent="0.25">
      <c r="A49" t="s">
        <v>817</v>
      </c>
      <c r="B49" t="s">
        <v>862</v>
      </c>
      <c r="C49" s="7">
        <v>6</v>
      </c>
      <c r="D49" t="str">
        <f t="shared" si="0"/>
        <v>Digital Humanities Librarian</v>
      </c>
      <c r="E49" s="7">
        <f t="shared" si="1"/>
        <v>2011</v>
      </c>
      <c r="F49" s="5">
        <f t="shared" si="2"/>
        <v>40756</v>
      </c>
    </row>
    <row r="50" spans="1:6" x14ac:dyDescent="0.25">
      <c r="A50" t="s">
        <v>817</v>
      </c>
      <c r="B50" t="s">
        <v>827</v>
      </c>
      <c r="C50" s="7">
        <v>60</v>
      </c>
      <c r="D50" t="str">
        <f t="shared" si="0"/>
        <v>Digital Humanities Librarian</v>
      </c>
      <c r="E50" s="7">
        <f t="shared" si="1"/>
        <v>2016</v>
      </c>
      <c r="F50" s="5">
        <f t="shared" si="2"/>
        <v>42396</v>
      </c>
    </row>
    <row r="51" spans="1:6" x14ac:dyDescent="0.25">
      <c r="A51" t="s">
        <v>817</v>
      </c>
      <c r="B51" t="s">
        <v>863</v>
      </c>
      <c r="C51" s="7">
        <v>61</v>
      </c>
      <c r="D51" t="str">
        <f t="shared" si="0"/>
        <v>Digital Scholarship Librarian</v>
      </c>
      <c r="E51" s="7">
        <f t="shared" si="1"/>
        <v>2016</v>
      </c>
      <c r="F51" s="5">
        <f t="shared" si="2"/>
        <v>42397</v>
      </c>
    </row>
    <row r="52" spans="1:6" x14ac:dyDescent="0.25">
      <c r="A52" t="s">
        <v>817</v>
      </c>
      <c r="B52" t="s">
        <v>864</v>
      </c>
      <c r="C52" s="7">
        <v>61</v>
      </c>
      <c r="D52" t="str">
        <f t="shared" si="0"/>
        <v>Digital Scholarship Librarian</v>
      </c>
      <c r="E52" s="7">
        <f t="shared" si="1"/>
        <v>2016</v>
      </c>
      <c r="F52" s="5">
        <f t="shared" si="2"/>
        <v>42397</v>
      </c>
    </row>
    <row r="53" spans="1:6" x14ac:dyDescent="0.25">
      <c r="A53" t="s">
        <v>817</v>
      </c>
      <c r="B53" t="s">
        <v>865</v>
      </c>
      <c r="C53" s="7">
        <v>69</v>
      </c>
      <c r="D53" t="str">
        <f t="shared" si="0"/>
        <v>Digital Humanities Design Consultant</v>
      </c>
      <c r="E53" s="7">
        <f t="shared" si="1"/>
        <v>2016</v>
      </c>
      <c r="F53" s="5">
        <f t="shared" si="2"/>
        <v>42437</v>
      </c>
    </row>
    <row r="54" spans="1:6" x14ac:dyDescent="0.25">
      <c r="A54" t="s">
        <v>817</v>
      </c>
      <c r="B54" t="s">
        <v>866</v>
      </c>
      <c r="C54" s="7">
        <v>70</v>
      </c>
      <c r="D54" t="str">
        <f t="shared" si="0"/>
        <v>Digital Scholarship Librarian / Bibliographer</v>
      </c>
      <c r="E54" s="7">
        <f t="shared" si="1"/>
        <v>2016</v>
      </c>
      <c r="F54" s="5">
        <f t="shared" si="2"/>
        <v>42444</v>
      </c>
    </row>
    <row r="55" spans="1:6" x14ac:dyDescent="0.25">
      <c r="A55" t="s">
        <v>817</v>
      </c>
      <c r="B55" t="s">
        <v>829</v>
      </c>
      <c r="C55" s="7">
        <v>70</v>
      </c>
      <c r="D55" t="str">
        <f t="shared" si="0"/>
        <v>Digital Scholarship Librarian / Bibliographer</v>
      </c>
      <c r="E55" s="7">
        <f t="shared" si="1"/>
        <v>2016</v>
      </c>
      <c r="F55" s="5">
        <f t="shared" si="2"/>
        <v>42444</v>
      </c>
    </row>
    <row r="56" spans="1:6" x14ac:dyDescent="0.25">
      <c r="A56" t="s">
        <v>817</v>
      </c>
      <c r="B56" t="s">
        <v>830</v>
      </c>
      <c r="C56" s="7">
        <v>70</v>
      </c>
      <c r="D56" t="str">
        <f t="shared" si="0"/>
        <v>Digital Scholarship Librarian / Bibliographer</v>
      </c>
      <c r="E56" s="7">
        <f t="shared" si="1"/>
        <v>2016</v>
      </c>
      <c r="F56" s="5">
        <f t="shared" si="2"/>
        <v>42444</v>
      </c>
    </row>
    <row r="57" spans="1:6" x14ac:dyDescent="0.25">
      <c r="A57" t="s">
        <v>817</v>
      </c>
      <c r="B57" t="s">
        <v>867</v>
      </c>
      <c r="C57" s="7">
        <v>71</v>
      </c>
      <c r="D57" t="str">
        <f t="shared" si="0"/>
        <v>Head of Digital Scholarship</v>
      </c>
      <c r="E57" s="7">
        <f t="shared" si="1"/>
        <v>2016</v>
      </c>
      <c r="F57" s="5">
        <f t="shared" si="2"/>
        <v>42444</v>
      </c>
    </row>
    <row r="58" spans="1:6" x14ac:dyDescent="0.25">
      <c r="A58" t="s">
        <v>817</v>
      </c>
      <c r="B58" t="s">
        <v>868</v>
      </c>
      <c r="C58" s="7">
        <v>71</v>
      </c>
      <c r="D58" t="str">
        <f t="shared" si="0"/>
        <v>Head of Digital Scholarship</v>
      </c>
      <c r="E58" s="7">
        <f t="shared" si="1"/>
        <v>2016</v>
      </c>
      <c r="F58" s="5">
        <f t="shared" si="2"/>
        <v>42444</v>
      </c>
    </row>
    <row r="59" spans="1:6" x14ac:dyDescent="0.25">
      <c r="A59" t="s">
        <v>817</v>
      </c>
      <c r="B59" t="s">
        <v>869</v>
      </c>
      <c r="C59" s="7">
        <v>74</v>
      </c>
      <c r="D59" t="str">
        <f t="shared" si="0"/>
        <v>Digital Humanities Research Designer</v>
      </c>
      <c r="E59" s="7">
        <f t="shared" si="1"/>
        <v>2016</v>
      </c>
      <c r="F59" s="5">
        <f t="shared" si="2"/>
        <v>42471</v>
      </c>
    </row>
    <row r="60" spans="1:6" x14ac:dyDescent="0.25">
      <c r="A60" t="s">
        <v>817</v>
      </c>
      <c r="B60" t="s">
        <v>870</v>
      </c>
      <c r="C60" s="7">
        <v>76</v>
      </c>
      <c r="D60" t="str">
        <f t="shared" si="0"/>
        <v>Digital Scholarship Initiatives Coordinator</v>
      </c>
      <c r="E60" s="7">
        <f t="shared" si="1"/>
        <v>2016</v>
      </c>
      <c r="F60" s="5">
        <f t="shared" si="2"/>
        <v>42490</v>
      </c>
    </row>
    <row r="61" spans="1:6" x14ac:dyDescent="0.25">
      <c r="A61" t="s">
        <v>817</v>
      </c>
      <c r="B61" t="s">
        <v>871</v>
      </c>
      <c r="C61" s="7">
        <v>76</v>
      </c>
      <c r="D61" t="str">
        <f t="shared" si="0"/>
        <v>Digital Scholarship Initiatives Coordinator</v>
      </c>
      <c r="E61" s="7">
        <f t="shared" si="1"/>
        <v>2016</v>
      </c>
      <c r="F61" s="5">
        <f t="shared" si="2"/>
        <v>42490</v>
      </c>
    </row>
    <row r="62" spans="1:6" x14ac:dyDescent="0.25">
      <c r="A62" t="s">
        <v>817</v>
      </c>
      <c r="B62" t="s">
        <v>872</v>
      </c>
      <c r="C62" s="7">
        <v>76</v>
      </c>
      <c r="D62" t="str">
        <f t="shared" si="0"/>
        <v>Digital Scholarship Initiatives Coordinator</v>
      </c>
      <c r="E62" s="7">
        <f t="shared" si="1"/>
        <v>2016</v>
      </c>
      <c r="F62" s="5">
        <f t="shared" si="2"/>
        <v>42490</v>
      </c>
    </row>
    <row r="63" spans="1:6" x14ac:dyDescent="0.25">
      <c r="A63" t="s">
        <v>817</v>
      </c>
      <c r="B63" t="s">
        <v>873</v>
      </c>
      <c r="C63" s="7">
        <v>79</v>
      </c>
      <c r="D63" t="str">
        <f t="shared" si="0"/>
        <v>Digital Scholarship Librarian / Bibliographer</v>
      </c>
      <c r="E63" s="7">
        <f t="shared" si="1"/>
        <v>2016</v>
      </c>
      <c r="F63" s="5">
        <f t="shared" si="2"/>
        <v>42576</v>
      </c>
    </row>
    <row r="64" spans="1:6" x14ac:dyDescent="0.25">
      <c r="A64" t="s">
        <v>817</v>
      </c>
      <c r="B64" t="s">
        <v>874</v>
      </c>
      <c r="C64" s="7">
        <v>79</v>
      </c>
      <c r="D64" t="str">
        <f t="shared" si="0"/>
        <v>Digital Scholarship Librarian / Bibliographer</v>
      </c>
      <c r="E64" s="7">
        <f t="shared" si="1"/>
        <v>2016</v>
      </c>
      <c r="F64" s="5">
        <f t="shared" si="2"/>
        <v>42576</v>
      </c>
    </row>
    <row r="65" spans="1:6" x14ac:dyDescent="0.25">
      <c r="A65" t="s">
        <v>817</v>
      </c>
      <c r="B65" t="s">
        <v>875</v>
      </c>
      <c r="C65" s="7">
        <v>80</v>
      </c>
      <c r="D65" t="str">
        <f t="shared" si="0"/>
        <v>Digital Humanities Librarian</v>
      </c>
      <c r="E65" s="7">
        <f t="shared" si="1"/>
        <v>2016</v>
      </c>
      <c r="F65" s="5">
        <f t="shared" si="2"/>
        <v>42583</v>
      </c>
    </row>
    <row r="66" spans="1:6" x14ac:dyDescent="0.25">
      <c r="A66" t="s">
        <v>817</v>
      </c>
      <c r="B66" t="s">
        <v>876</v>
      </c>
      <c r="C66" s="7">
        <v>9</v>
      </c>
      <c r="D66" t="str">
        <f t="shared" ref="D66:D129" si="3">VLOOKUP($C66,list2,2,FALSE)</f>
        <v>Digital Humanities Librarian</v>
      </c>
      <c r="E66" s="7">
        <f t="shared" ref="E66:E129" si="4">VLOOKUP($C66,list2,4,FALSE)</f>
        <v>2011</v>
      </c>
      <c r="F66" s="5">
        <f t="shared" ref="F66:F129" si="5">VLOOKUP($C66,list2,3,FALSE)</f>
        <v>40848</v>
      </c>
    </row>
    <row r="67" spans="1:6" x14ac:dyDescent="0.25">
      <c r="A67" t="s">
        <v>907</v>
      </c>
      <c r="B67" t="s">
        <v>908</v>
      </c>
      <c r="C67" s="7">
        <v>31</v>
      </c>
      <c r="D67" t="str">
        <f t="shared" si="3"/>
        <v>Digital Scholarship Librarian</v>
      </c>
      <c r="E67" s="7">
        <f t="shared" si="4"/>
        <v>2014</v>
      </c>
      <c r="F67" s="5">
        <f t="shared" si="5"/>
        <v>41962</v>
      </c>
    </row>
    <row r="68" spans="1:6" x14ac:dyDescent="0.25">
      <c r="A68" t="s">
        <v>907</v>
      </c>
      <c r="B68" t="s">
        <v>909</v>
      </c>
      <c r="C68" s="7">
        <v>53</v>
      </c>
      <c r="D68" t="str">
        <f t="shared" si="3"/>
        <v>Humanities Data Curator</v>
      </c>
      <c r="E68" s="7">
        <f t="shared" si="4"/>
        <v>2015</v>
      </c>
      <c r="F68" s="5">
        <f t="shared" si="5"/>
        <v>42259</v>
      </c>
    </row>
    <row r="69" spans="1:6" x14ac:dyDescent="0.25">
      <c r="A69" t="s">
        <v>907</v>
      </c>
      <c r="B69" t="s">
        <v>910</v>
      </c>
      <c r="C69" s="7">
        <v>55</v>
      </c>
      <c r="D69" t="str">
        <f t="shared" si="3"/>
        <v>Digital Scholarship Programmer/Analyst</v>
      </c>
      <c r="E69" s="7">
        <f t="shared" si="4"/>
        <v>2015</v>
      </c>
      <c r="F69" s="5">
        <f t="shared" si="5"/>
        <v>42275</v>
      </c>
    </row>
    <row r="70" spans="1:6" x14ac:dyDescent="0.25">
      <c r="A70" t="s">
        <v>907</v>
      </c>
      <c r="B70" t="s">
        <v>911</v>
      </c>
      <c r="C70" s="7">
        <v>81</v>
      </c>
      <c r="D70" t="str">
        <f t="shared" si="3"/>
        <v>Digital Scholarship Outreach Librarian</v>
      </c>
      <c r="E70" s="7">
        <f t="shared" si="4"/>
        <v>2016</v>
      </c>
      <c r="F70" s="5">
        <f t="shared" si="5"/>
        <v>42635</v>
      </c>
    </row>
    <row r="71" spans="1:6" x14ac:dyDescent="0.25">
      <c r="A71" t="s">
        <v>195</v>
      </c>
      <c r="B71" t="s">
        <v>196</v>
      </c>
      <c r="C71" s="7">
        <v>38</v>
      </c>
      <c r="D71" t="str">
        <f t="shared" si="3"/>
        <v>Digital Humanities Computing Consultant</v>
      </c>
      <c r="E71" s="7">
        <f t="shared" si="4"/>
        <v>2015</v>
      </c>
      <c r="F71" s="5">
        <f t="shared" si="5"/>
        <v>42054</v>
      </c>
    </row>
    <row r="72" spans="1:6" x14ac:dyDescent="0.25">
      <c r="A72" t="s">
        <v>197</v>
      </c>
      <c r="B72" t="s">
        <v>198</v>
      </c>
      <c r="C72" s="7">
        <v>19</v>
      </c>
      <c r="D72" t="str">
        <f t="shared" si="3"/>
        <v>Coordinator - Digital Scholarship Unit</v>
      </c>
      <c r="E72" s="7">
        <f t="shared" si="4"/>
        <v>2013</v>
      </c>
      <c r="F72" s="5">
        <f t="shared" si="5"/>
        <v>41484</v>
      </c>
    </row>
    <row r="73" spans="1:6" x14ac:dyDescent="0.25">
      <c r="A73" t="s">
        <v>197</v>
      </c>
      <c r="B73" t="s">
        <v>199</v>
      </c>
      <c r="C73" s="7">
        <v>37</v>
      </c>
      <c r="D73" t="str">
        <f t="shared" si="3"/>
        <v>Team Leader for Digital Learning and Scholarship</v>
      </c>
      <c r="E73" s="7">
        <f t="shared" si="4"/>
        <v>2015</v>
      </c>
      <c r="F73" s="5">
        <f t="shared" si="5"/>
        <v>42054</v>
      </c>
    </row>
    <row r="74" spans="1:6" x14ac:dyDescent="0.25">
      <c r="A74" t="s">
        <v>197</v>
      </c>
      <c r="B74" t="s">
        <v>200</v>
      </c>
      <c r="C74" s="7">
        <v>45</v>
      </c>
      <c r="D74" t="str">
        <f t="shared" si="3"/>
        <v>Digital Scholarship Librarian (2 positions)</v>
      </c>
      <c r="E74" s="7">
        <f t="shared" si="4"/>
        <v>2015</v>
      </c>
      <c r="F74" s="5">
        <f t="shared" si="5"/>
        <v>42160</v>
      </c>
    </row>
    <row r="75" spans="1:6" x14ac:dyDescent="0.25">
      <c r="A75" t="s">
        <v>197</v>
      </c>
      <c r="B75" t="s">
        <v>201</v>
      </c>
      <c r="C75" s="7">
        <v>53</v>
      </c>
      <c r="D75" t="str">
        <f t="shared" si="3"/>
        <v>Humanities Data Curator</v>
      </c>
      <c r="E75" s="7">
        <f t="shared" si="4"/>
        <v>2015</v>
      </c>
      <c r="F75" s="5">
        <f t="shared" si="5"/>
        <v>42259</v>
      </c>
    </row>
    <row r="76" spans="1:6" x14ac:dyDescent="0.25">
      <c r="A76" t="s">
        <v>197</v>
      </c>
      <c r="B76" t="s">
        <v>202</v>
      </c>
      <c r="C76" s="7">
        <v>58</v>
      </c>
      <c r="D76" t="str">
        <f t="shared" si="3"/>
        <v>Latin American Studies Digital Scholarship Coordinator</v>
      </c>
      <c r="E76" s="7">
        <f t="shared" si="4"/>
        <v>2015</v>
      </c>
      <c r="F76" s="5">
        <f t="shared" si="5"/>
        <v>42293</v>
      </c>
    </row>
    <row r="77" spans="1:6" x14ac:dyDescent="0.25">
      <c r="A77" t="s">
        <v>197</v>
      </c>
      <c r="B77" t="s">
        <v>203</v>
      </c>
      <c r="C77" s="7">
        <v>81</v>
      </c>
      <c r="D77" t="str">
        <f t="shared" si="3"/>
        <v>Digital Scholarship Outreach Librarian</v>
      </c>
      <c r="E77" s="7">
        <f t="shared" si="4"/>
        <v>2016</v>
      </c>
      <c r="F77" s="5">
        <f t="shared" si="5"/>
        <v>42635</v>
      </c>
    </row>
    <row r="78" spans="1:6" x14ac:dyDescent="0.25">
      <c r="A78" t="s">
        <v>197</v>
      </c>
      <c r="B78" t="s">
        <v>198</v>
      </c>
      <c r="C78" s="7">
        <v>19</v>
      </c>
      <c r="D78" t="str">
        <f t="shared" si="3"/>
        <v>Coordinator - Digital Scholarship Unit</v>
      </c>
      <c r="E78" s="7">
        <f t="shared" si="4"/>
        <v>2013</v>
      </c>
      <c r="F78" s="5">
        <f t="shared" si="5"/>
        <v>41484</v>
      </c>
    </row>
    <row r="79" spans="1:6" x14ac:dyDescent="0.25">
      <c r="A79" t="s">
        <v>197</v>
      </c>
      <c r="B79" t="s">
        <v>199</v>
      </c>
      <c r="C79" s="7">
        <v>37</v>
      </c>
      <c r="D79" t="str">
        <f t="shared" si="3"/>
        <v>Team Leader for Digital Learning and Scholarship</v>
      </c>
      <c r="E79" s="7">
        <f t="shared" si="4"/>
        <v>2015</v>
      </c>
      <c r="F79" s="5">
        <f t="shared" si="5"/>
        <v>42054</v>
      </c>
    </row>
    <row r="80" spans="1:6" x14ac:dyDescent="0.25">
      <c r="A80" t="s">
        <v>197</v>
      </c>
      <c r="B80" t="s">
        <v>200</v>
      </c>
      <c r="C80" s="7">
        <v>45</v>
      </c>
      <c r="D80" t="str">
        <f t="shared" si="3"/>
        <v>Digital Scholarship Librarian (2 positions)</v>
      </c>
      <c r="E80" s="7">
        <f t="shared" si="4"/>
        <v>2015</v>
      </c>
      <c r="F80" s="5">
        <f t="shared" si="5"/>
        <v>42160</v>
      </c>
    </row>
    <row r="81" spans="1:6" x14ac:dyDescent="0.25">
      <c r="A81" t="s">
        <v>197</v>
      </c>
      <c r="B81" t="s">
        <v>201</v>
      </c>
      <c r="C81" s="7">
        <v>53</v>
      </c>
      <c r="D81" t="str">
        <f t="shared" si="3"/>
        <v>Humanities Data Curator</v>
      </c>
      <c r="E81" s="7">
        <f t="shared" si="4"/>
        <v>2015</v>
      </c>
      <c r="F81" s="5">
        <f t="shared" si="5"/>
        <v>42259</v>
      </c>
    </row>
    <row r="82" spans="1:6" x14ac:dyDescent="0.25">
      <c r="A82" t="s">
        <v>197</v>
      </c>
      <c r="B82" t="s">
        <v>202</v>
      </c>
      <c r="C82" s="7">
        <v>58</v>
      </c>
      <c r="D82" t="str">
        <f t="shared" si="3"/>
        <v>Latin American Studies Digital Scholarship Coordinator</v>
      </c>
      <c r="E82" s="7">
        <f t="shared" si="4"/>
        <v>2015</v>
      </c>
      <c r="F82" s="5">
        <f t="shared" si="5"/>
        <v>42293</v>
      </c>
    </row>
    <row r="83" spans="1:6" x14ac:dyDescent="0.25">
      <c r="A83" t="s">
        <v>197</v>
      </c>
      <c r="B83" t="s">
        <v>203</v>
      </c>
      <c r="C83" s="7">
        <v>81</v>
      </c>
      <c r="D83" t="str">
        <f t="shared" si="3"/>
        <v>Digital Scholarship Outreach Librarian</v>
      </c>
      <c r="E83" s="7">
        <f t="shared" si="4"/>
        <v>2016</v>
      </c>
      <c r="F83" s="5">
        <f t="shared" si="5"/>
        <v>42635</v>
      </c>
    </row>
    <row r="84" spans="1:6" x14ac:dyDescent="0.25">
      <c r="A84" t="s">
        <v>204</v>
      </c>
      <c r="B84" t="s">
        <v>205</v>
      </c>
      <c r="C84" s="7">
        <v>19</v>
      </c>
      <c r="D84" t="str">
        <f t="shared" si="3"/>
        <v>Coordinator - Digital Scholarship Unit</v>
      </c>
      <c r="E84" s="7">
        <f t="shared" si="4"/>
        <v>2013</v>
      </c>
      <c r="F84" s="5">
        <f t="shared" si="5"/>
        <v>41484</v>
      </c>
    </row>
    <row r="85" spans="1:6" x14ac:dyDescent="0.25">
      <c r="A85" t="s">
        <v>204</v>
      </c>
      <c r="B85" t="s">
        <v>206</v>
      </c>
      <c r="C85" s="7">
        <v>2</v>
      </c>
      <c r="D85" t="str">
        <f t="shared" si="3"/>
        <v>Digital Humanities Specialist</v>
      </c>
      <c r="E85" s="7">
        <f t="shared" si="4"/>
        <v>2010</v>
      </c>
      <c r="F85" s="5">
        <f t="shared" si="5"/>
        <v>40526</v>
      </c>
    </row>
    <row r="86" spans="1:6" x14ac:dyDescent="0.25">
      <c r="A86" t="s">
        <v>204</v>
      </c>
      <c r="B86" t="s">
        <v>207</v>
      </c>
      <c r="C86" s="7">
        <v>33</v>
      </c>
      <c r="D86" t="str">
        <f t="shared" si="3"/>
        <v>Digital Scholarship Librarian</v>
      </c>
      <c r="E86" s="7">
        <f t="shared" si="4"/>
        <v>2015</v>
      </c>
      <c r="F86" s="5">
        <f t="shared" si="5"/>
        <v>42031</v>
      </c>
    </row>
    <row r="87" spans="1:6" x14ac:dyDescent="0.25">
      <c r="A87" t="s">
        <v>204</v>
      </c>
      <c r="B87" t="s">
        <v>208</v>
      </c>
      <c r="C87" s="7">
        <v>35</v>
      </c>
      <c r="D87" t="str">
        <f t="shared" si="3"/>
        <v>Digital Scholarship Librarian</v>
      </c>
      <c r="E87" s="7">
        <f t="shared" si="4"/>
        <v>2015</v>
      </c>
      <c r="F87" s="5">
        <f t="shared" si="5"/>
        <v>42037</v>
      </c>
    </row>
    <row r="88" spans="1:6" x14ac:dyDescent="0.25">
      <c r="A88" t="s">
        <v>204</v>
      </c>
      <c r="B88" t="s">
        <v>209</v>
      </c>
      <c r="C88" s="7">
        <v>4</v>
      </c>
      <c r="D88" t="str">
        <f t="shared" si="3"/>
        <v>Digital Humanities Specialist</v>
      </c>
      <c r="E88" s="7">
        <f t="shared" si="4"/>
        <v>2011</v>
      </c>
      <c r="F88" s="5">
        <f t="shared" si="5"/>
        <v>40717</v>
      </c>
    </row>
    <row r="89" spans="1:6" x14ac:dyDescent="0.25">
      <c r="A89" t="s">
        <v>204</v>
      </c>
      <c r="B89" t="s">
        <v>210</v>
      </c>
      <c r="C89" s="7">
        <v>65</v>
      </c>
      <c r="D89" t="str">
        <f t="shared" si="3"/>
        <v>Digital Scholarship Librarian</v>
      </c>
      <c r="E89" s="7">
        <f t="shared" si="4"/>
        <v>2016</v>
      </c>
      <c r="F89" s="5">
        <f t="shared" si="5"/>
        <v>42418</v>
      </c>
    </row>
    <row r="90" spans="1:6" x14ac:dyDescent="0.25">
      <c r="A90" t="s">
        <v>204</v>
      </c>
      <c r="B90" t="s">
        <v>210</v>
      </c>
      <c r="C90" s="7">
        <v>7</v>
      </c>
      <c r="D90" t="str">
        <f t="shared" si="3"/>
        <v>Digital Scholarship Librarian</v>
      </c>
      <c r="E90" s="7">
        <f t="shared" si="4"/>
        <v>2011</v>
      </c>
      <c r="F90" s="5">
        <f t="shared" si="5"/>
        <v>40805</v>
      </c>
    </row>
    <row r="91" spans="1:6" x14ac:dyDescent="0.25">
      <c r="A91" t="s">
        <v>204</v>
      </c>
      <c r="B91" t="s">
        <v>211</v>
      </c>
      <c r="C91" s="7">
        <v>77</v>
      </c>
      <c r="D91" t="str">
        <f t="shared" si="3"/>
        <v>Digital Scholarship Librarian/Assistant Professor</v>
      </c>
      <c r="E91" s="7">
        <f t="shared" si="4"/>
        <v>2016</v>
      </c>
      <c r="F91" s="5">
        <f t="shared" si="5"/>
        <v>42509</v>
      </c>
    </row>
    <row r="92" spans="1:6" x14ac:dyDescent="0.25">
      <c r="A92" t="s">
        <v>227</v>
      </c>
      <c r="B92" t="s">
        <v>228</v>
      </c>
      <c r="C92" s="7">
        <v>12</v>
      </c>
      <c r="D92" t="str">
        <f t="shared" si="3"/>
        <v>Digital Studio Technology Specialist</v>
      </c>
      <c r="E92" s="7">
        <f t="shared" si="4"/>
        <v>2012</v>
      </c>
      <c r="F92" s="5">
        <f t="shared" si="5"/>
        <v>41136</v>
      </c>
    </row>
    <row r="93" spans="1:6" x14ac:dyDescent="0.25">
      <c r="A93" t="s">
        <v>227</v>
      </c>
      <c r="B93" t="s">
        <v>229</v>
      </c>
      <c r="C93" s="7">
        <v>13</v>
      </c>
      <c r="D93" t="str">
        <f t="shared" si="3"/>
        <v>Digital Humanities Librarian</v>
      </c>
      <c r="E93" s="7">
        <f t="shared" si="4"/>
        <v>2012</v>
      </c>
      <c r="F93" s="5">
        <f t="shared" si="5"/>
        <v>41145</v>
      </c>
    </row>
    <row r="94" spans="1:6" x14ac:dyDescent="0.25">
      <c r="A94" t="s">
        <v>227</v>
      </c>
      <c r="B94" t="s">
        <v>230</v>
      </c>
      <c r="C94" s="7">
        <v>13</v>
      </c>
      <c r="D94" t="str">
        <f t="shared" si="3"/>
        <v>Digital Humanities Librarian</v>
      </c>
      <c r="E94" s="7">
        <f t="shared" si="4"/>
        <v>2012</v>
      </c>
      <c r="F94" s="5">
        <f t="shared" si="5"/>
        <v>41145</v>
      </c>
    </row>
    <row r="95" spans="1:6" x14ac:dyDescent="0.25">
      <c r="A95" t="s">
        <v>227</v>
      </c>
      <c r="B95" t="s">
        <v>231</v>
      </c>
      <c r="C95" s="7">
        <v>13</v>
      </c>
      <c r="D95" t="str">
        <f t="shared" si="3"/>
        <v>Digital Humanities Librarian</v>
      </c>
      <c r="E95" s="7">
        <f t="shared" si="4"/>
        <v>2012</v>
      </c>
      <c r="F95" s="5">
        <f t="shared" si="5"/>
        <v>41145</v>
      </c>
    </row>
    <row r="96" spans="1:6" x14ac:dyDescent="0.25">
      <c r="A96" t="s">
        <v>227</v>
      </c>
      <c r="B96" t="s">
        <v>232</v>
      </c>
      <c r="C96" s="7">
        <v>15</v>
      </c>
      <c r="D96" t="str">
        <f t="shared" si="3"/>
        <v>Head of Digital Scholarship</v>
      </c>
      <c r="E96" s="7">
        <f t="shared" si="4"/>
        <v>2013</v>
      </c>
      <c r="F96" s="5">
        <f t="shared" si="5"/>
        <v>41337</v>
      </c>
    </row>
    <row r="97" spans="1:6" x14ac:dyDescent="0.25">
      <c r="A97" t="s">
        <v>227</v>
      </c>
      <c r="B97" t="s">
        <v>233</v>
      </c>
      <c r="C97" s="7">
        <v>15</v>
      </c>
      <c r="D97" t="str">
        <f t="shared" si="3"/>
        <v>Head of Digital Scholarship</v>
      </c>
      <c r="E97" s="7">
        <f t="shared" si="4"/>
        <v>2013</v>
      </c>
      <c r="F97" s="5">
        <f t="shared" si="5"/>
        <v>41337</v>
      </c>
    </row>
    <row r="98" spans="1:6" x14ac:dyDescent="0.25">
      <c r="A98" t="s">
        <v>227</v>
      </c>
      <c r="B98" t="s">
        <v>234</v>
      </c>
      <c r="C98" s="7">
        <v>16</v>
      </c>
      <c r="D98" t="str">
        <f t="shared" si="3"/>
        <v>Digital Humanities and Web Services Librarian</v>
      </c>
      <c r="E98" s="7">
        <f t="shared" si="4"/>
        <v>2013</v>
      </c>
      <c r="F98" s="5">
        <f t="shared" si="5"/>
        <v>41341</v>
      </c>
    </row>
    <row r="99" spans="1:6" x14ac:dyDescent="0.25">
      <c r="A99" t="s">
        <v>227</v>
      </c>
      <c r="B99" t="s">
        <v>235</v>
      </c>
      <c r="C99" s="7">
        <v>26</v>
      </c>
      <c r="D99" t="str">
        <f t="shared" si="3"/>
        <v>Digital Scholarship Librarian</v>
      </c>
      <c r="E99" s="7">
        <f t="shared" si="4"/>
        <v>2014</v>
      </c>
      <c r="F99" s="5">
        <f t="shared" si="5"/>
        <v>41885</v>
      </c>
    </row>
    <row r="100" spans="1:6" x14ac:dyDescent="0.25">
      <c r="A100" t="s">
        <v>227</v>
      </c>
      <c r="B100" t="s">
        <v>236</v>
      </c>
      <c r="C100" s="7">
        <v>26</v>
      </c>
      <c r="D100" t="str">
        <f t="shared" si="3"/>
        <v>Digital Scholarship Librarian</v>
      </c>
      <c r="E100" s="7">
        <f t="shared" si="4"/>
        <v>2014</v>
      </c>
      <c r="F100" s="5">
        <f t="shared" si="5"/>
        <v>41885</v>
      </c>
    </row>
    <row r="101" spans="1:6" x14ac:dyDescent="0.25">
      <c r="A101" t="s">
        <v>227</v>
      </c>
      <c r="B101" t="s">
        <v>237</v>
      </c>
      <c r="C101" s="7">
        <v>26</v>
      </c>
      <c r="D101" t="str">
        <f t="shared" si="3"/>
        <v>Digital Scholarship Librarian</v>
      </c>
      <c r="E101" s="7">
        <f t="shared" si="4"/>
        <v>2014</v>
      </c>
      <c r="F101" s="5">
        <f t="shared" si="5"/>
        <v>41885</v>
      </c>
    </row>
    <row r="102" spans="1:6" x14ac:dyDescent="0.25">
      <c r="A102" t="s">
        <v>227</v>
      </c>
      <c r="B102" t="s">
        <v>238</v>
      </c>
      <c r="C102" s="7">
        <v>26</v>
      </c>
      <c r="D102" t="str">
        <f t="shared" si="3"/>
        <v>Digital Scholarship Librarian</v>
      </c>
      <c r="E102" s="7">
        <f t="shared" si="4"/>
        <v>2014</v>
      </c>
      <c r="F102" s="5">
        <f t="shared" si="5"/>
        <v>41885</v>
      </c>
    </row>
    <row r="103" spans="1:6" x14ac:dyDescent="0.25">
      <c r="A103" t="s">
        <v>227</v>
      </c>
      <c r="B103" t="s">
        <v>239</v>
      </c>
      <c r="C103" s="7">
        <v>28</v>
      </c>
      <c r="D103" t="str">
        <f t="shared" si="3"/>
        <v>Digital Scholarship and Scholarly Communication Librarian</v>
      </c>
      <c r="E103" s="7">
        <f t="shared" si="4"/>
        <v>2014</v>
      </c>
      <c r="F103" s="5">
        <f t="shared" si="5"/>
        <v>41898</v>
      </c>
    </row>
    <row r="104" spans="1:6" x14ac:dyDescent="0.25">
      <c r="A104" t="s">
        <v>227</v>
      </c>
      <c r="B104" t="s">
        <v>240</v>
      </c>
      <c r="C104" s="7">
        <v>28</v>
      </c>
      <c r="D104" t="str">
        <f t="shared" si="3"/>
        <v>Digital Scholarship and Scholarly Communication Librarian</v>
      </c>
      <c r="E104" s="7">
        <f t="shared" si="4"/>
        <v>2014</v>
      </c>
      <c r="F104" s="5">
        <f t="shared" si="5"/>
        <v>41898</v>
      </c>
    </row>
    <row r="105" spans="1:6" x14ac:dyDescent="0.25">
      <c r="A105" t="s">
        <v>227</v>
      </c>
      <c r="B105" t="s">
        <v>241</v>
      </c>
      <c r="C105" s="7">
        <v>29</v>
      </c>
      <c r="D105" t="str">
        <f t="shared" si="3"/>
        <v>E-Research and Digital Scholarship Services Librarian</v>
      </c>
      <c r="E105" s="7">
        <f t="shared" si="4"/>
        <v>2014</v>
      </c>
      <c r="F105" s="5">
        <f t="shared" si="5"/>
        <v>41933</v>
      </c>
    </row>
    <row r="106" spans="1:6" x14ac:dyDescent="0.25">
      <c r="A106" t="s">
        <v>227</v>
      </c>
      <c r="B106" t="s">
        <v>242</v>
      </c>
      <c r="C106" s="7">
        <v>3</v>
      </c>
      <c r="D106" t="str">
        <f t="shared" si="3"/>
        <v>Digital Humanities Librarian</v>
      </c>
      <c r="E106" s="7">
        <f t="shared" si="4"/>
        <v>2011</v>
      </c>
      <c r="F106" s="5">
        <f t="shared" si="5"/>
        <v>40588</v>
      </c>
    </row>
    <row r="107" spans="1:6" x14ac:dyDescent="0.25">
      <c r="A107" t="s">
        <v>227</v>
      </c>
      <c r="B107" t="s">
        <v>243</v>
      </c>
      <c r="C107" s="7">
        <v>3</v>
      </c>
      <c r="D107" t="str">
        <f t="shared" si="3"/>
        <v>Digital Humanities Librarian</v>
      </c>
      <c r="E107" s="7">
        <f t="shared" si="4"/>
        <v>2011</v>
      </c>
      <c r="F107" s="5">
        <f t="shared" si="5"/>
        <v>40588</v>
      </c>
    </row>
    <row r="108" spans="1:6" x14ac:dyDescent="0.25">
      <c r="A108" t="s">
        <v>227</v>
      </c>
      <c r="B108" t="s">
        <v>244</v>
      </c>
      <c r="C108" s="7">
        <v>31</v>
      </c>
      <c r="D108" t="str">
        <f t="shared" si="3"/>
        <v>Digital Scholarship Librarian</v>
      </c>
      <c r="E108" s="7">
        <f t="shared" si="4"/>
        <v>2014</v>
      </c>
      <c r="F108" s="5">
        <f t="shared" si="5"/>
        <v>41962</v>
      </c>
    </row>
    <row r="109" spans="1:6" x14ac:dyDescent="0.25">
      <c r="A109" t="s">
        <v>227</v>
      </c>
      <c r="B109" t="s">
        <v>245</v>
      </c>
      <c r="C109" s="7">
        <v>31</v>
      </c>
      <c r="D109" t="str">
        <f t="shared" si="3"/>
        <v>Digital Scholarship Librarian</v>
      </c>
      <c r="E109" s="7">
        <f t="shared" si="4"/>
        <v>2014</v>
      </c>
      <c r="F109" s="5">
        <f t="shared" si="5"/>
        <v>41962</v>
      </c>
    </row>
    <row r="110" spans="1:6" x14ac:dyDescent="0.25">
      <c r="A110" t="s">
        <v>227</v>
      </c>
      <c r="B110" t="s">
        <v>246</v>
      </c>
      <c r="C110" s="7">
        <v>31</v>
      </c>
      <c r="D110" t="str">
        <f t="shared" si="3"/>
        <v>Digital Scholarship Librarian</v>
      </c>
      <c r="E110" s="7">
        <f t="shared" si="4"/>
        <v>2014</v>
      </c>
      <c r="F110" s="5">
        <f t="shared" si="5"/>
        <v>41962</v>
      </c>
    </row>
    <row r="111" spans="1:6" x14ac:dyDescent="0.25">
      <c r="A111" t="s">
        <v>227</v>
      </c>
      <c r="B111" t="s">
        <v>247</v>
      </c>
      <c r="C111" s="7">
        <v>37</v>
      </c>
      <c r="D111" t="str">
        <f t="shared" si="3"/>
        <v>Team Leader for Digital Learning and Scholarship</v>
      </c>
      <c r="E111" s="7">
        <f t="shared" si="4"/>
        <v>2015</v>
      </c>
      <c r="F111" s="5">
        <f t="shared" si="5"/>
        <v>42054</v>
      </c>
    </row>
    <row r="112" spans="1:6" x14ac:dyDescent="0.25">
      <c r="A112" t="s">
        <v>227</v>
      </c>
      <c r="B112" t="s">
        <v>248</v>
      </c>
      <c r="C112" s="7">
        <v>41</v>
      </c>
      <c r="D112" t="str">
        <f t="shared" si="3"/>
        <v>Digital Scholarship Librarian</v>
      </c>
      <c r="E112" s="7">
        <f t="shared" si="4"/>
        <v>2015</v>
      </c>
      <c r="F112" s="5">
        <f t="shared" si="5"/>
        <v>42095</v>
      </c>
    </row>
    <row r="113" spans="1:6" x14ac:dyDescent="0.25">
      <c r="A113" t="s">
        <v>227</v>
      </c>
      <c r="B113" t="s">
        <v>249</v>
      </c>
      <c r="C113" s="7">
        <v>41</v>
      </c>
      <c r="D113" t="str">
        <f t="shared" si="3"/>
        <v>Digital Scholarship Librarian</v>
      </c>
      <c r="E113" s="7">
        <f t="shared" si="4"/>
        <v>2015</v>
      </c>
      <c r="F113" s="5">
        <f t="shared" si="5"/>
        <v>42095</v>
      </c>
    </row>
    <row r="114" spans="1:6" x14ac:dyDescent="0.25">
      <c r="A114" t="s">
        <v>227</v>
      </c>
      <c r="B114" t="s">
        <v>250</v>
      </c>
      <c r="C114" s="7">
        <v>45</v>
      </c>
      <c r="D114" t="str">
        <f t="shared" si="3"/>
        <v>Digital Scholarship Librarian (2 positions)</v>
      </c>
      <c r="E114" s="7">
        <f t="shared" si="4"/>
        <v>2015</v>
      </c>
      <c r="F114" s="5">
        <f t="shared" si="5"/>
        <v>42160</v>
      </c>
    </row>
    <row r="115" spans="1:6" x14ac:dyDescent="0.25">
      <c r="A115" t="s">
        <v>227</v>
      </c>
      <c r="B115" t="s">
        <v>251</v>
      </c>
      <c r="C115" s="7">
        <v>45</v>
      </c>
      <c r="D115" t="str">
        <f t="shared" si="3"/>
        <v>Digital Scholarship Librarian (2 positions)</v>
      </c>
      <c r="E115" s="7">
        <f t="shared" si="4"/>
        <v>2015</v>
      </c>
      <c r="F115" s="5">
        <f t="shared" si="5"/>
        <v>42160</v>
      </c>
    </row>
    <row r="116" spans="1:6" x14ac:dyDescent="0.25">
      <c r="A116" t="s">
        <v>227</v>
      </c>
      <c r="B116" t="s">
        <v>252</v>
      </c>
      <c r="C116" s="7">
        <v>45</v>
      </c>
      <c r="D116" t="str">
        <f t="shared" si="3"/>
        <v>Digital Scholarship Librarian (2 positions)</v>
      </c>
      <c r="E116" s="7">
        <f t="shared" si="4"/>
        <v>2015</v>
      </c>
      <c r="F116" s="5">
        <f t="shared" si="5"/>
        <v>42160</v>
      </c>
    </row>
    <row r="117" spans="1:6" x14ac:dyDescent="0.25">
      <c r="A117" t="s">
        <v>227</v>
      </c>
      <c r="B117" t="s">
        <v>253</v>
      </c>
      <c r="C117" s="7">
        <v>50</v>
      </c>
      <c r="D117" t="str">
        <f t="shared" si="3"/>
        <v>Digital Scholarship Librarian</v>
      </c>
      <c r="E117" s="7">
        <f t="shared" si="4"/>
        <v>2015</v>
      </c>
      <c r="F117" s="5">
        <f t="shared" si="5"/>
        <v>42215</v>
      </c>
    </row>
    <row r="118" spans="1:6" x14ac:dyDescent="0.25">
      <c r="A118" t="s">
        <v>227</v>
      </c>
      <c r="B118" t="s">
        <v>254</v>
      </c>
      <c r="C118" s="7">
        <v>50</v>
      </c>
      <c r="D118" t="str">
        <f t="shared" si="3"/>
        <v>Digital Scholarship Librarian</v>
      </c>
      <c r="E118" s="7">
        <f t="shared" si="4"/>
        <v>2015</v>
      </c>
      <c r="F118" s="5">
        <f t="shared" si="5"/>
        <v>42215</v>
      </c>
    </row>
    <row r="119" spans="1:6" x14ac:dyDescent="0.25">
      <c r="A119" t="s">
        <v>227</v>
      </c>
      <c r="B119" t="s">
        <v>255</v>
      </c>
      <c r="C119" s="7">
        <v>50</v>
      </c>
      <c r="D119" t="str">
        <f t="shared" si="3"/>
        <v>Digital Scholarship Librarian</v>
      </c>
      <c r="E119" s="7">
        <f t="shared" si="4"/>
        <v>2015</v>
      </c>
      <c r="F119" s="5">
        <f t="shared" si="5"/>
        <v>42215</v>
      </c>
    </row>
    <row r="120" spans="1:6" x14ac:dyDescent="0.25">
      <c r="A120" t="s">
        <v>227</v>
      </c>
      <c r="B120" t="s">
        <v>256</v>
      </c>
      <c r="C120" s="7">
        <v>50</v>
      </c>
      <c r="D120" t="str">
        <f t="shared" si="3"/>
        <v>Digital Scholarship Librarian</v>
      </c>
      <c r="E120" s="7">
        <f t="shared" si="4"/>
        <v>2015</v>
      </c>
      <c r="F120" s="5">
        <f t="shared" si="5"/>
        <v>42215</v>
      </c>
    </row>
    <row r="121" spans="1:6" x14ac:dyDescent="0.25">
      <c r="A121" t="s">
        <v>227</v>
      </c>
      <c r="B121" t="s">
        <v>257</v>
      </c>
      <c r="C121" s="7">
        <v>54</v>
      </c>
      <c r="D121" t="str">
        <f t="shared" si="3"/>
        <v>Humanities and Digital Scholarship Librarian</v>
      </c>
      <c r="E121" s="7">
        <f t="shared" si="4"/>
        <v>2015</v>
      </c>
      <c r="F121" s="5">
        <f t="shared" si="5"/>
        <v>42271</v>
      </c>
    </row>
    <row r="122" spans="1:6" x14ac:dyDescent="0.25">
      <c r="A122" t="s">
        <v>227</v>
      </c>
      <c r="B122" t="s">
        <v>258</v>
      </c>
      <c r="C122" s="7">
        <v>60</v>
      </c>
      <c r="D122" t="str">
        <f t="shared" si="3"/>
        <v>Digital Humanities Librarian</v>
      </c>
      <c r="E122" s="7">
        <f t="shared" si="4"/>
        <v>2016</v>
      </c>
      <c r="F122" s="5">
        <f t="shared" si="5"/>
        <v>42396</v>
      </c>
    </row>
    <row r="123" spans="1:6" x14ac:dyDescent="0.25">
      <c r="A123" t="s">
        <v>227</v>
      </c>
      <c r="B123" t="s">
        <v>259</v>
      </c>
      <c r="C123" s="7">
        <v>65</v>
      </c>
      <c r="D123" t="str">
        <f t="shared" si="3"/>
        <v>Digital Scholarship Librarian</v>
      </c>
      <c r="E123" s="7">
        <f t="shared" si="4"/>
        <v>2016</v>
      </c>
      <c r="F123" s="5">
        <f t="shared" si="5"/>
        <v>42418</v>
      </c>
    </row>
    <row r="124" spans="1:6" x14ac:dyDescent="0.25">
      <c r="A124" t="s">
        <v>227</v>
      </c>
      <c r="B124" t="s">
        <v>260</v>
      </c>
      <c r="C124" s="7">
        <v>65</v>
      </c>
      <c r="D124" t="str">
        <f t="shared" si="3"/>
        <v>Digital Scholarship Librarian</v>
      </c>
      <c r="E124" s="7">
        <f t="shared" si="4"/>
        <v>2016</v>
      </c>
      <c r="F124" s="5">
        <f t="shared" si="5"/>
        <v>42418</v>
      </c>
    </row>
    <row r="125" spans="1:6" x14ac:dyDescent="0.25">
      <c r="A125" t="s">
        <v>227</v>
      </c>
      <c r="B125" t="s">
        <v>261</v>
      </c>
      <c r="C125" s="7">
        <v>7</v>
      </c>
      <c r="D125" t="str">
        <f t="shared" si="3"/>
        <v>Digital Scholarship Librarian</v>
      </c>
      <c r="E125" s="7">
        <f t="shared" si="4"/>
        <v>2011</v>
      </c>
      <c r="F125" s="5">
        <f t="shared" si="5"/>
        <v>40805</v>
      </c>
    </row>
    <row r="126" spans="1:6" x14ac:dyDescent="0.25">
      <c r="A126" t="s">
        <v>227</v>
      </c>
      <c r="B126" t="s">
        <v>260</v>
      </c>
      <c r="C126" s="7">
        <v>7</v>
      </c>
      <c r="D126" t="str">
        <f t="shared" si="3"/>
        <v>Digital Scholarship Librarian</v>
      </c>
      <c r="E126" s="7">
        <f t="shared" si="4"/>
        <v>2011</v>
      </c>
      <c r="F126" s="5">
        <f t="shared" si="5"/>
        <v>40805</v>
      </c>
    </row>
    <row r="127" spans="1:6" x14ac:dyDescent="0.25">
      <c r="A127" t="s">
        <v>227</v>
      </c>
      <c r="B127" t="s">
        <v>262</v>
      </c>
      <c r="C127" s="7">
        <v>77</v>
      </c>
      <c r="D127" t="str">
        <f t="shared" si="3"/>
        <v>Digital Scholarship Librarian/Assistant Professor</v>
      </c>
      <c r="E127" s="7">
        <f t="shared" si="4"/>
        <v>2016</v>
      </c>
      <c r="F127" s="5">
        <f t="shared" si="5"/>
        <v>42509</v>
      </c>
    </row>
    <row r="128" spans="1:6" x14ac:dyDescent="0.25">
      <c r="A128" t="s">
        <v>227</v>
      </c>
      <c r="B128" t="s">
        <v>263</v>
      </c>
      <c r="C128" s="7">
        <v>77</v>
      </c>
      <c r="D128" t="str">
        <f t="shared" si="3"/>
        <v>Digital Scholarship Librarian/Assistant Professor</v>
      </c>
      <c r="E128" s="7">
        <f t="shared" si="4"/>
        <v>2016</v>
      </c>
      <c r="F128" s="5">
        <f t="shared" si="5"/>
        <v>42509</v>
      </c>
    </row>
    <row r="129" spans="1:6" x14ac:dyDescent="0.25">
      <c r="A129" t="s">
        <v>227</v>
      </c>
      <c r="B129" t="s">
        <v>253</v>
      </c>
      <c r="C129" s="7">
        <v>77</v>
      </c>
      <c r="D129" t="str">
        <f t="shared" si="3"/>
        <v>Digital Scholarship Librarian/Assistant Professor</v>
      </c>
      <c r="E129" s="7">
        <f t="shared" si="4"/>
        <v>2016</v>
      </c>
      <c r="F129" s="5">
        <f t="shared" si="5"/>
        <v>42509</v>
      </c>
    </row>
    <row r="130" spans="1:6" x14ac:dyDescent="0.25">
      <c r="A130" t="s">
        <v>227</v>
      </c>
      <c r="B130" t="s">
        <v>264</v>
      </c>
      <c r="C130" s="7">
        <v>78</v>
      </c>
      <c r="D130" t="str">
        <f t="shared" ref="D130:D193" si="6">VLOOKUP($C130,list2,2,FALSE)</f>
        <v>Scholarly Communications &amp; Digital Scholarship Librarian</v>
      </c>
      <c r="E130" s="7">
        <f t="shared" ref="E130:E193" si="7">VLOOKUP($C130,list2,4,FALSE)</f>
        <v>2016</v>
      </c>
      <c r="F130" s="5">
        <f t="shared" ref="F130:F193" si="8">VLOOKUP($C130,list2,3,FALSE)</f>
        <v>42523</v>
      </c>
    </row>
    <row r="131" spans="1:6" x14ac:dyDescent="0.25">
      <c r="A131" t="s">
        <v>227</v>
      </c>
      <c r="B131" t="s">
        <v>264</v>
      </c>
      <c r="C131" s="7">
        <v>78</v>
      </c>
      <c r="D131" t="str">
        <f t="shared" si="6"/>
        <v>Scholarly Communications &amp; Digital Scholarship Librarian</v>
      </c>
      <c r="E131" s="7">
        <f t="shared" si="7"/>
        <v>2016</v>
      </c>
      <c r="F131" s="5">
        <f t="shared" si="8"/>
        <v>42523</v>
      </c>
    </row>
    <row r="132" spans="1:6" x14ac:dyDescent="0.25">
      <c r="A132" t="s">
        <v>227</v>
      </c>
      <c r="B132" t="s">
        <v>265</v>
      </c>
      <c r="C132" s="7">
        <v>80</v>
      </c>
      <c r="D132" t="str">
        <f t="shared" si="6"/>
        <v>Digital Humanities Librarian</v>
      </c>
      <c r="E132" s="7">
        <f t="shared" si="7"/>
        <v>2016</v>
      </c>
      <c r="F132" s="5">
        <f t="shared" si="8"/>
        <v>42583</v>
      </c>
    </row>
    <row r="133" spans="1:6" x14ac:dyDescent="0.25">
      <c r="A133" t="s">
        <v>227</v>
      </c>
      <c r="B133" t="s">
        <v>266</v>
      </c>
      <c r="C133" s="7">
        <v>81</v>
      </c>
      <c r="D133" t="str">
        <f t="shared" si="6"/>
        <v>Digital Scholarship Outreach Librarian</v>
      </c>
      <c r="E133" s="7">
        <f t="shared" si="7"/>
        <v>2016</v>
      </c>
      <c r="F133" s="5">
        <f t="shared" si="8"/>
        <v>42635</v>
      </c>
    </row>
    <row r="134" spans="1:6" x14ac:dyDescent="0.25">
      <c r="A134" t="s">
        <v>25</v>
      </c>
      <c r="B134" t="s">
        <v>26</v>
      </c>
      <c r="C134" s="7">
        <v>16</v>
      </c>
      <c r="D134" t="str">
        <f t="shared" si="6"/>
        <v>Digital Humanities and Web Services Librarian</v>
      </c>
      <c r="E134" s="7">
        <f t="shared" si="7"/>
        <v>2013</v>
      </c>
      <c r="F134" s="5">
        <f t="shared" si="8"/>
        <v>41341</v>
      </c>
    </row>
    <row r="135" spans="1:6" x14ac:dyDescent="0.25">
      <c r="A135" t="s">
        <v>25</v>
      </c>
      <c r="B135" t="s">
        <v>27</v>
      </c>
      <c r="C135" s="7">
        <v>2</v>
      </c>
      <c r="D135" t="str">
        <f t="shared" si="6"/>
        <v>Digital Humanities Specialist</v>
      </c>
      <c r="E135" s="7">
        <f t="shared" si="7"/>
        <v>2010</v>
      </c>
      <c r="F135" s="5">
        <f t="shared" si="8"/>
        <v>40526</v>
      </c>
    </row>
    <row r="136" spans="1:6" x14ac:dyDescent="0.25">
      <c r="A136" t="s">
        <v>25</v>
      </c>
      <c r="B136" t="s">
        <v>28</v>
      </c>
      <c r="C136" s="7">
        <v>31</v>
      </c>
      <c r="D136" t="str">
        <f t="shared" si="6"/>
        <v>Digital Scholarship Librarian</v>
      </c>
      <c r="E136" s="7">
        <f t="shared" si="7"/>
        <v>2014</v>
      </c>
      <c r="F136" s="5">
        <f t="shared" si="8"/>
        <v>41962</v>
      </c>
    </row>
    <row r="137" spans="1:6" x14ac:dyDescent="0.25">
      <c r="A137" t="s">
        <v>25</v>
      </c>
      <c r="B137" t="s">
        <v>27</v>
      </c>
      <c r="C137" s="7">
        <v>4</v>
      </c>
      <c r="D137" t="str">
        <f t="shared" si="6"/>
        <v>Digital Humanities Specialist</v>
      </c>
      <c r="E137" s="7">
        <f t="shared" si="7"/>
        <v>2011</v>
      </c>
      <c r="F137" s="5">
        <f t="shared" si="8"/>
        <v>40717</v>
      </c>
    </row>
    <row r="138" spans="1:6" x14ac:dyDescent="0.25">
      <c r="A138" t="s">
        <v>25</v>
      </c>
      <c r="B138" t="s">
        <v>29</v>
      </c>
      <c r="C138" s="7">
        <v>42</v>
      </c>
      <c r="D138" t="str">
        <f t="shared" si="6"/>
        <v>Digital Humanities Librarian - Pitts Theology Library</v>
      </c>
      <c r="E138" s="7">
        <f t="shared" si="7"/>
        <v>2015</v>
      </c>
      <c r="F138" s="5">
        <f t="shared" si="8"/>
        <v>42118</v>
      </c>
    </row>
    <row r="139" spans="1:6" x14ac:dyDescent="0.25">
      <c r="A139" t="s">
        <v>25</v>
      </c>
      <c r="B139" t="s">
        <v>30</v>
      </c>
      <c r="C139" s="7">
        <v>55</v>
      </c>
      <c r="D139" t="str">
        <f t="shared" si="6"/>
        <v>Digital Scholarship Programmer/Analyst</v>
      </c>
      <c r="E139" s="7">
        <f t="shared" si="7"/>
        <v>2015</v>
      </c>
      <c r="F139" s="5">
        <f t="shared" si="8"/>
        <v>42275</v>
      </c>
    </row>
    <row r="140" spans="1:6" x14ac:dyDescent="0.25">
      <c r="A140" t="s">
        <v>25</v>
      </c>
      <c r="B140" t="s">
        <v>31</v>
      </c>
      <c r="C140" s="7">
        <v>55</v>
      </c>
      <c r="D140" t="str">
        <f t="shared" si="6"/>
        <v>Digital Scholarship Programmer/Analyst</v>
      </c>
      <c r="E140" s="7">
        <f t="shared" si="7"/>
        <v>2015</v>
      </c>
      <c r="F140" s="5">
        <f t="shared" si="8"/>
        <v>42275</v>
      </c>
    </row>
    <row r="141" spans="1:6" x14ac:dyDescent="0.25">
      <c r="A141" t="s">
        <v>25</v>
      </c>
      <c r="B141" t="s">
        <v>32</v>
      </c>
      <c r="C141" s="7">
        <v>56</v>
      </c>
      <c r="D141" t="str">
        <f t="shared" si="6"/>
        <v>Digital Humanities and Web Services Librarian</v>
      </c>
      <c r="E141" s="7">
        <f t="shared" si="7"/>
        <v>2015</v>
      </c>
      <c r="F141" s="5">
        <f t="shared" si="8"/>
        <v>42289</v>
      </c>
    </row>
    <row r="142" spans="1:6" x14ac:dyDescent="0.25">
      <c r="A142" t="s">
        <v>25</v>
      </c>
      <c r="B142" t="s">
        <v>33</v>
      </c>
      <c r="C142" s="7">
        <v>58</v>
      </c>
      <c r="D142" t="str">
        <f t="shared" si="6"/>
        <v>Latin American Studies Digital Scholarship Coordinator</v>
      </c>
      <c r="E142" s="7">
        <f t="shared" si="7"/>
        <v>2015</v>
      </c>
      <c r="F142" s="5">
        <f t="shared" si="8"/>
        <v>42293</v>
      </c>
    </row>
    <row r="143" spans="1:6" x14ac:dyDescent="0.25">
      <c r="A143" t="s">
        <v>25</v>
      </c>
      <c r="B143" t="s">
        <v>34</v>
      </c>
      <c r="C143" s="7">
        <v>65</v>
      </c>
      <c r="D143" t="str">
        <f t="shared" si="6"/>
        <v>Digital Scholarship Librarian</v>
      </c>
      <c r="E143" s="7">
        <f t="shared" si="7"/>
        <v>2016</v>
      </c>
      <c r="F143" s="5">
        <f t="shared" si="8"/>
        <v>42418</v>
      </c>
    </row>
    <row r="144" spans="1:6" x14ac:dyDescent="0.25">
      <c r="A144" t="s">
        <v>25</v>
      </c>
      <c r="B144" t="s">
        <v>35</v>
      </c>
      <c r="C144" s="7">
        <v>65</v>
      </c>
      <c r="D144" t="str">
        <f t="shared" si="6"/>
        <v>Digital Scholarship Librarian</v>
      </c>
      <c r="E144" s="7">
        <f t="shared" si="7"/>
        <v>2016</v>
      </c>
      <c r="F144" s="5">
        <f t="shared" si="8"/>
        <v>42418</v>
      </c>
    </row>
    <row r="145" spans="1:6" x14ac:dyDescent="0.25">
      <c r="A145" t="s">
        <v>25</v>
      </c>
      <c r="B145" t="s">
        <v>36</v>
      </c>
      <c r="C145" s="7">
        <v>66</v>
      </c>
      <c r="D145" t="str">
        <f t="shared" si="6"/>
        <v>Digital Scholarship Librarian</v>
      </c>
      <c r="E145" s="7">
        <f t="shared" si="7"/>
        <v>2016</v>
      </c>
      <c r="F145" s="5">
        <f t="shared" si="8"/>
        <v>42423</v>
      </c>
    </row>
    <row r="146" spans="1:6" x14ac:dyDescent="0.25">
      <c r="A146" t="s">
        <v>25</v>
      </c>
      <c r="B146" t="s">
        <v>37</v>
      </c>
      <c r="C146" s="7">
        <v>67</v>
      </c>
      <c r="D146" t="str">
        <f t="shared" si="6"/>
        <v>Liaison Librarian (incl. digital humanities)</v>
      </c>
      <c r="E146" s="7">
        <f t="shared" si="7"/>
        <v>2016</v>
      </c>
      <c r="F146" s="5">
        <f t="shared" si="8"/>
        <v>42424</v>
      </c>
    </row>
    <row r="147" spans="1:6" x14ac:dyDescent="0.25">
      <c r="A147" t="s">
        <v>25</v>
      </c>
      <c r="B147" t="s">
        <v>38</v>
      </c>
      <c r="C147" s="7">
        <v>7</v>
      </c>
      <c r="D147" t="str">
        <f t="shared" si="6"/>
        <v>Digital Scholarship Librarian</v>
      </c>
      <c r="E147" s="7">
        <f t="shared" si="7"/>
        <v>2011</v>
      </c>
      <c r="F147" s="5">
        <f t="shared" si="8"/>
        <v>40805</v>
      </c>
    </row>
    <row r="148" spans="1:6" x14ac:dyDescent="0.25">
      <c r="A148" t="s">
        <v>25</v>
      </c>
      <c r="B148" t="s">
        <v>39</v>
      </c>
      <c r="C148" s="7">
        <v>71</v>
      </c>
      <c r="D148" t="str">
        <f t="shared" si="6"/>
        <v>Head of Digital Scholarship</v>
      </c>
      <c r="E148" s="7">
        <f t="shared" si="7"/>
        <v>2016</v>
      </c>
      <c r="F148" s="5">
        <f t="shared" si="8"/>
        <v>42444</v>
      </c>
    </row>
    <row r="149" spans="1:6" x14ac:dyDescent="0.25">
      <c r="A149" t="s">
        <v>25</v>
      </c>
      <c r="B149" t="s">
        <v>40</v>
      </c>
      <c r="C149" s="7">
        <v>78</v>
      </c>
      <c r="D149" t="str">
        <f t="shared" si="6"/>
        <v>Scholarly Communications &amp; Digital Scholarship Librarian</v>
      </c>
      <c r="E149" s="7">
        <f t="shared" si="7"/>
        <v>2016</v>
      </c>
      <c r="F149" s="5">
        <f t="shared" si="8"/>
        <v>42523</v>
      </c>
    </row>
    <row r="150" spans="1:6" x14ac:dyDescent="0.25">
      <c r="A150" t="s">
        <v>25</v>
      </c>
      <c r="B150" t="s">
        <v>41</v>
      </c>
      <c r="C150" s="7">
        <v>80</v>
      </c>
      <c r="D150" t="str">
        <f t="shared" si="6"/>
        <v>Digital Humanities Librarian</v>
      </c>
      <c r="E150" s="7">
        <f t="shared" si="7"/>
        <v>2016</v>
      </c>
      <c r="F150" s="5">
        <f t="shared" si="8"/>
        <v>42583</v>
      </c>
    </row>
    <row r="151" spans="1:6" x14ac:dyDescent="0.25">
      <c r="A151" t="s">
        <v>25</v>
      </c>
      <c r="B151" t="s">
        <v>42</v>
      </c>
      <c r="C151" s="7">
        <v>81</v>
      </c>
      <c r="D151" t="str">
        <f t="shared" si="6"/>
        <v>Digital Scholarship Outreach Librarian</v>
      </c>
      <c r="E151" s="7">
        <f t="shared" si="7"/>
        <v>2016</v>
      </c>
      <c r="F151" s="5">
        <f t="shared" si="8"/>
        <v>42635</v>
      </c>
    </row>
    <row r="152" spans="1:6" x14ac:dyDescent="0.25">
      <c r="A152" t="s">
        <v>389</v>
      </c>
      <c r="B152" t="s">
        <v>390</v>
      </c>
      <c r="C152" s="7">
        <v>16</v>
      </c>
      <c r="D152" t="str">
        <f t="shared" si="6"/>
        <v>Digital Humanities and Web Services Librarian</v>
      </c>
      <c r="E152" s="7">
        <f t="shared" si="7"/>
        <v>2013</v>
      </c>
      <c r="F152" s="5">
        <f t="shared" si="8"/>
        <v>41341</v>
      </c>
    </row>
    <row r="153" spans="1:6" x14ac:dyDescent="0.25">
      <c r="A153" t="s">
        <v>389</v>
      </c>
      <c r="B153" t="s">
        <v>391</v>
      </c>
      <c r="C153" s="7">
        <v>20</v>
      </c>
      <c r="D153" t="str">
        <f t="shared" si="6"/>
        <v>Digital Research Services for the Humanities position</v>
      </c>
      <c r="E153" s="7">
        <f t="shared" si="7"/>
        <v>2013</v>
      </c>
      <c r="F153" s="5">
        <f t="shared" si="8"/>
        <v>41491</v>
      </c>
    </row>
    <row r="154" spans="1:6" x14ac:dyDescent="0.25">
      <c r="A154" t="s">
        <v>389</v>
      </c>
      <c r="B154" t="s">
        <v>392</v>
      </c>
      <c r="C154" s="7">
        <v>26</v>
      </c>
      <c r="D154" t="str">
        <f t="shared" si="6"/>
        <v>Digital Scholarship Librarian</v>
      </c>
      <c r="E154" s="7">
        <f t="shared" si="7"/>
        <v>2014</v>
      </c>
      <c r="F154" s="5">
        <f t="shared" si="8"/>
        <v>41885</v>
      </c>
    </row>
    <row r="155" spans="1:6" x14ac:dyDescent="0.25">
      <c r="A155" t="s">
        <v>389</v>
      </c>
      <c r="B155" t="s">
        <v>393</v>
      </c>
      <c r="C155" s="7">
        <v>29</v>
      </c>
      <c r="D155" t="str">
        <f t="shared" si="6"/>
        <v>E-Research and Digital Scholarship Services Librarian</v>
      </c>
      <c r="E155" s="7">
        <f t="shared" si="7"/>
        <v>2014</v>
      </c>
      <c r="F155" s="5">
        <f t="shared" si="8"/>
        <v>41933</v>
      </c>
    </row>
    <row r="156" spans="1:6" x14ac:dyDescent="0.25">
      <c r="A156" t="s">
        <v>389</v>
      </c>
      <c r="B156" t="s">
        <v>394</v>
      </c>
      <c r="C156" s="7">
        <v>3</v>
      </c>
      <c r="D156" t="str">
        <f t="shared" si="6"/>
        <v>Digital Humanities Librarian</v>
      </c>
      <c r="E156" s="7">
        <f t="shared" si="7"/>
        <v>2011</v>
      </c>
      <c r="F156" s="5">
        <f t="shared" si="8"/>
        <v>40588</v>
      </c>
    </row>
    <row r="157" spans="1:6" x14ac:dyDescent="0.25">
      <c r="A157" t="s">
        <v>389</v>
      </c>
      <c r="B157" t="s">
        <v>395</v>
      </c>
      <c r="C157" s="7">
        <v>35</v>
      </c>
      <c r="D157" t="str">
        <f t="shared" si="6"/>
        <v>Digital Scholarship Librarian</v>
      </c>
      <c r="E157" s="7">
        <f t="shared" si="7"/>
        <v>2015</v>
      </c>
      <c r="F157" s="5">
        <f t="shared" si="8"/>
        <v>42037</v>
      </c>
    </row>
    <row r="158" spans="1:6" x14ac:dyDescent="0.25">
      <c r="A158" t="s">
        <v>389</v>
      </c>
      <c r="B158" t="s">
        <v>396</v>
      </c>
      <c r="C158" s="7">
        <v>39</v>
      </c>
      <c r="D158" t="str">
        <f t="shared" si="6"/>
        <v>Digital Scholarship Services Manager</v>
      </c>
      <c r="E158" s="7">
        <f t="shared" si="7"/>
        <v>2015</v>
      </c>
      <c r="F158" s="5">
        <f t="shared" si="8"/>
        <v>42061</v>
      </c>
    </row>
    <row r="159" spans="1:6" x14ac:dyDescent="0.25">
      <c r="A159" t="s">
        <v>389</v>
      </c>
      <c r="B159" t="s">
        <v>397</v>
      </c>
      <c r="C159" s="7">
        <v>50</v>
      </c>
      <c r="D159" t="str">
        <f t="shared" si="6"/>
        <v>Digital Scholarship Librarian</v>
      </c>
      <c r="E159" s="7">
        <f t="shared" si="7"/>
        <v>2015</v>
      </c>
      <c r="F159" s="5">
        <f t="shared" si="8"/>
        <v>42215</v>
      </c>
    </row>
    <row r="160" spans="1:6" x14ac:dyDescent="0.25">
      <c r="A160" t="s">
        <v>389</v>
      </c>
      <c r="B160" t="s">
        <v>398</v>
      </c>
      <c r="C160" s="7">
        <v>53</v>
      </c>
      <c r="D160" t="str">
        <f t="shared" si="6"/>
        <v>Humanities Data Curator</v>
      </c>
      <c r="E160" s="7">
        <f t="shared" si="7"/>
        <v>2015</v>
      </c>
      <c r="F160" s="5">
        <f t="shared" si="8"/>
        <v>42259</v>
      </c>
    </row>
    <row r="161" spans="1:6" x14ac:dyDescent="0.25">
      <c r="A161" t="s">
        <v>389</v>
      </c>
      <c r="B161" t="s">
        <v>399</v>
      </c>
      <c r="C161" s="7">
        <v>53</v>
      </c>
      <c r="D161" t="str">
        <f t="shared" si="6"/>
        <v>Humanities Data Curator</v>
      </c>
      <c r="E161" s="7">
        <f t="shared" si="7"/>
        <v>2015</v>
      </c>
      <c r="F161" s="5">
        <f t="shared" si="8"/>
        <v>42259</v>
      </c>
    </row>
    <row r="162" spans="1:6" x14ac:dyDescent="0.25">
      <c r="A162" t="s">
        <v>389</v>
      </c>
      <c r="B162" t="s">
        <v>400</v>
      </c>
      <c r="C162" s="7">
        <v>66</v>
      </c>
      <c r="D162" t="str">
        <f t="shared" si="6"/>
        <v>Digital Scholarship Librarian</v>
      </c>
      <c r="E162" s="7">
        <f t="shared" si="7"/>
        <v>2016</v>
      </c>
      <c r="F162" s="5">
        <f t="shared" si="8"/>
        <v>42423</v>
      </c>
    </row>
    <row r="163" spans="1:6" x14ac:dyDescent="0.25">
      <c r="A163" t="s">
        <v>389</v>
      </c>
      <c r="B163" t="s">
        <v>401</v>
      </c>
      <c r="C163" s="7">
        <v>66</v>
      </c>
      <c r="D163" t="str">
        <f t="shared" si="6"/>
        <v>Digital Scholarship Librarian</v>
      </c>
      <c r="E163" s="7">
        <f t="shared" si="7"/>
        <v>2016</v>
      </c>
      <c r="F163" s="5">
        <f t="shared" si="8"/>
        <v>42423</v>
      </c>
    </row>
    <row r="164" spans="1:6" x14ac:dyDescent="0.25">
      <c r="A164" t="s">
        <v>389</v>
      </c>
      <c r="B164" t="s">
        <v>402</v>
      </c>
      <c r="C164" s="7">
        <v>71</v>
      </c>
      <c r="D164" t="str">
        <f t="shared" si="6"/>
        <v>Head of Digital Scholarship</v>
      </c>
      <c r="E164" s="7">
        <f t="shared" si="7"/>
        <v>2016</v>
      </c>
      <c r="F164" s="5">
        <f t="shared" si="8"/>
        <v>42444</v>
      </c>
    </row>
    <row r="165" spans="1:6" x14ac:dyDescent="0.25">
      <c r="A165" t="s">
        <v>389</v>
      </c>
      <c r="B165" t="s">
        <v>403</v>
      </c>
      <c r="C165" s="7">
        <v>81</v>
      </c>
      <c r="D165" t="str">
        <f t="shared" si="6"/>
        <v>Digital Scholarship Outreach Librarian</v>
      </c>
      <c r="E165" s="7">
        <f t="shared" si="7"/>
        <v>2016</v>
      </c>
      <c r="F165" s="5">
        <f t="shared" si="8"/>
        <v>42635</v>
      </c>
    </row>
    <row r="166" spans="1:6" x14ac:dyDescent="0.25">
      <c r="A166" t="s">
        <v>410</v>
      </c>
      <c r="B166" t="s">
        <v>427</v>
      </c>
      <c r="C166" s="7">
        <v>20</v>
      </c>
      <c r="D166" t="str">
        <f t="shared" si="6"/>
        <v>Digital Research Services for the Humanities position</v>
      </c>
      <c r="E166" s="7">
        <f t="shared" si="7"/>
        <v>2013</v>
      </c>
      <c r="F166" s="5">
        <f t="shared" si="8"/>
        <v>41491</v>
      </c>
    </row>
    <row r="167" spans="1:6" x14ac:dyDescent="0.25">
      <c r="A167" t="s">
        <v>410</v>
      </c>
      <c r="B167" t="s">
        <v>428</v>
      </c>
      <c r="C167" s="7">
        <v>20</v>
      </c>
      <c r="D167" t="str">
        <f t="shared" si="6"/>
        <v>Digital Research Services for the Humanities position</v>
      </c>
      <c r="E167" s="7">
        <f t="shared" si="7"/>
        <v>2013</v>
      </c>
      <c r="F167" s="5">
        <f t="shared" si="8"/>
        <v>41491</v>
      </c>
    </row>
    <row r="168" spans="1:6" x14ac:dyDescent="0.25">
      <c r="A168" t="s">
        <v>410</v>
      </c>
      <c r="B168" t="s">
        <v>429</v>
      </c>
      <c r="C168" s="7">
        <v>20</v>
      </c>
      <c r="D168" t="str">
        <f t="shared" si="6"/>
        <v>Digital Research Services for the Humanities position</v>
      </c>
      <c r="E168" s="7">
        <f t="shared" si="7"/>
        <v>2013</v>
      </c>
      <c r="F168" s="5">
        <f t="shared" si="8"/>
        <v>41491</v>
      </c>
    </row>
    <row r="169" spans="1:6" x14ac:dyDescent="0.25">
      <c r="A169" t="s">
        <v>410</v>
      </c>
      <c r="B169" t="s">
        <v>430</v>
      </c>
      <c r="C169" s="7">
        <v>23</v>
      </c>
      <c r="D169" t="str">
        <f t="shared" si="6"/>
        <v>Digital Humanities Librarian</v>
      </c>
      <c r="E169" s="7">
        <f t="shared" si="7"/>
        <v>2014</v>
      </c>
      <c r="F169" s="5">
        <f t="shared" si="8"/>
        <v>41712</v>
      </c>
    </row>
    <row r="170" spans="1:6" x14ac:dyDescent="0.25">
      <c r="A170" t="s">
        <v>410</v>
      </c>
      <c r="B170" t="s">
        <v>431</v>
      </c>
      <c r="C170" s="7">
        <v>29</v>
      </c>
      <c r="D170" t="str">
        <f t="shared" si="6"/>
        <v>E-Research and Digital Scholarship Services Librarian</v>
      </c>
      <c r="E170" s="7">
        <f t="shared" si="7"/>
        <v>2014</v>
      </c>
      <c r="F170" s="5">
        <f t="shared" si="8"/>
        <v>41933</v>
      </c>
    </row>
    <row r="171" spans="1:6" x14ac:dyDescent="0.25">
      <c r="A171" t="s">
        <v>410</v>
      </c>
      <c r="B171" t="s">
        <v>432</v>
      </c>
      <c r="C171" s="7">
        <v>36</v>
      </c>
      <c r="D171" t="str">
        <f t="shared" si="6"/>
        <v>Digital Learning &amp; Scholarship Librarian</v>
      </c>
      <c r="E171" s="7">
        <f t="shared" si="7"/>
        <v>2015</v>
      </c>
      <c r="F171" s="5">
        <f t="shared" si="8"/>
        <v>42054</v>
      </c>
    </row>
    <row r="172" spans="1:6" x14ac:dyDescent="0.25">
      <c r="A172" t="s">
        <v>410</v>
      </c>
      <c r="B172" t="s">
        <v>433</v>
      </c>
      <c r="C172" s="7">
        <v>36</v>
      </c>
      <c r="D172" t="str">
        <f t="shared" si="6"/>
        <v>Digital Learning &amp; Scholarship Librarian</v>
      </c>
      <c r="E172" s="7">
        <f t="shared" si="7"/>
        <v>2015</v>
      </c>
      <c r="F172" s="5">
        <f t="shared" si="8"/>
        <v>42054</v>
      </c>
    </row>
    <row r="173" spans="1:6" x14ac:dyDescent="0.25">
      <c r="A173" t="s">
        <v>410</v>
      </c>
      <c r="B173" t="s">
        <v>411</v>
      </c>
      <c r="C173" s="7">
        <v>36</v>
      </c>
      <c r="D173" t="str">
        <f t="shared" si="6"/>
        <v>Digital Learning &amp; Scholarship Librarian</v>
      </c>
      <c r="E173" s="7">
        <f t="shared" si="7"/>
        <v>2015</v>
      </c>
      <c r="F173" s="5">
        <f t="shared" si="8"/>
        <v>42054</v>
      </c>
    </row>
    <row r="174" spans="1:6" x14ac:dyDescent="0.25">
      <c r="A174" t="s">
        <v>410</v>
      </c>
      <c r="B174" t="s">
        <v>412</v>
      </c>
      <c r="C174" s="7">
        <v>38</v>
      </c>
      <c r="D174" t="str">
        <f t="shared" si="6"/>
        <v>Digital Humanities Computing Consultant</v>
      </c>
      <c r="E174" s="7">
        <f t="shared" si="7"/>
        <v>2015</v>
      </c>
      <c r="F174" s="5">
        <f t="shared" si="8"/>
        <v>42054</v>
      </c>
    </row>
    <row r="175" spans="1:6" x14ac:dyDescent="0.25">
      <c r="A175" t="s">
        <v>410</v>
      </c>
      <c r="B175" t="s">
        <v>413</v>
      </c>
      <c r="C175" s="7">
        <v>50</v>
      </c>
      <c r="D175" t="str">
        <f t="shared" si="6"/>
        <v>Digital Scholarship Librarian</v>
      </c>
      <c r="E175" s="7">
        <f t="shared" si="7"/>
        <v>2015</v>
      </c>
      <c r="F175" s="5">
        <f t="shared" si="8"/>
        <v>42215</v>
      </c>
    </row>
    <row r="176" spans="1:6" x14ac:dyDescent="0.25">
      <c r="A176" t="s">
        <v>410</v>
      </c>
      <c r="B176" t="s">
        <v>414</v>
      </c>
      <c r="C176" s="7">
        <v>53</v>
      </c>
      <c r="D176" t="str">
        <f t="shared" si="6"/>
        <v>Humanities Data Curator</v>
      </c>
      <c r="E176" s="7">
        <f t="shared" si="7"/>
        <v>2015</v>
      </c>
      <c r="F176" s="5">
        <f t="shared" si="8"/>
        <v>42259</v>
      </c>
    </row>
    <row r="177" spans="1:6" x14ac:dyDescent="0.25">
      <c r="A177" t="s">
        <v>410</v>
      </c>
      <c r="B177" t="s">
        <v>415</v>
      </c>
      <c r="C177" s="7">
        <v>60</v>
      </c>
      <c r="D177" t="str">
        <f t="shared" si="6"/>
        <v>Digital Humanities Librarian</v>
      </c>
      <c r="E177" s="7">
        <f t="shared" si="7"/>
        <v>2016</v>
      </c>
      <c r="F177" s="5">
        <f t="shared" si="8"/>
        <v>42396</v>
      </c>
    </row>
    <row r="178" spans="1:6" x14ac:dyDescent="0.25">
      <c r="A178" t="s">
        <v>410</v>
      </c>
      <c r="B178" t="s">
        <v>416</v>
      </c>
      <c r="C178" s="7">
        <v>66</v>
      </c>
      <c r="D178" t="str">
        <f t="shared" si="6"/>
        <v>Digital Scholarship Librarian</v>
      </c>
      <c r="E178" s="7">
        <f t="shared" si="7"/>
        <v>2016</v>
      </c>
      <c r="F178" s="5">
        <f t="shared" si="8"/>
        <v>42423</v>
      </c>
    </row>
    <row r="179" spans="1:6" x14ac:dyDescent="0.25">
      <c r="A179" t="s">
        <v>410</v>
      </c>
      <c r="B179" t="s">
        <v>417</v>
      </c>
      <c r="C179" s="7">
        <v>66</v>
      </c>
      <c r="D179" t="str">
        <f t="shared" si="6"/>
        <v>Digital Scholarship Librarian</v>
      </c>
      <c r="E179" s="7">
        <f t="shared" si="7"/>
        <v>2016</v>
      </c>
      <c r="F179" s="5">
        <f t="shared" si="8"/>
        <v>42423</v>
      </c>
    </row>
    <row r="180" spans="1:6" x14ac:dyDescent="0.25">
      <c r="A180" t="s">
        <v>410</v>
      </c>
      <c r="B180" t="s">
        <v>418</v>
      </c>
      <c r="C180" s="7">
        <v>67</v>
      </c>
      <c r="D180" t="str">
        <f t="shared" si="6"/>
        <v>Liaison Librarian (incl. digital humanities)</v>
      </c>
      <c r="E180" s="7">
        <f t="shared" si="7"/>
        <v>2016</v>
      </c>
      <c r="F180" s="5">
        <f t="shared" si="8"/>
        <v>42424</v>
      </c>
    </row>
    <row r="181" spans="1:6" x14ac:dyDescent="0.25">
      <c r="A181" t="s">
        <v>410</v>
      </c>
      <c r="B181" t="s">
        <v>419</v>
      </c>
      <c r="C181" s="7">
        <v>67</v>
      </c>
      <c r="D181" t="str">
        <f t="shared" si="6"/>
        <v>Liaison Librarian (incl. digital humanities)</v>
      </c>
      <c r="E181" s="7">
        <f t="shared" si="7"/>
        <v>2016</v>
      </c>
      <c r="F181" s="5">
        <f t="shared" si="8"/>
        <v>42424</v>
      </c>
    </row>
    <row r="182" spans="1:6" x14ac:dyDescent="0.25">
      <c r="A182" t="s">
        <v>410</v>
      </c>
      <c r="B182" t="s">
        <v>420</v>
      </c>
      <c r="C182" s="7">
        <v>67</v>
      </c>
      <c r="D182" t="str">
        <f t="shared" si="6"/>
        <v>Liaison Librarian (incl. digital humanities)</v>
      </c>
      <c r="E182" s="7">
        <f t="shared" si="7"/>
        <v>2016</v>
      </c>
      <c r="F182" s="5">
        <f t="shared" si="8"/>
        <v>42424</v>
      </c>
    </row>
    <row r="183" spans="1:6" x14ac:dyDescent="0.25">
      <c r="A183" t="s">
        <v>410</v>
      </c>
      <c r="B183" t="s">
        <v>421</v>
      </c>
      <c r="C183" s="7">
        <v>67</v>
      </c>
      <c r="D183" t="str">
        <f t="shared" si="6"/>
        <v>Liaison Librarian (incl. digital humanities)</v>
      </c>
      <c r="E183" s="7">
        <f t="shared" si="7"/>
        <v>2016</v>
      </c>
      <c r="F183" s="5">
        <f t="shared" si="8"/>
        <v>42424</v>
      </c>
    </row>
    <row r="184" spans="1:6" x14ac:dyDescent="0.25">
      <c r="A184" t="s">
        <v>410</v>
      </c>
      <c r="B184" t="s">
        <v>422</v>
      </c>
      <c r="C184" s="7">
        <v>75</v>
      </c>
      <c r="D184" t="str">
        <f t="shared" si="6"/>
        <v>Humanities and Digital Scholarship Librarian</v>
      </c>
      <c r="E184" s="7">
        <f t="shared" si="7"/>
        <v>2016</v>
      </c>
      <c r="F184" s="5">
        <f t="shared" si="8"/>
        <v>42485</v>
      </c>
    </row>
    <row r="185" spans="1:6" x14ac:dyDescent="0.25">
      <c r="A185" t="s">
        <v>410</v>
      </c>
      <c r="B185" t="s">
        <v>423</v>
      </c>
      <c r="C185" s="7">
        <v>75</v>
      </c>
      <c r="D185" t="str">
        <f t="shared" si="6"/>
        <v>Humanities and Digital Scholarship Librarian</v>
      </c>
      <c r="E185" s="7">
        <f t="shared" si="7"/>
        <v>2016</v>
      </c>
      <c r="F185" s="5">
        <f t="shared" si="8"/>
        <v>42485</v>
      </c>
    </row>
    <row r="186" spans="1:6" x14ac:dyDescent="0.25">
      <c r="A186" t="s">
        <v>410</v>
      </c>
      <c r="B186" t="s">
        <v>424</v>
      </c>
      <c r="C186" s="7">
        <v>78</v>
      </c>
      <c r="D186" t="str">
        <f t="shared" si="6"/>
        <v>Scholarly Communications &amp; Digital Scholarship Librarian</v>
      </c>
      <c r="E186" s="7">
        <f t="shared" si="7"/>
        <v>2016</v>
      </c>
      <c r="F186" s="5">
        <f t="shared" si="8"/>
        <v>42523</v>
      </c>
    </row>
    <row r="187" spans="1:6" x14ac:dyDescent="0.25">
      <c r="A187" t="s">
        <v>410</v>
      </c>
      <c r="B187" t="s">
        <v>425</v>
      </c>
      <c r="C187" s="7">
        <v>78</v>
      </c>
      <c r="D187" t="str">
        <f t="shared" si="6"/>
        <v>Scholarly Communications &amp; Digital Scholarship Librarian</v>
      </c>
      <c r="E187" s="7">
        <f t="shared" si="7"/>
        <v>2016</v>
      </c>
      <c r="F187" s="5">
        <f t="shared" si="8"/>
        <v>42523</v>
      </c>
    </row>
    <row r="188" spans="1:6" x14ac:dyDescent="0.25">
      <c r="A188" t="s">
        <v>410</v>
      </c>
      <c r="B188" t="s">
        <v>424</v>
      </c>
      <c r="C188" s="7">
        <v>78</v>
      </c>
      <c r="D188" t="str">
        <f t="shared" si="6"/>
        <v>Scholarly Communications &amp; Digital Scholarship Librarian</v>
      </c>
      <c r="E188" s="7">
        <f t="shared" si="7"/>
        <v>2016</v>
      </c>
      <c r="F188" s="5">
        <f t="shared" si="8"/>
        <v>42523</v>
      </c>
    </row>
    <row r="189" spans="1:6" x14ac:dyDescent="0.25">
      <c r="A189" t="s">
        <v>410</v>
      </c>
      <c r="B189" t="s">
        <v>426</v>
      </c>
      <c r="C189" s="7">
        <v>81</v>
      </c>
      <c r="D189" t="str">
        <f t="shared" si="6"/>
        <v>Digital Scholarship Outreach Librarian</v>
      </c>
      <c r="E189" s="7">
        <f t="shared" si="7"/>
        <v>2016</v>
      </c>
      <c r="F189" s="5">
        <f t="shared" si="8"/>
        <v>42635</v>
      </c>
    </row>
    <row r="190" spans="1:6" x14ac:dyDescent="0.25">
      <c r="A190" t="s">
        <v>652</v>
      </c>
      <c r="B190" t="s">
        <v>653</v>
      </c>
      <c r="C190" s="7">
        <v>11</v>
      </c>
      <c r="D190" t="str">
        <f t="shared" si="6"/>
        <v>Librarian for Digital Humanities Research</v>
      </c>
      <c r="E190" s="7">
        <f t="shared" si="7"/>
        <v>2012</v>
      </c>
      <c r="F190" s="5">
        <f t="shared" si="8"/>
        <v>41009</v>
      </c>
    </row>
    <row r="191" spans="1:6" x14ac:dyDescent="0.25">
      <c r="A191" t="s">
        <v>652</v>
      </c>
      <c r="B191" t="s">
        <v>654</v>
      </c>
      <c r="C191" s="7">
        <v>14</v>
      </c>
      <c r="D191" t="str">
        <f t="shared" si="6"/>
        <v>Digital Scholarship Research Coordinator</v>
      </c>
      <c r="E191" s="7">
        <f t="shared" si="7"/>
        <v>2012</v>
      </c>
      <c r="F191" s="5">
        <f t="shared" si="8"/>
        <v>41214</v>
      </c>
    </row>
    <row r="192" spans="1:6" x14ac:dyDescent="0.25">
      <c r="A192" t="s">
        <v>652</v>
      </c>
      <c r="B192" t="s">
        <v>655</v>
      </c>
      <c r="C192" s="7">
        <v>2</v>
      </c>
      <c r="D192" t="str">
        <f t="shared" si="6"/>
        <v>Digital Humanities Specialist</v>
      </c>
      <c r="E192" s="7">
        <f t="shared" si="7"/>
        <v>2010</v>
      </c>
      <c r="F192" s="5">
        <f t="shared" si="8"/>
        <v>40526</v>
      </c>
    </row>
    <row r="193" spans="1:6" x14ac:dyDescent="0.25">
      <c r="A193" t="s">
        <v>652</v>
      </c>
      <c r="B193" t="s">
        <v>656</v>
      </c>
      <c r="C193" s="7">
        <v>2</v>
      </c>
      <c r="D193" t="str">
        <f t="shared" si="6"/>
        <v>Digital Humanities Specialist</v>
      </c>
      <c r="E193" s="7">
        <f t="shared" si="7"/>
        <v>2010</v>
      </c>
      <c r="F193" s="5">
        <f t="shared" si="8"/>
        <v>40526</v>
      </c>
    </row>
    <row r="194" spans="1:6" x14ac:dyDescent="0.25">
      <c r="A194" t="s">
        <v>652</v>
      </c>
      <c r="B194" t="s">
        <v>657</v>
      </c>
      <c r="C194" s="7">
        <v>2</v>
      </c>
      <c r="D194" t="str">
        <f t="shared" ref="D194:D257" si="9">VLOOKUP($C194,list2,2,FALSE)</f>
        <v>Digital Humanities Specialist</v>
      </c>
      <c r="E194" s="7">
        <f t="shared" ref="E194:E257" si="10">VLOOKUP($C194,list2,4,FALSE)</f>
        <v>2010</v>
      </c>
      <c r="F194" s="5">
        <f t="shared" ref="F194:F257" si="11">VLOOKUP($C194,list2,3,FALSE)</f>
        <v>40526</v>
      </c>
    </row>
    <row r="195" spans="1:6" x14ac:dyDescent="0.25">
      <c r="A195" t="s">
        <v>652</v>
      </c>
      <c r="B195" t="s">
        <v>658</v>
      </c>
      <c r="C195" s="7">
        <v>24</v>
      </c>
      <c r="D195" t="str">
        <f t="shared" si="9"/>
        <v>Digital Scholarship Librarian</v>
      </c>
      <c r="E195" s="7">
        <f t="shared" si="10"/>
        <v>2014</v>
      </c>
      <c r="F195" s="5">
        <f t="shared" si="11"/>
        <v>41772</v>
      </c>
    </row>
    <row r="196" spans="1:6" x14ac:dyDescent="0.25">
      <c r="A196" t="s">
        <v>652</v>
      </c>
      <c r="B196" t="s">
        <v>659</v>
      </c>
      <c r="C196" s="7">
        <v>28</v>
      </c>
      <c r="D196" t="str">
        <f t="shared" si="9"/>
        <v>Digital Scholarship and Scholarly Communication Librarian</v>
      </c>
      <c r="E196" s="7">
        <f t="shared" si="10"/>
        <v>2014</v>
      </c>
      <c r="F196" s="5">
        <f t="shared" si="11"/>
        <v>41898</v>
      </c>
    </row>
    <row r="197" spans="1:6" x14ac:dyDescent="0.25">
      <c r="A197" t="s">
        <v>652</v>
      </c>
      <c r="B197" t="s">
        <v>660</v>
      </c>
      <c r="C197" s="7">
        <v>3</v>
      </c>
      <c r="D197" t="str">
        <f t="shared" si="9"/>
        <v>Digital Humanities Librarian</v>
      </c>
      <c r="E197" s="7">
        <f t="shared" si="10"/>
        <v>2011</v>
      </c>
      <c r="F197" s="5">
        <f t="shared" si="11"/>
        <v>40588</v>
      </c>
    </row>
    <row r="198" spans="1:6" x14ac:dyDescent="0.25">
      <c r="A198" t="s">
        <v>652</v>
      </c>
      <c r="B198" t="s">
        <v>655</v>
      </c>
      <c r="C198" s="7">
        <v>4</v>
      </c>
      <c r="D198" t="str">
        <f t="shared" si="9"/>
        <v>Digital Humanities Specialist</v>
      </c>
      <c r="E198" s="7">
        <f t="shared" si="10"/>
        <v>2011</v>
      </c>
      <c r="F198" s="5">
        <f t="shared" si="11"/>
        <v>40717</v>
      </c>
    </row>
    <row r="199" spans="1:6" x14ac:dyDescent="0.25">
      <c r="A199" t="s">
        <v>652</v>
      </c>
      <c r="B199" t="s">
        <v>656</v>
      </c>
      <c r="C199" s="7">
        <v>4</v>
      </c>
      <c r="D199" t="str">
        <f t="shared" si="9"/>
        <v>Digital Humanities Specialist</v>
      </c>
      <c r="E199" s="7">
        <f t="shared" si="10"/>
        <v>2011</v>
      </c>
      <c r="F199" s="5">
        <f t="shared" si="11"/>
        <v>40717</v>
      </c>
    </row>
    <row r="200" spans="1:6" x14ac:dyDescent="0.25">
      <c r="A200" t="s">
        <v>652</v>
      </c>
      <c r="B200" t="s">
        <v>661</v>
      </c>
      <c r="C200" s="7">
        <v>4</v>
      </c>
      <c r="D200" t="str">
        <f t="shared" si="9"/>
        <v>Digital Humanities Specialist</v>
      </c>
      <c r="E200" s="7">
        <f t="shared" si="10"/>
        <v>2011</v>
      </c>
      <c r="F200" s="5">
        <f t="shared" si="11"/>
        <v>40717</v>
      </c>
    </row>
    <row r="201" spans="1:6" x14ac:dyDescent="0.25">
      <c r="A201" t="s">
        <v>652</v>
      </c>
      <c r="B201" t="s">
        <v>662</v>
      </c>
      <c r="C201" s="7">
        <v>40</v>
      </c>
      <c r="D201" t="str">
        <f t="shared" si="9"/>
        <v>Digital Humanities Developer</v>
      </c>
      <c r="E201" s="7">
        <f t="shared" si="10"/>
        <v>2015</v>
      </c>
      <c r="F201" s="5">
        <f t="shared" si="11"/>
        <v>42073</v>
      </c>
    </row>
    <row r="202" spans="1:6" x14ac:dyDescent="0.25">
      <c r="A202" t="s">
        <v>652</v>
      </c>
      <c r="B202" t="s">
        <v>663</v>
      </c>
      <c r="C202" s="7">
        <v>41</v>
      </c>
      <c r="D202" t="str">
        <f t="shared" si="9"/>
        <v>Digital Scholarship Librarian</v>
      </c>
      <c r="E202" s="7">
        <f t="shared" si="10"/>
        <v>2015</v>
      </c>
      <c r="F202" s="5">
        <f t="shared" si="11"/>
        <v>42095</v>
      </c>
    </row>
    <row r="203" spans="1:6" x14ac:dyDescent="0.25">
      <c r="A203" t="s">
        <v>652</v>
      </c>
      <c r="B203" t="s">
        <v>664</v>
      </c>
      <c r="C203" s="7">
        <v>5</v>
      </c>
      <c r="D203" t="str">
        <f t="shared" si="9"/>
        <v>Electronic Resources and Digital Scholarship Librarian</v>
      </c>
      <c r="E203" s="7">
        <f t="shared" si="10"/>
        <v>2011</v>
      </c>
      <c r="F203" s="5">
        <f t="shared" si="11"/>
        <v>40750</v>
      </c>
    </row>
    <row r="204" spans="1:6" x14ac:dyDescent="0.25">
      <c r="A204" t="s">
        <v>652</v>
      </c>
      <c r="B204" t="s">
        <v>665</v>
      </c>
      <c r="C204" s="7">
        <v>65</v>
      </c>
      <c r="D204" t="str">
        <f t="shared" si="9"/>
        <v>Digital Scholarship Librarian</v>
      </c>
      <c r="E204" s="7">
        <f t="shared" si="10"/>
        <v>2016</v>
      </c>
      <c r="F204" s="5">
        <f t="shared" si="11"/>
        <v>42418</v>
      </c>
    </row>
    <row r="205" spans="1:6" x14ac:dyDescent="0.25">
      <c r="A205" t="s">
        <v>652</v>
      </c>
      <c r="B205" t="s">
        <v>666</v>
      </c>
      <c r="C205" s="7">
        <v>65</v>
      </c>
      <c r="D205" t="str">
        <f t="shared" si="9"/>
        <v>Digital Scholarship Librarian</v>
      </c>
      <c r="E205" s="7">
        <f t="shared" si="10"/>
        <v>2016</v>
      </c>
      <c r="F205" s="5">
        <f t="shared" si="11"/>
        <v>42418</v>
      </c>
    </row>
    <row r="206" spans="1:6" x14ac:dyDescent="0.25">
      <c r="A206" t="s">
        <v>652</v>
      </c>
      <c r="B206" t="s">
        <v>667</v>
      </c>
      <c r="C206" s="7">
        <v>66</v>
      </c>
      <c r="D206" t="str">
        <f t="shared" si="9"/>
        <v>Digital Scholarship Librarian</v>
      </c>
      <c r="E206" s="7">
        <f t="shared" si="10"/>
        <v>2016</v>
      </c>
      <c r="F206" s="5">
        <f t="shared" si="11"/>
        <v>42423</v>
      </c>
    </row>
    <row r="207" spans="1:6" x14ac:dyDescent="0.25">
      <c r="A207" t="s">
        <v>652</v>
      </c>
      <c r="B207" t="s">
        <v>668</v>
      </c>
      <c r="C207" s="7">
        <v>68</v>
      </c>
      <c r="D207" t="str">
        <f t="shared" si="9"/>
        <v>Reference and Digital Humanities Librarian</v>
      </c>
      <c r="E207" s="7">
        <f t="shared" si="10"/>
        <v>2016</v>
      </c>
      <c r="F207" s="5">
        <f t="shared" si="11"/>
        <v>42425</v>
      </c>
    </row>
    <row r="208" spans="1:6" x14ac:dyDescent="0.25">
      <c r="A208" t="s">
        <v>652</v>
      </c>
      <c r="B208" t="s">
        <v>669</v>
      </c>
      <c r="C208" s="7">
        <v>69</v>
      </c>
      <c r="D208" t="str">
        <f t="shared" si="9"/>
        <v>Digital Humanities Design Consultant</v>
      </c>
      <c r="E208" s="7">
        <f t="shared" si="10"/>
        <v>2016</v>
      </c>
      <c r="F208" s="5">
        <f t="shared" si="11"/>
        <v>42437</v>
      </c>
    </row>
    <row r="209" spans="1:6" x14ac:dyDescent="0.25">
      <c r="A209" t="s">
        <v>652</v>
      </c>
      <c r="B209" t="s">
        <v>670</v>
      </c>
      <c r="C209" s="7">
        <v>7</v>
      </c>
      <c r="D209" t="str">
        <f t="shared" si="9"/>
        <v>Digital Scholarship Librarian</v>
      </c>
      <c r="E209" s="7">
        <f t="shared" si="10"/>
        <v>2011</v>
      </c>
      <c r="F209" s="5">
        <f t="shared" si="11"/>
        <v>40805</v>
      </c>
    </row>
    <row r="210" spans="1:6" x14ac:dyDescent="0.25">
      <c r="A210" t="s">
        <v>652</v>
      </c>
      <c r="B210" t="s">
        <v>671</v>
      </c>
      <c r="C210" s="7">
        <v>70</v>
      </c>
      <c r="D210" t="str">
        <f t="shared" si="9"/>
        <v>Digital Scholarship Librarian / Bibliographer</v>
      </c>
      <c r="E210" s="7">
        <f t="shared" si="10"/>
        <v>2016</v>
      </c>
      <c r="F210" s="5">
        <f t="shared" si="11"/>
        <v>42444</v>
      </c>
    </row>
    <row r="211" spans="1:6" x14ac:dyDescent="0.25">
      <c r="A211" t="s">
        <v>652</v>
      </c>
      <c r="B211" t="s">
        <v>672</v>
      </c>
      <c r="C211" s="7">
        <v>71</v>
      </c>
      <c r="D211" t="str">
        <f t="shared" si="9"/>
        <v>Head of Digital Scholarship</v>
      </c>
      <c r="E211" s="7">
        <f t="shared" si="10"/>
        <v>2016</v>
      </c>
      <c r="F211" s="5">
        <f t="shared" si="11"/>
        <v>42444</v>
      </c>
    </row>
    <row r="212" spans="1:6" x14ac:dyDescent="0.25">
      <c r="A212" t="s">
        <v>652</v>
      </c>
      <c r="B212" t="s">
        <v>673</v>
      </c>
      <c r="C212" s="7">
        <v>79</v>
      </c>
      <c r="D212" t="str">
        <f t="shared" si="9"/>
        <v>Digital Scholarship Librarian / Bibliographer</v>
      </c>
      <c r="E212" s="7">
        <f t="shared" si="10"/>
        <v>2016</v>
      </c>
      <c r="F212" s="5">
        <f t="shared" si="11"/>
        <v>42576</v>
      </c>
    </row>
    <row r="213" spans="1:6" x14ac:dyDescent="0.25">
      <c r="A213" t="s">
        <v>652</v>
      </c>
      <c r="B213" t="s">
        <v>674</v>
      </c>
      <c r="C213" s="7">
        <v>81</v>
      </c>
      <c r="D213" t="str">
        <f t="shared" si="9"/>
        <v>Digital Scholarship Outreach Librarian</v>
      </c>
      <c r="E213" s="7">
        <f t="shared" si="10"/>
        <v>2016</v>
      </c>
      <c r="F213" s="5">
        <f t="shared" si="11"/>
        <v>42635</v>
      </c>
    </row>
    <row r="214" spans="1:6" x14ac:dyDescent="0.25">
      <c r="A214" t="s">
        <v>652</v>
      </c>
      <c r="B214" t="s">
        <v>675</v>
      </c>
      <c r="C214" s="7">
        <v>9</v>
      </c>
      <c r="D214" t="str">
        <f t="shared" si="9"/>
        <v>Digital Humanities Librarian</v>
      </c>
      <c r="E214" s="7">
        <f t="shared" si="10"/>
        <v>2011</v>
      </c>
      <c r="F214" s="5">
        <f t="shared" si="11"/>
        <v>40848</v>
      </c>
    </row>
    <row r="215" spans="1:6" x14ac:dyDescent="0.25">
      <c r="A215" t="s">
        <v>404</v>
      </c>
      <c r="B215" t="s">
        <v>405</v>
      </c>
      <c r="C215" s="7">
        <v>3</v>
      </c>
      <c r="D215" t="str">
        <f t="shared" si="9"/>
        <v>Digital Humanities Librarian</v>
      </c>
      <c r="E215" s="7">
        <f t="shared" si="10"/>
        <v>2011</v>
      </c>
      <c r="F215" s="5">
        <f t="shared" si="11"/>
        <v>40588</v>
      </c>
    </row>
    <row r="216" spans="1:6" x14ac:dyDescent="0.25">
      <c r="A216" t="s">
        <v>404</v>
      </c>
      <c r="B216" t="s">
        <v>406</v>
      </c>
      <c r="C216" s="7">
        <v>33</v>
      </c>
      <c r="D216" t="str">
        <f t="shared" si="9"/>
        <v>Digital Scholarship Librarian</v>
      </c>
      <c r="E216" s="7">
        <f t="shared" si="10"/>
        <v>2015</v>
      </c>
      <c r="F216" s="5">
        <f t="shared" si="11"/>
        <v>42031</v>
      </c>
    </row>
    <row r="217" spans="1:6" x14ac:dyDescent="0.25">
      <c r="A217" t="s">
        <v>404</v>
      </c>
      <c r="B217" t="s">
        <v>407</v>
      </c>
      <c r="C217" s="7">
        <v>51</v>
      </c>
      <c r="D217" t="str">
        <f t="shared" si="9"/>
        <v>Digital Humanities Specialist</v>
      </c>
      <c r="E217" s="7">
        <f t="shared" si="10"/>
        <v>2015</v>
      </c>
      <c r="F217" s="5">
        <f t="shared" si="11"/>
        <v>42228</v>
      </c>
    </row>
    <row r="218" spans="1:6" x14ac:dyDescent="0.25">
      <c r="A218" t="s">
        <v>404</v>
      </c>
      <c r="B218" t="s">
        <v>408</v>
      </c>
      <c r="C218" s="7">
        <v>51</v>
      </c>
      <c r="D218" t="str">
        <f t="shared" si="9"/>
        <v>Digital Humanities Specialist</v>
      </c>
      <c r="E218" s="7">
        <f t="shared" si="10"/>
        <v>2015</v>
      </c>
      <c r="F218" s="5">
        <f t="shared" si="11"/>
        <v>42228</v>
      </c>
    </row>
    <row r="219" spans="1:6" x14ac:dyDescent="0.25">
      <c r="A219" t="s">
        <v>404</v>
      </c>
      <c r="B219" t="s">
        <v>409</v>
      </c>
      <c r="C219" s="7">
        <v>81</v>
      </c>
      <c r="D219" t="str">
        <f t="shared" si="9"/>
        <v>Digital Scholarship Outreach Librarian</v>
      </c>
      <c r="E219" s="7">
        <f t="shared" si="10"/>
        <v>2016</v>
      </c>
      <c r="F219" s="5">
        <f t="shared" si="11"/>
        <v>42635</v>
      </c>
    </row>
    <row r="220" spans="1:6" x14ac:dyDescent="0.25">
      <c r="A220" t="s">
        <v>595</v>
      </c>
      <c r="B220" t="s">
        <v>596</v>
      </c>
      <c r="C220" s="7">
        <v>12</v>
      </c>
      <c r="D220" t="str">
        <f t="shared" si="9"/>
        <v>Digital Studio Technology Specialist</v>
      </c>
      <c r="E220" s="7">
        <f t="shared" si="10"/>
        <v>2012</v>
      </c>
      <c r="F220" s="5">
        <f t="shared" si="11"/>
        <v>41136</v>
      </c>
    </row>
    <row r="221" spans="1:6" x14ac:dyDescent="0.25">
      <c r="A221" t="s">
        <v>595</v>
      </c>
      <c r="B221" t="s">
        <v>597</v>
      </c>
      <c r="C221" s="7">
        <v>21</v>
      </c>
      <c r="D221" t="str">
        <f t="shared" si="9"/>
        <v>Digital Scholarship Specialist</v>
      </c>
      <c r="E221" s="7">
        <f t="shared" si="10"/>
        <v>2013</v>
      </c>
      <c r="F221" s="5">
        <f t="shared" si="11"/>
        <v>41491</v>
      </c>
    </row>
    <row r="222" spans="1:6" x14ac:dyDescent="0.25">
      <c r="A222" t="s">
        <v>595</v>
      </c>
      <c r="B222" t="s">
        <v>598</v>
      </c>
      <c r="C222" s="7">
        <v>26</v>
      </c>
      <c r="D222" t="str">
        <f t="shared" si="9"/>
        <v>Digital Scholarship Librarian</v>
      </c>
      <c r="E222" s="7">
        <f t="shared" si="10"/>
        <v>2014</v>
      </c>
      <c r="F222" s="5">
        <f t="shared" si="11"/>
        <v>41885</v>
      </c>
    </row>
    <row r="223" spans="1:6" x14ac:dyDescent="0.25">
      <c r="A223" t="s">
        <v>595</v>
      </c>
      <c r="B223" t="s">
        <v>599</v>
      </c>
      <c r="C223" s="7">
        <v>26</v>
      </c>
      <c r="D223" t="str">
        <f t="shared" si="9"/>
        <v>Digital Scholarship Librarian</v>
      </c>
      <c r="E223" s="7">
        <f t="shared" si="10"/>
        <v>2014</v>
      </c>
      <c r="F223" s="5">
        <f t="shared" si="11"/>
        <v>41885</v>
      </c>
    </row>
    <row r="224" spans="1:6" x14ac:dyDescent="0.25">
      <c r="A224" t="s">
        <v>595</v>
      </c>
      <c r="B224" t="s">
        <v>600</v>
      </c>
      <c r="C224" s="7">
        <v>29</v>
      </c>
      <c r="D224" t="str">
        <f t="shared" si="9"/>
        <v>E-Research and Digital Scholarship Services Librarian</v>
      </c>
      <c r="E224" s="7">
        <f t="shared" si="10"/>
        <v>2014</v>
      </c>
      <c r="F224" s="5">
        <f t="shared" si="11"/>
        <v>41933</v>
      </c>
    </row>
    <row r="225" spans="1:6" x14ac:dyDescent="0.25">
      <c r="A225" t="s">
        <v>595</v>
      </c>
      <c r="B225" t="s">
        <v>601</v>
      </c>
      <c r="C225" s="7">
        <v>31</v>
      </c>
      <c r="D225" t="str">
        <f t="shared" si="9"/>
        <v>Digital Scholarship Librarian</v>
      </c>
      <c r="E225" s="7">
        <f t="shared" si="10"/>
        <v>2014</v>
      </c>
      <c r="F225" s="5">
        <f t="shared" si="11"/>
        <v>41962</v>
      </c>
    </row>
    <row r="226" spans="1:6" x14ac:dyDescent="0.25">
      <c r="A226" t="s">
        <v>595</v>
      </c>
      <c r="B226" t="s">
        <v>602</v>
      </c>
      <c r="C226" s="7">
        <v>31</v>
      </c>
      <c r="D226" t="str">
        <f t="shared" si="9"/>
        <v>Digital Scholarship Librarian</v>
      </c>
      <c r="E226" s="7">
        <f t="shared" si="10"/>
        <v>2014</v>
      </c>
      <c r="F226" s="5">
        <f t="shared" si="11"/>
        <v>41962</v>
      </c>
    </row>
    <row r="227" spans="1:6" x14ac:dyDescent="0.25">
      <c r="A227" t="s">
        <v>595</v>
      </c>
      <c r="B227" t="s">
        <v>603</v>
      </c>
      <c r="C227" s="7">
        <v>50</v>
      </c>
      <c r="D227" t="str">
        <f t="shared" si="9"/>
        <v>Digital Scholarship Librarian</v>
      </c>
      <c r="E227" s="7">
        <f t="shared" si="10"/>
        <v>2015</v>
      </c>
      <c r="F227" s="5">
        <f t="shared" si="11"/>
        <v>42215</v>
      </c>
    </row>
    <row r="228" spans="1:6" x14ac:dyDescent="0.25">
      <c r="A228" t="s">
        <v>595</v>
      </c>
      <c r="B228" t="s">
        <v>604</v>
      </c>
      <c r="C228" s="7">
        <v>54</v>
      </c>
      <c r="D228" t="str">
        <f t="shared" si="9"/>
        <v>Humanities and Digital Scholarship Librarian</v>
      </c>
      <c r="E228" s="7">
        <f t="shared" si="10"/>
        <v>2015</v>
      </c>
      <c r="F228" s="5">
        <f t="shared" si="11"/>
        <v>42271</v>
      </c>
    </row>
    <row r="229" spans="1:6" x14ac:dyDescent="0.25">
      <c r="A229" t="s">
        <v>595</v>
      </c>
      <c r="B229" t="s">
        <v>605</v>
      </c>
      <c r="C229" s="7">
        <v>58</v>
      </c>
      <c r="D229" t="str">
        <f t="shared" si="9"/>
        <v>Latin American Studies Digital Scholarship Coordinator</v>
      </c>
      <c r="E229" s="7">
        <f t="shared" si="10"/>
        <v>2015</v>
      </c>
      <c r="F229" s="5">
        <f t="shared" si="11"/>
        <v>42293</v>
      </c>
    </row>
    <row r="230" spans="1:6" x14ac:dyDescent="0.25">
      <c r="A230" t="s">
        <v>595</v>
      </c>
      <c r="B230" t="s">
        <v>603</v>
      </c>
      <c r="C230" s="7">
        <v>77</v>
      </c>
      <c r="D230" t="str">
        <f t="shared" si="9"/>
        <v>Digital Scholarship Librarian/Assistant Professor</v>
      </c>
      <c r="E230" s="7">
        <f t="shared" si="10"/>
        <v>2016</v>
      </c>
      <c r="F230" s="5">
        <f t="shared" si="11"/>
        <v>42509</v>
      </c>
    </row>
    <row r="231" spans="1:6" x14ac:dyDescent="0.25">
      <c r="A231" t="s">
        <v>964</v>
      </c>
      <c r="B231" t="s">
        <v>965</v>
      </c>
      <c r="C231" s="7">
        <v>1</v>
      </c>
      <c r="D231" t="str">
        <f t="shared" si="9"/>
        <v>Librarian for Digital Research &amp; Scholarship</v>
      </c>
      <c r="E231" s="7">
        <f t="shared" si="10"/>
        <v>2010</v>
      </c>
      <c r="F231" s="5">
        <f t="shared" si="11"/>
        <v>40462</v>
      </c>
    </row>
    <row r="232" spans="1:6" x14ac:dyDescent="0.25">
      <c r="A232" t="s">
        <v>964</v>
      </c>
      <c r="B232" t="s">
        <v>966</v>
      </c>
      <c r="C232" s="7">
        <v>20</v>
      </c>
      <c r="D232" t="str">
        <f t="shared" si="9"/>
        <v>Digital Research Services for the Humanities position</v>
      </c>
      <c r="E232" s="7">
        <f t="shared" si="10"/>
        <v>2013</v>
      </c>
      <c r="F232" s="5">
        <f t="shared" si="11"/>
        <v>41491</v>
      </c>
    </row>
    <row r="233" spans="1:6" x14ac:dyDescent="0.25">
      <c r="A233" t="s">
        <v>964</v>
      </c>
      <c r="B233" t="s">
        <v>967</v>
      </c>
      <c r="C233" s="7">
        <v>23</v>
      </c>
      <c r="D233" t="str">
        <f t="shared" si="9"/>
        <v>Digital Humanities Librarian</v>
      </c>
      <c r="E233" s="7">
        <f t="shared" si="10"/>
        <v>2014</v>
      </c>
      <c r="F233" s="5">
        <f t="shared" si="11"/>
        <v>41712</v>
      </c>
    </row>
    <row r="234" spans="1:6" x14ac:dyDescent="0.25">
      <c r="A234" t="s">
        <v>964</v>
      </c>
      <c r="B234" t="s">
        <v>968</v>
      </c>
      <c r="C234" s="7">
        <v>23</v>
      </c>
      <c r="D234" t="str">
        <f t="shared" si="9"/>
        <v>Digital Humanities Librarian</v>
      </c>
      <c r="E234" s="7">
        <f t="shared" si="10"/>
        <v>2014</v>
      </c>
      <c r="F234" s="5">
        <f t="shared" si="11"/>
        <v>41712</v>
      </c>
    </row>
    <row r="235" spans="1:6" x14ac:dyDescent="0.25">
      <c r="A235" t="s">
        <v>964</v>
      </c>
      <c r="B235" t="s">
        <v>969</v>
      </c>
      <c r="C235" s="7">
        <v>23</v>
      </c>
      <c r="D235" t="str">
        <f t="shared" si="9"/>
        <v>Digital Humanities Librarian</v>
      </c>
      <c r="E235" s="7">
        <f t="shared" si="10"/>
        <v>2014</v>
      </c>
      <c r="F235" s="5">
        <f t="shared" si="11"/>
        <v>41712</v>
      </c>
    </row>
    <row r="236" spans="1:6" x14ac:dyDescent="0.25">
      <c r="A236" t="s">
        <v>964</v>
      </c>
      <c r="B236" t="s">
        <v>970</v>
      </c>
      <c r="C236" s="7">
        <v>28</v>
      </c>
      <c r="D236" t="str">
        <f t="shared" si="9"/>
        <v>Digital Scholarship and Scholarly Communication Librarian</v>
      </c>
      <c r="E236" s="7">
        <f t="shared" si="10"/>
        <v>2014</v>
      </c>
      <c r="F236" s="5">
        <f t="shared" si="11"/>
        <v>41898</v>
      </c>
    </row>
    <row r="237" spans="1:6" x14ac:dyDescent="0.25">
      <c r="A237" t="s">
        <v>964</v>
      </c>
      <c r="B237" t="s">
        <v>971</v>
      </c>
      <c r="C237" s="7">
        <v>39</v>
      </c>
      <c r="D237" t="str">
        <f t="shared" si="9"/>
        <v>Digital Scholarship Services Manager</v>
      </c>
      <c r="E237" s="7">
        <f t="shared" si="10"/>
        <v>2015</v>
      </c>
      <c r="F237" s="5">
        <f t="shared" si="11"/>
        <v>42061</v>
      </c>
    </row>
    <row r="238" spans="1:6" x14ac:dyDescent="0.25">
      <c r="A238" t="s">
        <v>964</v>
      </c>
      <c r="B238" t="s">
        <v>972</v>
      </c>
      <c r="C238" s="7">
        <v>44</v>
      </c>
      <c r="D238" t="str">
        <f t="shared" si="9"/>
        <v>Digital Humanities Librarian</v>
      </c>
      <c r="E238" s="7">
        <f t="shared" si="10"/>
        <v>2015</v>
      </c>
      <c r="F238" s="5">
        <f t="shared" si="11"/>
        <v>42152</v>
      </c>
    </row>
    <row r="239" spans="1:6" x14ac:dyDescent="0.25">
      <c r="A239" t="s">
        <v>964</v>
      </c>
      <c r="B239" t="s">
        <v>973</v>
      </c>
      <c r="C239" s="7">
        <v>44</v>
      </c>
      <c r="D239" t="str">
        <f t="shared" si="9"/>
        <v>Digital Humanities Librarian</v>
      </c>
      <c r="E239" s="7">
        <f t="shared" si="10"/>
        <v>2015</v>
      </c>
      <c r="F239" s="5">
        <f t="shared" si="11"/>
        <v>42152</v>
      </c>
    </row>
    <row r="240" spans="1:6" x14ac:dyDescent="0.25">
      <c r="A240" t="s">
        <v>964</v>
      </c>
      <c r="B240" t="s">
        <v>974</v>
      </c>
      <c r="C240" s="7">
        <v>44</v>
      </c>
      <c r="D240" t="str">
        <f t="shared" si="9"/>
        <v>Digital Humanities Librarian</v>
      </c>
      <c r="E240" s="7">
        <f t="shared" si="10"/>
        <v>2015</v>
      </c>
      <c r="F240" s="5">
        <f t="shared" si="11"/>
        <v>42152</v>
      </c>
    </row>
    <row r="241" spans="1:6" x14ac:dyDescent="0.25">
      <c r="A241" t="s">
        <v>964</v>
      </c>
      <c r="B241" t="s">
        <v>975</v>
      </c>
      <c r="C241" s="7">
        <v>44</v>
      </c>
      <c r="D241" t="str">
        <f t="shared" si="9"/>
        <v>Digital Humanities Librarian</v>
      </c>
      <c r="E241" s="7">
        <f t="shared" si="10"/>
        <v>2015</v>
      </c>
      <c r="F241" s="5">
        <f t="shared" si="11"/>
        <v>42152</v>
      </c>
    </row>
    <row r="242" spans="1:6" x14ac:dyDescent="0.25">
      <c r="A242" t="s">
        <v>964</v>
      </c>
      <c r="B242" t="s">
        <v>976</v>
      </c>
      <c r="C242" s="7">
        <v>44</v>
      </c>
      <c r="D242" t="str">
        <f t="shared" si="9"/>
        <v>Digital Humanities Librarian</v>
      </c>
      <c r="E242" s="7">
        <f t="shared" si="10"/>
        <v>2015</v>
      </c>
      <c r="F242" s="5">
        <f t="shared" si="11"/>
        <v>42152</v>
      </c>
    </row>
    <row r="243" spans="1:6" x14ac:dyDescent="0.25">
      <c r="A243" t="s">
        <v>964</v>
      </c>
      <c r="B243" t="s">
        <v>977</v>
      </c>
      <c r="C243" s="7">
        <v>49</v>
      </c>
      <c r="D243" t="str">
        <f t="shared" si="9"/>
        <v>Digital Humanities Coordinator</v>
      </c>
      <c r="E243" s="7">
        <f t="shared" si="10"/>
        <v>2015</v>
      </c>
      <c r="F243" s="5">
        <f t="shared" si="11"/>
        <v>42209</v>
      </c>
    </row>
    <row r="244" spans="1:6" x14ac:dyDescent="0.25">
      <c r="A244" t="s">
        <v>964</v>
      </c>
      <c r="B244" t="s">
        <v>978</v>
      </c>
      <c r="C244" s="7">
        <v>58</v>
      </c>
      <c r="D244" t="str">
        <f t="shared" si="9"/>
        <v>Latin American Studies Digital Scholarship Coordinator</v>
      </c>
      <c r="E244" s="7">
        <f t="shared" si="10"/>
        <v>2015</v>
      </c>
      <c r="F244" s="5">
        <f t="shared" si="11"/>
        <v>42293</v>
      </c>
    </row>
    <row r="245" spans="1:6" x14ac:dyDescent="0.25">
      <c r="A245" t="s">
        <v>964</v>
      </c>
      <c r="B245" t="s">
        <v>967</v>
      </c>
      <c r="C245" s="7">
        <v>60</v>
      </c>
      <c r="D245" t="str">
        <f t="shared" si="9"/>
        <v>Digital Humanities Librarian</v>
      </c>
      <c r="E245" s="7">
        <f t="shared" si="10"/>
        <v>2016</v>
      </c>
      <c r="F245" s="5">
        <f t="shared" si="11"/>
        <v>42396</v>
      </c>
    </row>
    <row r="246" spans="1:6" x14ac:dyDescent="0.25">
      <c r="A246" t="s">
        <v>964</v>
      </c>
      <c r="B246" t="s">
        <v>979</v>
      </c>
      <c r="C246" s="7">
        <v>60</v>
      </c>
      <c r="D246" t="str">
        <f t="shared" si="9"/>
        <v>Digital Humanities Librarian</v>
      </c>
      <c r="E246" s="7">
        <f t="shared" si="10"/>
        <v>2016</v>
      </c>
      <c r="F246" s="5">
        <f t="shared" si="11"/>
        <v>42396</v>
      </c>
    </row>
    <row r="247" spans="1:6" x14ac:dyDescent="0.25">
      <c r="A247" t="s">
        <v>964</v>
      </c>
      <c r="B247" t="s">
        <v>980</v>
      </c>
      <c r="C247" s="7">
        <v>60</v>
      </c>
      <c r="D247" t="str">
        <f t="shared" si="9"/>
        <v>Digital Humanities Librarian</v>
      </c>
      <c r="E247" s="7">
        <f t="shared" si="10"/>
        <v>2016</v>
      </c>
      <c r="F247" s="5">
        <f t="shared" si="11"/>
        <v>42396</v>
      </c>
    </row>
    <row r="248" spans="1:6" x14ac:dyDescent="0.25">
      <c r="A248" t="s">
        <v>964</v>
      </c>
      <c r="B248" t="s">
        <v>981</v>
      </c>
      <c r="C248" s="7">
        <v>68</v>
      </c>
      <c r="D248" t="str">
        <f t="shared" si="9"/>
        <v>Reference and Digital Humanities Librarian</v>
      </c>
      <c r="E248" s="7">
        <f t="shared" si="10"/>
        <v>2016</v>
      </c>
      <c r="F248" s="5">
        <f t="shared" si="11"/>
        <v>42425</v>
      </c>
    </row>
    <row r="249" spans="1:6" x14ac:dyDescent="0.25">
      <c r="A249" t="s">
        <v>964</v>
      </c>
      <c r="B249" t="s">
        <v>982</v>
      </c>
      <c r="C249" s="7">
        <v>73</v>
      </c>
      <c r="D249" t="str">
        <f t="shared" si="9"/>
        <v>Digital Scholarship Librarian</v>
      </c>
      <c r="E249" s="7">
        <f t="shared" si="10"/>
        <v>2016</v>
      </c>
      <c r="F249" s="5">
        <f t="shared" si="11"/>
        <v>42471</v>
      </c>
    </row>
    <row r="250" spans="1:6" x14ac:dyDescent="0.25">
      <c r="A250" t="s">
        <v>964</v>
      </c>
      <c r="B250" t="s">
        <v>983</v>
      </c>
      <c r="C250" s="7">
        <v>73</v>
      </c>
      <c r="D250" t="str">
        <f t="shared" si="9"/>
        <v>Digital Scholarship Librarian</v>
      </c>
      <c r="E250" s="7">
        <f t="shared" si="10"/>
        <v>2016</v>
      </c>
      <c r="F250" s="5">
        <f t="shared" si="11"/>
        <v>42471</v>
      </c>
    </row>
    <row r="251" spans="1:6" x14ac:dyDescent="0.25">
      <c r="A251" t="s">
        <v>964</v>
      </c>
      <c r="B251" t="s">
        <v>967</v>
      </c>
      <c r="C251" s="7">
        <v>76</v>
      </c>
      <c r="D251" t="str">
        <f t="shared" si="9"/>
        <v>Digital Scholarship Initiatives Coordinator</v>
      </c>
      <c r="E251" s="7">
        <f t="shared" si="10"/>
        <v>2016</v>
      </c>
      <c r="F251" s="5">
        <f t="shared" si="11"/>
        <v>42490</v>
      </c>
    </row>
    <row r="252" spans="1:6" x14ac:dyDescent="0.25">
      <c r="A252" t="s">
        <v>746</v>
      </c>
      <c r="B252" t="s">
        <v>723</v>
      </c>
      <c r="C252" s="7">
        <v>19</v>
      </c>
      <c r="D252" t="str">
        <f t="shared" si="9"/>
        <v>Coordinator - Digital Scholarship Unit</v>
      </c>
      <c r="E252" s="7">
        <f t="shared" si="10"/>
        <v>2013</v>
      </c>
      <c r="F252" s="5">
        <f t="shared" si="11"/>
        <v>41484</v>
      </c>
    </row>
    <row r="253" spans="1:6" x14ac:dyDescent="0.25">
      <c r="A253" t="s">
        <v>746</v>
      </c>
      <c r="B253" t="s">
        <v>724</v>
      </c>
      <c r="C253" s="7">
        <v>2</v>
      </c>
      <c r="D253" t="str">
        <f t="shared" si="9"/>
        <v>Digital Humanities Specialist</v>
      </c>
      <c r="E253" s="7">
        <f t="shared" si="10"/>
        <v>2010</v>
      </c>
      <c r="F253" s="5">
        <f t="shared" si="11"/>
        <v>40526</v>
      </c>
    </row>
    <row r="254" spans="1:6" x14ac:dyDescent="0.25">
      <c r="A254" t="s">
        <v>746</v>
      </c>
      <c r="B254" t="s">
        <v>725</v>
      </c>
      <c r="C254" s="7">
        <v>2</v>
      </c>
      <c r="D254" t="str">
        <f t="shared" si="9"/>
        <v>Digital Humanities Specialist</v>
      </c>
      <c r="E254" s="7">
        <f t="shared" si="10"/>
        <v>2010</v>
      </c>
      <c r="F254" s="5">
        <f t="shared" si="11"/>
        <v>40526</v>
      </c>
    </row>
    <row r="255" spans="1:6" x14ac:dyDescent="0.25">
      <c r="A255" t="s">
        <v>746</v>
      </c>
      <c r="B255" t="s">
        <v>726</v>
      </c>
      <c r="C255" s="7">
        <v>2</v>
      </c>
      <c r="D255" t="str">
        <f t="shared" si="9"/>
        <v>Digital Humanities Specialist</v>
      </c>
      <c r="E255" s="7">
        <f t="shared" si="10"/>
        <v>2010</v>
      </c>
      <c r="F255" s="5">
        <f t="shared" si="11"/>
        <v>40526</v>
      </c>
    </row>
    <row r="256" spans="1:6" x14ac:dyDescent="0.25">
      <c r="A256" t="s">
        <v>746</v>
      </c>
      <c r="B256" t="s">
        <v>727</v>
      </c>
      <c r="C256" s="7">
        <v>2</v>
      </c>
      <c r="D256" t="str">
        <f t="shared" si="9"/>
        <v>Digital Humanities Specialist</v>
      </c>
      <c r="E256" s="7">
        <f t="shared" si="10"/>
        <v>2010</v>
      </c>
      <c r="F256" s="5">
        <f t="shared" si="11"/>
        <v>40526</v>
      </c>
    </row>
    <row r="257" spans="1:6" x14ac:dyDescent="0.25">
      <c r="A257" t="s">
        <v>746</v>
      </c>
      <c r="B257" t="s">
        <v>728</v>
      </c>
      <c r="C257" s="7">
        <v>31</v>
      </c>
      <c r="D257" t="str">
        <f t="shared" si="9"/>
        <v>Digital Scholarship Librarian</v>
      </c>
      <c r="E257" s="7">
        <f t="shared" si="10"/>
        <v>2014</v>
      </c>
      <c r="F257" s="5">
        <f t="shared" si="11"/>
        <v>41962</v>
      </c>
    </row>
    <row r="258" spans="1:6" x14ac:dyDescent="0.25">
      <c r="A258" t="s">
        <v>746</v>
      </c>
      <c r="B258" t="s">
        <v>729</v>
      </c>
      <c r="C258" s="7">
        <v>33</v>
      </c>
      <c r="D258" t="str">
        <f t="shared" ref="D258:D321" si="12">VLOOKUP($C258,list2,2,FALSE)</f>
        <v>Digital Scholarship Librarian</v>
      </c>
      <c r="E258" s="7">
        <f t="shared" ref="E258:E321" si="13">VLOOKUP($C258,list2,4,FALSE)</f>
        <v>2015</v>
      </c>
      <c r="F258" s="5">
        <f t="shared" ref="F258:F321" si="14">VLOOKUP($C258,list2,3,FALSE)</f>
        <v>42031</v>
      </c>
    </row>
    <row r="259" spans="1:6" x14ac:dyDescent="0.25">
      <c r="A259" t="s">
        <v>746</v>
      </c>
      <c r="B259" t="s">
        <v>730</v>
      </c>
      <c r="C259" s="7">
        <v>35</v>
      </c>
      <c r="D259" t="str">
        <f t="shared" si="12"/>
        <v>Digital Scholarship Librarian</v>
      </c>
      <c r="E259" s="7">
        <f t="shared" si="13"/>
        <v>2015</v>
      </c>
      <c r="F259" s="5">
        <f t="shared" si="14"/>
        <v>42037</v>
      </c>
    </row>
    <row r="260" spans="1:6" x14ac:dyDescent="0.25">
      <c r="A260" t="s">
        <v>746</v>
      </c>
      <c r="B260" t="s">
        <v>731</v>
      </c>
      <c r="C260" s="7">
        <v>36</v>
      </c>
      <c r="D260" t="str">
        <f t="shared" si="12"/>
        <v>Digital Learning &amp; Scholarship Librarian</v>
      </c>
      <c r="E260" s="7">
        <f t="shared" si="13"/>
        <v>2015</v>
      </c>
      <c r="F260" s="5">
        <f t="shared" si="14"/>
        <v>42054</v>
      </c>
    </row>
    <row r="261" spans="1:6" x14ac:dyDescent="0.25">
      <c r="A261" t="s">
        <v>746</v>
      </c>
      <c r="B261" t="s">
        <v>732</v>
      </c>
      <c r="C261" s="7">
        <v>36</v>
      </c>
      <c r="D261" t="str">
        <f t="shared" si="12"/>
        <v>Digital Learning &amp; Scholarship Librarian</v>
      </c>
      <c r="E261" s="7">
        <f t="shared" si="13"/>
        <v>2015</v>
      </c>
      <c r="F261" s="5">
        <f t="shared" si="14"/>
        <v>42054</v>
      </c>
    </row>
    <row r="262" spans="1:6" x14ac:dyDescent="0.25">
      <c r="A262" t="s">
        <v>746</v>
      </c>
      <c r="B262" t="s">
        <v>724</v>
      </c>
      <c r="C262" s="7">
        <v>4</v>
      </c>
      <c r="D262" t="str">
        <f t="shared" si="12"/>
        <v>Digital Humanities Specialist</v>
      </c>
      <c r="E262" s="7">
        <f t="shared" si="13"/>
        <v>2011</v>
      </c>
      <c r="F262" s="5">
        <f t="shared" si="14"/>
        <v>40717</v>
      </c>
    </row>
    <row r="263" spans="1:6" x14ac:dyDescent="0.25">
      <c r="A263" t="s">
        <v>746</v>
      </c>
      <c r="B263" t="s">
        <v>725</v>
      </c>
      <c r="C263" s="7">
        <v>4</v>
      </c>
      <c r="D263" t="str">
        <f t="shared" si="12"/>
        <v>Digital Humanities Specialist</v>
      </c>
      <c r="E263" s="7">
        <f t="shared" si="13"/>
        <v>2011</v>
      </c>
      <c r="F263" s="5">
        <f t="shared" si="14"/>
        <v>40717</v>
      </c>
    </row>
    <row r="264" spans="1:6" x14ac:dyDescent="0.25">
      <c r="A264" t="s">
        <v>746</v>
      </c>
      <c r="B264" t="s">
        <v>733</v>
      </c>
      <c r="C264" s="7">
        <v>4</v>
      </c>
      <c r="D264" t="str">
        <f t="shared" si="12"/>
        <v>Digital Humanities Specialist</v>
      </c>
      <c r="E264" s="7">
        <f t="shared" si="13"/>
        <v>2011</v>
      </c>
      <c r="F264" s="5">
        <f t="shared" si="14"/>
        <v>40717</v>
      </c>
    </row>
    <row r="265" spans="1:6" x14ac:dyDescent="0.25">
      <c r="A265" t="s">
        <v>746</v>
      </c>
      <c r="B265" t="s">
        <v>734</v>
      </c>
      <c r="C265" s="7">
        <v>4</v>
      </c>
      <c r="D265" t="str">
        <f t="shared" si="12"/>
        <v>Digital Humanities Specialist</v>
      </c>
      <c r="E265" s="7">
        <f t="shared" si="13"/>
        <v>2011</v>
      </c>
      <c r="F265" s="5">
        <f t="shared" si="14"/>
        <v>40717</v>
      </c>
    </row>
    <row r="266" spans="1:6" x14ac:dyDescent="0.25">
      <c r="A266" t="s">
        <v>746</v>
      </c>
      <c r="B266" t="s">
        <v>735</v>
      </c>
      <c r="C266" s="7">
        <v>42</v>
      </c>
      <c r="D266" t="str">
        <f t="shared" si="12"/>
        <v>Digital Humanities Librarian - Pitts Theology Library</v>
      </c>
      <c r="E266" s="7">
        <f t="shared" si="13"/>
        <v>2015</v>
      </c>
      <c r="F266" s="5">
        <f t="shared" si="14"/>
        <v>42118</v>
      </c>
    </row>
    <row r="267" spans="1:6" x14ac:dyDescent="0.25">
      <c r="A267" t="s">
        <v>746</v>
      </c>
      <c r="B267" t="s">
        <v>736</v>
      </c>
      <c r="C267" s="7">
        <v>42</v>
      </c>
      <c r="D267" t="str">
        <f t="shared" si="12"/>
        <v>Digital Humanities Librarian - Pitts Theology Library</v>
      </c>
      <c r="E267" s="7">
        <f t="shared" si="13"/>
        <v>2015</v>
      </c>
      <c r="F267" s="5">
        <f t="shared" si="14"/>
        <v>42118</v>
      </c>
    </row>
    <row r="268" spans="1:6" x14ac:dyDescent="0.25">
      <c r="A268" t="s">
        <v>746</v>
      </c>
      <c r="B268" t="s">
        <v>737</v>
      </c>
      <c r="C268" s="7">
        <v>59</v>
      </c>
      <c r="D268" t="str">
        <f t="shared" si="12"/>
        <v>Literatures &amp; Digital Humanities Librarian</v>
      </c>
      <c r="E268" s="7">
        <f t="shared" si="13"/>
        <v>2015</v>
      </c>
      <c r="F268" s="5">
        <f t="shared" si="14"/>
        <v>42303</v>
      </c>
    </row>
    <row r="269" spans="1:6" x14ac:dyDescent="0.25">
      <c r="A269" t="s">
        <v>746</v>
      </c>
      <c r="B269" t="s">
        <v>738</v>
      </c>
      <c r="C269" s="7">
        <v>61</v>
      </c>
      <c r="D269" t="str">
        <f t="shared" si="12"/>
        <v>Digital Scholarship Librarian</v>
      </c>
      <c r="E269" s="7">
        <f t="shared" si="13"/>
        <v>2016</v>
      </c>
      <c r="F269" s="5">
        <f t="shared" si="14"/>
        <v>42397</v>
      </c>
    </row>
    <row r="270" spans="1:6" x14ac:dyDescent="0.25">
      <c r="A270" t="s">
        <v>746</v>
      </c>
      <c r="B270" t="s">
        <v>739</v>
      </c>
      <c r="C270" s="7">
        <v>63</v>
      </c>
      <c r="D270" t="str">
        <f t="shared" si="12"/>
        <v>Assistant Director of Digital Scholarship Services</v>
      </c>
      <c r="E270" s="7">
        <f t="shared" si="13"/>
        <v>2016</v>
      </c>
      <c r="F270" s="5">
        <f t="shared" si="14"/>
        <v>42416</v>
      </c>
    </row>
    <row r="271" spans="1:6" x14ac:dyDescent="0.25">
      <c r="A271" t="s">
        <v>746</v>
      </c>
      <c r="B271" t="s">
        <v>740</v>
      </c>
      <c r="C271" s="7">
        <v>7</v>
      </c>
      <c r="D271" t="str">
        <f t="shared" si="12"/>
        <v>Digital Scholarship Librarian</v>
      </c>
      <c r="E271" s="7">
        <f t="shared" si="13"/>
        <v>2011</v>
      </c>
      <c r="F271" s="5">
        <f t="shared" si="14"/>
        <v>40805</v>
      </c>
    </row>
    <row r="272" spans="1:6" x14ac:dyDescent="0.25">
      <c r="A272" t="s">
        <v>746</v>
      </c>
      <c r="B272" t="s">
        <v>741</v>
      </c>
      <c r="C272" s="7">
        <v>7</v>
      </c>
      <c r="D272" t="str">
        <f t="shared" si="12"/>
        <v>Digital Scholarship Librarian</v>
      </c>
      <c r="E272" s="7">
        <f t="shared" si="13"/>
        <v>2011</v>
      </c>
      <c r="F272" s="5">
        <f t="shared" si="14"/>
        <v>40805</v>
      </c>
    </row>
    <row r="273" spans="1:6" x14ac:dyDescent="0.25">
      <c r="A273" t="s">
        <v>746</v>
      </c>
      <c r="B273" t="s">
        <v>742</v>
      </c>
      <c r="C273" s="7">
        <v>7</v>
      </c>
      <c r="D273" t="str">
        <f t="shared" si="12"/>
        <v>Digital Scholarship Librarian</v>
      </c>
      <c r="E273" s="7">
        <f t="shared" si="13"/>
        <v>2011</v>
      </c>
      <c r="F273" s="5">
        <f t="shared" si="14"/>
        <v>40805</v>
      </c>
    </row>
    <row r="274" spans="1:6" x14ac:dyDescent="0.25">
      <c r="A274" t="s">
        <v>746</v>
      </c>
      <c r="B274" t="s">
        <v>743</v>
      </c>
      <c r="C274" s="7">
        <v>78</v>
      </c>
      <c r="D274" t="str">
        <f t="shared" si="12"/>
        <v>Scholarly Communications &amp; Digital Scholarship Librarian</v>
      </c>
      <c r="E274" s="7">
        <f t="shared" si="13"/>
        <v>2016</v>
      </c>
      <c r="F274" s="5">
        <f t="shared" si="14"/>
        <v>42523</v>
      </c>
    </row>
    <row r="275" spans="1:6" x14ac:dyDescent="0.25">
      <c r="A275" t="s">
        <v>746</v>
      </c>
      <c r="B275" t="s">
        <v>744</v>
      </c>
      <c r="C275" s="7">
        <v>79</v>
      </c>
      <c r="D275" t="str">
        <f t="shared" si="12"/>
        <v>Digital Scholarship Librarian / Bibliographer</v>
      </c>
      <c r="E275" s="7">
        <f t="shared" si="13"/>
        <v>2016</v>
      </c>
      <c r="F275" s="5">
        <f t="shared" si="14"/>
        <v>42576</v>
      </c>
    </row>
    <row r="276" spans="1:6" x14ac:dyDescent="0.25">
      <c r="A276" t="s">
        <v>746</v>
      </c>
      <c r="B276" t="s">
        <v>745</v>
      </c>
      <c r="C276" s="7">
        <v>9</v>
      </c>
      <c r="D276" t="str">
        <f t="shared" si="12"/>
        <v>Digital Humanities Librarian</v>
      </c>
      <c r="E276" s="7">
        <f t="shared" si="13"/>
        <v>2011</v>
      </c>
      <c r="F276" s="5">
        <f t="shared" si="14"/>
        <v>40848</v>
      </c>
    </row>
    <row r="277" spans="1:6" x14ac:dyDescent="0.25">
      <c r="A277" t="s">
        <v>889</v>
      </c>
      <c r="B277" t="s">
        <v>890</v>
      </c>
      <c r="C277" s="7">
        <v>58</v>
      </c>
      <c r="D277" t="str">
        <f t="shared" si="12"/>
        <v>Latin American Studies Digital Scholarship Coordinator</v>
      </c>
      <c r="E277" s="7">
        <f t="shared" si="13"/>
        <v>2015</v>
      </c>
      <c r="F277" s="5">
        <f t="shared" si="14"/>
        <v>42293</v>
      </c>
    </row>
    <row r="278" spans="1:6" x14ac:dyDescent="0.25">
      <c r="A278" t="s">
        <v>889</v>
      </c>
      <c r="B278" t="s">
        <v>891</v>
      </c>
      <c r="C278" s="7">
        <v>65</v>
      </c>
      <c r="D278" t="str">
        <f t="shared" si="12"/>
        <v>Digital Scholarship Librarian</v>
      </c>
      <c r="E278" s="7">
        <f t="shared" si="13"/>
        <v>2016</v>
      </c>
      <c r="F278" s="5">
        <f t="shared" si="14"/>
        <v>42418</v>
      </c>
    </row>
    <row r="279" spans="1:6" x14ac:dyDescent="0.25">
      <c r="A279" t="s">
        <v>212</v>
      </c>
      <c r="B279" t="s">
        <v>213</v>
      </c>
      <c r="C279" s="7">
        <v>19</v>
      </c>
      <c r="D279" t="str">
        <f t="shared" si="12"/>
        <v>Coordinator - Digital Scholarship Unit</v>
      </c>
      <c r="E279" s="7">
        <f t="shared" si="13"/>
        <v>2013</v>
      </c>
      <c r="F279" s="5">
        <f t="shared" si="14"/>
        <v>41484</v>
      </c>
    </row>
    <row r="280" spans="1:6" x14ac:dyDescent="0.25">
      <c r="A280" t="s">
        <v>212</v>
      </c>
      <c r="B280" t="s">
        <v>214</v>
      </c>
      <c r="C280" s="7">
        <v>39</v>
      </c>
      <c r="D280" t="str">
        <f t="shared" si="12"/>
        <v>Digital Scholarship Services Manager</v>
      </c>
      <c r="E280" s="7">
        <f t="shared" si="13"/>
        <v>2015</v>
      </c>
      <c r="F280" s="5">
        <f t="shared" si="14"/>
        <v>42061</v>
      </c>
    </row>
    <row r="281" spans="1:6" x14ac:dyDescent="0.25">
      <c r="A281" t="s">
        <v>212</v>
      </c>
      <c r="B281" t="s">
        <v>215</v>
      </c>
      <c r="C281" s="7">
        <v>40</v>
      </c>
      <c r="D281" t="str">
        <f t="shared" si="12"/>
        <v>Digital Humanities Developer</v>
      </c>
      <c r="E281" s="7">
        <f t="shared" si="13"/>
        <v>2015</v>
      </c>
      <c r="F281" s="5">
        <f t="shared" si="14"/>
        <v>42073</v>
      </c>
    </row>
    <row r="282" spans="1:6" x14ac:dyDescent="0.25">
      <c r="A282" t="s">
        <v>212</v>
      </c>
      <c r="B282" t="s">
        <v>216</v>
      </c>
      <c r="C282" s="7">
        <v>58</v>
      </c>
      <c r="D282" t="str">
        <f t="shared" si="12"/>
        <v>Latin American Studies Digital Scholarship Coordinator</v>
      </c>
      <c r="E282" s="7">
        <f t="shared" si="13"/>
        <v>2015</v>
      </c>
      <c r="F282" s="5">
        <f t="shared" si="14"/>
        <v>42293</v>
      </c>
    </row>
    <row r="283" spans="1:6" x14ac:dyDescent="0.25">
      <c r="A283" t="s">
        <v>212</v>
      </c>
      <c r="B283" t="s">
        <v>217</v>
      </c>
      <c r="C283" s="7">
        <v>65</v>
      </c>
      <c r="D283" t="str">
        <f t="shared" si="12"/>
        <v>Digital Scholarship Librarian</v>
      </c>
      <c r="E283" s="7">
        <f t="shared" si="13"/>
        <v>2016</v>
      </c>
      <c r="F283" s="5">
        <f t="shared" si="14"/>
        <v>42418</v>
      </c>
    </row>
    <row r="284" spans="1:6" x14ac:dyDescent="0.25">
      <c r="A284" t="s">
        <v>212</v>
      </c>
      <c r="B284" t="s">
        <v>218</v>
      </c>
      <c r="C284" s="7">
        <v>78</v>
      </c>
      <c r="D284" t="str">
        <f t="shared" si="12"/>
        <v>Scholarly Communications &amp; Digital Scholarship Librarian</v>
      </c>
      <c r="E284" s="7">
        <f t="shared" si="13"/>
        <v>2016</v>
      </c>
      <c r="F284" s="5">
        <f t="shared" si="14"/>
        <v>42523</v>
      </c>
    </row>
    <row r="285" spans="1:6" x14ac:dyDescent="0.25">
      <c r="A285" t="s">
        <v>212</v>
      </c>
      <c r="B285" t="s">
        <v>219</v>
      </c>
      <c r="C285" s="7">
        <v>81</v>
      </c>
      <c r="D285" t="str">
        <f t="shared" si="12"/>
        <v>Digital Scholarship Outreach Librarian</v>
      </c>
      <c r="E285" s="7">
        <f t="shared" si="13"/>
        <v>2016</v>
      </c>
      <c r="F285" s="5">
        <f t="shared" si="14"/>
        <v>42635</v>
      </c>
    </row>
    <row r="286" spans="1:6" x14ac:dyDescent="0.25">
      <c r="A286" t="s">
        <v>577</v>
      </c>
      <c r="B286" t="s">
        <v>578</v>
      </c>
      <c r="C286" s="7">
        <v>21</v>
      </c>
      <c r="D286" t="str">
        <f t="shared" si="12"/>
        <v>Digital Scholarship Specialist</v>
      </c>
      <c r="E286" s="7">
        <f t="shared" si="13"/>
        <v>2013</v>
      </c>
      <c r="F286" s="5">
        <f t="shared" si="14"/>
        <v>41491</v>
      </c>
    </row>
    <row r="287" spans="1:6" x14ac:dyDescent="0.25">
      <c r="A287" t="s">
        <v>577</v>
      </c>
      <c r="B287" t="s">
        <v>579</v>
      </c>
      <c r="C287" s="7">
        <v>45</v>
      </c>
      <c r="D287" t="str">
        <f t="shared" si="12"/>
        <v>Digital Scholarship Librarian (2 positions)</v>
      </c>
      <c r="E287" s="7">
        <f t="shared" si="13"/>
        <v>2015</v>
      </c>
      <c r="F287" s="5">
        <f t="shared" si="14"/>
        <v>42160</v>
      </c>
    </row>
    <row r="288" spans="1:6" x14ac:dyDescent="0.25">
      <c r="A288" t="s">
        <v>577</v>
      </c>
      <c r="B288" t="s">
        <v>580</v>
      </c>
      <c r="C288" s="7">
        <v>58</v>
      </c>
      <c r="D288" t="str">
        <f t="shared" si="12"/>
        <v>Latin American Studies Digital Scholarship Coordinator</v>
      </c>
      <c r="E288" s="7">
        <f t="shared" si="13"/>
        <v>2015</v>
      </c>
      <c r="F288" s="5">
        <f t="shared" si="14"/>
        <v>42293</v>
      </c>
    </row>
    <row r="289" spans="1:6" x14ac:dyDescent="0.25">
      <c r="A289" t="s">
        <v>577</v>
      </c>
      <c r="B289" t="s">
        <v>581</v>
      </c>
      <c r="C289" s="7">
        <v>65</v>
      </c>
      <c r="D289" t="str">
        <f t="shared" si="12"/>
        <v>Digital Scholarship Librarian</v>
      </c>
      <c r="E289" s="7">
        <f t="shared" si="13"/>
        <v>2016</v>
      </c>
      <c r="F289" s="5">
        <f t="shared" si="14"/>
        <v>42418</v>
      </c>
    </row>
    <row r="290" spans="1:6" x14ac:dyDescent="0.25">
      <c r="A290" t="s">
        <v>577</v>
      </c>
      <c r="B290" t="s">
        <v>581</v>
      </c>
      <c r="C290" s="7">
        <v>7</v>
      </c>
      <c r="D290" t="str">
        <f t="shared" si="12"/>
        <v>Digital Scholarship Librarian</v>
      </c>
      <c r="E290" s="7">
        <f t="shared" si="13"/>
        <v>2011</v>
      </c>
      <c r="F290" s="5">
        <f t="shared" si="14"/>
        <v>40805</v>
      </c>
    </row>
    <row r="291" spans="1:6" x14ac:dyDescent="0.25">
      <c r="A291" t="s">
        <v>577</v>
      </c>
      <c r="B291" t="s">
        <v>582</v>
      </c>
      <c r="C291" s="7">
        <v>77</v>
      </c>
      <c r="D291" t="str">
        <f t="shared" si="12"/>
        <v>Digital Scholarship Librarian/Assistant Professor</v>
      </c>
      <c r="E291" s="7">
        <f t="shared" si="13"/>
        <v>2016</v>
      </c>
      <c r="F291" s="5">
        <f t="shared" si="14"/>
        <v>42509</v>
      </c>
    </row>
    <row r="292" spans="1:6" x14ac:dyDescent="0.25">
      <c r="A292" t="s">
        <v>139</v>
      </c>
      <c r="B292" t="s">
        <v>877</v>
      </c>
      <c r="C292" s="7">
        <v>2</v>
      </c>
      <c r="D292" t="str">
        <f t="shared" si="12"/>
        <v>Digital Humanities Specialist</v>
      </c>
      <c r="E292" s="7">
        <f t="shared" si="13"/>
        <v>2010</v>
      </c>
      <c r="F292" s="5">
        <f t="shared" si="14"/>
        <v>40526</v>
      </c>
    </row>
    <row r="293" spans="1:6" x14ac:dyDescent="0.25">
      <c r="A293" t="s">
        <v>139</v>
      </c>
      <c r="B293" t="s">
        <v>878</v>
      </c>
      <c r="C293" s="7">
        <v>33</v>
      </c>
      <c r="D293" t="str">
        <f t="shared" si="12"/>
        <v>Digital Scholarship Librarian</v>
      </c>
      <c r="E293" s="7">
        <f t="shared" si="13"/>
        <v>2015</v>
      </c>
      <c r="F293" s="5">
        <f t="shared" si="14"/>
        <v>42031</v>
      </c>
    </row>
    <row r="294" spans="1:6" x14ac:dyDescent="0.25">
      <c r="A294" t="s">
        <v>139</v>
      </c>
      <c r="B294" t="s">
        <v>879</v>
      </c>
      <c r="C294" s="7">
        <v>39</v>
      </c>
      <c r="D294" t="str">
        <f t="shared" si="12"/>
        <v>Digital Scholarship Services Manager</v>
      </c>
      <c r="E294" s="7">
        <f t="shared" si="13"/>
        <v>2015</v>
      </c>
      <c r="F294" s="5">
        <f t="shared" si="14"/>
        <v>42061</v>
      </c>
    </row>
    <row r="295" spans="1:6" x14ac:dyDescent="0.25">
      <c r="A295" t="s">
        <v>139</v>
      </c>
      <c r="B295" t="s">
        <v>877</v>
      </c>
      <c r="C295" s="7">
        <v>4</v>
      </c>
      <c r="D295" t="str">
        <f t="shared" si="12"/>
        <v>Digital Humanities Specialist</v>
      </c>
      <c r="E295" s="7">
        <f t="shared" si="13"/>
        <v>2011</v>
      </c>
      <c r="F295" s="5">
        <f t="shared" si="14"/>
        <v>40717</v>
      </c>
    </row>
    <row r="296" spans="1:6" x14ac:dyDescent="0.25">
      <c r="A296" t="s">
        <v>139</v>
      </c>
      <c r="B296" t="s">
        <v>880</v>
      </c>
      <c r="C296" s="7">
        <v>50</v>
      </c>
      <c r="D296" t="str">
        <f t="shared" si="12"/>
        <v>Digital Scholarship Librarian</v>
      </c>
      <c r="E296" s="7">
        <f t="shared" si="13"/>
        <v>2015</v>
      </c>
      <c r="F296" s="5">
        <f t="shared" si="14"/>
        <v>42215</v>
      </c>
    </row>
    <row r="297" spans="1:6" x14ac:dyDescent="0.25">
      <c r="A297" t="s">
        <v>139</v>
      </c>
      <c r="B297" t="s">
        <v>881</v>
      </c>
      <c r="C297" s="7">
        <v>58</v>
      </c>
      <c r="D297" t="str">
        <f t="shared" si="12"/>
        <v>Latin American Studies Digital Scholarship Coordinator</v>
      </c>
      <c r="E297" s="7">
        <f t="shared" si="13"/>
        <v>2015</v>
      </c>
      <c r="F297" s="5">
        <f t="shared" si="14"/>
        <v>42293</v>
      </c>
    </row>
    <row r="298" spans="1:6" x14ac:dyDescent="0.25">
      <c r="A298" t="s">
        <v>139</v>
      </c>
      <c r="B298" t="s">
        <v>882</v>
      </c>
      <c r="C298" s="7">
        <v>77</v>
      </c>
      <c r="D298" t="str">
        <f t="shared" si="12"/>
        <v>Digital Scholarship Librarian/Assistant Professor</v>
      </c>
      <c r="E298" s="7">
        <f t="shared" si="13"/>
        <v>2016</v>
      </c>
      <c r="F298" s="5">
        <f t="shared" si="14"/>
        <v>42509</v>
      </c>
    </row>
    <row r="299" spans="1:6" x14ac:dyDescent="0.25">
      <c r="A299" t="s">
        <v>139</v>
      </c>
      <c r="B299" t="s">
        <v>883</v>
      </c>
      <c r="C299" s="7">
        <v>77</v>
      </c>
      <c r="D299" t="str">
        <f t="shared" si="12"/>
        <v>Digital Scholarship Librarian/Assistant Professor</v>
      </c>
      <c r="E299" s="7">
        <f t="shared" si="13"/>
        <v>2016</v>
      </c>
      <c r="F299" s="5">
        <f t="shared" si="14"/>
        <v>42509</v>
      </c>
    </row>
    <row r="300" spans="1:6" x14ac:dyDescent="0.25">
      <c r="A300" t="s">
        <v>139</v>
      </c>
      <c r="B300" t="s">
        <v>884</v>
      </c>
      <c r="C300" s="7">
        <v>78</v>
      </c>
      <c r="D300" t="str">
        <f t="shared" si="12"/>
        <v>Scholarly Communications &amp; Digital Scholarship Librarian</v>
      </c>
      <c r="E300" s="7">
        <f t="shared" si="13"/>
        <v>2016</v>
      </c>
      <c r="F300" s="5">
        <f t="shared" si="14"/>
        <v>42523</v>
      </c>
    </row>
    <row r="301" spans="1:6" x14ac:dyDescent="0.25">
      <c r="A301" t="s">
        <v>139</v>
      </c>
      <c r="B301" t="s">
        <v>885</v>
      </c>
      <c r="C301" s="7">
        <v>80</v>
      </c>
      <c r="D301" t="str">
        <f t="shared" si="12"/>
        <v>Digital Humanities Librarian</v>
      </c>
      <c r="E301" s="7">
        <f t="shared" si="13"/>
        <v>2016</v>
      </c>
      <c r="F301" s="5">
        <f t="shared" si="14"/>
        <v>42583</v>
      </c>
    </row>
    <row r="302" spans="1:6" x14ac:dyDescent="0.25">
      <c r="A302" t="s">
        <v>139</v>
      </c>
      <c r="B302" t="s">
        <v>886</v>
      </c>
      <c r="C302" s="7">
        <v>9</v>
      </c>
      <c r="D302" t="str">
        <f t="shared" si="12"/>
        <v>Digital Humanities Librarian</v>
      </c>
      <c r="E302" s="7">
        <f t="shared" si="13"/>
        <v>2011</v>
      </c>
      <c r="F302" s="5">
        <f t="shared" si="14"/>
        <v>40848</v>
      </c>
    </row>
    <row r="303" spans="1:6" x14ac:dyDescent="0.25">
      <c r="A303" t="s">
        <v>111</v>
      </c>
      <c r="B303" t="s">
        <v>110</v>
      </c>
      <c r="C303" s="7">
        <v>16</v>
      </c>
      <c r="D303" t="str">
        <f t="shared" si="12"/>
        <v>Digital Humanities and Web Services Librarian</v>
      </c>
      <c r="E303" s="7">
        <f t="shared" si="13"/>
        <v>2013</v>
      </c>
      <c r="F303" s="5">
        <f t="shared" si="14"/>
        <v>41341</v>
      </c>
    </row>
    <row r="304" spans="1:6" x14ac:dyDescent="0.25">
      <c r="A304" t="s">
        <v>102</v>
      </c>
      <c r="B304" t="s">
        <v>103</v>
      </c>
      <c r="C304" s="7">
        <v>16</v>
      </c>
      <c r="D304" t="str">
        <f t="shared" si="12"/>
        <v>Digital Humanities and Web Services Librarian</v>
      </c>
      <c r="E304" s="7">
        <f t="shared" si="13"/>
        <v>2013</v>
      </c>
      <c r="F304" s="5">
        <f t="shared" si="14"/>
        <v>41341</v>
      </c>
    </row>
    <row r="305" spans="1:6" x14ac:dyDescent="0.25">
      <c r="A305" t="s">
        <v>102</v>
      </c>
      <c r="B305" t="s">
        <v>104</v>
      </c>
      <c r="C305" s="7">
        <v>2</v>
      </c>
      <c r="D305" t="str">
        <f t="shared" si="12"/>
        <v>Digital Humanities Specialist</v>
      </c>
      <c r="E305" s="7">
        <f t="shared" si="13"/>
        <v>2010</v>
      </c>
      <c r="F305" s="5">
        <f t="shared" si="14"/>
        <v>40526</v>
      </c>
    </row>
    <row r="306" spans="1:6" x14ac:dyDescent="0.25">
      <c r="A306" t="s">
        <v>102</v>
      </c>
      <c r="B306" t="s">
        <v>105</v>
      </c>
      <c r="C306" s="7">
        <v>33</v>
      </c>
      <c r="D306" t="str">
        <f t="shared" si="12"/>
        <v>Digital Scholarship Librarian</v>
      </c>
      <c r="E306" s="7">
        <f t="shared" si="13"/>
        <v>2015</v>
      </c>
      <c r="F306" s="5">
        <f t="shared" si="14"/>
        <v>42031</v>
      </c>
    </row>
    <row r="307" spans="1:6" x14ac:dyDescent="0.25">
      <c r="A307" t="s">
        <v>102</v>
      </c>
      <c r="B307" t="s">
        <v>106</v>
      </c>
      <c r="C307" s="7">
        <v>35</v>
      </c>
      <c r="D307" t="str">
        <f t="shared" si="12"/>
        <v>Digital Scholarship Librarian</v>
      </c>
      <c r="E307" s="7">
        <f t="shared" si="13"/>
        <v>2015</v>
      </c>
      <c r="F307" s="5">
        <f t="shared" si="14"/>
        <v>42037</v>
      </c>
    </row>
    <row r="308" spans="1:6" x14ac:dyDescent="0.25">
      <c r="A308" t="s">
        <v>102</v>
      </c>
      <c r="B308" t="s">
        <v>104</v>
      </c>
      <c r="C308" s="7">
        <v>4</v>
      </c>
      <c r="D308" t="str">
        <f t="shared" si="12"/>
        <v>Digital Humanities Specialist</v>
      </c>
      <c r="E308" s="7">
        <f t="shared" si="13"/>
        <v>2011</v>
      </c>
      <c r="F308" s="5">
        <f t="shared" si="14"/>
        <v>40717</v>
      </c>
    </row>
    <row r="309" spans="1:6" x14ac:dyDescent="0.25">
      <c r="A309" t="s">
        <v>102</v>
      </c>
      <c r="B309" t="s">
        <v>107</v>
      </c>
      <c r="C309" s="7">
        <v>58</v>
      </c>
      <c r="D309" t="str">
        <f t="shared" si="12"/>
        <v>Latin American Studies Digital Scholarship Coordinator</v>
      </c>
      <c r="E309" s="7">
        <f t="shared" si="13"/>
        <v>2015</v>
      </c>
      <c r="F309" s="5">
        <f t="shared" si="14"/>
        <v>42293</v>
      </c>
    </row>
    <row r="310" spans="1:6" x14ac:dyDescent="0.25">
      <c r="A310" t="s">
        <v>102</v>
      </c>
      <c r="B310" t="s">
        <v>108</v>
      </c>
      <c r="C310" s="7">
        <v>80</v>
      </c>
      <c r="D310" t="str">
        <f t="shared" si="12"/>
        <v>Digital Humanities Librarian</v>
      </c>
      <c r="E310" s="7">
        <f t="shared" si="13"/>
        <v>2016</v>
      </c>
      <c r="F310" s="5">
        <f t="shared" si="14"/>
        <v>42583</v>
      </c>
    </row>
    <row r="311" spans="1:6" x14ac:dyDescent="0.25">
      <c r="A311" t="s">
        <v>102</v>
      </c>
      <c r="B311" t="s">
        <v>109</v>
      </c>
      <c r="C311" s="7">
        <v>9</v>
      </c>
      <c r="D311" t="str">
        <f t="shared" si="12"/>
        <v>Digital Humanities Librarian</v>
      </c>
      <c r="E311" s="7">
        <f t="shared" si="13"/>
        <v>2011</v>
      </c>
      <c r="F311" s="5">
        <f t="shared" si="14"/>
        <v>40848</v>
      </c>
    </row>
    <row r="312" spans="1:6" x14ac:dyDescent="0.25">
      <c r="A312" t="s">
        <v>500</v>
      </c>
      <c r="B312" t="s">
        <v>501</v>
      </c>
      <c r="C312" s="7">
        <v>45</v>
      </c>
      <c r="D312" t="str">
        <f t="shared" si="12"/>
        <v>Digital Scholarship Librarian (2 positions)</v>
      </c>
      <c r="E312" s="7">
        <f t="shared" si="13"/>
        <v>2015</v>
      </c>
      <c r="F312" s="5">
        <f t="shared" si="14"/>
        <v>42160</v>
      </c>
    </row>
    <row r="313" spans="1:6" x14ac:dyDescent="0.25">
      <c r="A313" t="s">
        <v>500</v>
      </c>
      <c r="B313" t="s">
        <v>502</v>
      </c>
      <c r="C313" s="7">
        <v>50</v>
      </c>
      <c r="D313" t="str">
        <f t="shared" si="12"/>
        <v>Digital Scholarship Librarian</v>
      </c>
      <c r="E313" s="7">
        <f t="shared" si="13"/>
        <v>2015</v>
      </c>
      <c r="F313" s="5">
        <f t="shared" si="14"/>
        <v>42215</v>
      </c>
    </row>
    <row r="314" spans="1:6" x14ac:dyDescent="0.25">
      <c r="A314" t="s">
        <v>500</v>
      </c>
      <c r="B314" t="s">
        <v>503</v>
      </c>
      <c r="C314" s="7">
        <v>58</v>
      </c>
      <c r="D314" t="str">
        <f t="shared" si="12"/>
        <v>Latin American Studies Digital Scholarship Coordinator</v>
      </c>
      <c r="E314" s="7">
        <f t="shared" si="13"/>
        <v>2015</v>
      </c>
      <c r="F314" s="5">
        <f t="shared" si="14"/>
        <v>42293</v>
      </c>
    </row>
    <row r="315" spans="1:6" x14ac:dyDescent="0.25">
      <c r="A315" t="s">
        <v>500</v>
      </c>
      <c r="B315" t="s">
        <v>504</v>
      </c>
      <c r="C315" s="7">
        <v>68</v>
      </c>
      <c r="D315" t="str">
        <f t="shared" si="12"/>
        <v>Reference and Digital Humanities Librarian</v>
      </c>
      <c r="E315" s="7">
        <f t="shared" si="13"/>
        <v>2016</v>
      </c>
      <c r="F315" s="5">
        <f t="shared" si="14"/>
        <v>42425</v>
      </c>
    </row>
    <row r="316" spans="1:6" x14ac:dyDescent="0.25">
      <c r="A316" t="s">
        <v>500</v>
      </c>
      <c r="B316" t="s">
        <v>502</v>
      </c>
      <c r="C316" s="7">
        <v>77</v>
      </c>
      <c r="D316" t="str">
        <f t="shared" si="12"/>
        <v>Digital Scholarship Librarian/Assistant Professor</v>
      </c>
      <c r="E316" s="7">
        <f t="shared" si="13"/>
        <v>2016</v>
      </c>
      <c r="F316" s="5">
        <f t="shared" si="14"/>
        <v>42509</v>
      </c>
    </row>
    <row r="317" spans="1:6" x14ac:dyDescent="0.25">
      <c r="A317" t="s">
        <v>559</v>
      </c>
      <c r="B317" t="s">
        <v>560</v>
      </c>
      <c r="C317" s="7">
        <v>19</v>
      </c>
      <c r="D317" t="str">
        <f t="shared" si="12"/>
        <v>Coordinator - Digital Scholarship Unit</v>
      </c>
      <c r="E317" s="7">
        <f t="shared" si="13"/>
        <v>2013</v>
      </c>
      <c r="F317" s="5">
        <f t="shared" si="14"/>
        <v>41484</v>
      </c>
    </row>
    <row r="318" spans="1:6" x14ac:dyDescent="0.25">
      <c r="A318" t="s">
        <v>559</v>
      </c>
      <c r="B318" t="s">
        <v>561</v>
      </c>
      <c r="C318" s="7">
        <v>36</v>
      </c>
      <c r="D318" t="str">
        <f t="shared" si="12"/>
        <v>Digital Learning &amp; Scholarship Librarian</v>
      </c>
      <c r="E318" s="7">
        <f t="shared" si="13"/>
        <v>2015</v>
      </c>
      <c r="F318" s="5">
        <f t="shared" si="14"/>
        <v>42054</v>
      </c>
    </row>
    <row r="319" spans="1:6" x14ac:dyDescent="0.25">
      <c r="A319" t="s">
        <v>559</v>
      </c>
      <c r="B319" t="s">
        <v>562</v>
      </c>
      <c r="C319" s="7">
        <v>55</v>
      </c>
      <c r="D319" t="str">
        <f t="shared" si="12"/>
        <v>Digital Scholarship Programmer/Analyst</v>
      </c>
      <c r="E319" s="7">
        <f t="shared" si="13"/>
        <v>2015</v>
      </c>
      <c r="F319" s="5">
        <f t="shared" si="14"/>
        <v>42275</v>
      </c>
    </row>
    <row r="320" spans="1:6" x14ac:dyDescent="0.25">
      <c r="A320" t="s">
        <v>559</v>
      </c>
      <c r="B320" t="s">
        <v>563</v>
      </c>
      <c r="C320" s="7">
        <v>58</v>
      </c>
      <c r="D320" t="str">
        <f t="shared" si="12"/>
        <v>Latin American Studies Digital Scholarship Coordinator</v>
      </c>
      <c r="E320" s="7">
        <f t="shared" si="13"/>
        <v>2015</v>
      </c>
      <c r="F320" s="5">
        <f t="shared" si="14"/>
        <v>42293</v>
      </c>
    </row>
    <row r="321" spans="1:6" x14ac:dyDescent="0.25">
      <c r="A321" t="s">
        <v>559</v>
      </c>
      <c r="B321" t="s">
        <v>564</v>
      </c>
      <c r="C321" s="7">
        <v>61</v>
      </c>
      <c r="D321" t="str">
        <f t="shared" si="12"/>
        <v>Digital Scholarship Librarian</v>
      </c>
      <c r="E321" s="7">
        <f t="shared" si="13"/>
        <v>2016</v>
      </c>
      <c r="F321" s="5">
        <f t="shared" si="14"/>
        <v>42397</v>
      </c>
    </row>
    <row r="322" spans="1:6" x14ac:dyDescent="0.25">
      <c r="A322" t="s">
        <v>559</v>
      </c>
      <c r="B322" t="s">
        <v>565</v>
      </c>
      <c r="C322" s="7">
        <v>77</v>
      </c>
      <c r="D322" t="str">
        <f t="shared" ref="D322:D385" si="15">VLOOKUP($C322,list2,2,FALSE)</f>
        <v>Digital Scholarship Librarian/Assistant Professor</v>
      </c>
      <c r="E322" s="7">
        <f t="shared" ref="E322:E385" si="16">VLOOKUP($C322,list2,4,FALSE)</f>
        <v>2016</v>
      </c>
      <c r="F322" s="5">
        <f t="shared" ref="F322:F385" si="17">VLOOKUP($C322,list2,3,FALSE)</f>
        <v>42509</v>
      </c>
    </row>
    <row r="323" spans="1:6" x14ac:dyDescent="0.25">
      <c r="A323" t="s">
        <v>559</v>
      </c>
      <c r="B323" t="s">
        <v>566</v>
      </c>
      <c r="C323" s="7">
        <v>78</v>
      </c>
      <c r="D323" t="str">
        <f t="shared" si="15"/>
        <v>Scholarly Communications &amp; Digital Scholarship Librarian</v>
      </c>
      <c r="E323" s="7">
        <f t="shared" si="16"/>
        <v>2016</v>
      </c>
      <c r="F323" s="5">
        <f t="shared" si="17"/>
        <v>42523</v>
      </c>
    </row>
    <row r="324" spans="1:6" x14ac:dyDescent="0.25">
      <c r="A324" t="s">
        <v>152</v>
      </c>
      <c r="B324" t="s">
        <v>153</v>
      </c>
      <c r="C324" s="7">
        <v>11</v>
      </c>
      <c r="D324" t="str">
        <f t="shared" si="15"/>
        <v>Librarian for Digital Humanities Research</v>
      </c>
      <c r="E324" s="7">
        <f t="shared" si="16"/>
        <v>2012</v>
      </c>
      <c r="F324" s="5">
        <f t="shared" si="17"/>
        <v>41009</v>
      </c>
    </row>
    <row r="325" spans="1:6" x14ac:dyDescent="0.25">
      <c r="A325" t="s">
        <v>152</v>
      </c>
      <c r="B325" t="s">
        <v>154</v>
      </c>
      <c r="C325" s="7">
        <v>14</v>
      </c>
      <c r="D325" t="str">
        <f t="shared" si="15"/>
        <v>Digital Scholarship Research Coordinator</v>
      </c>
      <c r="E325" s="7">
        <f t="shared" si="16"/>
        <v>2012</v>
      </c>
      <c r="F325" s="5">
        <f t="shared" si="17"/>
        <v>41214</v>
      </c>
    </row>
    <row r="326" spans="1:6" x14ac:dyDescent="0.25">
      <c r="A326" t="s">
        <v>152</v>
      </c>
      <c r="B326" t="s">
        <v>155</v>
      </c>
      <c r="C326" s="7">
        <v>17</v>
      </c>
      <c r="D326" t="str">
        <f t="shared" si="15"/>
        <v>Digital Humanities Librarian</v>
      </c>
      <c r="E326" s="7">
        <f t="shared" si="16"/>
        <v>2013</v>
      </c>
      <c r="F326" s="5">
        <f t="shared" si="17"/>
        <v>41425</v>
      </c>
    </row>
    <row r="327" spans="1:6" x14ac:dyDescent="0.25">
      <c r="A327" t="s">
        <v>152</v>
      </c>
      <c r="B327" t="s">
        <v>156</v>
      </c>
      <c r="C327" s="7">
        <v>26</v>
      </c>
      <c r="D327" t="str">
        <f t="shared" si="15"/>
        <v>Digital Scholarship Librarian</v>
      </c>
      <c r="E327" s="7">
        <f t="shared" si="16"/>
        <v>2014</v>
      </c>
      <c r="F327" s="5">
        <f t="shared" si="17"/>
        <v>41885</v>
      </c>
    </row>
    <row r="328" spans="1:6" x14ac:dyDescent="0.25">
      <c r="A328" t="s">
        <v>152</v>
      </c>
      <c r="B328" t="s">
        <v>157</v>
      </c>
      <c r="C328" s="7">
        <v>31</v>
      </c>
      <c r="D328" t="str">
        <f t="shared" si="15"/>
        <v>Digital Scholarship Librarian</v>
      </c>
      <c r="E328" s="7">
        <f t="shared" si="16"/>
        <v>2014</v>
      </c>
      <c r="F328" s="5">
        <f t="shared" si="17"/>
        <v>41962</v>
      </c>
    </row>
    <row r="329" spans="1:6" x14ac:dyDescent="0.25">
      <c r="A329" t="s">
        <v>152</v>
      </c>
      <c r="B329" t="s">
        <v>158</v>
      </c>
      <c r="C329" s="7">
        <v>38</v>
      </c>
      <c r="D329" t="str">
        <f t="shared" si="15"/>
        <v>Digital Humanities Computing Consultant</v>
      </c>
      <c r="E329" s="7">
        <f t="shared" si="16"/>
        <v>2015</v>
      </c>
      <c r="F329" s="5">
        <f t="shared" si="17"/>
        <v>42054</v>
      </c>
    </row>
    <row r="330" spans="1:6" x14ac:dyDescent="0.25">
      <c r="A330" t="s">
        <v>152</v>
      </c>
      <c r="B330" t="s">
        <v>159</v>
      </c>
      <c r="C330" s="7">
        <v>39</v>
      </c>
      <c r="D330" t="str">
        <f t="shared" si="15"/>
        <v>Digital Scholarship Services Manager</v>
      </c>
      <c r="E330" s="7">
        <f t="shared" si="16"/>
        <v>2015</v>
      </c>
      <c r="F330" s="5">
        <f t="shared" si="17"/>
        <v>42061</v>
      </c>
    </row>
    <row r="331" spans="1:6" x14ac:dyDescent="0.25">
      <c r="A331" t="s">
        <v>152</v>
      </c>
      <c r="B331" t="s">
        <v>160</v>
      </c>
      <c r="C331" s="7">
        <v>40</v>
      </c>
      <c r="D331" t="str">
        <f t="shared" si="15"/>
        <v>Digital Humanities Developer</v>
      </c>
      <c r="E331" s="7">
        <f t="shared" si="16"/>
        <v>2015</v>
      </c>
      <c r="F331" s="5">
        <f t="shared" si="17"/>
        <v>42073</v>
      </c>
    </row>
    <row r="332" spans="1:6" x14ac:dyDescent="0.25">
      <c r="A332" t="s">
        <v>152</v>
      </c>
      <c r="B332" t="s">
        <v>161</v>
      </c>
      <c r="C332" s="7">
        <v>43</v>
      </c>
      <c r="D332" t="str">
        <f t="shared" si="15"/>
        <v>Digital Humanities Specialist</v>
      </c>
      <c r="E332" s="7">
        <f t="shared" si="16"/>
        <v>2015</v>
      </c>
      <c r="F332" s="5">
        <f t="shared" si="17"/>
        <v>42152</v>
      </c>
    </row>
    <row r="333" spans="1:6" x14ac:dyDescent="0.25">
      <c r="A333" t="s">
        <v>152</v>
      </c>
      <c r="B333" t="s">
        <v>162</v>
      </c>
      <c r="C333" s="7">
        <v>44</v>
      </c>
      <c r="D333" t="str">
        <f t="shared" si="15"/>
        <v>Digital Humanities Librarian</v>
      </c>
      <c r="E333" s="7">
        <f t="shared" si="16"/>
        <v>2015</v>
      </c>
      <c r="F333" s="5">
        <f t="shared" si="17"/>
        <v>42152</v>
      </c>
    </row>
    <row r="334" spans="1:6" x14ac:dyDescent="0.25">
      <c r="A334" t="s">
        <v>152</v>
      </c>
      <c r="B334" t="s">
        <v>163</v>
      </c>
      <c r="C334" s="7">
        <v>48</v>
      </c>
      <c r="D334" t="str">
        <f t="shared" si="15"/>
        <v>Team Leader, Digital Research Services</v>
      </c>
      <c r="E334" s="7">
        <f t="shared" si="16"/>
        <v>2015</v>
      </c>
      <c r="F334" s="5">
        <f t="shared" si="17"/>
        <v>42202</v>
      </c>
    </row>
    <row r="335" spans="1:6" x14ac:dyDescent="0.25">
      <c r="A335" t="s">
        <v>152</v>
      </c>
      <c r="B335" t="s">
        <v>164</v>
      </c>
      <c r="C335" s="7">
        <v>48</v>
      </c>
      <c r="D335" t="str">
        <f t="shared" si="15"/>
        <v>Team Leader, Digital Research Services</v>
      </c>
      <c r="E335" s="7">
        <f t="shared" si="16"/>
        <v>2015</v>
      </c>
      <c r="F335" s="5">
        <f t="shared" si="17"/>
        <v>42202</v>
      </c>
    </row>
    <row r="336" spans="1:6" x14ac:dyDescent="0.25">
      <c r="A336" t="s">
        <v>152</v>
      </c>
      <c r="B336" t="s">
        <v>165</v>
      </c>
      <c r="C336" s="7">
        <v>49</v>
      </c>
      <c r="D336" t="str">
        <f t="shared" si="15"/>
        <v>Digital Humanities Coordinator</v>
      </c>
      <c r="E336" s="7">
        <f t="shared" si="16"/>
        <v>2015</v>
      </c>
      <c r="F336" s="5">
        <f t="shared" si="17"/>
        <v>42209</v>
      </c>
    </row>
    <row r="337" spans="1:6" x14ac:dyDescent="0.25">
      <c r="A337" t="s">
        <v>152</v>
      </c>
      <c r="B337" t="s">
        <v>166</v>
      </c>
      <c r="C337" s="7">
        <v>65</v>
      </c>
      <c r="D337" t="str">
        <f t="shared" si="15"/>
        <v>Digital Scholarship Librarian</v>
      </c>
      <c r="E337" s="7">
        <f t="shared" si="16"/>
        <v>2016</v>
      </c>
      <c r="F337" s="5">
        <f t="shared" si="17"/>
        <v>42418</v>
      </c>
    </row>
    <row r="338" spans="1:6" x14ac:dyDescent="0.25">
      <c r="A338" t="s">
        <v>152</v>
      </c>
      <c r="B338" t="s">
        <v>167</v>
      </c>
      <c r="C338" s="7">
        <v>66</v>
      </c>
      <c r="D338" t="str">
        <f t="shared" si="15"/>
        <v>Digital Scholarship Librarian</v>
      </c>
      <c r="E338" s="7">
        <f t="shared" si="16"/>
        <v>2016</v>
      </c>
      <c r="F338" s="5">
        <f t="shared" si="17"/>
        <v>42423</v>
      </c>
    </row>
    <row r="339" spans="1:6" x14ac:dyDescent="0.25">
      <c r="A339" t="s">
        <v>152</v>
      </c>
      <c r="B339" t="s">
        <v>168</v>
      </c>
      <c r="C339" s="7">
        <v>67</v>
      </c>
      <c r="D339" t="str">
        <f t="shared" si="15"/>
        <v>Liaison Librarian (incl. digital humanities)</v>
      </c>
      <c r="E339" s="7">
        <f t="shared" si="16"/>
        <v>2016</v>
      </c>
      <c r="F339" s="5">
        <f t="shared" si="17"/>
        <v>42424</v>
      </c>
    </row>
    <row r="340" spans="1:6" x14ac:dyDescent="0.25">
      <c r="A340" t="s">
        <v>152</v>
      </c>
      <c r="B340" t="s">
        <v>169</v>
      </c>
      <c r="C340" s="7">
        <v>69</v>
      </c>
      <c r="D340" t="str">
        <f t="shared" si="15"/>
        <v>Digital Humanities Design Consultant</v>
      </c>
      <c r="E340" s="7">
        <f t="shared" si="16"/>
        <v>2016</v>
      </c>
      <c r="F340" s="5">
        <f t="shared" si="17"/>
        <v>42437</v>
      </c>
    </row>
    <row r="341" spans="1:6" x14ac:dyDescent="0.25">
      <c r="A341" t="s">
        <v>152</v>
      </c>
      <c r="B341" t="s">
        <v>170</v>
      </c>
      <c r="C341" s="7">
        <v>74</v>
      </c>
      <c r="D341" t="str">
        <f t="shared" si="15"/>
        <v>Digital Humanities Research Designer</v>
      </c>
      <c r="E341" s="7">
        <f t="shared" si="16"/>
        <v>2016</v>
      </c>
      <c r="F341" s="5">
        <f t="shared" si="17"/>
        <v>42471</v>
      </c>
    </row>
    <row r="342" spans="1:6" x14ac:dyDescent="0.25">
      <c r="A342" t="s">
        <v>152</v>
      </c>
      <c r="B342" t="s">
        <v>171</v>
      </c>
      <c r="C342" s="7">
        <v>81</v>
      </c>
      <c r="D342" t="str">
        <f t="shared" si="15"/>
        <v>Digital Scholarship Outreach Librarian</v>
      </c>
      <c r="E342" s="7">
        <f t="shared" si="16"/>
        <v>2016</v>
      </c>
      <c r="F342" s="5">
        <f t="shared" si="17"/>
        <v>42635</v>
      </c>
    </row>
    <row r="343" spans="1:6" x14ac:dyDescent="0.25">
      <c r="A343" t="s">
        <v>152</v>
      </c>
      <c r="B343" t="s">
        <v>172</v>
      </c>
      <c r="C343" s="7">
        <v>81</v>
      </c>
      <c r="D343" t="str">
        <f t="shared" si="15"/>
        <v>Digital Scholarship Outreach Librarian</v>
      </c>
      <c r="E343" s="7">
        <f t="shared" si="16"/>
        <v>2016</v>
      </c>
      <c r="F343" s="5">
        <f t="shared" si="17"/>
        <v>42635</v>
      </c>
    </row>
    <row r="344" spans="1:6" x14ac:dyDescent="0.25">
      <c r="A344" t="s">
        <v>912</v>
      </c>
      <c r="B344" t="s">
        <v>913</v>
      </c>
      <c r="C344" s="7">
        <v>55</v>
      </c>
      <c r="D344" t="str">
        <f t="shared" si="15"/>
        <v>Digital Scholarship Programmer/Analyst</v>
      </c>
      <c r="E344" s="7">
        <f t="shared" si="16"/>
        <v>2015</v>
      </c>
      <c r="F344" s="5">
        <f t="shared" si="17"/>
        <v>42275</v>
      </c>
    </row>
    <row r="345" spans="1:6" x14ac:dyDescent="0.25">
      <c r="A345" t="s">
        <v>912</v>
      </c>
      <c r="B345" t="s">
        <v>914</v>
      </c>
      <c r="C345" s="7">
        <v>81</v>
      </c>
      <c r="D345" t="str">
        <f t="shared" si="15"/>
        <v>Digital Scholarship Outreach Librarian</v>
      </c>
      <c r="E345" s="7">
        <f t="shared" si="16"/>
        <v>2016</v>
      </c>
      <c r="F345" s="5">
        <f t="shared" si="17"/>
        <v>42635</v>
      </c>
    </row>
    <row r="346" spans="1:6" x14ac:dyDescent="0.25">
      <c r="A346" t="s">
        <v>480</v>
      </c>
      <c r="B346" t="s">
        <v>481</v>
      </c>
      <c r="C346" s="7">
        <v>20</v>
      </c>
      <c r="D346" t="str">
        <f t="shared" si="15"/>
        <v>Digital Research Services for the Humanities position</v>
      </c>
      <c r="E346" s="7">
        <f t="shared" si="16"/>
        <v>2013</v>
      </c>
      <c r="F346" s="5">
        <f t="shared" si="17"/>
        <v>41491</v>
      </c>
    </row>
    <row r="347" spans="1:6" x14ac:dyDescent="0.25">
      <c r="A347" t="s">
        <v>480</v>
      </c>
      <c r="B347" t="s">
        <v>482</v>
      </c>
      <c r="C347" s="7">
        <v>23</v>
      </c>
      <c r="D347" t="str">
        <f t="shared" si="15"/>
        <v>Digital Humanities Librarian</v>
      </c>
      <c r="E347" s="7">
        <f t="shared" si="16"/>
        <v>2014</v>
      </c>
      <c r="F347" s="5">
        <f t="shared" si="17"/>
        <v>41712</v>
      </c>
    </row>
    <row r="348" spans="1:6" x14ac:dyDescent="0.25">
      <c r="A348" t="s">
        <v>480</v>
      </c>
      <c r="B348" t="s">
        <v>483</v>
      </c>
      <c r="C348" s="7">
        <v>44</v>
      </c>
      <c r="D348" t="str">
        <f t="shared" si="15"/>
        <v>Digital Humanities Librarian</v>
      </c>
      <c r="E348" s="7">
        <f t="shared" si="16"/>
        <v>2015</v>
      </c>
      <c r="F348" s="5">
        <f t="shared" si="17"/>
        <v>42152</v>
      </c>
    </row>
    <row r="349" spans="1:6" x14ac:dyDescent="0.25">
      <c r="A349" t="s">
        <v>480</v>
      </c>
      <c r="B349" t="s">
        <v>484</v>
      </c>
      <c r="C349" s="7">
        <v>59</v>
      </c>
      <c r="D349" t="str">
        <f t="shared" si="15"/>
        <v>Literatures &amp; Digital Humanities Librarian</v>
      </c>
      <c r="E349" s="7">
        <f t="shared" si="16"/>
        <v>2015</v>
      </c>
      <c r="F349" s="5">
        <f t="shared" si="17"/>
        <v>42303</v>
      </c>
    </row>
    <row r="350" spans="1:6" x14ac:dyDescent="0.25">
      <c r="A350" t="s">
        <v>480</v>
      </c>
      <c r="B350" t="s">
        <v>485</v>
      </c>
      <c r="C350" s="7">
        <v>61</v>
      </c>
      <c r="D350" t="str">
        <f t="shared" si="15"/>
        <v>Digital Scholarship Librarian</v>
      </c>
      <c r="E350" s="7">
        <f t="shared" si="16"/>
        <v>2016</v>
      </c>
      <c r="F350" s="5">
        <f t="shared" si="17"/>
        <v>42397</v>
      </c>
    </row>
    <row r="351" spans="1:6" x14ac:dyDescent="0.25">
      <c r="A351" t="s">
        <v>480</v>
      </c>
      <c r="B351" t="s">
        <v>486</v>
      </c>
      <c r="C351" s="7">
        <v>81</v>
      </c>
      <c r="D351" t="str">
        <f t="shared" si="15"/>
        <v>Digital Scholarship Outreach Librarian</v>
      </c>
      <c r="E351" s="7">
        <f t="shared" si="16"/>
        <v>2016</v>
      </c>
      <c r="F351" s="5">
        <f t="shared" si="17"/>
        <v>42635</v>
      </c>
    </row>
    <row r="352" spans="1:6" x14ac:dyDescent="0.25">
      <c r="A352" t="s">
        <v>487</v>
      </c>
      <c r="B352" t="s">
        <v>488</v>
      </c>
      <c r="C352" s="7">
        <v>24</v>
      </c>
      <c r="D352" t="str">
        <f t="shared" si="15"/>
        <v>Digital Scholarship Librarian</v>
      </c>
      <c r="E352" s="7">
        <f t="shared" si="16"/>
        <v>2014</v>
      </c>
      <c r="F352" s="5">
        <f t="shared" si="17"/>
        <v>41772</v>
      </c>
    </row>
    <row r="353" spans="1:6" x14ac:dyDescent="0.25">
      <c r="A353" t="s">
        <v>487</v>
      </c>
      <c r="B353" t="s">
        <v>489</v>
      </c>
      <c r="C353" s="7">
        <v>33</v>
      </c>
      <c r="D353" t="str">
        <f t="shared" si="15"/>
        <v>Digital Scholarship Librarian</v>
      </c>
      <c r="E353" s="7">
        <f t="shared" si="16"/>
        <v>2015</v>
      </c>
      <c r="F353" s="5">
        <f t="shared" si="17"/>
        <v>42031</v>
      </c>
    </row>
    <row r="354" spans="1:6" x14ac:dyDescent="0.25">
      <c r="A354" t="s">
        <v>487</v>
      </c>
      <c r="B354" t="s">
        <v>488</v>
      </c>
      <c r="C354" s="7">
        <v>70</v>
      </c>
      <c r="D354" t="str">
        <f t="shared" si="15"/>
        <v>Digital Scholarship Librarian / Bibliographer</v>
      </c>
      <c r="E354" s="7">
        <f t="shared" si="16"/>
        <v>2016</v>
      </c>
      <c r="F354" s="5">
        <f t="shared" si="17"/>
        <v>42444</v>
      </c>
    </row>
    <row r="355" spans="1:6" x14ac:dyDescent="0.25">
      <c r="A355" t="s">
        <v>960</v>
      </c>
      <c r="B355" t="s">
        <v>961</v>
      </c>
      <c r="C355" s="7">
        <v>58</v>
      </c>
      <c r="D355" t="str">
        <f t="shared" si="15"/>
        <v>Latin American Studies Digital Scholarship Coordinator</v>
      </c>
      <c r="E355" s="7">
        <f t="shared" si="16"/>
        <v>2015</v>
      </c>
      <c r="F355" s="5">
        <f t="shared" si="17"/>
        <v>42293</v>
      </c>
    </row>
    <row r="356" spans="1:6" x14ac:dyDescent="0.25">
      <c r="A356" t="s">
        <v>6</v>
      </c>
      <c r="B356" s="1" t="s">
        <v>7</v>
      </c>
      <c r="C356" s="7">
        <v>16</v>
      </c>
      <c r="D356" t="str">
        <f t="shared" si="15"/>
        <v>Digital Humanities and Web Services Librarian</v>
      </c>
      <c r="E356" s="7">
        <f t="shared" si="16"/>
        <v>2013</v>
      </c>
      <c r="F356" s="5">
        <f t="shared" si="17"/>
        <v>41341</v>
      </c>
    </row>
    <row r="357" spans="1:6" x14ac:dyDescent="0.25">
      <c r="A357" t="s">
        <v>6</v>
      </c>
      <c r="B357" s="1" t="s">
        <v>8</v>
      </c>
      <c r="C357" s="7">
        <v>2</v>
      </c>
      <c r="D357" t="str">
        <f t="shared" si="15"/>
        <v>Digital Humanities Specialist</v>
      </c>
      <c r="E357" s="7">
        <f t="shared" si="16"/>
        <v>2010</v>
      </c>
      <c r="F357" s="5">
        <f t="shared" si="17"/>
        <v>40526</v>
      </c>
    </row>
    <row r="358" spans="1:6" x14ac:dyDescent="0.25">
      <c r="A358" t="s">
        <v>6</v>
      </c>
      <c r="B358" s="1" t="s">
        <v>9</v>
      </c>
      <c r="C358" s="7">
        <v>31</v>
      </c>
      <c r="D358" t="str">
        <f t="shared" si="15"/>
        <v>Digital Scholarship Librarian</v>
      </c>
      <c r="E358" s="7">
        <f t="shared" si="16"/>
        <v>2014</v>
      </c>
      <c r="F358" s="5">
        <f t="shared" si="17"/>
        <v>41962</v>
      </c>
    </row>
    <row r="359" spans="1:6" x14ac:dyDescent="0.25">
      <c r="A359" t="s">
        <v>6</v>
      </c>
      <c r="B359" s="1" t="s">
        <v>8</v>
      </c>
      <c r="C359" s="7">
        <v>4</v>
      </c>
      <c r="D359" t="str">
        <f t="shared" si="15"/>
        <v>Digital Humanities Specialist</v>
      </c>
      <c r="E359" s="7">
        <f t="shared" si="16"/>
        <v>2011</v>
      </c>
      <c r="F359" s="5">
        <f t="shared" si="17"/>
        <v>40717</v>
      </c>
    </row>
    <row r="360" spans="1:6" x14ac:dyDescent="0.25">
      <c r="A360" t="s">
        <v>6</v>
      </c>
      <c r="B360" t="s">
        <v>10</v>
      </c>
      <c r="C360" s="7">
        <v>42</v>
      </c>
      <c r="D360" t="str">
        <f t="shared" si="15"/>
        <v>Digital Humanities Librarian - Pitts Theology Library</v>
      </c>
      <c r="E360" s="7">
        <f t="shared" si="16"/>
        <v>2015</v>
      </c>
      <c r="F360" s="5">
        <f t="shared" si="17"/>
        <v>42118</v>
      </c>
    </row>
    <row r="361" spans="1:6" x14ac:dyDescent="0.25">
      <c r="A361" t="s">
        <v>6</v>
      </c>
      <c r="B361" t="s">
        <v>11</v>
      </c>
      <c r="C361" s="7">
        <v>45</v>
      </c>
      <c r="D361" t="str">
        <f t="shared" si="15"/>
        <v>Digital Scholarship Librarian (2 positions)</v>
      </c>
      <c r="E361" s="7">
        <f t="shared" si="16"/>
        <v>2015</v>
      </c>
      <c r="F361" s="5">
        <f t="shared" si="17"/>
        <v>42160</v>
      </c>
    </row>
    <row r="362" spans="1:6" x14ac:dyDescent="0.25">
      <c r="A362" t="s">
        <v>6</v>
      </c>
      <c r="B362" t="s">
        <v>12</v>
      </c>
      <c r="C362" s="7">
        <v>50</v>
      </c>
      <c r="D362" t="str">
        <f t="shared" si="15"/>
        <v>Digital Scholarship Librarian</v>
      </c>
      <c r="E362" s="7">
        <f t="shared" si="16"/>
        <v>2015</v>
      </c>
      <c r="F362" s="5">
        <f t="shared" si="17"/>
        <v>42215</v>
      </c>
    </row>
    <row r="363" spans="1:6" x14ac:dyDescent="0.25">
      <c r="A363" t="s">
        <v>6</v>
      </c>
      <c r="B363" t="s">
        <v>13</v>
      </c>
      <c r="C363" s="7">
        <v>56</v>
      </c>
      <c r="D363" t="str">
        <f t="shared" si="15"/>
        <v>Digital Humanities and Web Services Librarian</v>
      </c>
      <c r="E363" s="7">
        <f t="shared" si="16"/>
        <v>2015</v>
      </c>
      <c r="F363" s="5">
        <f t="shared" si="17"/>
        <v>42289</v>
      </c>
    </row>
    <row r="364" spans="1:6" x14ac:dyDescent="0.25">
      <c r="A364" t="s">
        <v>6</v>
      </c>
      <c r="B364" t="s">
        <v>14</v>
      </c>
      <c r="C364" s="7">
        <v>58</v>
      </c>
      <c r="D364" t="str">
        <f t="shared" si="15"/>
        <v>Latin American Studies Digital Scholarship Coordinator</v>
      </c>
      <c r="E364" s="7">
        <f t="shared" si="16"/>
        <v>2015</v>
      </c>
      <c r="F364" s="5">
        <f t="shared" si="17"/>
        <v>42293</v>
      </c>
    </row>
    <row r="365" spans="1:6" x14ac:dyDescent="0.25">
      <c r="A365" t="s">
        <v>6</v>
      </c>
      <c r="B365" t="s">
        <v>15</v>
      </c>
      <c r="C365" s="7">
        <v>65</v>
      </c>
      <c r="D365" t="str">
        <f t="shared" si="15"/>
        <v>Digital Scholarship Librarian</v>
      </c>
      <c r="E365" s="7">
        <f t="shared" si="16"/>
        <v>2016</v>
      </c>
      <c r="F365" s="5">
        <f t="shared" si="17"/>
        <v>42418</v>
      </c>
    </row>
    <row r="366" spans="1:6" x14ac:dyDescent="0.25">
      <c r="A366" t="s">
        <v>6</v>
      </c>
      <c r="B366" t="s">
        <v>16</v>
      </c>
      <c r="C366" s="7">
        <v>65</v>
      </c>
      <c r="D366" t="str">
        <f t="shared" si="15"/>
        <v>Digital Scholarship Librarian</v>
      </c>
      <c r="E366" s="7">
        <f t="shared" si="16"/>
        <v>2016</v>
      </c>
      <c r="F366" s="5">
        <f t="shared" si="17"/>
        <v>42418</v>
      </c>
    </row>
    <row r="367" spans="1:6" x14ac:dyDescent="0.25">
      <c r="A367" t="s">
        <v>6</v>
      </c>
      <c r="B367" t="s">
        <v>17</v>
      </c>
      <c r="C367" s="7">
        <v>66</v>
      </c>
      <c r="D367" t="str">
        <f t="shared" si="15"/>
        <v>Digital Scholarship Librarian</v>
      </c>
      <c r="E367" s="7">
        <f t="shared" si="16"/>
        <v>2016</v>
      </c>
      <c r="F367" s="5">
        <f t="shared" si="17"/>
        <v>42423</v>
      </c>
    </row>
    <row r="368" spans="1:6" x14ac:dyDescent="0.25">
      <c r="A368" t="s">
        <v>6</v>
      </c>
      <c r="B368" t="s">
        <v>18</v>
      </c>
      <c r="C368" s="7">
        <v>67</v>
      </c>
      <c r="D368" t="str">
        <f t="shared" si="15"/>
        <v>Liaison Librarian (incl. digital humanities)</v>
      </c>
      <c r="E368" s="7">
        <f t="shared" si="16"/>
        <v>2016</v>
      </c>
      <c r="F368" s="5">
        <f t="shared" si="17"/>
        <v>42424</v>
      </c>
    </row>
    <row r="369" spans="1:6" x14ac:dyDescent="0.25">
      <c r="A369" t="s">
        <v>6</v>
      </c>
      <c r="B369" t="s">
        <v>19</v>
      </c>
      <c r="C369" s="7">
        <v>7</v>
      </c>
      <c r="D369" t="str">
        <f t="shared" si="15"/>
        <v>Digital Scholarship Librarian</v>
      </c>
      <c r="E369" s="7">
        <f t="shared" si="16"/>
        <v>2011</v>
      </c>
      <c r="F369" s="5">
        <f t="shared" si="17"/>
        <v>40805</v>
      </c>
    </row>
    <row r="370" spans="1:6" x14ac:dyDescent="0.25">
      <c r="A370" t="s">
        <v>6</v>
      </c>
      <c r="B370" t="s">
        <v>20</v>
      </c>
      <c r="C370" s="7">
        <v>71</v>
      </c>
      <c r="D370" t="str">
        <f t="shared" si="15"/>
        <v>Head of Digital Scholarship</v>
      </c>
      <c r="E370" s="7">
        <f t="shared" si="16"/>
        <v>2016</v>
      </c>
      <c r="F370" s="5">
        <f t="shared" si="17"/>
        <v>42444</v>
      </c>
    </row>
    <row r="371" spans="1:6" x14ac:dyDescent="0.25">
      <c r="A371" t="s">
        <v>6</v>
      </c>
      <c r="B371" t="s">
        <v>12</v>
      </c>
      <c r="C371" s="7">
        <v>77</v>
      </c>
      <c r="D371" t="str">
        <f t="shared" si="15"/>
        <v>Digital Scholarship Librarian/Assistant Professor</v>
      </c>
      <c r="E371" s="7">
        <f t="shared" si="16"/>
        <v>2016</v>
      </c>
      <c r="F371" s="5">
        <f t="shared" si="17"/>
        <v>42509</v>
      </c>
    </row>
    <row r="372" spans="1:6" x14ac:dyDescent="0.25">
      <c r="A372" t="s">
        <v>6</v>
      </c>
      <c r="B372" t="s">
        <v>21</v>
      </c>
      <c r="C372" s="7">
        <v>78</v>
      </c>
      <c r="D372" t="str">
        <f t="shared" si="15"/>
        <v>Scholarly Communications &amp; Digital Scholarship Librarian</v>
      </c>
      <c r="E372" s="7">
        <f t="shared" si="16"/>
        <v>2016</v>
      </c>
      <c r="F372" s="5">
        <f t="shared" si="17"/>
        <v>42523</v>
      </c>
    </row>
    <row r="373" spans="1:6" x14ac:dyDescent="0.25">
      <c r="A373" t="s">
        <v>6</v>
      </c>
      <c r="B373" t="s">
        <v>22</v>
      </c>
      <c r="C373" s="7">
        <v>80</v>
      </c>
      <c r="D373" t="str">
        <f t="shared" si="15"/>
        <v>Digital Humanities Librarian</v>
      </c>
      <c r="E373" s="7">
        <f t="shared" si="16"/>
        <v>2016</v>
      </c>
      <c r="F373" s="5">
        <f t="shared" si="17"/>
        <v>42583</v>
      </c>
    </row>
    <row r="374" spans="1:6" x14ac:dyDescent="0.25">
      <c r="A374" t="s">
        <v>6</v>
      </c>
      <c r="B374" t="s">
        <v>23</v>
      </c>
      <c r="C374" s="7">
        <v>81</v>
      </c>
      <c r="D374" t="str">
        <f t="shared" si="15"/>
        <v>Digital Scholarship Outreach Librarian</v>
      </c>
      <c r="E374" s="7">
        <f t="shared" si="16"/>
        <v>2016</v>
      </c>
      <c r="F374" s="5">
        <f t="shared" si="17"/>
        <v>42635</v>
      </c>
    </row>
    <row r="375" spans="1:6" x14ac:dyDescent="0.25">
      <c r="A375" t="s">
        <v>6</v>
      </c>
      <c r="B375" t="s">
        <v>24</v>
      </c>
      <c r="C375" s="7">
        <v>9</v>
      </c>
      <c r="D375" t="str">
        <f t="shared" si="15"/>
        <v>Digital Humanities Librarian</v>
      </c>
      <c r="E375" s="7">
        <f t="shared" si="16"/>
        <v>2011</v>
      </c>
      <c r="F375" s="5">
        <f t="shared" si="17"/>
        <v>40848</v>
      </c>
    </row>
    <row r="376" spans="1:6" x14ac:dyDescent="0.25">
      <c r="A376" t="s">
        <v>567</v>
      </c>
      <c r="B376" t="s">
        <v>568</v>
      </c>
      <c r="C376" s="7">
        <v>35</v>
      </c>
      <c r="D376" t="str">
        <f t="shared" si="15"/>
        <v>Digital Scholarship Librarian</v>
      </c>
      <c r="E376" s="7">
        <f t="shared" si="16"/>
        <v>2015</v>
      </c>
      <c r="F376" s="5">
        <f t="shared" si="17"/>
        <v>42037</v>
      </c>
    </row>
    <row r="377" spans="1:6" x14ac:dyDescent="0.25">
      <c r="A377" t="s">
        <v>567</v>
      </c>
      <c r="B377" t="s">
        <v>569</v>
      </c>
      <c r="C377" s="7">
        <v>36</v>
      </c>
      <c r="D377" t="str">
        <f t="shared" si="15"/>
        <v>Digital Learning &amp; Scholarship Librarian</v>
      </c>
      <c r="E377" s="7">
        <f t="shared" si="16"/>
        <v>2015</v>
      </c>
      <c r="F377" s="5">
        <f t="shared" si="17"/>
        <v>42054</v>
      </c>
    </row>
    <row r="378" spans="1:6" x14ac:dyDescent="0.25">
      <c r="A378" t="s">
        <v>567</v>
      </c>
      <c r="B378" t="s">
        <v>570</v>
      </c>
      <c r="C378" s="7">
        <v>55</v>
      </c>
      <c r="D378" t="str">
        <f t="shared" si="15"/>
        <v>Digital Scholarship Programmer/Analyst</v>
      </c>
      <c r="E378" s="7">
        <f t="shared" si="16"/>
        <v>2015</v>
      </c>
      <c r="F378" s="5">
        <f t="shared" si="17"/>
        <v>42275</v>
      </c>
    </row>
    <row r="379" spans="1:6" x14ac:dyDescent="0.25">
      <c r="A379" t="s">
        <v>567</v>
      </c>
      <c r="B379" t="s">
        <v>571</v>
      </c>
      <c r="C379" s="7">
        <v>55</v>
      </c>
      <c r="D379" t="str">
        <f t="shared" si="15"/>
        <v>Digital Scholarship Programmer/Analyst</v>
      </c>
      <c r="E379" s="7">
        <f t="shared" si="16"/>
        <v>2015</v>
      </c>
      <c r="F379" s="5">
        <f t="shared" si="17"/>
        <v>42275</v>
      </c>
    </row>
    <row r="380" spans="1:6" x14ac:dyDescent="0.25">
      <c r="A380" t="s">
        <v>567</v>
      </c>
      <c r="B380" t="s">
        <v>572</v>
      </c>
      <c r="C380" s="7">
        <v>55</v>
      </c>
      <c r="D380" t="str">
        <f t="shared" si="15"/>
        <v>Digital Scholarship Programmer/Analyst</v>
      </c>
      <c r="E380" s="7">
        <f t="shared" si="16"/>
        <v>2015</v>
      </c>
      <c r="F380" s="5">
        <f t="shared" si="17"/>
        <v>42275</v>
      </c>
    </row>
    <row r="381" spans="1:6" x14ac:dyDescent="0.25">
      <c r="A381" t="s">
        <v>567</v>
      </c>
      <c r="B381" t="s">
        <v>573</v>
      </c>
      <c r="C381" s="7">
        <v>58</v>
      </c>
      <c r="D381" t="str">
        <f t="shared" si="15"/>
        <v>Latin American Studies Digital Scholarship Coordinator</v>
      </c>
      <c r="E381" s="7">
        <f t="shared" si="16"/>
        <v>2015</v>
      </c>
      <c r="F381" s="5">
        <f t="shared" si="17"/>
        <v>42293</v>
      </c>
    </row>
    <row r="382" spans="1:6" x14ac:dyDescent="0.25">
      <c r="A382" t="s">
        <v>574</v>
      </c>
      <c r="B382" t="s">
        <v>575</v>
      </c>
      <c r="C382" s="7">
        <v>35</v>
      </c>
      <c r="D382" t="str">
        <f t="shared" si="15"/>
        <v>Digital Scholarship Librarian</v>
      </c>
      <c r="E382" s="7">
        <f t="shared" si="16"/>
        <v>2015</v>
      </c>
      <c r="F382" s="5">
        <f t="shared" si="17"/>
        <v>42037</v>
      </c>
    </row>
    <row r="383" spans="1:6" x14ac:dyDescent="0.25">
      <c r="A383" t="s">
        <v>574</v>
      </c>
      <c r="B383" t="s">
        <v>576</v>
      </c>
      <c r="C383" s="7">
        <v>58</v>
      </c>
      <c r="D383" t="str">
        <f t="shared" si="15"/>
        <v>Latin American Studies Digital Scholarship Coordinator</v>
      </c>
      <c r="E383" s="7">
        <f t="shared" si="16"/>
        <v>2015</v>
      </c>
      <c r="F383" s="5">
        <f t="shared" si="17"/>
        <v>42293</v>
      </c>
    </row>
    <row r="384" spans="1:6" x14ac:dyDescent="0.25">
      <c r="A384" t="s">
        <v>179</v>
      </c>
      <c r="B384" t="s">
        <v>180</v>
      </c>
      <c r="C384" s="7">
        <v>11</v>
      </c>
      <c r="D384" t="str">
        <f t="shared" si="15"/>
        <v>Librarian for Digital Humanities Research</v>
      </c>
      <c r="E384" s="7">
        <f t="shared" si="16"/>
        <v>2012</v>
      </c>
      <c r="F384" s="5">
        <f t="shared" si="17"/>
        <v>41009</v>
      </c>
    </row>
    <row r="385" spans="1:6" x14ac:dyDescent="0.25">
      <c r="A385" t="s">
        <v>179</v>
      </c>
      <c r="B385" t="s">
        <v>181</v>
      </c>
      <c r="C385" s="7">
        <v>19</v>
      </c>
      <c r="D385" t="str">
        <f t="shared" si="15"/>
        <v>Coordinator - Digital Scholarship Unit</v>
      </c>
      <c r="E385" s="7">
        <f t="shared" si="16"/>
        <v>2013</v>
      </c>
      <c r="F385" s="5">
        <f t="shared" si="17"/>
        <v>41484</v>
      </c>
    </row>
    <row r="386" spans="1:6" x14ac:dyDescent="0.25">
      <c r="A386" t="s">
        <v>179</v>
      </c>
      <c r="B386" t="s">
        <v>182</v>
      </c>
      <c r="C386" s="7">
        <v>66</v>
      </c>
      <c r="D386" t="str">
        <f t="shared" ref="D386:D449" si="18">VLOOKUP($C386,list2,2,FALSE)</f>
        <v>Digital Scholarship Librarian</v>
      </c>
      <c r="E386" s="7">
        <f t="shared" ref="E386:E449" si="19">VLOOKUP($C386,list2,4,FALSE)</f>
        <v>2016</v>
      </c>
      <c r="F386" s="5">
        <f t="shared" ref="F386:F449" si="20">VLOOKUP($C386,list2,3,FALSE)</f>
        <v>42423</v>
      </c>
    </row>
    <row r="387" spans="1:6" x14ac:dyDescent="0.25">
      <c r="A387" t="s">
        <v>179</v>
      </c>
      <c r="B387" t="s">
        <v>183</v>
      </c>
      <c r="C387" s="7">
        <v>81</v>
      </c>
      <c r="D387" t="str">
        <f t="shared" si="18"/>
        <v>Digital Scholarship Outreach Librarian</v>
      </c>
      <c r="E387" s="7">
        <f t="shared" si="19"/>
        <v>2016</v>
      </c>
      <c r="F387" s="5">
        <f t="shared" si="20"/>
        <v>42635</v>
      </c>
    </row>
    <row r="388" spans="1:6" x14ac:dyDescent="0.25">
      <c r="A388" t="s">
        <v>43</v>
      </c>
      <c r="B388" t="s">
        <v>44</v>
      </c>
      <c r="C388" s="7">
        <v>11</v>
      </c>
      <c r="D388" t="str">
        <f t="shared" si="18"/>
        <v>Librarian for Digital Humanities Research</v>
      </c>
      <c r="E388" s="7">
        <f t="shared" si="19"/>
        <v>2012</v>
      </c>
      <c r="F388" s="5">
        <f t="shared" si="20"/>
        <v>41009</v>
      </c>
    </row>
    <row r="389" spans="1:6" x14ac:dyDescent="0.25">
      <c r="A389" t="s">
        <v>43</v>
      </c>
      <c r="B389" t="s">
        <v>45</v>
      </c>
      <c r="C389" s="7">
        <v>16</v>
      </c>
      <c r="D389" t="str">
        <f t="shared" si="18"/>
        <v>Digital Humanities and Web Services Librarian</v>
      </c>
      <c r="E389" s="7">
        <f t="shared" si="19"/>
        <v>2013</v>
      </c>
      <c r="F389" s="5">
        <f t="shared" si="20"/>
        <v>41341</v>
      </c>
    </row>
    <row r="390" spans="1:6" x14ac:dyDescent="0.25">
      <c r="A390" t="s">
        <v>43</v>
      </c>
      <c r="B390" t="s">
        <v>46</v>
      </c>
      <c r="C390" s="7">
        <v>2</v>
      </c>
      <c r="D390" t="str">
        <f t="shared" si="18"/>
        <v>Digital Humanities Specialist</v>
      </c>
      <c r="E390" s="7">
        <f t="shared" si="19"/>
        <v>2010</v>
      </c>
      <c r="F390" s="5">
        <f t="shared" si="20"/>
        <v>40526</v>
      </c>
    </row>
    <row r="391" spans="1:6" x14ac:dyDescent="0.25">
      <c r="A391" t="s">
        <v>43</v>
      </c>
      <c r="B391" t="s">
        <v>46</v>
      </c>
      <c r="C391" s="7">
        <v>4</v>
      </c>
      <c r="D391" t="str">
        <f t="shared" si="18"/>
        <v>Digital Humanities Specialist</v>
      </c>
      <c r="E391" s="7">
        <f t="shared" si="19"/>
        <v>2011</v>
      </c>
      <c r="F391" s="5">
        <f t="shared" si="20"/>
        <v>40717</v>
      </c>
    </row>
    <row r="392" spans="1:6" x14ac:dyDescent="0.25">
      <c r="A392" t="s">
        <v>43</v>
      </c>
      <c r="B392" t="s">
        <v>47</v>
      </c>
      <c r="C392" s="7">
        <v>40</v>
      </c>
      <c r="D392" t="str">
        <f t="shared" si="18"/>
        <v>Digital Humanities Developer</v>
      </c>
      <c r="E392" s="7">
        <f t="shared" si="19"/>
        <v>2015</v>
      </c>
      <c r="F392" s="5">
        <f t="shared" si="20"/>
        <v>42073</v>
      </c>
    </row>
    <row r="393" spans="1:6" x14ac:dyDescent="0.25">
      <c r="A393" t="s">
        <v>43</v>
      </c>
      <c r="B393" t="s">
        <v>48</v>
      </c>
      <c r="C393" s="7">
        <v>55</v>
      </c>
      <c r="D393" t="str">
        <f t="shared" si="18"/>
        <v>Digital Scholarship Programmer/Analyst</v>
      </c>
      <c r="E393" s="7">
        <f t="shared" si="19"/>
        <v>2015</v>
      </c>
      <c r="F393" s="5">
        <f t="shared" si="20"/>
        <v>42275</v>
      </c>
    </row>
    <row r="394" spans="1:6" x14ac:dyDescent="0.25">
      <c r="A394" t="s">
        <v>43</v>
      </c>
      <c r="B394" t="s">
        <v>49</v>
      </c>
      <c r="C394" s="7">
        <v>55</v>
      </c>
      <c r="D394" t="str">
        <f t="shared" si="18"/>
        <v>Digital Scholarship Programmer/Analyst</v>
      </c>
      <c r="E394" s="7">
        <f t="shared" si="19"/>
        <v>2015</v>
      </c>
      <c r="F394" s="5">
        <f t="shared" si="20"/>
        <v>42275</v>
      </c>
    </row>
    <row r="395" spans="1:6" x14ac:dyDescent="0.25">
      <c r="A395" t="s">
        <v>43</v>
      </c>
      <c r="B395" t="s">
        <v>50</v>
      </c>
      <c r="C395" s="7">
        <v>56</v>
      </c>
      <c r="D395" t="str">
        <f t="shared" si="18"/>
        <v>Digital Humanities and Web Services Librarian</v>
      </c>
      <c r="E395" s="7">
        <f t="shared" si="19"/>
        <v>2015</v>
      </c>
      <c r="F395" s="5">
        <f t="shared" si="20"/>
        <v>42289</v>
      </c>
    </row>
    <row r="396" spans="1:6" x14ac:dyDescent="0.25">
      <c r="A396" t="s">
        <v>43</v>
      </c>
      <c r="B396" t="s">
        <v>51</v>
      </c>
      <c r="C396" s="7">
        <v>58</v>
      </c>
      <c r="D396" t="str">
        <f t="shared" si="18"/>
        <v>Latin American Studies Digital Scholarship Coordinator</v>
      </c>
      <c r="E396" s="7">
        <f t="shared" si="19"/>
        <v>2015</v>
      </c>
      <c r="F396" s="5">
        <f t="shared" si="20"/>
        <v>42293</v>
      </c>
    </row>
    <row r="397" spans="1:6" x14ac:dyDescent="0.25">
      <c r="A397" t="s">
        <v>43</v>
      </c>
      <c r="B397" t="s">
        <v>52</v>
      </c>
      <c r="C397" s="7">
        <v>65</v>
      </c>
      <c r="D397" t="str">
        <f t="shared" si="18"/>
        <v>Digital Scholarship Librarian</v>
      </c>
      <c r="E397" s="7">
        <f t="shared" si="19"/>
        <v>2016</v>
      </c>
      <c r="F397" s="5">
        <f t="shared" si="20"/>
        <v>42418</v>
      </c>
    </row>
    <row r="398" spans="1:6" x14ac:dyDescent="0.25">
      <c r="A398" t="s">
        <v>43</v>
      </c>
      <c r="B398" t="s">
        <v>53</v>
      </c>
      <c r="C398" s="7">
        <v>66</v>
      </c>
      <c r="D398" t="str">
        <f t="shared" si="18"/>
        <v>Digital Scholarship Librarian</v>
      </c>
      <c r="E398" s="7">
        <f t="shared" si="19"/>
        <v>2016</v>
      </c>
      <c r="F398" s="5">
        <f t="shared" si="20"/>
        <v>42423</v>
      </c>
    </row>
    <row r="399" spans="1:6" x14ac:dyDescent="0.25">
      <c r="A399" t="s">
        <v>43</v>
      </c>
      <c r="B399" t="s">
        <v>54</v>
      </c>
      <c r="C399" s="7">
        <v>67</v>
      </c>
      <c r="D399" t="str">
        <f t="shared" si="18"/>
        <v>Liaison Librarian (incl. digital humanities)</v>
      </c>
      <c r="E399" s="7">
        <f t="shared" si="19"/>
        <v>2016</v>
      </c>
      <c r="F399" s="5">
        <f t="shared" si="20"/>
        <v>42424</v>
      </c>
    </row>
    <row r="400" spans="1:6" x14ac:dyDescent="0.25">
      <c r="A400" t="s">
        <v>43</v>
      </c>
      <c r="B400" t="s">
        <v>55</v>
      </c>
      <c r="C400" s="7">
        <v>71</v>
      </c>
      <c r="D400" t="str">
        <f t="shared" si="18"/>
        <v>Head of Digital Scholarship</v>
      </c>
      <c r="E400" s="7">
        <f t="shared" si="19"/>
        <v>2016</v>
      </c>
      <c r="F400" s="5">
        <f t="shared" si="20"/>
        <v>42444</v>
      </c>
    </row>
    <row r="401" spans="1:6" x14ac:dyDescent="0.25">
      <c r="A401" t="s">
        <v>43</v>
      </c>
      <c r="B401" t="s">
        <v>56</v>
      </c>
      <c r="C401" s="7">
        <v>72</v>
      </c>
      <c r="D401" t="str">
        <f t="shared" si="18"/>
        <v>Head of Digital Scholarship and Technology Services</v>
      </c>
      <c r="E401" s="7">
        <f t="shared" si="19"/>
        <v>2016</v>
      </c>
      <c r="F401" s="5">
        <f t="shared" si="20"/>
        <v>42454</v>
      </c>
    </row>
    <row r="402" spans="1:6" x14ac:dyDescent="0.25">
      <c r="A402" t="s">
        <v>43</v>
      </c>
      <c r="B402" t="s">
        <v>57</v>
      </c>
      <c r="C402" s="7">
        <v>80</v>
      </c>
      <c r="D402" t="str">
        <f t="shared" si="18"/>
        <v>Digital Humanities Librarian</v>
      </c>
      <c r="E402" s="7">
        <f t="shared" si="19"/>
        <v>2016</v>
      </c>
      <c r="F402" s="5">
        <f t="shared" si="20"/>
        <v>42583</v>
      </c>
    </row>
    <row r="403" spans="1:6" x14ac:dyDescent="0.25">
      <c r="A403" t="s">
        <v>897</v>
      </c>
      <c r="B403" t="s">
        <v>898</v>
      </c>
      <c r="C403" s="7">
        <v>55</v>
      </c>
      <c r="D403" t="str">
        <f t="shared" si="18"/>
        <v>Digital Scholarship Programmer/Analyst</v>
      </c>
      <c r="E403" s="7">
        <f t="shared" si="19"/>
        <v>2015</v>
      </c>
      <c r="F403" s="5">
        <f t="shared" si="20"/>
        <v>42275</v>
      </c>
    </row>
    <row r="404" spans="1:6" x14ac:dyDescent="0.25">
      <c r="A404" t="s">
        <v>897</v>
      </c>
      <c r="B404" t="s">
        <v>899</v>
      </c>
      <c r="C404" s="7">
        <v>80</v>
      </c>
      <c r="D404" t="str">
        <f t="shared" si="18"/>
        <v>Digital Humanities Librarian</v>
      </c>
      <c r="E404" s="7">
        <f t="shared" si="19"/>
        <v>2016</v>
      </c>
      <c r="F404" s="5">
        <f t="shared" si="20"/>
        <v>42583</v>
      </c>
    </row>
    <row r="405" spans="1:6" x14ac:dyDescent="0.25">
      <c r="A405" t="s">
        <v>930</v>
      </c>
      <c r="B405" t="s">
        <v>931</v>
      </c>
      <c r="C405" s="7">
        <v>29</v>
      </c>
      <c r="D405" t="str">
        <f t="shared" si="18"/>
        <v>E-Research and Digital Scholarship Services Librarian</v>
      </c>
      <c r="E405" s="7">
        <f t="shared" si="19"/>
        <v>2014</v>
      </c>
      <c r="F405" s="5">
        <f t="shared" si="20"/>
        <v>41933</v>
      </c>
    </row>
    <row r="406" spans="1:6" x14ac:dyDescent="0.25">
      <c r="A406" t="s">
        <v>930</v>
      </c>
      <c r="B406" t="s">
        <v>932</v>
      </c>
      <c r="C406" s="7">
        <v>30</v>
      </c>
      <c r="D406" t="str">
        <f t="shared" si="18"/>
        <v>HathiTrust Research Center Digital Humanities Specialist</v>
      </c>
      <c r="E406" s="7">
        <f t="shared" si="19"/>
        <v>2014</v>
      </c>
      <c r="F406" s="5">
        <f t="shared" si="20"/>
        <v>41953</v>
      </c>
    </row>
    <row r="407" spans="1:6" x14ac:dyDescent="0.25">
      <c r="A407" t="s">
        <v>930</v>
      </c>
      <c r="B407" t="s">
        <v>933</v>
      </c>
      <c r="C407" s="7">
        <v>33</v>
      </c>
      <c r="D407" t="str">
        <f t="shared" si="18"/>
        <v>Digital Scholarship Librarian</v>
      </c>
      <c r="E407" s="7">
        <f t="shared" si="19"/>
        <v>2015</v>
      </c>
      <c r="F407" s="5">
        <f t="shared" si="20"/>
        <v>42031</v>
      </c>
    </row>
    <row r="408" spans="1:6" x14ac:dyDescent="0.25">
      <c r="A408" t="s">
        <v>930</v>
      </c>
      <c r="B408" t="s">
        <v>934</v>
      </c>
      <c r="C408" s="7">
        <v>40</v>
      </c>
      <c r="D408" t="str">
        <f t="shared" si="18"/>
        <v>Digital Humanities Developer</v>
      </c>
      <c r="E408" s="7">
        <f t="shared" si="19"/>
        <v>2015</v>
      </c>
      <c r="F408" s="5">
        <f t="shared" si="20"/>
        <v>42073</v>
      </c>
    </row>
    <row r="409" spans="1:6" x14ac:dyDescent="0.25">
      <c r="A409" t="s">
        <v>930</v>
      </c>
      <c r="B409" t="s">
        <v>935</v>
      </c>
      <c r="C409" s="7">
        <v>51</v>
      </c>
      <c r="D409" t="str">
        <f t="shared" si="18"/>
        <v>Digital Humanities Specialist</v>
      </c>
      <c r="E409" s="7">
        <f t="shared" si="19"/>
        <v>2015</v>
      </c>
      <c r="F409" s="5">
        <f t="shared" si="20"/>
        <v>42228</v>
      </c>
    </row>
    <row r="410" spans="1:6" x14ac:dyDescent="0.25">
      <c r="A410" t="s">
        <v>930</v>
      </c>
      <c r="B410" t="s">
        <v>936</v>
      </c>
      <c r="C410" s="7">
        <v>53</v>
      </c>
      <c r="D410" t="str">
        <f t="shared" si="18"/>
        <v>Humanities Data Curator</v>
      </c>
      <c r="E410" s="7">
        <f t="shared" si="19"/>
        <v>2015</v>
      </c>
      <c r="F410" s="5">
        <f t="shared" si="20"/>
        <v>42259</v>
      </c>
    </row>
    <row r="411" spans="1:6" x14ac:dyDescent="0.25">
      <c r="A411" t="s">
        <v>937</v>
      </c>
      <c r="B411" t="s">
        <v>938</v>
      </c>
      <c r="C411" s="7">
        <v>31</v>
      </c>
      <c r="D411" t="str">
        <f t="shared" si="18"/>
        <v>Digital Scholarship Librarian</v>
      </c>
      <c r="E411" s="7">
        <f t="shared" si="19"/>
        <v>2014</v>
      </c>
      <c r="F411" s="5">
        <f t="shared" si="20"/>
        <v>41962</v>
      </c>
    </row>
    <row r="412" spans="1:6" ht="15.75" customHeight="1" x14ac:dyDescent="0.25">
      <c r="A412" t="s">
        <v>937</v>
      </c>
      <c r="B412" t="s">
        <v>939</v>
      </c>
      <c r="C412" s="7">
        <v>45</v>
      </c>
      <c r="D412" t="str">
        <f t="shared" si="18"/>
        <v>Digital Scholarship Librarian (2 positions)</v>
      </c>
      <c r="E412" s="7">
        <f t="shared" si="19"/>
        <v>2015</v>
      </c>
      <c r="F412" s="5">
        <f t="shared" si="20"/>
        <v>42160</v>
      </c>
    </row>
    <row r="413" spans="1:6" x14ac:dyDescent="0.25">
      <c r="A413" t="s">
        <v>478</v>
      </c>
      <c r="B413" t="s">
        <v>479</v>
      </c>
      <c r="C413" s="7">
        <v>81</v>
      </c>
      <c r="D413" t="str">
        <f t="shared" si="18"/>
        <v>Digital Scholarship Outreach Librarian</v>
      </c>
      <c r="E413" s="7">
        <f t="shared" si="19"/>
        <v>2016</v>
      </c>
      <c r="F413" s="5">
        <f t="shared" si="20"/>
        <v>42635</v>
      </c>
    </row>
    <row r="414" spans="1:6" x14ac:dyDescent="0.25">
      <c r="A414" t="s">
        <v>804</v>
      </c>
      <c r="B414" t="s">
        <v>805</v>
      </c>
      <c r="C414" s="7">
        <v>1</v>
      </c>
      <c r="D414" t="str">
        <f t="shared" si="18"/>
        <v>Librarian for Digital Research &amp; Scholarship</v>
      </c>
      <c r="E414" s="7">
        <f t="shared" si="19"/>
        <v>2010</v>
      </c>
      <c r="F414" s="5">
        <f t="shared" si="20"/>
        <v>40462</v>
      </c>
    </row>
    <row r="415" spans="1:6" x14ac:dyDescent="0.25">
      <c r="A415" t="s">
        <v>804</v>
      </c>
      <c r="B415" t="s">
        <v>806</v>
      </c>
      <c r="C415" s="7">
        <v>24</v>
      </c>
      <c r="D415" t="str">
        <f t="shared" si="18"/>
        <v>Digital Scholarship Librarian</v>
      </c>
      <c r="E415" s="7">
        <f t="shared" si="19"/>
        <v>2014</v>
      </c>
      <c r="F415" s="5">
        <f t="shared" si="20"/>
        <v>41772</v>
      </c>
    </row>
    <row r="416" spans="1:6" x14ac:dyDescent="0.25">
      <c r="A416" t="s">
        <v>804</v>
      </c>
      <c r="B416" t="s">
        <v>807</v>
      </c>
      <c r="C416" s="7">
        <v>38</v>
      </c>
      <c r="D416" t="str">
        <f t="shared" si="18"/>
        <v>Digital Humanities Computing Consultant</v>
      </c>
      <c r="E416" s="7">
        <f t="shared" si="19"/>
        <v>2015</v>
      </c>
      <c r="F416" s="5">
        <f t="shared" si="20"/>
        <v>42054</v>
      </c>
    </row>
    <row r="417" spans="1:6" x14ac:dyDescent="0.25">
      <c r="A417" t="s">
        <v>804</v>
      </c>
      <c r="B417" t="s">
        <v>808</v>
      </c>
      <c r="C417" s="7">
        <v>53</v>
      </c>
      <c r="D417" t="str">
        <f t="shared" si="18"/>
        <v>Humanities Data Curator</v>
      </c>
      <c r="E417" s="7">
        <f t="shared" si="19"/>
        <v>2015</v>
      </c>
      <c r="F417" s="5">
        <f t="shared" si="20"/>
        <v>42259</v>
      </c>
    </row>
    <row r="418" spans="1:6" x14ac:dyDescent="0.25">
      <c r="A418" t="s">
        <v>804</v>
      </c>
      <c r="B418" t="s">
        <v>809</v>
      </c>
      <c r="C418" s="7">
        <v>61</v>
      </c>
      <c r="D418" t="str">
        <f t="shared" si="18"/>
        <v>Digital Scholarship Librarian</v>
      </c>
      <c r="E418" s="7">
        <f t="shared" si="19"/>
        <v>2016</v>
      </c>
      <c r="F418" s="5">
        <f t="shared" si="20"/>
        <v>42397</v>
      </c>
    </row>
    <row r="419" spans="1:6" x14ac:dyDescent="0.25">
      <c r="A419" t="s">
        <v>804</v>
      </c>
      <c r="B419" t="s">
        <v>810</v>
      </c>
      <c r="C419" s="7">
        <v>63</v>
      </c>
      <c r="D419" t="str">
        <f t="shared" si="18"/>
        <v>Assistant Director of Digital Scholarship Services</v>
      </c>
      <c r="E419" s="7">
        <f t="shared" si="19"/>
        <v>2016</v>
      </c>
      <c r="F419" s="5">
        <f t="shared" si="20"/>
        <v>42416</v>
      </c>
    </row>
    <row r="420" spans="1:6" x14ac:dyDescent="0.25">
      <c r="A420" t="s">
        <v>804</v>
      </c>
      <c r="B420" t="s">
        <v>811</v>
      </c>
      <c r="C420" s="7">
        <v>65</v>
      </c>
      <c r="D420" t="str">
        <f t="shared" si="18"/>
        <v>Digital Scholarship Librarian</v>
      </c>
      <c r="E420" s="7">
        <f t="shared" si="19"/>
        <v>2016</v>
      </c>
      <c r="F420" s="5">
        <f t="shared" si="20"/>
        <v>42418</v>
      </c>
    </row>
    <row r="421" spans="1:6" x14ac:dyDescent="0.25">
      <c r="A421" t="s">
        <v>804</v>
      </c>
      <c r="B421" t="s">
        <v>812</v>
      </c>
      <c r="C421" s="7">
        <v>70</v>
      </c>
      <c r="D421" t="str">
        <f t="shared" si="18"/>
        <v>Digital Scholarship Librarian / Bibliographer</v>
      </c>
      <c r="E421" s="7">
        <f t="shared" si="19"/>
        <v>2016</v>
      </c>
      <c r="F421" s="5">
        <f t="shared" si="20"/>
        <v>42444</v>
      </c>
    </row>
    <row r="422" spans="1:6" x14ac:dyDescent="0.25">
      <c r="A422" t="s">
        <v>804</v>
      </c>
      <c r="B422" t="s">
        <v>813</v>
      </c>
      <c r="C422" s="7">
        <v>72</v>
      </c>
      <c r="D422" t="str">
        <f t="shared" si="18"/>
        <v>Head of Digital Scholarship and Technology Services</v>
      </c>
      <c r="E422" s="7">
        <f t="shared" si="19"/>
        <v>2016</v>
      </c>
      <c r="F422" s="5">
        <f t="shared" si="20"/>
        <v>42454</v>
      </c>
    </row>
    <row r="423" spans="1:6" x14ac:dyDescent="0.25">
      <c r="A423" t="s">
        <v>804</v>
      </c>
      <c r="B423" t="s">
        <v>814</v>
      </c>
      <c r="C423" s="7">
        <v>72</v>
      </c>
      <c r="D423" t="str">
        <f t="shared" si="18"/>
        <v>Head of Digital Scholarship and Technology Services</v>
      </c>
      <c r="E423" s="7">
        <f t="shared" si="19"/>
        <v>2016</v>
      </c>
      <c r="F423" s="5">
        <f t="shared" si="20"/>
        <v>42454</v>
      </c>
    </row>
    <row r="424" spans="1:6" x14ac:dyDescent="0.25">
      <c r="A424" t="s">
        <v>804</v>
      </c>
      <c r="B424" t="s">
        <v>815</v>
      </c>
      <c r="C424" s="7">
        <v>79</v>
      </c>
      <c r="D424" t="str">
        <f t="shared" si="18"/>
        <v>Digital Scholarship Librarian / Bibliographer</v>
      </c>
      <c r="E424" s="7">
        <f t="shared" si="19"/>
        <v>2016</v>
      </c>
      <c r="F424" s="5">
        <f t="shared" si="20"/>
        <v>42576</v>
      </c>
    </row>
    <row r="425" spans="1:6" x14ac:dyDescent="0.25">
      <c r="A425" t="s">
        <v>804</v>
      </c>
      <c r="B425" t="s">
        <v>816</v>
      </c>
      <c r="C425" s="7">
        <v>80</v>
      </c>
      <c r="D425" t="str">
        <f t="shared" si="18"/>
        <v>Digital Humanities Librarian</v>
      </c>
      <c r="E425" s="7">
        <f t="shared" si="19"/>
        <v>2016</v>
      </c>
      <c r="F425" s="5">
        <f t="shared" si="20"/>
        <v>42583</v>
      </c>
    </row>
    <row r="426" spans="1:6" x14ac:dyDescent="0.25">
      <c r="A426" t="s">
        <v>146</v>
      </c>
      <c r="B426" t="s">
        <v>147</v>
      </c>
      <c r="C426" s="7">
        <v>2</v>
      </c>
      <c r="D426" t="str">
        <f t="shared" si="18"/>
        <v>Digital Humanities Specialist</v>
      </c>
      <c r="E426" s="7">
        <f t="shared" si="19"/>
        <v>2010</v>
      </c>
      <c r="F426" s="5">
        <f t="shared" si="20"/>
        <v>40526</v>
      </c>
    </row>
    <row r="427" spans="1:6" x14ac:dyDescent="0.25">
      <c r="A427" t="s">
        <v>146</v>
      </c>
      <c r="B427" t="s">
        <v>148</v>
      </c>
      <c r="C427" s="7">
        <v>30</v>
      </c>
      <c r="D427" t="str">
        <f t="shared" si="18"/>
        <v>HathiTrust Research Center Digital Humanities Specialist</v>
      </c>
      <c r="E427" s="7">
        <f t="shared" si="19"/>
        <v>2014</v>
      </c>
      <c r="F427" s="5">
        <f t="shared" si="20"/>
        <v>41953</v>
      </c>
    </row>
    <row r="428" spans="1:6" x14ac:dyDescent="0.25">
      <c r="A428" t="s">
        <v>146</v>
      </c>
      <c r="B428" t="s">
        <v>147</v>
      </c>
      <c r="C428" s="7">
        <v>4</v>
      </c>
      <c r="D428" t="str">
        <f t="shared" si="18"/>
        <v>Digital Humanities Specialist</v>
      </c>
      <c r="E428" s="7">
        <f t="shared" si="19"/>
        <v>2011</v>
      </c>
      <c r="F428" s="5">
        <f t="shared" si="20"/>
        <v>40717</v>
      </c>
    </row>
    <row r="429" spans="1:6" x14ac:dyDescent="0.25">
      <c r="A429" t="s">
        <v>146</v>
      </c>
      <c r="B429" t="s">
        <v>149</v>
      </c>
      <c r="C429" s="7">
        <v>5</v>
      </c>
      <c r="D429" t="str">
        <f t="shared" si="18"/>
        <v>Electronic Resources and Digital Scholarship Librarian</v>
      </c>
      <c r="E429" s="7">
        <f t="shared" si="19"/>
        <v>2011</v>
      </c>
      <c r="F429" s="5">
        <f t="shared" si="20"/>
        <v>40750</v>
      </c>
    </row>
    <row r="430" spans="1:6" x14ac:dyDescent="0.25">
      <c r="A430" t="s">
        <v>146</v>
      </c>
      <c r="B430" t="s">
        <v>150</v>
      </c>
      <c r="C430" s="7">
        <v>5</v>
      </c>
      <c r="D430" t="str">
        <f t="shared" si="18"/>
        <v>Electronic Resources and Digital Scholarship Librarian</v>
      </c>
      <c r="E430" s="7">
        <f t="shared" si="19"/>
        <v>2011</v>
      </c>
      <c r="F430" s="5">
        <f t="shared" si="20"/>
        <v>40750</v>
      </c>
    </row>
    <row r="431" spans="1:6" x14ac:dyDescent="0.25">
      <c r="A431" t="s">
        <v>146</v>
      </c>
      <c r="B431" t="s">
        <v>151</v>
      </c>
      <c r="C431" s="7">
        <v>9</v>
      </c>
      <c r="D431" t="str">
        <f t="shared" si="18"/>
        <v>Digital Humanities Librarian</v>
      </c>
      <c r="E431" s="7">
        <f t="shared" si="19"/>
        <v>2011</v>
      </c>
      <c r="F431" s="5">
        <f t="shared" si="20"/>
        <v>40848</v>
      </c>
    </row>
    <row r="432" spans="1:6" x14ac:dyDescent="0.25">
      <c r="A432" t="s">
        <v>505</v>
      </c>
      <c r="B432" t="s">
        <v>506</v>
      </c>
      <c r="C432" s="7">
        <v>11</v>
      </c>
      <c r="D432" t="str">
        <f t="shared" si="18"/>
        <v>Librarian for Digital Humanities Research</v>
      </c>
      <c r="E432" s="7">
        <f t="shared" si="19"/>
        <v>2012</v>
      </c>
      <c r="F432" s="5">
        <f t="shared" si="20"/>
        <v>41009</v>
      </c>
    </row>
    <row r="433" spans="1:6" x14ac:dyDescent="0.25">
      <c r="A433" t="s">
        <v>505</v>
      </c>
      <c r="B433" t="s">
        <v>507</v>
      </c>
      <c r="C433" s="7">
        <v>15</v>
      </c>
      <c r="D433" t="str">
        <f t="shared" si="18"/>
        <v>Head of Digital Scholarship</v>
      </c>
      <c r="E433" s="7">
        <f t="shared" si="19"/>
        <v>2013</v>
      </c>
      <c r="F433" s="5">
        <f t="shared" si="20"/>
        <v>41337</v>
      </c>
    </row>
    <row r="434" spans="1:6" x14ac:dyDescent="0.25">
      <c r="A434" t="s">
        <v>505</v>
      </c>
      <c r="B434" t="s">
        <v>508</v>
      </c>
      <c r="C434" s="7">
        <v>15</v>
      </c>
      <c r="D434" t="str">
        <f t="shared" si="18"/>
        <v>Head of Digital Scholarship</v>
      </c>
      <c r="E434" s="7">
        <f t="shared" si="19"/>
        <v>2013</v>
      </c>
      <c r="F434" s="5">
        <f t="shared" si="20"/>
        <v>41337</v>
      </c>
    </row>
    <row r="435" spans="1:6" x14ac:dyDescent="0.25">
      <c r="A435" t="s">
        <v>505</v>
      </c>
      <c r="B435" t="s">
        <v>509</v>
      </c>
      <c r="C435" s="7">
        <v>19</v>
      </c>
      <c r="D435" t="str">
        <f t="shared" si="18"/>
        <v>Coordinator - Digital Scholarship Unit</v>
      </c>
      <c r="E435" s="7">
        <f t="shared" si="19"/>
        <v>2013</v>
      </c>
      <c r="F435" s="5">
        <f t="shared" si="20"/>
        <v>41484</v>
      </c>
    </row>
    <row r="436" spans="1:6" x14ac:dyDescent="0.25">
      <c r="A436" t="s">
        <v>505</v>
      </c>
      <c r="B436" t="s">
        <v>510</v>
      </c>
      <c r="C436" s="7">
        <v>2</v>
      </c>
      <c r="D436" t="str">
        <f t="shared" si="18"/>
        <v>Digital Humanities Specialist</v>
      </c>
      <c r="E436" s="7">
        <f t="shared" si="19"/>
        <v>2010</v>
      </c>
      <c r="F436" s="5">
        <f t="shared" si="20"/>
        <v>40526</v>
      </c>
    </row>
    <row r="437" spans="1:6" x14ac:dyDescent="0.25">
      <c r="A437" t="s">
        <v>505</v>
      </c>
      <c r="B437" t="s">
        <v>511</v>
      </c>
      <c r="C437" s="7">
        <v>21</v>
      </c>
      <c r="D437" t="str">
        <f t="shared" si="18"/>
        <v>Digital Scholarship Specialist</v>
      </c>
      <c r="E437" s="7">
        <f t="shared" si="19"/>
        <v>2013</v>
      </c>
      <c r="F437" s="5">
        <f t="shared" si="20"/>
        <v>41491</v>
      </c>
    </row>
    <row r="438" spans="1:6" x14ac:dyDescent="0.25">
      <c r="A438" t="s">
        <v>505</v>
      </c>
      <c r="B438" t="s">
        <v>512</v>
      </c>
      <c r="C438" s="7">
        <v>22</v>
      </c>
      <c r="D438" t="str">
        <f t="shared" si="18"/>
        <v>Librarian for Digital Initiatives and Scholarship</v>
      </c>
      <c r="E438" s="7">
        <f t="shared" si="19"/>
        <v>2013</v>
      </c>
      <c r="F438" s="5">
        <f t="shared" si="20"/>
        <v>41603</v>
      </c>
    </row>
    <row r="439" spans="1:6" x14ac:dyDescent="0.25">
      <c r="A439" t="s">
        <v>505</v>
      </c>
      <c r="B439" t="s">
        <v>513</v>
      </c>
      <c r="C439" s="7">
        <v>24</v>
      </c>
      <c r="D439" t="str">
        <f t="shared" si="18"/>
        <v>Digital Scholarship Librarian</v>
      </c>
      <c r="E439" s="7">
        <f t="shared" si="19"/>
        <v>2014</v>
      </c>
      <c r="F439" s="5">
        <f t="shared" si="20"/>
        <v>41772</v>
      </c>
    </row>
    <row r="440" spans="1:6" x14ac:dyDescent="0.25">
      <c r="A440" t="s">
        <v>505</v>
      </c>
      <c r="B440" t="s">
        <v>514</v>
      </c>
      <c r="C440" s="7">
        <v>26</v>
      </c>
      <c r="D440" t="str">
        <f t="shared" si="18"/>
        <v>Digital Scholarship Librarian</v>
      </c>
      <c r="E440" s="7">
        <f t="shared" si="19"/>
        <v>2014</v>
      </c>
      <c r="F440" s="5">
        <f t="shared" si="20"/>
        <v>41885</v>
      </c>
    </row>
    <row r="441" spans="1:6" x14ac:dyDescent="0.25">
      <c r="A441" t="s">
        <v>505</v>
      </c>
      <c r="B441" t="s">
        <v>515</v>
      </c>
      <c r="C441" s="7">
        <v>29</v>
      </c>
      <c r="D441" t="str">
        <f t="shared" si="18"/>
        <v>E-Research and Digital Scholarship Services Librarian</v>
      </c>
      <c r="E441" s="7">
        <f t="shared" si="19"/>
        <v>2014</v>
      </c>
      <c r="F441" s="5">
        <f t="shared" si="20"/>
        <v>41933</v>
      </c>
    </row>
    <row r="442" spans="1:6" x14ac:dyDescent="0.25">
      <c r="A442" t="s">
        <v>505</v>
      </c>
      <c r="B442" t="s">
        <v>516</v>
      </c>
      <c r="C442" s="7">
        <v>29</v>
      </c>
      <c r="D442" t="str">
        <f t="shared" si="18"/>
        <v>E-Research and Digital Scholarship Services Librarian</v>
      </c>
      <c r="E442" s="7">
        <f t="shared" si="19"/>
        <v>2014</v>
      </c>
      <c r="F442" s="5">
        <f t="shared" si="20"/>
        <v>41933</v>
      </c>
    </row>
    <row r="443" spans="1:6" x14ac:dyDescent="0.25">
      <c r="A443" t="s">
        <v>505</v>
      </c>
      <c r="B443" t="s">
        <v>517</v>
      </c>
      <c r="C443" s="7">
        <v>30</v>
      </c>
      <c r="D443" t="str">
        <f t="shared" si="18"/>
        <v>HathiTrust Research Center Digital Humanities Specialist</v>
      </c>
      <c r="E443" s="7">
        <f t="shared" si="19"/>
        <v>2014</v>
      </c>
      <c r="F443" s="5">
        <f t="shared" si="20"/>
        <v>41953</v>
      </c>
    </row>
    <row r="444" spans="1:6" x14ac:dyDescent="0.25">
      <c r="A444" t="s">
        <v>505</v>
      </c>
      <c r="B444" t="s">
        <v>518</v>
      </c>
      <c r="C444" s="7">
        <v>31</v>
      </c>
      <c r="D444" t="str">
        <f t="shared" si="18"/>
        <v>Digital Scholarship Librarian</v>
      </c>
      <c r="E444" s="7">
        <f t="shared" si="19"/>
        <v>2014</v>
      </c>
      <c r="F444" s="5">
        <f t="shared" si="20"/>
        <v>41962</v>
      </c>
    </row>
    <row r="445" spans="1:6" x14ac:dyDescent="0.25">
      <c r="A445" t="s">
        <v>505</v>
      </c>
      <c r="B445" t="s">
        <v>519</v>
      </c>
      <c r="C445" s="7">
        <v>31</v>
      </c>
      <c r="D445" t="str">
        <f t="shared" si="18"/>
        <v>Digital Scholarship Librarian</v>
      </c>
      <c r="E445" s="7">
        <f t="shared" si="19"/>
        <v>2014</v>
      </c>
      <c r="F445" s="5">
        <f t="shared" si="20"/>
        <v>41962</v>
      </c>
    </row>
    <row r="446" spans="1:6" x14ac:dyDescent="0.25">
      <c r="A446" t="s">
        <v>505</v>
      </c>
      <c r="B446" t="s">
        <v>520</v>
      </c>
      <c r="C446" s="7">
        <v>33</v>
      </c>
      <c r="D446" t="str">
        <f t="shared" si="18"/>
        <v>Digital Scholarship Librarian</v>
      </c>
      <c r="E446" s="7">
        <f t="shared" si="19"/>
        <v>2015</v>
      </c>
      <c r="F446" s="5">
        <f t="shared" si="20"/>
        <v>42031</v>
      </c>
    </row>
    <row r="447" spans="1:6" x14ac:dyDescent="0.25">
      <c r="A447" t="s">
        <v>505</v>
      </c>
      <c r="B447" t="s">
        <v>521</v>
      </c>
      <c r="C447" s="7">
        <v>35</v>
      </c>
      <c r="D447" t="str">
        <f t="shared" si="18"/>
        <v>Digital Scholarship Librarian</v>
      </c>
      <c r="E447" s="7">
        <f t="shared" si="19"/>
        <v>2015</v>
      </c>
      <c r="F447" s="5">
        <f t="shared" si="20"/>
        <v>42037</v>
      </c>
    </row>
    <row r="448" spans="1:6" x14ac:dyDescent="0.25">
      <c r="A448" t="s">
        <v>505</v>
      </c>
      <c r="B448" t="s">
        <v>522</v>
      </c>
      <c r="C448" s="7">
        <v>35</v>
      </c>
      <c r="D448" t="str">
        <f t="shared" si="18"/>
        <v>Digital Scholarship Librarian</v>
      </c>
      <c r="E448" s="7">
        <f t="shared" si="19"/>
        <v>2015</v>
      </c>
      <c r="F448" s="5">
        <f t="shared" si="20"/>
        <v>42037</v>
      </c>
    </row>
    <row r="449" spans="1:6" x14ac:dyDescent="0.25">
      <c r="A449" t="s">
        <v>505</v>
      </c>
      <c r="B449" t="s">
        <v>523</v>
      </c>
      <c r="C449" s="7">
        <v>35</v>
      </c>
      <c r="D449" t="str">
        <f t="shared" si="18"/>
        <v>Digital Scholarship Librarian</v>
      </c>
      <c r="E449" s="7">
        <f t="shared" si="19"/>
        <v>2015</v>
      </c>
      <c r="F449" s="5">
        <f t="shared" si="20"/>
        <v>42037</v>
      </c>
    </row>
    <row r="450" spans="1:6" x14ac:dyDescent="0.25">
      <c r="A450" t="s">
        <v>505</v>
      </c>
      <c r="B450" t="s">
        <v>524</v>
      </c>
      <c r="C450" s="7">
        <v>39</v>
      </c>
      <c r="D450" t="str">
        <f t="shared" ref="D450:D513" si="21">VLOOKUP($C450,list2,2,FALSE)</f>
        <v>Digital Scholarship Services Manager</v>
      </c>
      <c r="E450" s="7">
        <f t="shared" ref="E450:E513" si="22">VLOOKUP($C450,list2,4,FALSE)</f>
        <v>2015</v>
      </c>
      <c r="F450" s="5">
        <f t="shared" ref="F450:F513" si="23">VLOOKUP($C450,list2,3,FALSE)</f>
        <v>42061</v>
      </c>
    </row>
    <row r="451" spans="1:6" x14ac:dyDescent="0.25">
      <c r="A451" t="s">
        <v>505</v>
      </c>
      <c r="B451" t="s">
        <v>510</v>
      </c>
      <c r="C451" s="7">
        <v>4</v>
      </c>
      <c r="D451" t="str">
        <f t="shared" si="21"/>
        <v>Digital Humanities Specialist</v>
      </c>
      <c r="E451" s="7">
        <f t="shared" si="22"/>
        <v>2011</v>
      </c>
      <c r="F451" s="5">
        <f t="shared" si="23"/>
        <v>40717</v>
      </c>
    </row>
    <row r="452" spans="1:6" x14ac:dyDescent="0.25">
      <c r="A452" t="s">
        <v>505</v>
      </c>
      <c r="B452" t="s">
        <v>525</v>
      </c>
      <c r="C452" s="7">
        <v>42</v>
      </c>
      <c r="D452" t="str">
        <f t="shared" si="21"/>
        <v>Digital Humanities Librarian - Pitts Theology Library</v>
      </c>
      <c r="E452" s="7">
        <f t="shared" si="22"/>
        <v>2015</v>
      </c>
      <c r="F452" s="5">
        <f t="shared" si="23"/>
        <v>42118</v>
      </c>
    </row>
    <row r="453" spans="1:6" x14ac:dyDescent="0.25">
      <c r="A453" t="s">
        <v>505</v>
      </c>
      <c r="B453" t="s">
        <v>526</v>
      </c>
      <c r="C453" s="7">
        <v>5</v>
      </c>
      <c r="D453" t="str">
        <f t="shared" si="21"/>
        <v>Electronic Resources and Digital Scholarship Librarian</v>
      </c>
      <c r="E453" s="7">
        <f t="shared" si="22"/>
        <v>2011</v>
      </c>
      <c r="F453" s="5">
        <f t="shared" si="23"/>
        <v>40750</v>
      </c>
    </row>
    <row r="454" spans="1:6" x14ac:dyDescent="0.25">
      <c r="A454" t="s">
        <v>505</v>
      </c>
      <c r="B454" t="s">
        <v>527</v>
      </c>
      <c r="C454" s="7">
        <v>5</v>
      </c>
      <c r="D454" t="str">
        <f t="shared" si="21"/>
        <v>Electronic Resources and Digital Scholarship Librarian</v>
      </c>
      <c r="E454" s="7">
        <f t="shared" si="22"/>
        <v>2011</v>
      </c>
      <c r="F454" s="5">
        <f t="shared" si="23"/>
        <v>40750</v>
      </c>
    </row>
    <row r="455" spans="1:6" x14ac:dyDescent="0.25">
      <c r="A455" t="s">
        <v>505</v>
      </c>
      <c r="B455" t="s">
        <v>528</v>
      </c>
      <c r="C455" s="7">
        <v>5</v>
      </c>
      <c r="D455" t="str">
        <f t="shared" si="21"/>
        <v>Electronic Resources and Digital Scholarship Librarian</v>
      </c>
      <c r="E455" s="7">
        <f t="shared" si="22"/>
        <v>2011</v>
      </c>
      <c r="F455" s="5">
        <f t="shared" si="23"/>
        <v>40750</v>
      </c>
    </row>
    <row r="456" spans="1:6" x14ac:dyDescent="0.25">
      <c r="A456" t="s">
        <v>505</v>
      </c>
      <c r="B456" t="s">
        <v>529</v>
      </c>
      <c r="C456" s="7">
        <v>5</v>
      </c>
      <c r="D456" t="str">
        <f t="shared" si="21"/>
        <v>Electronic Resources and Digital Scholarship Librarian</v>
      </c>
      <c r="E456" s="7">
        <f t="shared" si="22"/>
        <v>2011</v>
      </c>
      <c r="F456" s="5">
        <f t="shared" si="23"/>
        <v>40750</v>
      </c>
    </row>
    <row r="457" spans="1:6" x14ac:dyDescent="0.25">
      <c r="A457" t="s">
        <v>505</v>
      </c>
      <c r="B457" t="s">
        <v>530</v>
      </c>
      <c r="C457" s="7">
        <v>50</v>
      </c>
      <c r="D457" t="str">
        <f t="shared" si="21"/>
        <v>Digital Scholarship Librarian</v>
      </c>
      <c r="E457" s="7">
        <f t="shared" si="22"/>
        <v>2015</v>
      </c>
      <c r="F457" s="5">
        <f t="shared" si="23"/>
        <v>42215</v>
      </c>
    </row>
    <row r="458" spans="1:6" x14ac:dyDescent="0.25">
      <c r="A458" t="s">
        <v>505</v>
      </c>
      <c r="B458" t="s">
        <v>531</v>
      </c>
      <c r="C458" s="7">
        <v>50</v>
      </c>
      <c r="D458" t="str">
        <f t="shared" si="21"/>
        <v>Digital Scholarship Librarian</v>
      </c>
      <c r="E458" s="7">
        <f t="shared" si="22"/>
        <v>2015</v>
      </c>
      <c r="F458" s="5">
        <f t="shared" si="23"/>
        <v>42215</v>
      </c>
    </row>
    <row r="459" spans="1:6" x14ac:dyDescent="0.25">
      <c r="A459" t="s">
        <v>505</v>
      </c>
      <c r="B459" t="s">
        <v>532</v>
      </c>
      <c r="C459" s="7">
        <v>50</v>
      </c>
      <c r="D459" t="str">
        <f t="shared" si="21"/>
        <v>Digital Scholarship Librarian</v>
      </c>
      <c r="E459" s="7">
        <f t="shared" si="22"/>
        <v>2015</v>
      </c>
      <c r="F459" s="5">
        <f t="shared" si="23"/>
        <v>42215</v>
      </c>
    </row>
    <row r="460" spans="1:6" x14ac:dyDescent="0.25">
      <c r="A460" t="s">
        <v>505</v>
      </c>
      <c r="B460" t="s">
        <v>533</v>
      </c>
      <c r="C460" s="7">
        <v>53</v>
      </c>
      <c r="D460" t="str">
        <f t="shared" si="21"/>
        <v>Humanities Data Curator</v>
      </c>
      <c r="E460" s="7">
        <f t="shared" si="22"/>
        <v>2015</v>
      </c>
      <c r="F460" s="5">
        <f t="shared" si="23"/>
        <v>42259</v>
      </c>
    </row>
    <row r="461" spans="1:6" x14ac:dyDescent="0.25">
      <c r="A461" t="s">
        <v>505</v>
      </c>
      <c r="B461" t="s">
        <v>534</v>
      </c>
      <c r="C461" s="7">
        <v>53</v>
      </c>
      <c r="D461" t="str">
        <f t="shared" si="21"/>
        <v>Humanities Data Curator</v>
      </c>
      <c r="E461" s="7">
        <f t="shared" si="22"/>
        <v>2015</v>
      </c>
      <c r="F461" s="5">
        <f t="shared" si="23"/>
        <v>42259</v>
      </c>
    </row>
    <row r="462" spans="1:6" x14ac:dyDescent="0.25">
      <c r="A462" t="s">
        <v>505</v>
      </c>
      <c r="B462" t="s">
        <v>535</v>
      </c>
      <c r="C462" s="7">
        <v>53</v>
      </c>
      <c r="D462" t="str">
        <f t="shared" si="21"/>
        <v>Humanities Data Curator</v>
      </c>
      <c r="E462" s="7">
        <f t="shared" si="22"/>
        <v>2015</v>
      </c>
      <c r="F462" s="5">
        <f t="shared" si="23"/>
        <v>42259</v>
      </c>
    </row>
    <row r="463" spans="1:6" x14ac:dyDescent="0.25">
      <c r="A463" t="s">
        <v>505</v>
      </c>
      <c r="B463" t="s">
        <v>536</v>
      </c>
      <c r="C463" s="7">
        <v>53</v>
      </c>
      <c r="D463" t="str">
        <f t="shared" si="21"/>
        <v>Humanities Data Curator</v>
      </c>
      <c r="E463" s="7">
        <f t="shared" si="22"/>
        <v>2015</v>
      </c>
      <c r="F463" s="5">
        <f t="shared" si="23"/>
        <v>42259</v>
      </c>
    </row>
    <row r="464" spans="1:6" x14ac:dyDescent="0.25">
      <c r="A464" t="s">
        <v>505</v>
      </c>
      <c r="B464" t="s">
        <v>537</v>
      </c>
      <c r="C464" s="7">
        <v>53</v>
      </c>
      <c r="D464" t="str">
        <f t="shared" si="21"/>
        <v>Humanities Data Curator</v>
      </c>
      <c r="E464" s="7">
        <f t="shared" si="22"/>
        <v>2015</v>
      </c>
      <c r="F464" s="5">
        <f t="shared" si="23"/>
        <v>42259</v>
      </c>
    </row>
    <row r="465" spans="1:6" x14ac:dyDescent="0.25">
      <c r="A465" t="s">
        <v>505</v>
      </c>
      <c r="B465" t="s">
        <v>538</v>
      </c>
      <c r="C465" s="7">
        <v>53</v>
      </c>
      <c r="D465" t="str">
        <f t="shared" si="21"/>
        <v>Humanities Data Curator</v>
      </c>
      <c r="E465" s="7">
        <f t="shared" si="22"/>
        <v>2015</v>
      </c>
      <c r="F465" s="5">
        <f t="shared" si="23"/>
        <v>42259</v>
      </c>
    </row>
    <row r="466" spans="1:6" x14ac:dyDescent="0.25">
      <c r="A466" t="s">
        <v>505</v>
      </c>
      <c r="B466" t="s">
        <v>539</v>
      </c>
      <c r="C466" s="7">
        <v>58</v>
      </c>
      <c r="D466" t="str">
        <f t="shared" si="21"/>
        <v>Latin American Studies Digital Scholarship Coordinator</v>
      </c>
      <c r="E466" s="7">
        <f t="shared" si="22"/>
        <v>2015</v>
      </c>
      <c r="F466" s="5">
        <f t="shared" si="23"/>
        <v>42293</v>
      </c>
    </row>
    <row r="467" spans="1:6" x14ac:dyDescent="0.25">
      <c r="A467" t="s">
        <v>505</v>
      </c>
      <c r="B467" t="s">
        <v>540</v>
      </c>
      <c r="C467" s="7">
        <v>58</v>
      </c>
      <c r="D467" t="str">
        <f t="shared" si="21"/>
        <v>Latin American Studies Digital Scholarship Coordinator</v>
      </c>
      <c r="E467" s="7">
        <f t="shared" si="22"/>
        <v>2015</v>
      </c>
      <c r="F467" s="5">
        <f t="shared" si="23"/>
        <v>42293</v>
      </c>
    </row>
    <row r="468" spans="1:6" x14ac:dyDescent="0.25">
      <c r="A468" t="s">
        <v>505</v>
      </c>
      <c r="B468" t="s">
        <v>541</v>
      </c>
      <c r="C468" s="7">
        <v>65</v>
      </c>
      <c r="D468" t="str">
        <f t="shared" si="21"/>
        <v>Digital Scholarship Librarian</v>
      </c>
      <c r="E468" s="7">
        <f t="shared" si="22"/>
        <v>2016</v>
      </c>
      <c r="F468" s="5">
        <f t="shared" si="23"/>
        <v>42418</v>
      </c>
    </row>
    <row r="469" spans="1:6" x14ac:dyDescent="0.25">
      <c r="A469" t="s">
        <v>505</v>
      </c>
      <c r="B469" t="s">
        <v>542</v>
      </c>
      <c r="C469" s="7">
        <v>65</v>
      </c>
      <c r="D469" t="str">
        <f t="shared" si="21"/>
        <v>Digital Scholarship Librarian</v>
      </c>
      <c r="E469" s="7">
        <f t="shared" si="22"/>
        <v>2016</v>
      </c>
      <c r="F469" s="5">
        <f t="shared" si="23"/>
        <v>42418</v>
      </c>
    </row>
    <row r="470" spans="1:6" x14ac:dyDescent="0.25">
      <c r="A470" t="s">
        <v>505</v>
      </c>
      <c r="B470" t="s">
        <v>543</v>
      </c>
      <c r="C470" s="7">
        <v>65</v>
      </c>
      <c r="D470" t="str">
        <f t="shared" si="21"/>
        <v>Digital Scholarship Librarian</v>
      </c>
      <c r="E470" s="7">
        <f t="shared" si="22"/>
        <v>2016</v>
      </c>
      <c r="F470" s="5">
        <f t="shared" si="23"/>
        <v>42418</v>
      </c>
    </row>
    <row r="471" spans="1:6" x14ac:dyDescent="0.25">
      <c r="A471" t="s">
        <v>505</v>
      </c>
      <c r="B471" t="s">
        <v>544</v>
      </c>
      <c r="C471" s="7">
        <v>7</v>
      </c>
      <c r="D471" t="str">
        <f t="shared" si="21"/>
        <v>Digital Scholarship Librarian</v>
      </c>
      <c r="E471" s="7">
        <f t="shared" si="22"/>
        <v>2011</v>
      </c>
      <c r="F471" s="5">
        <f t="shared" si="23"/>
        <v>40805</v>
      </c>
    </row>
    <row r="472" spans="1:6" x14ac:dyDescent="0.25">
      <c r="A472" t="s">
        <v>505</v>
      </c>
      <c r="B472" t="s">
        <v>545</v>
      </c>
      <c r="C472" s="7">
        <v>7</v>
      </c>
      <c r="D472" t="str">
        <f t="shared" si="21"/>
        <v>Digital Scholarship Librarian</v>
      </c>
      <c r="E472" s="7">
        <f t="shared" si="22"/>
        <v>2011</v>
      </c>
      <c r="F472" s="5">
        <f t="shared" si="23"/>
        <v>40805</v>
      </c>
    </row>
    <row r="473" spans="1:6" x14ac:dyDescent="0.25">
      <c r="A473" t="s">
        <v>505</v>
      </c>
      <c r="B473" t="s">
        <v>546</v>
      </c>
      <c r="C473" s="7">
        <v>7</v>
      </c>
      <c r="D473" t="str">
        <f t="shared" si="21"/>
        <v>Digital Scholarship Librarian</v>
      </c>
      <c r="E473" s="7">
        <f t="shared" si="22"/>
        <v>2011</v>
      </c>
      <c r="F473" s="5">
        <f t="shared" si="23"/>
        <v>40805</v>
      </c>
    </row>
    <row r="474" spans="1:6" x14ac:dyDescent="0.25">
      <c r="A474" t="s">
        <v>505</v>
      </c>
      <c r="B474" t="s">
        <v>547</v>
      </c>
      <c r="C474" s="7">
        <v>7</v>
      </c>
      <c r="D474" t="str">
        <f t="shared" si="21"/>
        <v>Digital Scholarship Librarian</v>
      </c>
      <c r="E474" s="7">
        <f t="shared" si="22"/>
        <v>2011</v>
      </c>
      <c r="F474" s="5">
        <f t="shared" si="23"/>
        <v>40805</v>
      </c>
    </row>
    <row r="475" spans="1:6" x14ac:dyDescent="0.25">
      <c r="A475" t="s">
        <v>505</v>
      </c>
      <c r="B475" t="s">
        <v>548</v>
      </c>
      <c r="C475" s="7">
        <v>70</v>
      </c>
      <c r="D475" t="str">
        <f t="shared" si="21"/>
        <v>Digital Scholarship Librarian / Bibliographer</v>
      </c>
      <c r="E475" s="7">
        <f t="shared" si="22"/>
        <v>2016</v>
      </c>
      <c r="F475" s="5">
        <f t="shared" si="23"/>
        <v>42444</v>
      </c>
    </row>
    <row r="476" spans="1:6" x14ac:dyDescent="0.25">
      <c r="A476" t="s">
        <v>505</v>
      </c>
      <c r="B476" t="s">
        <v>549</v>
      </c>
      <c r="C476" s="7">
        <v>71</v>
      </c>
      <c r="D476" t="str">
        <f t="shared" si="21"/>
        <v>Head of Digital Scholarship</v>
      </c>
      <c r="E476" s="7">
        <f t="shared" si="22"/>
        <v>2016</v>
      </c>
      <c r="F476" s="5">
        <f t="shared" si="23"/>
        <v>42444</v>
      </c>
    </row>
    <row r="477" spans="1:6" x14ac:dyDescent="0.25">
      <c r="A477" t="s">
        <v>505</v>
      </c>
      <c r="B477" t="s">
        <v>550</v>
      </c>
      <c r="C477" s="7">
        <v>72</v>
      </c>
      <c r="D477" t="str">
        <f t="shared" si="21"/>
        <v>Head of Digital Scholarship and Technology Services</v>
      </c>
      <c r="E477" s="7">
        <f t="shared" si="22"/>
        <v>2016</v>
      </c>
      <c r="F477" s="5">
        <f t="shared" si="23"/>
        <v>42454</v>
      </c>
    </row>
    <row r="478" spans="1:6" x14ac:dyDescent="0.25">
      <c r="A478" t="s">
        <v>505</v>
      </c>
      <c r="B478" t="s">
        <v>551</v>
      </c>
      <c r="C478" s="7">
        <v>72</v>
      </c>
      <c r="D478" t="str">
        <f t="shared" si="21"/>
        <v>Head of Digital Scholarship and Technology Services</v>
      </c>
      <c r="E478" s="7">
        <f t="shared" si="22"/>
        <v>2016</v>
      </c>
      <c r="F478" s="5">
        <f t="shared" si="23"/>
        <v>42454</v>
      </c>
    </row>
    <row r="479" spans="1:6" x14ac:dyDescent="0.25">
      <c r="A479" t="s">
        <v>505</v>
      </c>
      <c r="B479" t="s">
        <v>552</v>
      </c>
      <c r="C479" s="7">
        <v>77</v>
      </c>
      <c r="D479" t="str">
        <f t="shared" si="21"/>
        <v>Digital Scholarship Librarian/Assistant Professor</v>
      </c>
      <c r="E479" s="7">
        <f t="shared" si="22"/>
        <v>2016</v>
      </c>
      <c r="F479" s="5">
        <f t="shared" si="23"/>
        <v>42509</v>
      </c>
    </row>
    <row r="480" spans="1:6" x14ac:dyDescent="0.25">
      <c r="A480" t="s">
        <v>505</v>
      </c>
      <c r="B480" t="s">
        <v>553</v>
      </c>
      <c r="C480" s="7">
        <v>77</v>
      </c>
      <c r="D480" t="str">
        <f t="shared" si="21"/>
        <v>Digital Scholarship Librarian/Assistant Professor</v>
      </c>
      <c r="E480" s="7">
        <f t="shared" si="22"/>
        <v>2016</v>
      </c>
      <c r="F480" s="5">
        <f t="shared" si="23"/>
        <v>42509</v>
      </c>
    </row>
    <row r="481" spans="1:6" x14ac:dyDescent="0.25">
      <c r="A481" t="s">
        <v>505</v>
      </c>
      <c r="B481" t="s">
        <v>554</v>
      </c>
      <c r="C481" s="7">
        <v>77</v>
      </c>
      <c r="D481" t="str">
        <f t="shared" si="21"/>
        <v>Digital Scholarship Librarian/Assistant Professor</v>
      </c>
      <c r="E481" s="7">
        <f t="shared" si="22"/>
        <v>2016</v>
      </c>
      <c r="F481" s="5">
        <f t="shared" si="23"/>
        <v>42509</v>
      </c>
    </row>
    <row r="482" spans="1:6" x14ac:dyDescent="0.25">
      <c r="A482" t="s">
        <v>505</v>
      </c>
      <c r="B482" t="s">
        <v>555</v>
      </c>
      <c r="C482" s="7">
        <v>78</v>
      </c>
      <c r="D482" t="str">
        <f t="shared" si="21"/>
        <v>Scholarly Communications &amp; Digital Scholarship Librarian</v>
      </c>
      <c r="E482" s="7">
        <f t="shared" si="22"/>
        <v>2016</v>
      </c>
      <c r="F482" s="5">
        <f t="shared" si="23"/>
        <v>42523</v>
      </c>
    </row>
    <row r="483" spans="1:6" x14ac:dyDescent="0.25">
      <c r="A483" t="s">
        <v>505</v>
      </c>
      <c r="B483" t="s">
        <v>556</v>
      </c>
      <c r="C483" s="7">
        <v>79</v>
      </c>
      <c r="D483" t="str">
        <f t="shared" si="21"/>
        <v>Digital Scholarship Librarian / Bibliographer</v>
      </c>
      <c r="E483" s="7">
        <f t="shared" si="22"/>
        <v>2016</v>
      </c>
      <c r="F483" s="5">
        <f t="shared" si="23"/>
        <v>42576</v>
      </c>
    </row>
    <row r="484" spans="1:6" x14ac:dyDescent="0.25">
      <c r="A484" t="s">
        <v>505</v>
      </c>
      <c r="B484" t="s">
        <v>557</v>
      </c>
      <c r="C484" s="7">
        <v>81</v>
      </c>
      <c r="D484" t="str">
        <f t="shared" si="21"/>
        <v>Digital Scholarship Outreach Librarian</v>
      </c>
      <c r="E484" s="7">
        <f t="shared" si="22"/>
        <v>2016</v>
      </c>
      <c r="F484" s="5">
        <f t="shared" si="23"/>
        <v>42635</v>
      </c>
    </row>
    <row r="485" spans="1:6" x14ac:dyDescent="0.25">
      <c r="A485" t="s">
        <v>505</v>
      </c>
      <c r="B485" t="s">
        <v>558</v>
      </c>
      <c r="C485" s="7">
        <v>9</v>
      </c>
      <c r="D485" t="str">
        <f t="shared" si="21"/>
        <v>Digital Humanities Librarian</v>
      </c>
      <c r="E485" s="7">
        <f t="shared" si="22"/>
        <v>2011</v>
      </c>
      <c r="F485" s="5">
        <f t="shared" si="23"/>
        <v>40848</v>
      </c>
    </row>
    <row r="486" spans="1:6" x14ac:dyDescent="0.25">
      <c r="A486" t="s">
        <v>138</v>
      </c>
      <c r="B486" t="s">
        <v>140</v>
      </c>
      <c r="C486" s="7">
        <v>17</v>
      </c>
      <c r="D486" t="str">
        <f t="shared" si="21"/>
        <v>Digital Humanities Librarian</v>
      </c>
      <c r="E486" s="7">
        <f t="shared" si="22"/>
        <v>2013</v>
      </c>
      <c r="F486" s="5">
        <f t="shared" si="23"/>
        <v>41425</v>
      </c>
    </row>
    <row r="487" spans="1:6" x14ac:dyDescent="0.25">
      <c r="A487" t="s">
        <v>138</v>
      </c>
      <c r="B487" t="s">
        <v>141</v>
      </c>
      <c r="C487" s="7">
        <v>2</v>
      </c>
      <c r="D487" t="str">
        <f t="shared" si="21"/>
        <v>Digital Humanities Specialist</v>
      </c>
      <c r="E487" s="7">
        <f t="shared" si="22"/>
        <v>2010</v>
      </c>
      <c r="F487" s="5">
        <f t="shared" si="23"/>
        <v>40526</v>
      </c>
    </row>
    <row r="488" spans="1:6" x14ac:dyDescent="0.25">
      <c r="A488" t="s">
        <v>138</v>
      </c>
      <c r="B488" t="s">
        <v>142</v>
      </c>
      <c r="C488" s="7">
        <v>30</v>
      </c>
      <c r="D488" t="str">
        <f t="shared" si="21"/>
        <v>HathiTrust Research Center Digital Humanities Specialist</v>
      </c>
      <c r="E488" s="7">
        <f t="shared" si="22"/>
        <v>2014</v>
      </c>
      <c r="F488" s="5">
        <f t="shared" si="23"/>
        <v>41953</v>
      </c>
    </row>
    <row r="489" spans="1:6" x14ac:dyDescent="0.25">
      <c r="A489" t="s">
        <v>138</v>
      </c>
      <c r="B489" t="s">
        <v>143</v>
      </c>
      <c r="C489" s="7">
        <v>33</v>
      </c>
      <c r="D489" t="str">
        <f t="shared" si="21"/>
        <v>Digital Scholarship Librarian</v>
      </c>
      <c r="E489" s="7">
        <f t="shared" si="22"/>
        <v>2015</v>
      </c>
      <c r="F489" s="5">
        <f t="shared" si="23"/>
        <v>42031</v>
      </c>
    </row>
    <row r="490" spans="1:6" x14ac:dyDescent="0.25">
      <c r="A490" t="s">
        <v>138</v>
      </c>
      <c r="B490" t="s">
        <v>141</v>
      </c>
      <c r="C490" s="7">
        <v>4</v>
      </c>
      <c r="D490" t="str">
        <f t="shared" si="21"/>
        <v>Digital Humanities Specialist</v>
      </c>
      <c r="E490" s="7">
        <f t="shared" si="22"/>
        <v>2011</v>
      </c>
      <c r="F490" s="5">
        <f t="shared" si="23"/>
        <v>40717</v>
      </c>
    </row>
    <row r="491" spans="1:6" x14ac:dyDescent="0.25">
      <c r="A491" t="s">
        <v>138</v>
      </c>
      <c r="B491" t="s">
        <v>144</v>
      </c>
      <c r="C491" s="7">
        <v>58</v>
      </c>
      <c r="D491" t="str">
        <f t="shared" si="21"/>
        <v>Latin American Studies Digital Scholarship Coordinator</v>
      </c>
      <c r="E491" s="7">
        <f t="shared" si="22"/>
        <v>2015</v>
      </c>
      <c r="F491" s="5">
        <f t="shared" si="23"/>
        <v>42293</v>
      </c>
    </row>
    <row r="492" spans="1:6" x14ac:dyDescent="0.25">
      <c r="A492" t="s">
        <v>138</v>
      </c>
      <c r="B492" t="s">
        <v>145</v>
      </c>
      <c r="C492" s="7">
        <v>9</v>
      </c>
      <c r="D492" t="str">
        <f t="shared" si="21"/>
        <v>Digital Humanities Librarian</v>
      </c>
      <c r="E492" s="7">
        <f t="shared" si="22"/>
        <v>2011</v>
      </c>
      <c r="F492" s="5">
        <f t="shared" si="23"/>
        <v>40848</v>
      </c>
    </row>
    <row r="493" spans="1:6" x14ac:dyDescent="0.25">
      <c r="A493" t="s">
        <v>642</v>
      </c>
      <c r="B493" t="s">
        <v>643</v>
      </c>
      <c r="C493" s="7">
        <v>14</v>
      </c>
      <c r="D493" t="str">
        <f t="shared" si="21"/>
        <v>Digital Scholarship Research Coordinator</v>
      </c>
      <c r="E493" s="7">
        <f t="shared" si="22"/>
        <v>2012</v>
      </c>
      <c r="F493" s="5">
        <f t="shared" si="23"/>
        <v>41214</v>
      </c>
    </row>
    <row r="494" spans="1:6" x14ac:dyDescent="0.25">
      <c r="A494" t="s">
        <v>642</v>
      </c>
      <c r="B494" t="s">
        <v>644</v>
      </c>
      <c r="C494" s="7">
        <v>30</v>
      </c>
      <c r="D494" t="str">
        <f t="shared" si="21"/>
        <v>HathiTrust Research Center Digital Humanities Specialist</v>
      </c>
      <c r="E494" s="7">
        <f t="shared" si="22"/>
        <v>2014</v>
      </c>
      <c r="F494" s="5">
        <f t="shared" si="23"/>
        <v>41953</v>
      </c>
    </row>
    <row r="495" spans="1:6" x14ac:dyDescent="0.25">
      <c r="A495" t="s">
        <v>642</v>
      </c>
      <c r="B495" t="s">
        <v>645</v>
      </c>
      <c r="C495" s="7">
        <v>30</v>
      </c>
      <c r="D495" t="str">
        <f t="shared" si="21"/>
        <v>HathiTrust Research Center Digital Humanities Specialist</v>
      </c>
      <c r="E495" s="7">
        <f t="shared" si="22"/>
        <v>2014</v>
      </c>
      <c r="F495" s="5">
        <f t="shared" si="23"/>
        <v>41953</v>
      </c>
    </row>
    <row r="496" spans="1:6" x14ac:dyDescent="0.25">
      <c r="A496" t="s">
        <v>642</v>
      </c>
      <c r="B496" t="s">
        <v>646</v>
      </c>
      <c r="C496" s="7">
        <v>40</v>
      </c>
      <c r="D496" t="str">
        <f t="shared" si="21"/>
        <v>Digital Humanities Developer</v>
      </c>
      <c r="E496" s="7">
        <f t="shared" si="22"/>
        <v>2015</v>
      </c>
      <c r="F496" s="5">
        <f t="shared" si="23"/>
        <v>42073</v>
      </c>
    </row>
    <row r="497" spans="1:6" x14ac:dyDescent="0.25">
      <c r="A497" t="s">
        <v>642</v>
      </c>
      <c r="B497" t="s">
        <v>647</v>
      </c>
      <c r="C497" s="7">
        <v>40</v>
      </c>
      <c r="D497" t="str">
        <f t="shared" si="21"/>
        <v>Digital Humanities Developer</v>
      </c>
      <c r="E497" s="7">
        <f t="shared" si="22"/>
        <v>2015</v>
      </c>
      <c r="F497" s="5">
        <f t="shared" si="23"/>
        <v>42073</v>
      </c>
    </row>
    <row r="498" spans="1:6" x14ac:dyDescent="0.25">
      <c r="A498" t="s">
        <v>642</v>
      </c>
      <c r="B498" t="s">
        <v>648</v>
      </c>
      <c r="C498" s="7">
        <v>53</v>
      </c>
      <c r="D498" t="str">
        <f t="shared" si="21"/>
        <v>Humanities Data Curator</v>
      </c>
      <c r="E498" s="7">
        <f t="shared" si="22"/>
        <v>2015</v>
      </c>
      <c r="F498" s="5">
        <f t="shared" si="23"/>
        <v>42259</v>
      </c>
    </row>
    <row r="499" spans="1:6" x14ac:dyDescent="0.25">
      <c r="A499" t="s">
        <v>642</v>
      </c>
      <c r="B499" t="s">
        <v>649</v>
      </c>
      <c r="C499" s="7">
        <v>61</v>
      </c>
      <c r="D499" t="str">
        <f t="shared" si="21"/>
        <v>Digital Scholarship Librarian</v>
      </c>
      <c r="E499" s="7">
        <f t="shared" si="22"/>
        <v>2016</v>
      </c>
      <c r="F499" s="5">
        <f t="shared" si="23"/>
        <v>42397</v>
      </c>
    </row>
    <row r="500" spans="1:6" x14ac:dyDescent="0.25">
      <c r="A500" t="s">
        <v>642</v>
      </c>
      <c r="B500" t="s">
        <v>650</v>
      </c>
      <c r="C500" s="7">
        <v>71</v>
      </c>
      <c r="D500" t="str">
        <f t="shared" si="21"/>
        <v>Head of Digital Scholarship</v>
      </c>
      <c r="E500" s="7">
        <f t="shared" si="22"/>
        <v>2016</v>
      </c>
      <c r="F500" s="5">
        <f t="shared" si="23"/>
        <v>42444</v>
      </c>
    </row>
    <row r="501" spans="1:6" x14ac:dyDescent="0.25">
      <c r="A501" t="s">
        <v>642</v>
      </c>
      <c r="B501" t="s">
        <v>651</v>
      </c>
      <c r="C501" s="7">
        <v>9</v>
      </c>
      <c r="D501" t="str">
        <f t="shared" si="21"/>
        <v>Digital Humanities Librarian</v>
      </c>
      <c r="E501" s="7">
        <f t="shared" si="22"/>
        <v>2011</v>
      </c>
      <c r="F501" s="5">
        <f t="shared" si="23"/>
        <v>40848</v>
      </c>
    </row>
    <row r="502" spans="1:6" x14ac:dyDescent="0.25">
      <c r="A502" t="s">
        <v>137</v>
      </c>
      <c r="B502" t="s">
        <v>126</v>
      </c>
      <c r="C502" s="7">
        <v>17</v>
      </c>
      <c r="D502" t="str">
        <f t="shared" si="21"/>
        <v>Digital Humanities Librarian</v>
      </c>
      <c r="E502" s="7">
        <f t="shared" si="22"/>
        <v>2013</v>
      </c>
      <c r="F502" s="5">
        <f t="shared" si="23"/>
        <v>41425</v>
      </c>
    </row>
    <row r="503" spans="1:6" x14ac:dyDescent="0.25">
      <c r="A503" t="s">
        <v>137</v>
      </c>
      <c r="B503" t="s">
        <v>127</v>
      </c>
      <c r="C503" s="7">
        <v>2</v>
      </c>
      <c r="D503" t="str">
        <f t="shared" si="21"/>
        <v>Digital Humanities Specialist</v>
      </c>
      <c r="E503" s="7">
        <f t="shared" si="22"/>
        <v>2010</v>
      </c>
      <c r="F503" s="5">
        <f t="shared" si="23"/>
        <v>40526</v>
      </c>
    </row>
    <row r="504" spans="1:6" x14ac:dyDescent="0.25">
      <c r="A504" t="s">
        <v>137</v>
      </c>
      <c r="B504" t="s">
        <v>128</v>
      </c>
      <c r="C504" s="7">
        <v>30</v>
      </c>
      <c r="D504" t="str">
        <f t="shared" si="21"/>
        <v>HathiTrust Research Center Digital Humanities Specialist</v>
      </c>
      <c r="E504" s="7">
        <f t="shared" si="22"/>
        <v>2014</v>
      </c>
      <c r="F504" s="5">
        <f t="shared" si="23"/>
        <v>41953</v>
      </c>
    </row>
    <row r="505" spans="1:6" x14ac:dyDescent="0.25">
      <c r="A505" t="s">
        <v>137</v>
      </c>
      <c r="B505" t="s">
        <v>129</v>
      </c>
      <c r="C505" s="7">
        <v>33</v>
      </c>
      <c r="D505" t="str">
        <f t="shared" si="21"/>
        <v>Digital Scholarship Librarian</v>
      </c>
      <c r="E505" s="7">
        <f t="shared" si="22"/>
        <v>2015</v>
      </c>
      <c r="F505" s="5">
        <f t="shared" si="23"/>
        <v>42031</v>
      </c>
    </row>
    <row r="506" spans="1:6" x14ac:dyDescent="0.25">
      <c r="A506" t="s">
        <v>137</v>
      </c>
      <c r="B506" t="s">
        <v>130</v>
      </c>
      <c r="C506" s="7">
        <v>35</v>
      </c>
      <c r="D506" t="str">
        <f t="shared" si="21"/>
        <v>Digital Scholarship Librarian</v>
      </c>
      <c r="E506" s="7">
        <f t="shared" si="22"/>
        <v>2015</v>
      </c>
      <c r="F506" s="5">
        <f t="shared" si="23"/>
        <v>42037</v>
      </c>
    </row>
    <row r="507" spans="1:6" x14ac:dyDescent="0.25">
      <c r="A507" t="s">
        <v>137</v>
      </c>
      <c r="B507" t="s">
        <v>131</v>
      </c>
      <c r="C507" s="7">
        <v>39</v>
      </c>
      <c r="D507" t="str">
        <f t="shared" si="21"/>
        <v>Digital Scholarship Services Manager</v>
      </c>
      <c r="E507" s="7">
        <f t="shared" si="22"/>
        <v>2015</v>
      </c>
      <c r="F507" s="5">
        <f t="shared" si="23"/>
        <v>42061</v>
      </c>
    </row>
    <row r="508" spans="1:6" x14ac:dyDescent="0.25">
      <c r="A508" t="s">
        <v>137</v>
      </c>
      <c r="B508" t="s">
        <v>127</v>
      </c>
      <c r="C508" s="7">
        <v>4</v>
      </c>
      <c r="D508" t="str">
        <f t="shared" si="21"/>
        <v>Digital Humanities Specialist</v>
      </c>
      <c r="E508" s="7">
        <f t="shared" si="22"/>
        <v>2011</v>
      </c>
      <c r="F508" s="5">
        <f t="shared" si="23"/>
        <v>40717</v>
      </c>
    </row>
    <row r="509" spans="1:6" x14ac:dyDescent="0.25">
      <c r="A509" t="s">
        <v>137</v>
      </c>
      <c r="B509" t="s">
        <v>132</v>
      </c>
      <c r="C509" s="7">
        <v>45</v>
      </c>
      <c r="D509" t="str">
        <f t="shared" si="21"/>
        <v>Digital Scholarship Librarian (2 positions)</v>
      </c>
      <c r="E509" s="7">
        <f t="shared" si="22"/>
        <v>2015</v>
      </c>
      <c r="F509" s="5">
        <f t="shared" si="23"/>
        <v>42160</v>
      </c>
    </row>
    <row r="510" spans="1:6" x14ac:dyDescent="0.25">
      <c r="A510" t="s">
        <v>137</v>
      </c>
      <c r="B510" t="s">
        <v>133</v>
      </c>
      <c r="C510" s="7">
        <v>50</v>
      </c>
      <c r="D510" t="str">
        <f t="shared" si="21"/>
        <v>Digital Scholarship Librarian</v>
      </c>
      <c r="E510" s="7">
        <f t="shared" si="22"/>
        <v>2015</v>
      </c>
      <c r="F510" s="5">
        <f t="shared" si="23"/>
        <v>42215</v>
      </c>
    </row>
    <row r="511" spans="1:6" x14ac:dyDescent="0.25">
      <c r="A511" t="s">
        <v>137</v>
      </c>
      <c r="B511" t="s">
        <v>134</v>
      </c>
      <c r="C511" s="7">
        <v>58</v>
      </c>
      <c r="D511" t="str">
        <f t="shared" si="21"/>
        <v>Latin American Studies Digital Scholarship Coordinator</v>
      </c>
      <c r="E511" s="7">
        <f t="shared" si="22"/>
        <v>2015</v>
      </c>
      <c r="F511" s="5">
        <f t="shared" si="23"/>
        <v>42293</v>
      </c>
    </row>
    <row r="512" spans="1:6" x14ac:dyDescent="0.25">
      <c r="A512" t="s">
        <v>137</v>
      </c>
      <c r="B512" t="s">
        <v>135</v>
      </c>
      <c r="C512" s="7">
        <v>78</v>
      </c>
      <c r="D512" t="str">
        <f t="shared" si="21"/>
        <v>Scholarly Communications &amp; Digital Scholarship Librarian</v>
      </c>
      <c r="E512" s="7">
        <f t="shared" si="22"/>
        <v>2016</v>
      </c>
      <c r="F512" s="5">
        <f t="shared" si="23"/>
        <v>42523</v>
      </c>
    </row>
    <row r="513" spans="1:6" x14ac:dyDescent="0.25">
      <c r="A513" t="s">
        <v>137</v>
      </c>
      <c r="B513" t="s">
        <v>136</v>
      </c>
      <c r="C513" s="7">
        <v>9</v>
      </c>
      <c r="D513" t="str">
        <f t="shared" si="21"/>
        <v>Digital Humanities Librarian</v>
      </c>
      <c r="E513" s="7">
        <f t="shared" si="22"/>
        <v>2011</v>
      </c>
      <c r="F513" s="5">
        <f t="shared" si="23"/>
        <v>40848</v>
      </c>
    </row>
    <row r="514" spans="1:6" x14ac:dyDescent="0.25">
      <c r="A514" t="s">
        <v>173</v>
      </c>
      <c r="B514" t="s">
        <v>174</v>
      </c>
      <c r="C514" s="7">
        <v>11</v>
      </c>
      <c r="D514" t="str">
        <f t="shared" ref="D514:D577" si="24">VLOOKUP($C514,list2,2,FALSE)</f>
        <v>Librarian for Digital Humanities Research</v>
      </c>
      <c r="E514" s="7">
        <f t="shared" ref="E514:E577" si="25">VLOOKUP($C514,list2,4,FALSE)</f>
        <v>2012</v>
      </c>
      <c r="F514" s="5">
        <f t="shared" ref="F514:F577" si="26">VLOOKUP($C514,list2,3,FALSE)</f>
        <v>41009</v>
      </c>
    </row>
    <row r="515" spans="1:6" x14ac:dyDescent="0.25">
      <c r="A515" t="s">
        <v>173</v>
      </c>
      <c r="B515" t="s">
        <v>175</v>
      </c>
      <c r="C515" s="7">
        <v>19</v>
      </c>
      <c r="D515" t="str">
        <f t="shared" si="24"/>
        <v>Coordinator - Digital Scholarship Unit</v>
      </c>
      <c r="E515" s="7">
        <f t="shared" si="25"/>
        <v>2013</v>
      </c>
      <c r="F515" s="5">
        <f t="shared" si="26"/>
        <v>41484</v>
      </c>
    </row>
    <row r="516" spans="1:6" x14ac:dyDescent="0.25">
      <c r="A516" t="s">
        <v>173</v>
      </c>
      <c r="B516" t="s">
        <v>176</v>
      </c>
      <c r="C516" s="7">
        <v>40</v>
      </c>
      <c r="D516" t="str">
        <f t="shared" si="24"/>
        <v>Digital Humanities Developer</v>
      </c>
      <c r="E516" s="7">
        <f t="shared" si="25"/>
        <v>2015</v>
      </c>
      <c r="F516" s="5">
        <f t="shared" si="26"/>
        <v>42073</v>
      </c>
    </row>
    <row r="517" spans="1:6" x14ac:dyDescent="0.25">
      <c r="A517" t="s">
        <v>173</v>
      </c>
      <c r="B517" t="s">
        <v>177</v>
      </c>
      <c r="C517" s="7">
        <v>42</v>
      </c>
      <c r="D517" t="str">
        <f t="shared" si="24"/>
        <v>Digital Humanities Librarian - Pitts Theology Library</v>
      </c>
      <c r="E517" s="7">
        <f t="shared" si="25"/>
        <v>2015</v>
      </c>
      <c r="F517" s="5">
        <f t="shared" si="26"/>
        <v>42118</v>
      </c>
    </row>
    <row r="518" spans="1:6" x14ac:dyDescent="0.25">
      <c r="A518" t="s">
        <v>173</v>
      </c>
      <c r="B518" t="s">
        <v>178</v>
      </c>
      <c r="C518" s="7">
        <v>78</v>
      </c>
      <c r="D518" t="str">
        <f t="shared" si="24"/>
        <v>Scholarly Communications &amp; Digital Scholarship Librarian</v>
      </c>
      <c r="E518" s="7">
        <f t="shared" si="25"/>
        <v>2016</v>
      </c>
      <c r="F518" s="5">
        <f t="shared" si="26"/>
        <v>42523</v>
      </c>
    </row>
    <row r="519" spans="1:6" x14ac:dyDescent="0.25">
      <c r="A519" t="s">
        <v>957</v>
      </c>
      <c r="B519" t="s">
        <v>958</v>
      </c>
      <c r="C519" s="7">
        <v>58</v>
      </c>
      <c r="D519" t="str">
        <f t="shared" si="24"/>
        <v>Latin American Studies Digital Scholarship Coordinator</v>
      </c>
      <c r="E519" s="7">
        <f t="shared" si="25"/>
        <v>2015</v>
      </c>
      <c r="F519" s="5">
        <f t="shared" si="26"/>
        <v>42293</v>
      </c>
    </row>
    <row r="520" spans="1:6" x14ac:dyDescent="0.25">
      <c r="A520" t="s">
        <v>957</v>
      </c>
      <c r="B520" t="s">
        <v>959</v>
      </c>
      <c r="C520" s="7">
        <v>72</v>
      </c>
      <c r="D520" t="str">
        <f t="shared" si="24"/>
        <v>Head of Digital Scholarship and Technology Services</v>
      </c>
      <c r="E520" s="7">
        <f t="shared" si="25"/>
        <v>2016</v>
      </c>
      <c r="F520" s="5">
        <f t="shared" si="26"/>
        <v>42454</v>
      </c>
    </row>
    <row r="521" spans="1:6" x14ac:dyDescent="0.25">
      <c r="A521" t="s">
        <v>924</v>
      </c>
      <c r="B521" t="s">
        <v>925</v>
      </c>
      <c r="C521" s="7">
        <v>11</v>
      </c>
      <c r="D521" t="str">
        <f t="shared" si="24"/>
        <v>Librarian for Digital Humanities Research</v>
      </c>
      <c r="E521" s="7">
        <f t="shared" si="25"/>
        <v>2012</v>
      </c>
      <c r="F521" s="5">
        <f t="shared" si="26"/>
        <v>41009</v>
      </c>
    </row>
    <row r="522" spans="1:6" x14ac:dyDescent="0.25">
      <c r="A522" t="s">
        <v>924</v>
      </c>
      <c r="B522" t="s">
        <v>926</v>
      </c>
      <c r="C522" s="7">
        <v>27</v>
      </c>
      <c r="D522" t="str">
        <f t="shared" si="24"/>
        <v>Digital Humanities Specialist</v>
      </c>
      <c r="E522" s="7">
        <f t="shared" si="25"/>
        <v>2014</v>
      </c>
      <c r="F522" s="5">
        <f t="shared" si="26"/>
        <v>41893</v>
      </c>
    </row>
    <row r="523" spans="1:6" x14ac:dyDescent="0.25">
      <c r="A523" t="s">
        <v>924</v>
      </c>
      <c r="B523" t="s">
        <v>927</v>
      </c>
      <c r="C523" s="7">
        <v>27</v>
      </c>
      <c r="D523" t="str">
        <f t="shared" si="24"/>
        <v>Digital Humanities Specialist</v>
      </c>
      <c r="E523" s="7">
        <f t="shared" si="25"/>
        <v>2014</v>
      </c>
      <c r="F523" s="5">
        <f t="shared" si="26"/>
        <v>41893</v>
      </c>
    </row>
    <row r="524" spans="1:6" x14ac:dyDescent="0.25">
      <c r="A524" t="s">
        <v>924</v>
      </c>
      <c r="B524" t="s">
        <v>928</v>
      </c>
      <c r="C524" s="7">
        <v>40</v>
      </c>
      <c r="D524" t="str">
        <f t="shared" si="24"/>
        <v>Digital Humanities Developer</v>
      </c>
      <c r="E524" s="7">
        <f t="shared" si="25"/>
        <v>2015</v>
      </c>
      <c r="F524" s="5">
        <f t="shared" si="26"/>
        <v>42073</v>
      </c>
    </row>
    <row r="525" spans="1:6" x14ac:dyDescent="0.25">
      <c r="A525" t="s">
        <v>924</v>
      </c>
      <c r="B525" t="s">
        <v>929</v>
      </c>
      <c r="C525" s="7">
        <v>40</v>
      </c>
      <c r="D525" t="str">
        <f t="shared" si="24"/>
        <v>Digital Humanities Developer</v>
      </c>
      <c r="E525" s="7">
        <f t="shared" si="25"/>
        <v>2015</v>
      </c>
      <c r="F525" s="5">
        <f t="shared" si="26"/>
        <v>42073</v>
      </c>
    </row>
    <row r="526" spans="1:6" x14ac:dyDescent="0.25">
      <c r="A526" t="s">
        <v>887</v>
      </c>
      <c r="B526" t="s">
        <v>888</v>
      </c>
      <c r="C526" s="7">
        <v>77</v>
      </c>
      <c r="D526" t="str">
        <f t="shared" si="24"/>
        <v>Digital Scholarship Librarian/Assistant Professor</v>
      </c>
      <c r="E526" s="7">
        <f t="shared" si="25"/>
        <v>2016</v>
      </c>
      <c r="F526" s="5">
        <f t="shared" si="26"/>
        <v>42509</v>
      </c>
    </row>
    <row r="527" spans="1:6" x14ac:dyDescent="0.25">
      <c r="A527" t="s">
        <v>892</v>
      </c>
      <c r="B527" t="s">
        <v>893</v>
      </c>
      <c r="C527" s="7">
        <v>21</v>
      </c>
      <c r="D527" t="str">
        <f t="shared" si="24"/>
        <v>Digital Scholarship Specialist</v>
      </c>
      <c r="E527" s="7">
        <f t="shared" si="25"/>
        <v>2013</v>
      </c>
      <c r="F527" s="5">
        <f t="shared" si="26"/>
        <v>41491</v>
      </c>
    </row>
    <row r="528" spans="1:6" x14ac:dyDescent="0.25">
      <c r="A528" t="s">
        <v>892</v>
      </c>
      <c r="B528" t="s">
        <v>894</v>
      </c>
      <c r="C528" s="7">
        <v>24</v>
      </c>
      <c r="D528" t="str">
        <f t="shared" si="24"/>
        <v>Digital Scholarship Librarian</v>
      </c>
      <c r="E528" s="7">
        <f t="shared" si="25"/>
        <v>2014</v>
      </c>
      <c r="F528" s="5">
        <f t="shared" si="26"/>
        <v>41772</v>
      </c>
    </row>
    <row r="529" spans="1:6" x14ac:dyDescent="0.25">
      <c r="A529" t="s">
        <v>892</v>
      </c>
      <c r="B529" t="s">
        <v>894</v>
      </c>
      <c r="C529" s="7">
        <v>70</v>
      </c>
      <c r="D529" t="str">
        <f t="shared" si="24"/>
        <v>Digital Scholarship Librarian / Bibliographer</v>
      </c>
      <c r="E529" s="7">
        <f t="shared" si="25"/>
        <v>2016</v>
      </c>
      <c r="F529" s="5">
        <f t="shared" si="26"/>
        <v>42444</v>
      </c>
    </row>
    <row r="530" spans="1:6" x14ac:dyDescent="0.25">
      <c r="A530" t="s">
        <v>892</v>
      </c>
      <c r="B530" t="s">
        <v>895</v>
      </c>
      <c r="C530" s="7">
        <v>77</v>
      </c>
      <c r="D530" t="str">
        <f t="shared" si="24"/>
        <v>Digital Scholarship Librarian/Assistant Professor</v>
      </c>
      <c r="E530" s="7">
        <f t="shared" si="25"/>
        <v>2016</v>
      </c>
      <c r="F530" s="5">
        <f t="shared" si="26"/>
        <v>42509</v>
      </c>
    </row>
    <row r="531" spans="1:6" x14ac:dyDescent="0.25">
      <c r="A531" t="s">
        <v>892</v>
      </c>
      <c r="B531" t="s">
        <v>896</v>
      </c>
      <c r="C531" s="7">
        <v>79</v>
      </c>
      <c r="D531" t="str">
        <f t="shared" si="24"/>
        <v>Digital Scholarship Librarian / Bibliographer</v>
      </c>
      <c r="E531" s="7">
        <f t="shared" si="25"/>
        <v>2016</v>
      </c>
      <c r="F531" s="5">
        <f t="shared" si="26"/>
        <v>42576</v>
      </c>
    </row>
    <row r="532" spans="1:6" x14ac:dyDescent="0.25">
      <c r="A532" t="s">
        <v>76</v>
      </c>
      <c r="B532" t="s">
        <v>944</v>
      </c>
      <c r="C532" s="7">
        <v>19</v>
      </c>
      <c r="D532" t="str">
        <f t="shared" si="24"/>
        <v>Coordinator - Digital Scholarship Unit</v>
      </c>
      <c r="E532" s="7">
        <f t="shared" si="25"/>
        <v>2013</v>
      </c>
      <c r="F532" s="5">
        <f t="shared" si="26"/>
        <v>41484</v>
      </c>
    </row>
    <row r="533" spans="1:6" x14ac:dyDescent="0.25">
      <c r="A533" t="s">
        <v>76</v>
      </c>
      <c r="B533" t="s">
        <v>945</v>
      </c>
      <c r="C533" s="7">
        <v>21</v>
      </c>
      <c r="D533" t="str">
        <f t="shared" si="24"/>
        <v>Digital Scholarship Specialist</v>
      </c>
      <c r="E533" s="7">
        <f t="shared" si="25"/>
        <v>2013</v>
      </c>
      <c r="F533" s="5">
        <f t="shared" si="26"/>
        <v>41491</v>
      </c>
    </row>
    <row r="534" spans="1:6" x14ac:dyDescent="0.25">
      <c r="A534" t="s">
        <v>76</v>
      </c>
      <c r="B534" t="s">
        <v>946</v>
      </c>
      <c r="C534" s="7">
        <v>26</v>
      </c>
      <c r="D534" t="str">
        <f t="shared" si="24"/>
        <v>Digital Scholarship Librarian</v>
      </c>
      <c r="E534" s="7">
        <f t="shared" si="25"/>
        <v>2014</v>
      </c>
      <c r="F534" s="5">
        <f t="shared" si="26"/>
        <v>41885</v>
      </c>
    </row>
    <row r="535" spans="1:6" x14ac:dyDescent="0.25">
      <c r="A535" t="s">
        <v>76</v>
      </c>
      <c r="B535" t="s">
        <v>947</v>
      </c>
      <c r="C535" s="7">
        <v>3</v>
      </c>
      <c r="D535" t="str">
        <f t="shared" si="24"/>
        <v>Digital Humanities Librarian</v>
      </c>
      <c r="E535" s="7">
        <f t="shared" si="25"/>
        <v>2011</v>
      </c>
      <c r="F535" s="5">
        <f t="shared" si="26"/>
        <v>40588</v>
      </c>
    </row>
    <row r="536" spans="1:6" x14ac:dyDescent="0.25">
      <c r="A536" t="s">
        <v>76</v>
      </c>
      <c r="B536" t="s">
        <v>948</v>
      </c>
      <c r="C536" s="7">
        <v>39</v>
      </c>
      <c r="D536" t="str">
        <f t="shared" si="24"/>
        <v>Digital Scholarship Services Manager</v>
      </c>
      <c r="E536" s="7">
        <f t="shared" si="25"/>
        <v>2015</v>
      </c>
      <c r="F536" s="5">
        <f t="shared" si="26"/>
        <v>42061</v>
      </c>
    </row>
    <row r="537" spans="1:6" x14ac:dyDescent="0.25">
      <c r="A537" t="s">
        <v>76</v>
      </c>
      <c r="B537" t="s">
        <v>949</v>
      </c>
      <c r="C537" s="7">
        <v>53</v>
      </c>
      <c r="D537" t="str">
        <f t="shared" si="24"/>
        <v>Humanities Data Curator</v>
      </c>
      <c r="E537" s="7">
        <f t="shared" si="25"/>
        <v>2015</v>
      </c>
      <c r="F537" s="5">
        <f t="shared" si="26"/>
        <v>42259</v>
      </c>
    </row>
    <row r="538" spans="1:6" x14ac:dyDescent="0.25">
      <c r="A538" t="s">
        <v>76</v>
      </c>
      <c r="B538" t="s">
        <v>950</v>
      </c>
      <c r="C538" s="7">
        <v>56</v>
      </c>
      <c r="D538" t="str">
        <f t="shared" si="24"/>
        <v>Digital Humanities and Web Services Librarian</v>
      </c>
      <c r="E538" s="7">
        <f t="shared" si="25"/>
        <v>2015</v>
      </c>
      <c r="F538" s="5">
        <f t="shared" si="26"/>
        <v>42289</v>
      </c>
    </row>
    <row r="539" spans="1:6" x14ac:dyDescent="0.25">
      <c r="A539" t="s">
        <v>76</v>
      </c>
      <c r="B539" t="s">
        <v>951</v>
      </c>
      <c r="C539" s="7">
        <v>58</v>
      </c>
      <c r="D539" t="str">
        <f t="shared" si="24"/>
        <v>Latin American Studies Digital Scholarship Coordinator</v>
      </c>
      <c r="E539" s="7">
        <f t="shared" si="25"/>
        <v>2015</v>
      </c>
      <c r="F539" s="5">
        <f t="shared" si="26"/>
        <v>42293</v>
      </c>
    </row>
    <row r="540" spans="1:6" x14ac:dyDescent="0.25">
      <c r="A540" t="s">
        <v>76</v>
      </c>
      <c r="B540" t="s">
        <v>952</v>
      </c>
      <c r="C540" s="7">
        <v>61</v>
      </c>
      <c r="D540" t="str">
        <f t="shared" si="24"/>
        <v>Digital Scholarship Librarian</v>
      </c>
      <c r="E540" s="7">
        <f t="shared" si="25"/>
        <v>2016</v>
      </c>
      <c r="F540" s="5">
        <f t="shared" si="26"/>
        <v>42397</v>
      </c>
    </row>
    <row r="541" spans="1:6" x14ac:dyDescent="0.25">
      <c r="A541" t="s">
        <v>76</v>
      </c>
      <c r="B541" t="s">
        <v>953</v>
      </c>
      <c r="C541" s="7">
        <v>65</v>
      </c>
      <c r="D541" t="str">
        <f t="shared" si="24"/>
        <v>Digital Scholarship Librarian</v>
      </c>
      <c r="E541" s="7">
        <f t="shared" si="25"/>
        <v>2016</v>
      </c>
      <c r="F541" s="5">
        <f t="shared" si="26"/>
        <v>42418</v>
      </c>
    </row>
    <row r="542" spans="1:6" x14ac:dyDescent="0.25">
      <c r="A542" t="s">
        <v>76</v>
      </c>
      <c r="B542" t="s">
        <v>954</v>
      </c>
      <c r="C542" s="7">
        <v>66</v>
      </c>
      <c r="D542" t="str">
        <f t="shared" si="24"/>
        <v>Digital Scholarship Librarian</v>
      </c>
      <c r="E542" s="7">
        <f t="shared" si="25"/>
        <v>2016</v>
      </c>
      <c r="F542" s="5">
        <f t="shared" si="26"/>
        <v>42423</v>
      </c>
    </row>
    <row r="543" spans="1:6" x14ac:dyDescent="0.25">
      <c r="A543" t="s">
        <v>76</v>
      </c>
      <c r="B543" t="s">
        <v>955</v>
      </c>
      <c r="C543" s="7">
        <v>72</v>
      </c>
      <c r="D543" t="str">
        <f t="shared" si="24"/>
        <v>Head of Digital Scholarship and Technology Services</v>
      </c>
      <c r="E543" s="7">
        <f t="shared" si="25"/>
        <v>2016</v>
      </c>
      <c r="F543" s="5">
        <f t="shared" si="26"/>
        <v>42454</v>
      </c>
    </row>
    <row r="544" spans="1:6" x14ac:dyDescent="0.25">
      <c r="A544" t="s">
        <v>76</v>
      </c>
      <c r="B544" t="s">
        <v>956</v>
      </c>
      <c r="C544" s="7">
        <v>77</v>
      </c>
      <c r="D544" t="str">
        <f t="shared" si="24"/>
        <v>Digital Scholarship Librarian/Assistant Professor</v>
      </c>
      <c r="E544" s="7">
        <f t="shared" si="25"/>
        <v>2016</v>
      </c>
      <c r="F544" s="5">
        <f t="shared" si="26"/>
        <v>42509</v>
      </c>
    </row>
    <row r="545" spans="1:6" x14ac:dyDescent="0.25">
      <c r="A545" t="s">
        <v>984</v>
      </c>
      <c r="B545" t="s">
        <v>985</v>
      </c>
      <c r="C545" s="7">
        <v>11</v>
      </c>
      <c r="D545" t="str">
        <f t="shared" si="24"/>
        <v>Librarian for Digital Humanities Research</v>
      </c>
      <c r="E545" s="7">
        <f t="shared" si="25"/>
        <v>2012</v>
      </c>
      <c r="F545" s="5">
        <f t="shared" si="26"/>
        <v>41009</v>
      </c>
    </row>
    <row r="546" spans="1:6" x14ac:dyDescent="0.25">
      <c r="A546" t="s">
        <v>984</v>
      </c>
      <c r="B546" t="s">
        <v>986</v>
      </c>
      <c r="C546" s="7">
        <v>2</v>
      </c>
      <c r="D546" t="str">
        <f t="shared" si="24"/>
        <v>Digital Humanities Specialist</v>
      </c>
      <c r="E546" s="7">
        <f t="shared" si="25"/>
        <v>2010</v>
      </c>
      <c r="F546" s="5">
        <f t="shared" si="26"/>
        <v>40526</v>
      </c>
    </row>
    <row r="547" spans="1:6" x14ac:dyDescent="0.25">
      <c r="A547" t="s">
        <v>984</v>
      </c>
      <c r="B547" t="s">
        <v>987</v>
      </c>
      <c r="C547" s="7">
        <v>38</v>
      </c>
      <c r="D547" t="str">
        <f t="shared" si="24"/>
        <v>Digital Humanities Computing Consultant</v>
      </c>
      <c r="E547" s="7">
        <f t="shared" si="25"/>
        <v>2015</v>
      </c>
      <c r="F547" s="5">
        <f t="shared" si="26"/>
        <v>42054</v>
      </c>
    </row>
    <row r="548" spans="1:6" x14ac:dyDescent="0.25">
      <c r="A548" t="s">
        <v>984</v>
      </c>
      <c r="B548" t="s">
        <v>986</v>
      </c>
      <c r="C548" s="7">
        <v>4</v>
      </c>
      <c r="D548" t="str">
        <f t="shared" si="24"/>
        <v>Digital Humanities Specialist</v>
      </c>
      <c r="E548" s="7">
        <f t="shared" si="25"/>
        <v>2011</v>
      </c>
      <c r="F548" s="5">
        <f t="shared" si="26"/>
        <v>40717</v>
      </c>
    </row>
    <row r="549" spans="1:6" x14ac:dyDescent="0.25">
      <c r="A549" t="s">
        <v>984</v>
      </c>
      <c r="B549" t="s">
        <v>988</v>
      </c>
      <c r="C549" s="7">
        <v>40</v>
      </c>
      <c r="D549" t="str">
        <f t="shared" si="24"/>
        <v>Digital Humanities Developer</v>
      </c>
      <c r="E549" s="7">
        <f t="shared" si="25"/>
        <v>2015</v>
      </c>
      <c r="F549" s="5">
        <f t="shared" si="26"/>
        <v>42073</v>
      </c>
    </row>
    <row r="550" spans="1:6" x14ac:dyDescent="0.25">
      <c r="A550" t="s">
        <v>984</v>
      </c>
      <c r="B550" t="s">
        <v>989</v>
      </c>
      <c r="C550" s="7">
        <v>53</v>
      </c>
      <c r="D550" t="str">
        <f t="shared" si="24"/>
        <v>Humanities Data Curator</v>
      </c>
      <c r="E550" s="7">
        <f t="shared" si="25"/>
        <v>2015</v>
      </c>
      <c r="F550" s="5">
        <f t="shared" si="26"/>
        <v>42259</v>
      </c>
    </row>
    <row r="551" spans="1:6" x14ac:dyDescent="0.25">
      <c r="A551" t="s">
        <v>75</v>
      </c>
      <c r="B551" t="s">
        <v>58</v>
      </c>
      <c r="C551" s="7">
        <v>11</v>
      </c>
      <c r="D551" t="str">
        <f t="shared" si="24"/>
        <v>Librarian for Digital Humanities Research</v>
      </c>
      <c r="E551" s="7">
        <f t="shared" si="25"/>
        <v>2012</v>
      </c>
      <c r="F551" s="5">
        <f t="shared" si="26"/>
        <v>41009</v>
      </c>
    </row>
    <row r="552" spans="1:6" x14ac:dyDescent="0.25">
      <c r="A552" t="s">
        <v>75</v>
      </c>
      <c r="B552" t="s">
        <v>59</v>
      </c>
      <c r="C552" s="7">
        <v>16</v>
      </c>
      <c r="D552" t="str">
        <f t="shared" si="24"/>
        <v>Digital Humanities and Web Services Librarian</v>
      </c>
      <c r="E552" s="7">
        <f t="shared" si="25"/>
        <v>2013</v>
      </c>
      <c r="F552" s="5">
        <f t="shared" si="26"/>
        <v>41341</v>
      </c>
    </row>
    <row r="553" spans="1:6" x14ac:dyDescent="0.25">
      <c r="A553" t="s">
        <v>75</v>
      </c>
      <c r="B553" t="s">
        <v>60</v>
      </c>
      <c r="C553" s="7">
        <v>19</v>
      </c>
      <c r="D553" t="str">
        <f t="shared" si="24"/>
        <v>Coordinator - Digital Scholarship Unit</v>
      </c>
      <c r="E553" s="7">
        <f t="shared" si="25"/>
        <v>2013</v>
      </c>
      <c r="F553" s="5">
        <f t="shared" si="26"/>
        <v>41484</v>
      </c>
    </row>
    <row r="554" spans="1:6" x14ac:dyDescent="0.25">
      <c r="A554" t="s">
        <v>75</v>
      </c>
      <c r="B554" t="s">
        <v>61</v>
      </c>
      <c r="C554" s="7">
        <v>2</v>
      </c>
      <c r="D554" t="str">
        <f t="shared" si="24"/>
        <v>Digital Humanities Specialist</v>
      </c>
      <c r="E554" s="7">
        <f t="shared" si="25"/>
        <v>2010</v>
      </c>
      <c r="F554" s="5">
        <f t="shared" si="26"/>
        <v>40526</v>
      </c>
    </row>
    <row r="555" spans="1:6" x14ac:dyDescent="0.25">
      <c r="A555" t="s">
        <v>75</v>
      </c>
      <c r="B555" t="s">
        <v>61</v>
      </c>
      <c r="C555" s="7">
        <v>4</v>
      </c>
      <c r="D555" t="str">
        <f t="shared" si="24"/>
        <v>Digital Humanities Specialist</v>
      </c>
      <c r="E555" s="7">
        <f t="shared" si="25"/>
        <v>2011</v>
      </c>
      <c r="F555" s="5">
        <f t="shared" si="26"/>
        <v>40717</v>
      </c>
    </row>
    <row r="556" spans="1:6" x14ac:dyDescent="0.25">
      <c r="A556" t="s">
        <v>75</v>
      </c>
      <c r="B556" t="s">
        <v>62</v>
      </c>
      <c r="C556" s="7">
        <v>40</v>
      </c>
      <c r="D556" t="str">
        <f t="shared" si="24"/>
        <v>Digital Humanities Developer</v>
      </c>
      <c r="E556" s="7">
        <f t="shared" si="25"/>
        <v>2015</v>
      </c>
      <c r="F556" s="5">
        <f t="shared" si="26"/>
        <v>42073</v>
      </c>
    </row>
    <row r="557" spans="1:6" x14ac:dyDescent="0.25">
      <c r="A557" t="s">
        <v>75</v>
      </c>
      <c r="B557" t="s">
        <v>63</v>
      </c>
      <c r="C557" s="7">
        <v>42</v>
      </c>
      <c r="D557" t="str">
        <f t="shared" si="24"/>
        <v>Digital Humanities Librarian - Pitts Theology Library</v>
      </c>
      <c r="E557" s="7">
        <f t="shared" si="25"/>
        <v>2015</v>
      </c>
      <c r="F557" s="5">
        <f t="shared" si="26"/>
        <v>42118</v>
      </c>
    </row>
    <row r="558" spans="1:6" x14ac:dyDescent="0.25">
      <c r="A558" t="s">
        <v>75</v>
      </c>
      <c r="B558" t="s">
        <v>64</v>
      </c>
      <c r="C558" s="7">
        <v>53</v>
      </c>
      <c r="D558" t="str">
        <f t="shared" si="24"/>
        <v>Humanities Data Curator</v>
      </c>
      <c r="E558" s="7">
        <f t="shared" si="25"/>
        <v>2015</v>
      </c>
      <c r="F558" s="5">
        <f t="shared" si="26"/>
        <v>42259</v>
      </c>
    </row>
    <row r="559" spans="1:6" x14ac:dyDescent="0.25">
      <c r="A559" t="s">
        <v>75</v>
      </c>
      <c r="B559" t="s">
        <v>65</v>
      </c>
      <c r="C559" s="7">
        <v>55</v>
      </c>
      <c r="D559" t="str">
        <f t="shared" si="24"/>
        <v>Digital Scholarship Programmer/Analyst</v>
      </c>
      <c r="E559" s="7">
        <f t="shared" si="25"/>
        <v>2015</v>
      </c>
      <c r="F559" s="5">
        <f t="shared" si="26"/>
        <v>42275</v>
      </c>
    </row>
    <row r="560" spans="1:6" x14ac:dyDescent="0.25">
      <c r="A560" t="s">
        <v>75</v>
      </c>
      <c r="B560" t="s">
        <v>66</v>
      </c>
      <c r="C560" s="7">
        <v>56</v>
      </c>
      <c r="D560" t="str">
        <f t="shared" si="24"/>
        <v>Digital Humanities and Web Services Librarian</v>
      </c>
      <c r="E560" s="7">
        <f t="shared" si="25"/>
        <v>2015</v>
      </c>
      <c r="F560" s="5">
        <f t="shared" si="26"/>
        <v>42289</v>
      </c>
    </row>
    <row r="561" spans="1:6" x14ac:dyDescent="0.25">
      <c r="A561" t="s">
        <v>75</v>
      </c>
      <c r="B561" t="s">
        <v>67</v>
      </c>
      <c r="C561" s="7">
        <v>58</v>
      </c>
      <c r="D561" t="str">
        <f t="shared" si="24"/>
        <v>Latin American Studies Digital Scholarship Coordinator</v>
      </c>
      <c r="E561" s="7">
        <f t="shared" si="25"/>
        <v>2015</v>
      </c>
      <c r="F561" s="5">
        <f t="shared" si="26"/>
        <v>42293</v>
      </c>
    </row>
    <row r="562" spans="1:6" x14ac:dyDescent="0.25">
      <c r="A562" t="s">
        <v>75</v>
      </c>
      <c r="B562" t="s">
        <v>68</v>
      </c>
      <c r="C562" s="7">
        <v>65</v>
      </c>
      <c r="D562" t="str">
        <f t="shared" si="24"/>
        <v>Digital Scholarship Librarian</v>
      </c>
      <c r="E562" s="7">
        <f t="shared" si="25"/>
        <v>2016</v>
      </c>
      <c r="F562" s="5">
        <f t="shared" si="26"/>
        <v>42418</v>
      </c>
    </row>
    <row r="563" spans="1:6" x14ac:dyDescent="0.25">
      <c r="A563" t="s">
        <v>75</v>
      </c>
      <c r="B563" t="s">
        <v>69</v>
      </c>
      <c r="C563" s="7">
        <v>65</v>
      </c>
      <c r="D563" t="str">
        <f t="shared" si="24"/>
        <v>Digital Scholarship Librarian</v>
      </c>
      <c r="E563" s="7">
        <f t="shared" si="25"/>
        <v>2016</v>
      </c>
      <c r="F563" s="5">
        <f t="shared" si="26"/>
        <v>42418</v>
      </c>
    </row>
    <row r="564" spans="1:6" x14ac:dyDescent="0.25">
      <c r="A564" t="s">
        <v>75</v>
      </c>
      <c r="B564" t="s">
        <v>70</v>
      </c>
      <c r="C564" s="7">
        <v>66</v>
      </c>
      <c r="D564" t="str">
        <f t="shared" si="24"/>
        <v>Digital Scholarship Librarian</v>
      </c>
      <c r="E564" s="7">
        <f t="shared" si="25"/>
        <v>2016</v>
      </c>
      <c r="F564" s="5">
        <f t="shared" si="26"/>
        <v>42423</v>
      </c>
    </row>
    <row r="565" spans="1:6" x14ac:dyDescent="0.25">
      <c r="A565" t="s">
        <v>75</v>
      </c>
      <c r="B565" t="s">
        <v>71</v>
      </c>
      <c r="C565" s="7">
        <v>67</v>
      </c>
      <c r="D565" t="str">
        <f t="shared" si="24"/>
        <v>Liaison Librarian (incl. digital humanities)</v>
      </c>
      <c r="E565" s="7">
        <f t="shared" si="25"/>
        <v>2016</v>
      </c>
      <c r="F565" s="5">
        <f t="shared" si="26"/>
        <v>42424</v>
      </c>
    </row>
    <row r="566" spans="1:6" x14ac:dyDescent="0.25">
      <c r="A566" t="s">
        <v>75</v>
      </c>
      <c r="B566" t="s">
        <v>72</v>
      </c>
      <c r="C566" s="7">
        <v>7</v>
      </c>
      <c r="D566" t="str">
        <f t="shared" si="24"/>
        <v>Digital Scholarship Librarian</v>
      </c>
      <c r="E566" s="7">
        <f t="shared" si="25"/>
        <v>2011</v>
      </c>
      <c r="F566" s="5">
        <f t="shared" si="26"/>
        <v>40805</v>
      </c>
    </row>
    <row r="567" spans="1:6" x14ac:dyDescent="0.25">
      <c r="A567" t="s">
        <v>75</v>
      </c>
      <c r="B567" t="s">
        <v>73</v>
      </c>
      <c r="C567" s="7">
        <v>78</v>
      </c>
      <c r="D567" t="str">
        <f t="shared" si="24"/>
        <v>Scholarly Communications &amp; Digital Scholarship Librarian</v>
      </c>
      <c r="E567" s="7">
        <f t="shared" si="25"/>
        <v>2016</v>
      </c>
      <c r="F567" s="5">
        <f t="shared" si="26"/>
        <v>42523</v>
      </c>
    </row>
    <row r="568" spans="1:6" x14ac:dyDescent="0.25">
      <c r="A568" t="s">
        <v>75</v>
      </c>
      <c r="B568" t="s">
        <v>74</v>
      </c>
      <c r="C568" s="7">
        <v>81</v>
      </c>
      <c r="D568" t="str">
        <f t="shared" si="24"/>
        <v>Digital Scholarship Outreach Librarian</v>
      </c>
      <c r="E568" s="7">
        <f t="shared" si="25"/>
        <v>2016</v>
      </c>
      <c r="F568" s="5">
        <f t="shared" si="26"/>
        <v>42635</v>
      </c>
    </row>
    <row r="569" spans="1:6" x14ac:dyDescent="0.25">
      <c r="A569" t="s">
        <v>606</v>
      </c>
      <c r="B569" t="s">
        <v>607</v>
      </c>
      <c r="C569" s="7">
        <v>1</v>
      </c>
      <c r="D569" t="str">
        <f t="shared" si="24"/>
        <v>Librarian for Digital Research &amp; Scholarship</v>
      </c>
      <c r="E569" s="7">
        <f t="shared" si="25"/>
        <v>2010</v>
      </c>
      <c r="F569" s="5">
        <f t="shared" si="26"/>
        <v>40462</v>
      </c>
    </row>
    <row r="570" spans="1:6" x14ac:dyDescent="0.25">
      <c r="A570" t="s">
        <v>606</v>
      </c>
      <c r="B570" t="s">
        <v>608</v>
      </c>
      <c r="C570" s="7">
        <v>13</v>
      </c>
      <c r="D570" t="str">
        <f t="shared" si="24"/>
        <v>Digital Humanities Librarian</v>
      </c>
      <c r="E570" s="7">
        <f t="shared" si="25"/>
        <v>2012</v>
      </c>
      <c r="F570" s="5">
        <f t="shared" si="26"/>
        <v>41145</v>
      </c>
    </row>
    <row r="571" spans="1:6" x14ac:dyDescent="0.25">
      <c r="A571" t="s">
        <v>606</v>
      </c>
      <c r="B571" t="s">
        <v>609</v>
      </c>
      <c r="C571" s="7">
        <v>13</v>
      </c>
      <c r="D571" t="str">
        <f t="shared" si="24"/>
        <v>Digital Humanities Librarian</v>
      </c>
      <c r="E571" s="7">
        <f t="shared" si="25"/>
        <v>2012</v>
      </c>
      <c r="F571" s="5">
        <f t="shared" si="26"/>
        <v>41145</v>
      </c>
    </row>
    <row r="572" spans="1:6" x14ac:dyDescent="0.25">
      <c r="A572" t="s">
        <v>606</v>
      </c>
      <c r="B572" t="s">
        <v>610</v>
      </c>
      <c r="C572" s="7">
        <v>15</v>
      </c>
      <c r="D572" t="str">
        <f t="shared" si="24"/>
        <v>Head of Digital Scholarship</v>
      </c>
      <c r="E572" s="7">
        <f t="shared" si="25"/>
        <v>2013</v>
      </c>
      <c r="F572" s="5">
        <f t="shared" si="26"/>
        <v>41337</v>
      </c>
    </row>
    <row r="573" spans="1:6" x14ac:dyDescent="0.25">
      <c r="A573" t="s">
        <v>606</v>
      </c>
      <c r="B573" t="s">
        <v>611</v>
      </c>
      <c r="C573" s="7">
        <v>2</v>
      </c>
      <c r="D573" t="str">
        <f t="shared" si="24"/>
        <v>Digital Humanities Specialist</v>
      </c>
      <c r="E573" s="7">
        <f t="shared" si="25"/>
        <v>2010</v>
      </c>
      <c r="F573" s="5">
        <f t="shared" si="26"/>
        <v>40526</v>
      </c>
    </row>
    <row r="574" spans="1:6" x14ac:dyDescent="0.25">
      <c r="A574" t="s">
        <v>606</v>
      </c>
      <c r="B574" t="s">
        <v>612</v>
      </c>
      <c r="C574" s="7">
        <v>2</v>
      </c>
      <c r="D574" t="str">
        <f t="shared" si="24"/>
        <v>Digital Humanities Specialist</v>
      </c>
      <c r="E574" s="7">
        <f t="shared" si="25"/>
        <v>2010</v>
      </c>
      <c r="F574" s="5">
        <f t="shared" si="26"/>
        <v>40526</v>
      </c>
    </row>
    <row r="575" spans="1:6" x14ac:dyDescent="0.25">
      <c r="A575" t="s">
        <v>606</v>
      </c>
      <c r="B575" t="s">
        <v>613</v>
      </c>
      <c r="C575" s="7">
        <v>20</v>
      </c>
      <c r="D575" t="str">
        <f t="shared" si="24"/>
        <v>Digital Research Services for the Humanities position</v>
      </c>
      <c r="E575" s="7">
        <f t="shared" si="25"/>
        <v>2013</v>
      </c>
      <c r="F575" s="5">
        <f t="shared" si="26"/>
        <v>41491</v>
      </c>
    </row>
    <row r="576" spans="1:6" x14ac:dyDescent="0.25">
      <c r="A576" t="s">
        <v>606</v>
      </c>
      <c r="B576" t="s">
        <v>614</v>
      </c>
      <c r="C576" s="7">
        <v>22</v>
      </c>
      <c r="D576" t="str">
        <f t="shared" si="24"/>
        <v>Librarian for Digital Initiatives and Scholarship</v>
      </c>
      <c r="E576" s="7">
        <f t="shared" si="25"/>
        <v>2013</v>
      </c>
      <c r="F576" s="5">
        <f t="shared" si="26"/>
        <v>41603</v>
      </c>
    </row>
    <row r="577" spans="1:6" x14ac:dyDescent="0.25">
      <c r="A577" t="s">
        <v>606</v>
      </c>
      <c r="B577" t="s">
        <v>615</v>
      </c>
      <c r="C577" s="7">
        <v>26</v>
      </c>
      <c r="D577" t="str">
        <f t="shared" si="24"/>
        <v>Digital Scholarship Librarian</v>
      </c>
      <c r="E577" s="7">
        <f t="shared" si="25"/>
        <v>2014</v>
      </c>
      <c r="F577" s="5">
        <f t="shared" si="26"/>
        <v>41885</v>
      </c>
    </row>
    <row r="578" spans="1:6" x14ac:dyDescent="0.25">
      <c r="A578" t="s">
        <v>606</v>
      </c>
      <c r="B578" t="s">
        <v>616</v>
      </c>
      <c r="C578" s="7">
        <v>28</v>
      </c>
      <c r="D578" t="str">
        <f t="shared" ref="D578:D641" si="27">VLOOKUP($C578,list2,2,FALSE)</f>
        <v>Digital Scholarship and Scholarly Communication Librarian</v>
      </c>
      <c r="E578" s="7">
        <f t="shared" ref="E578:E641" si="28">VLOOKUP($C578,list2,4,FALSE)</f>
        <v>2014</v>
      </c>
      <c r="F578" s="5">
        <f t="shared" ref="F578:F641" si="29">VLOOKUP($C578,list2,3,FALSE)</f>
        <v>41898</v>
      </c>
    </row>
    <row r="579" spans="1:6" x14ac:dyDescent="0.25">
      <c r="A579" t="s">
        <v>606</v>
      </c>
      <c r="B579" t="s">
        <v>617</v>
      </c>
      <c r="C579" s="7">
        <v>29</v>
      </c>
      <c r="D579" t="str">
        <f t="shared" si="27"/>
        <v>E-Research and Digital Scholarship Services Librarian</v>
      </c>
      <c r="E579" s="7">
        <f t="shared" si="28"/>
        <v>2014</v>
      </c>
      <c r="F579" s="5">
        <f t="shared" si="29"/>
        <v>41933</v>
      </c>
    </row>
    <row r="580" spans="1:6" x14ac:dyDescent="0.25">
      <c r="A580" t="s">
        <v>606</v>
      </c>
      <c r="B580" t="s">
        <v>618</v>
      </c>
      <c r="C580" s="7">
        <v>29</v>
      </c>
      <c r="D580" t="str">
        <f t="shared" si="27"/>
        <v>E-Research and Digital Scholarship Services Librarian</v>
      </c>
      <c r="E580" s="7">
        <f t="shared" si="28"/>
        <v>2014</v>
      </c>
      <c r="F580" s="5">
        <f t="shared" si="29"/>
        <v>41933</v>
      </c>
    </row>
    <row r="581" spans="1:6" x14ac:dyDescent="0.25">
      <c r="A581" t="s">
        <v>606</v>
      </c>
      <c r="B581" t="s">
        <v>619</v>
      </c>
      <c r="C581" s="7">
        <v>30</v>
      </c>
      <c r="D581" t="str">
        <f t="shared" si="27"/>
        <v>HathiTrust Research Center Digital Humanities Specialist</v>
      </c>
      <c r="E581" s="7">
        <f t="shared" si="28"/>
        <v>2014</v>
      </c>
      <c r="F581" s="5">
        <f t="shared" si="29"/>
        <v>41953</v>
      </c>
    </row>
    <row r="582" spans="1:6" x14ac:dyDescent="0.25">
      <c r="A582" t="s">
        <v>606</v>
      </c>
      <c r="B582" t="s">
        <v>612</v>
      </c>
      <c r="C582" s="7">
        <v>30</v>
      </c>
      <c r="D582" t="str">
        <f t="shared" si="27"/>
        <v>HathiTrust Research Center Digital Humanities Specialist</v>
      </c>
      <c r="E582" s="7">
        <f t="shared" si="28"/>
        <v>2014</v>
      </c>
      <c r="F582" s="5">
        <f t="shared" si="29"/>
        <v>41953</v>
      </c>
    </row>
    <row r="583" spans="1:6" x14ac:dyDescent="0.25">
      <c r="A583" t="s">
        <v>606</v>
      </c>
      <c r="B583" t="s">
        <v>620</v>
      </c>
      <c r="C583" s="7">
        <v>33</v>
      </c>
      <c r="D583" t="str">
        <f t="shared" si="27"/>
        <v>Digital Scholarship Librarian</v>
      </c>
      <c r="E583" s="7">
        <f t="shared" si="28"/>
        <v>2015</v>
      </c>
      <c r="F583" s="5">
        <f t="shared" si="29"/>
        <v>42031</v>
      </c>
    </row>
    <row r="584" spans="1:6" x14ac:dyDescent="0.25">
      <c r="A584" t="s">
        <v>606</v>
      </c>
      <c r="B584" t="s">
        <v>621</v>
      </c>
      <c r="C584" s="7">
        <v>33</v>
      </c>
      <c r="D584" t="str">
        <f t="shared" si="27"/>
        <v>Digital Scholarship Librarian</v>
      </c>
      <c r="E584" s="7">
        <f t="shared" si="28"/>
        <v>2015</v>
      </c>
      <c r="F584" s="5">
        <f t="shared" si="29"/>
        <v>42031</v>
      </c>
    </row>
    <row r="585" spans="1:6" x14ac:dyDescent="0.25">
      <c r="A585" t="s">
        <v>606</v>
      </c>
      <c r="B585" t="s">
        <v>611</v>
      </c>
      <c r="C585" s="7">
        <v>4</v>
      </c>
      <c r="D585" t="str">
        <f t="shared" si="27"/>
        <v>Digital Humanities Specialist</v>
      </c>
      <c r="E585" s="7">
        <f t="shared" si="28"/>
        <v>2011</v>
      </c>
      <c r="F585" s="5">
        <f t="shared" si="29"/>
        <v>40717</v>
      </c>
    </row>
    <row r="586" spans="1:6" x14ac:dyDescent="0.25">
      <c r="A586" t="s">
        <v>606</v>
      </c>
      <c r="B586" t="s">
        <v>612</v>
      </c>
      <c r="C586" s="7">
        <v>4</v>
      </c>
      <c r="D586" t="str">
        <f t="shared" si="27"/>
        <v>Digital Humanities Specialist</v>
      </c>
      <c r="E586" s="7">
        <f t="shared" si="28"/>
        <v>2011</v>
      </c>
      <c r="F586" s="5">
        <f t="shared" si="29"/>
        <v>40717</v>
      </c>
    </row>
    <row r="587" spans="1:6" x14ac:dyDescent="0.25">
      <c r="A587" t="s">
        <v>606</v>
      </c>
      <c r="B587" t="s">
        <v>622</v>
      </c>
      <c r="C587" s="7">
        <v>5</v>
      </c>
      <c r="D587" t="str">
        <f t="shared" si="27"/>
        <v>Electronic Resources and Digital Scholarship Librarian</v>
      </c>
      <c r="E587" s="7">
        <f t="shared" si="28"/>
        <v>2011</v>
      </c>
      <c r="F587" s="5">
        <f t="shared" si="29"/>
        <v>40750</v>
      </c>
    </row>
    <row r="588" spans="1:6" x14ac:dyDescent="0.25">
      <c r="A588" t="s">
        <v>606</v>
      </c>
      <c r="B588" t="s">
        <v>623</v>
      </c>
      <c r="C588" s="7">
        <v>50</v>
      </c>
      <c r="D588" t="str">
        <f t="shared" si="27"/>
        <v>Digital Scholarship Librarian</v>
      </c>
      <c r="E588" s="7">
        <f t="shared" si="28"/>
        <v>2015</v>
      </c>
      <c r="F588" s="5">
        <f t="shared" si="29"/>
        <v>42215</v>
      </c>
    </row>
    <row r="589" spans="1:6" x14ac:dyDescent="0.25">
      <c r="A589" t="s">
        <v>606</v>
      </c>
      <c r="B589" t="s">
        <v>624</v>
      </c>
      <c r="C589" s="7">
        <v>53</v>
      </c>
      <c r="D589" t="str">
        <f t="shared" si="27"/>
        <v>Humanities Data Curator</v>
      </c>
      <c r="E589" s="7">
        <f t="shared" si="28"/>
        <v>2015</v>
      </c>
      <c r="F589" s="5">
        <f t="shared" si="29"/>
        <v>42259</v>
      </c>
    </row>
    <row r="590" spans="1:6" x14ac:dyDescent="0.25">
      <c r="A590" t="s">
        <v>606</v>
      </c>
      <c r="B590" t="s">
        <v>625</v>
      </c>
      <c r="C590" s="7">
        <v>53</v>
      </c>
      <c r="D590" t="str">
        <f t="shared" si="27"/>
        <v>Humanities Data Curator</v>
      </c>
      <c r="E590" s="7">
        <f t="shared" si="28"/>
        <v>2015</v>
      </c>
      <c r="F590" s="5">
        <f t="shared" si="29"/>
        <v>42259</v>
      </c>
    </row>
    <row r="591" spans="1:6" x14ac:dyDescent="0.25">
      <c r="A591" t="s">
        <v>606</v>
      </c>
      <c r="B591" t="s">
        <v>626</v>
      </c>
      <c r="C591" s="7">
        <v>53</v>
      </c>
      <c r="D591" t="str">
        <f t="shared" si="27"/>
        <v>Humanities Data Curator</v>
      </c>
      <c r="E591" s="7">
        <f t="shared" si="28"/>
        <v>2015</v>
      </c>
      <c r="F591" s="5">
        <f t="shared" si="29"/>
        <v>42259</v>
      </c>
    </row>
    <row r="592" spans="1:6" x14ac:dyDescent="0.25">
      <c r="A592" t="s">
        <v>606</v>
      </c>
      <c r="B592" t="s">
        <v>627</v>
      </c>
      <c r="C592" s="7">
        <v>54</v>
      </c>
      <c r="D592" t="str">
        <f t="shared" si="27"/>
        <v>Humanities and Digital Scholarship Librarian</v>
      </c>
      <c r="E592" s="7">
        <f t="shared" si="28"/>
        <v>2015</v>
      </c>
      <c r="F592" s="5">
        <f t="shared" si="29"/>
        <v>42271</v>
      </c>
    </row>
    <row r="593" spans="1:6" x14ac:dyDescent="0.25">
      <c r="A593" t="s">
        <v>606</v>
      </c>
      <c r="B593" t="s">
        <v>628</v>
      </c>
      <c r="C593" s="7">
        <v>64</v>
      </c>
      <c r="D593" t="str">
        <f t="shared" si="27"/>
        <v>Digital Scholarship Specialist</v>
      </c>
      <c r="E593" s="7">
        <f t="shared" si="28"/>
        <v>2016</v>
      </c>
      <c r="F593" s="5">
        <f t="shared" si="29"/>
        <v>42418</v>
      </c>
    </row>
    <row r="594" spans="1:6" x14ac:dyDescent="0.25">
      <c r="A594" t="s">
        <v>606</v>
      </c>
      <c r="B594" t="s">
        <v>629</v>
      </c>
      <c r="C594" s="7">
        <v>65</v>
      </c>
      <c r="D594" t="str">
        <f t="shared" si="27"/>
        <v>Digital Scholarship Librarian</v>
      </c>
      <c r="E594" s="7">
        <f t="shared" si="28"/>
        <v>2016</v>
      </c>
      <c r="F594" s="5">
        <f t="shared" si="29"/>
        <v>42418</v>
      </c>
    </row>
    <row r="595" spans="1:6" x14ac:dyDescent="0.25">
      <c r="A595" t="s">
        <v>606</v>
      </c>
      <c r="B595" t="s">
        <v>630</v>
      </c>
      <c r="C595" s="7">
        <v>65</v>
      </c>
      <c r="D595" t="str">
        <f t="shared" si="27"/>
        <v>Digital Scholarship Librarian</v>
      </c>
      <c r="E595" s="7">
        <f t="shared" si="28"/>
        <v>2016</v>
      </c>
      <c r="F595" s="5">
        <f t="shared" si="29"/>
        <v>42418</v>
      </c>
    </row>
    <row r="596" spans="1:6" x14ac:dyDescent="0.25">
      <c r="A596" t="s">
        <v>606</v>
      </c>
      <c r="B596" t="s">
        <v>631</v>
      </c>
      <c r="C596" s="7">
        <v>65</v>
      </c>
      <c r="D596" t="str">
        <f t="shared" si="27"/>
        <v>Digital Scholarship Librarian</v>
      </c>
      <c r="E596" s="7">
        <f t="shared" si="28"/>
        <v>2016</v>
      </c>
      <c r="F596" s="5">
        <f t="shared" si="29"/>
        <v>42418</v>
      </c>
    </row>
    <row r="597" spans="1:6" x14ac:dyDescent="0.25">
      <c r="A597" t="s">
        <v>606</v>
      </c>
      <c r="B597" t="s">
        <v>623</v>
      </c>
      <c r="C597" s="7">
        <v>77</v>
      </c>
      <c r="D597" t="str">
        <f t="shared" si="27"/>
        <v>Digital Scholarship Librarian/Assistant Professor</v>
      </c>
      <c r="E597" s="7">
        <f t="shared" si="28"/>
        <v>2016</v>
      </c>
      <c r="F597" s="5">
        <f t="shared" si="29"/>
        <v>42509</v>
      </c>
    </row>
    <row r="598" spans="1:6" x14ac:dyDescent="0.25">
      <c r="A598" t="s">
        <v>606</v>
      </c>
      <c r="B598" t="s">
        <v>632</v>
      </c>
      <c r="C598" s="7">
        <v>77</v>
      </c>
      <c r="D598" t="str">
        <f t="shared" si="27"/>
        <v>Digital Scholarship Librarian/Assistant Professor</v>
      </c>
      <c r="E598" s="7">
        <f t="shared" si="28"/>
        <v>2016</v>
      </c>
      <c r="F598" s="5">
        <f t="shared" si="29"/>
        <v>42509</v>
      </c>
    </row>
    <row r="599" spans="1:6" x14ac:dyDescent="0.25">
      <c r="A599" t="s">
        <v>915</v>
      </c>
      <c r="B599" t="s">
        <v>916</v>
      </c>
      <c r="C599" s="7">
        <v>11</v>
      </c>
      <c r="D599" t="str">
        <f t="shared" si="27"/>
        <v>Librarian for Digital Humanities Research</v>
      </c>
      <c r="E599" s="7">
        <f t="shared" si="28"/>
        <v>2012</v>
      </c>
      <c r="F599" s="5">
        <f t="shared" si="29"/>
        <v>41009</v>
      </c>
    </row>
    <row r="600" spans="1:6" x14ac:dyDescent="0.25">
      <c r="A600" t="s">
        <v>915</v>
      </c>
      <c r="B600" t="s">
        <v>917</v>
      </c>
      <c r="C600" s="7">
        <v>27</v>
      </c>
      <c r="D600" t="str">
        <f t="shared" si="27"/>
        <v>Digital Humanities Specialist</v>
      </c>
      <c r="E600" s="7">
        <f t="shared" si="28"/>
        <v>2014</v>
      </c>
      <c r="F600" s="5">
        <f t="shared" si="29"/>
        <v>41893</v>
      </c>
    </row>
    <row r="601" spans="1:6" x14ac:dyDescent="0.25">
      <c r="A601" t="s">
        <v>915</v>
      </c>
      <c r="B601" t="s">
        <v>918</v>
      </c>
      <c r="C601" s="7">
        <v>27</v>
      </c>
      <c r="D601" t="str">
        <f t="shared" si="27"/>
        <v>Digital Humanities Specialist</v>
      </c>
      <c r="E601" s="7">
        <f t="shared" si="28"/>
        <v>2014</v>
      </c>
      <c r="F601" s="5">
        <f t="shared" si="29"/>
        <v>41893</v>
      </c>
    </row>
    <row r="602" spans="1:6" x14ac:dyDescent="0.25">
      <c r="A602" t="s">
        <v>915</v>
      </c>
      <c r="B602" t="s">
        <v>919</v>
      </c>
      <c r="C602" s="7">
        <v>27</v>
      </c>
      <c r="D602" t="str">
        <f t="shared" si="27"/>
        <v>Digital Humanities Specialist</v>
      </c>
      <c r="E602" s="7">
        <f t="shared" si="28"/>
        <v>2014</v>
      </c>
      <c r="F602" s="5">
        <f t="shared" si="29"/>
        <v>41893</v>
      </c>
    </row>
    <row r="603" spans="1:6" x14ac:dyDescent="0.25">
      <c r="A603" t="s">
        <v>915</v>
      </c>
      <c r="B603" t="s">
        <v>920</v>
      </c>
      <c r="C603" s="7">
        <v>40</v>
      </c>
      <c r="D603" t="str">
        <f t="shared" si="27"/>
        <v>Digital Humanities Developer</v>
      </c>
      <c r="E603" s="7">
        <f t="shared" si="28"/>
        <v>2015</v>
      </c>
      <c r="F603" s="5">
        <f t="shared" si="29"/>
        <v>42073</v>
      </c>
    </row>
    <row r="604" spans="1:6" x14ac:dyDescent="0.25">
      <c r="A604" t="s">
        <v>915</v>
      </c>
      <c r="B604" t="s">
        <v>921</v>
      </c>
      <c r="C604" s="7">
        <v>40</v>
      </c>
      <c r="D604" t="str">
        <f t="shared" si="27"/>
        <v>Digital Humanities Developer</v>
      </c>
      <c r="E604" s="7">
        <f t="shared" si="28"/>
        <v>2015</v>
      </c>
      <c r="F604" s="5">
        <f t="shared" si="29"/>
        <v>42073</v>
      </c>
    </row>
    <row r="605" spans="1:6" x14ac:dyDescent="0.25">
      <c r="A605" t="s">
        <v>915</v>
      </c>
      <c r="B605" t="s">
        <v>922</v>
      </c>
      <c r="C605" s="7">
        <v>67</v>
      </c>
      <c r="D605" t="str">
        <f t="shared" si="27"/>
        <v>Liaison Librarian (incl. digital humanities)</v>
      </c>
      <c r="E605" s="7">
        <f t="shared" si="28"/>
        <v>2016</v>
      </c>
      <c r="F605" s="5">
        <f t="shared" si="29"/>
        <v>42424</v>
      </c>
    </row>
    <row r="606" spans="1:6" x14ac:dyDescent="0.25">
      <c r="A606" t="s">
        <v>915</v>
      </c>
      <c r="B606" t="s">
        <v>923</v>
      </c>
      <c r="C606" s="7">
        <v>72</v>
      </c>
      <c r="D606" t="str">
        <f t="shared" si="27"/>
        <v>Head of Digital Scholarship and Technology Services</v>
      </c>
      <c r="E606" s="7">
        <f t="shared" si="28"/>
        <v>2016</v>
      </c>
      <c r="F606" s="5">
        <f t="shared" si="29"/>
        <v>42454</v>
      </c>
    </row>
    <row r="607" spans="1:6" x14ac:dyDescent="0.25">
      <c r="A607" t="s">
        <v>781</v>
      </c>
      <c r="B607" t="s">
        <v>782</v>
      </c>
      <c r="C607" s="7">
        <v>22</v>
      </c>
      <c r="D607" t="str">
        <f t="shared" si="27"/>
        <v>Librarian for Digital Initiatives and Scholarship</v>
      </c>
      <c r="E607" s="7">
        <f t="shared" si="28"/>
        <v>2013</v>
      </c>
      <c r="F607" s="5">
        <f t="shared" si="29"/>
        <v>41603</v>
      </c>
    </row>
    <row r="608" spans="1:6" x14ac:dyDescent="0.25">
      <c r="A608" t="s">
        <v>781</v>
      </c>
      <c r="B608" t="s">
        <v>783</v>
      </c>
      <c r="C608" s="7">
        <v>24</v>
      </c>
      <c r="D608" t="str">
        <f t="shared" si="27"/>
        <v>Digital Scholarship Librarian</v>
      </c>
      <c r="E608" s="7">
        <f t="shared" si="28"/>
        <v>2014</v>
      </c>
      <c r="F608" s="5">
        <f t="shared" si="29"/>
        <v>41772</v>
      </c>
    </row>
    <row r="609" spans="1:6" x14ac:dyDescent="0.25">
      <c r="A609" t="s">
        <v>781</v>
      </c>
      <c r="B609" t="s">
        <v>784</v>
      </c>
      <c r="C609" s="7">
        <v>3</v>
      </c>
      <c r="D609" t="str">
        <f t="shared" si="27"/>
        <v>Digital Humanities Librarian</v>
      </c>
      <c r="E609" s="7">
        <f t="shared" si="28"/>
        <v>2011</v>
      </c>
      <c r="F609" s="5">
        <f t="shared" si="29"/>
        <v>40588</v>
      </c>
    </row>
    <row r="610" spans="1:6" x14ac:dyDescent="0.25">
      <c r="A610" t="s">
        <v>781</v>
      </c>
      <c r="B610" t="s">
        <v>785</v>
      </c>
      <c r="C610" s="7">
        <v>31</v>
      </c>
      <c r="D610" t="str">
        <f t="shared" si="27"/>
        <v>Digital Scholarship Librarian</v>
      </c>
      <c r="E610" s="7">
        <f t="shared" si="28"/>
        <v>2014</v>
      </c>
      <c r="F610" s="5">
        <f t="shared" si="29"/>
        <v>41962</v>
      </c>
    </row>
    <row r="611" spans="1:6" x14ac:dyDescent="0.25">
      <c r="A611" t="s">
        <v>781</v>
      </c>
      <c r="B611" t="s">
        <v>786</v>
      </c>
      <c r="C611" s="7">
        <v>33</v>
      </c>
      <c r="D611" t="str">
        <f t="shared" si="27"/>
        <v>Digital Scholarship Librarian</v>
      </c>
      <c r="E611" s="7">
        <f t="shared" si="28"/>
        <v>2015</v>
      </c>
      <c r="F611" s="5">
        <f t="shared" si="29"/>
        <v>42031</v>
      </c>
    </row>
    <row r="612" spans="1:6" x14ac:dyDescent="0.25">
      <c r="A612" t="s">
        <v>781</v>
      </c>
      <c r="B612" t="s">
        <v>787</v>
      </c>
      <c r="C612" s="7">
        <v>38</v>
      </c>
      <c r="D612" t="str">
        <f t="shared" si="27"/>
        <v>Digital Humanities Computing Consultant</v>
      </c>
      <c r="E612" s="7">
        <f t="shared" si="28"/>
        <v>2015</v>
      </c>
      <c r="F612" s="5">
        <f t="shared" si="29"/>
        <v>42054</v>
      </c>
    </row>
    <row r="613" spans="1:6" x14ac:dyDescent="0.25">
      <c r="A613" t="s">
        <v>781</v>
      </c>
      <c r="B613" t="s">
        <v>788</v>
      </c>
      <c r="C613" s="7">
        <v>38</v>
      </c>
      <c r="D613" t="str">
        <f t="shared" si="27"/>
        <v>Digital Humanities Computing Consultant</v>
      </c>
      <c r="E613" s="7">
        <f t="shared" si="28"/>
        <v>2015</v>
      </c>
      <c r="F613" s="5">
        <f t="shared" si="29"/>
        <v>42054</v>
      </c>
    </row>
    <row r="614" spans="1:6" x14ac:dyDescent="0.25">
      <c r="A614" t="s">
        <v>781</v>
      </c>
      <c r="B614" t="s">
        <v>789</v>
      </c>
      <c r="C614" s="7">
        <v>40</v>
      </c>
      <c r="D614" t="str">
        <f t="shared" si="27"/>
        <v>Digital Humanities Developer</v>
      </c>
      <c r="E614" s="7">
        <f t="shared" si="28"/>
        <v>2015</v>
      </c>
      <c r="F614" s="5">
        <f t="shared" si="29"/>
        <v>42073</v>
      </c>
    </row>
    <row r="615" spans="1:6" x14ac:dyDescent="0.25">
      <c r="A615" t="s">
        <v>781</v>
      </c>
      <c r="B615" t="s">
        <v>790</v>
      </c>
      <c r="C615" s="7">
        <v>49</v>
      </c>
      <c r="D615" t="str">
        <f t="shared" si="27"/>
        <v>Digital Humanities Coordinator</v>
      </c>
      <c r="E615" s="7">
        <f t="shared" si="28"/>
        <v>2015</v>
      </c>
      <c r="F615" s="5">
        <f t="shared" si="29"/>
        <v>42209</v>
      </c>
    </row>
    <row r="616" spans="1:6" x14ac:dyDescent="0.25">
      <c r="A616" t="s">
        <v>781</v>
      </c>
      <c r="B616" t="s">
        <v>791</v>
      </c>
      <c r="C616" s="7">
        <v>51</v>
      </c>
      <c r="D616" t="str">
        <f t="shared" si="27"/>
        <v>Digital Humanities Specialist</v>
      </c>
      <c r="E616" s="7">
        <f t="shared" si="28"/>
        <v>2015</v>
      </c>
      <c r="F616" s="5">
        <f t="shared" si="29"/>
        <v>42228</v>
      </c>
    </row>
    <row r="617" spans="1:6" x14ac:dyDescent="0.25">
      <c r="A617" t="s">
        <v>781</v>
      </c>
      <c r="B617" t="s">
        <v>792</v>
      </c>
      <c r="C617" s="7">
        <v>55</v>
      </c>
      <c r="D617" t="str">
        <f t="shared" si="27"/>
        <v>Digital Scholarship Programmer/Analyst</v>
      </c>
      <c r="E617" s="7">
        <f t="shared" si="28"/>
        <v>2015</v>
      </c>
      <c r="F617" s="5">
        <f t="shared" si="29"/>
        <v>42275</v>
      </c>
    </row>
    <row r="618" spans="1:6" x14ac:dyDescent="0.25">
      <c r="A618" t="s">
        <v>781</v>
      </c>
      <c r="B618" t="s">
        <v>793</v>
      </c>
      <c r="C618" s="7">
        <v>58</v>
      </c>
      <c r="D618" t="str">
        <f t="shared" si="27"/>
        <v>Latin American Studies Digital Scholarship Coordinator</v>
      </c>
      <c r="E618" s="7">
        <f t="shared" si="28"/>
        <v>2015</v>
      </c>
      <c r="F618" s="5">
        <f t="shared" si="29"/>
        <v>42293</v>
      </c>
    </row>
    <row r="619" spans="1:6" x14ac:dyDescent="0.25">
      <c r="A619" t="s">
        <v>781</v>
      </c>
      <c r="B619" t="s">
        <v>794</v>
      </c>
      <c r="C619" s="7">
        <v>65</v>
      </c>
      <c r="D619" t="str">
        <f t="shared" si="27"/>
        <v>Digital Scholarship Librarian</v>
      </c>
      <c r="E619" s="7">
        <f t="shared" si="28"/>
        <v>2016</v>
      </c>
      <c r="F619" s="5">
        <f t="shared" si="29"/>
        <v>42418</v>
      </c>
    </row>
    <row r="620" spans="1:6" x14ac:dyDescent="0.25">
      <c r="A620" t="s">
        <v>781</v>
      </c>
      <c r="B620" t="s">
        <v>795</v>
      </c>
      <c r="C620" s="7">
        <v>65</v>
      </c>
      <c r="D620" t="str">
        <f t="shared" si="27"/>
        <v>Digital Scholarship Librarian</v>
      </c>
      <c r="E620" s="7">
        <f t="shared" si="28"/>
        <v>2016</v>
      </c>
      <c r="F620" s="5">
        <f t="shared" si="29"/>
        <v>42418</v>
      </c>
    </row>
    <row r="621" spans="1:6" x14ac:dyDescent="0.25">
      <c r="A621" t="s">
        <v>781</v>
      </c>
      <c r="B621" t="s">
        <v>796</v>
      </c>
      <c r="C621" s="7">
        <v>65</v>
      </c>
      <c r="D621" t="str">
        <f t="shared" si="27"/>
        <v>Digital Scholarship Librarian</v>
      </c>
      <c r="E621" s="7">
        <f t="shared" si="28"/>
        <v>2016</v>
      </c>
      <c r="F621" s="5">
        <f t="shared" si="29"/>
        <v>42418</v>
      </c>
    </row>
    <row r="622" spans="1:6" x14ac:dyDescent="0.25">
      <c r="A622" t="s">
        <v>781</v>
      </c>
      <c r="B622" t="s">
        <v>797</v>
      </c>
      <c r="C622" s="7">
        <v>66</v>
      </c>
      <c r="D622" t="str">
        <f t="shared" si="27"/>
        <v>Digital Scholarship Librarian</v>
      </c>
      <c r="E622" s="7">
        <f t="shared" si="28"/>
        <v>2016</v>
      </c>
      <c r="F622" s="5">
        <f t="shared" si="29"/>
        <v>42423</v>
      </c>
    </row>
    <row r="623" spans="1:6" x14ac:dyDescent="0.25">
      <c r="A623" t="s">
        <v>781</v>
      </c>
      <c r="B623" t="s">
        <v>798</v>
      </c>
      <c r="C623" s="7">
        <v>66</v>
      </c>
      <c r="D623" t="str">
        <f t="shared" si="27"/>
        <v>Digital Scholarship Librarian</v>
      </c>
      <c r="E623" s="7">
        <f t="shared" si="28"/>
        <v>2016</v>
      </c>
      <c r="F623" s="5">
        <f t="shared" si="29"/>
        <v>42423</v>
      </c>
    </row>
    <row r="624" spans="1:6" x14ac:dyDescent="0.25">
      <c r="A624" t="s">
        <v>781</v>
      </c>
      <c r="B624" t="s">
        <v>799</v>
      </c>
      <c r="C624" s="7">
        <v>7</v>
      </c>
      <c r="D624" t="str">
        <f t="shared" si="27"/>
        <v>Digital Scholarship Librarian</v>
      </c>
      <c r="E624" s="7">
        <f t="shared" si="28"/>
        <v>2011</v>
      </c>
      <c r="F624" s="5">
        <f t="shared" si="29"/>
        <v>40805</v>
      </c>
    </row>
    <row r="625" spans="1:6" x14ac:dyDescent="0.25">
      <c r="A625" t="s">
        <v>781</v>
      </c>
      <c r="B625" t="s">
        <v>800</v>
      </c>
      <c r="C625" s="7">
        <v>7</v>
      </c>
      <c r="D625" t="str">
        <f t="shared" si="27"/>
        <v>Digital Scholarship Librarian</v>
      </c>
      <c r="E625" s="7">
        <f t="shared" si="28"/>
        <v>2011</v>
      </c>
      <c r="F625" s="5">
        <f t="shared" si="29"/>
        <v>40805</v>
      </c>
    </row>
    <row r="626" spans="1:6" x14ac:dyDescent="0.25">
      <c r="A626" t="s">
        <v>781</v>
      </c>
      <c r="B626" t="s">
        <v>783</v>
      </c>
      <c r="C626" s="7">
        <v>70</v>
      </c>
      <c r="D626" t="str">
        <f t="shared" si="27"/>
        <v>Digital Scholarship Librarian / Bibliographer</v>
      </c>
      <c r="E626" s="7">
        <f t="shared" si="28"/>
        <v>2016</v>
      </c>
      <c r="F626" s="5">
        <f t="shared" si="29"/>
        <v>42444</v>
      </c>
    </row>
    <row r="627" spans="1:6" x14ac:dyDescent="0.25">
      <c r="A627" t="s">
        <v>781</v>
      </c>
      <c r="B627" t="s">
        <v>801</v>
      </c>
      <c r="C627" s="7">
        <v>71</v>
      </c>
      <c r="D627" t="str">
        <f t="shared" si="27"/>
        <v>Head of Digital Scholarship</v>
      </c>
      <c r="E627" s="7">
        <f t="shared" si="28"/>
        <v>2016</v>
      </c>
      <c r="F627" s="5">
        <f t="shared" si="29"/>
        <v>42444</v>
      </c>
    </row>
    <row r="628" spans="1:6" x14ac:dyDescent="0.25">
      <c r="A628" t="s">
        <v>781</v>
      </c>
      <c r="B628" t="s">
        <v>802</v>
      </c>
      <c r="C628" s="7">
        <v>72</v>
      </c>
      <c r="D628" t="str">
        <f t="shared" si="27"/>
        <v>Head of Digital Scholarship and Technology Services</v>
      </c>
      <c r="E628" s="7">
        <f t="shared" si="28"/>
        <v>2016</v>
      </c>
      <c r="F628" s="5">
        <f t="shared" si="29"/>
        <v>42454</v>
      </c>
    </row>
    <row r="629" spans="1:6" x14ac:dyDescent="0.25">
      <c r="A629" t="s">
        <v>781</v>
      </c>
      <c r="B629" t="s">
        <v>803</v>
      </c>
      <c r="C629" s="7">
        <v>72</v>
      </c>
      <c r="D629" t="str">
        <f t="shared" si="27"/>
        <v>Head of Digital Scholarship and Technology Services</v>
      </c>
      <c r="E629" s="7">
        <f t="shared" si="28"/>
        <v>2016</v>
      </c>
      <c r="F629" s="5">
        <f t="shared" si="29"/>
        <v>42454</v>
      </c>
    </row>
    <row r="630" spans="1:6" x14ac:dyDescent="0.25">
      <c r="A630" t="s">
        <v>781</v>
      </c>
      <c r="B630" t="s">
        <v>783</v>
      </c>
      <c r="C630" s="7">
        <v>79</v>
      </c>
      <c r="D630" t="str">
        <f t="shared" si="27"/>
        <v>Digital Scholarship Librarian / Bibliographer</v>
      </c>
      <c r="E630" s="7">
        <f t="shared" si="28"/>
        <v>2016</v>
      </c>
      <c r="F630" s="5">
        <f t="shared" si="29"/>
        <v>42576</v>
      </c>
    </row>
    <row r="631" spans="1:6" x14ac:dyDescent="0.25">
      <c r="A631" t="s">
        <v>676</v>
      </c>
      <c r="B631" t="s">
        <v>677</v>
      </c>
      <c r="C631" s="7">
        <v>10</v>
      </c>
      <c r="D631" t="str">
        <f t="shared" si="27"/>
        <v>Digital Scholarship Coordinator</v>
      </c>
      <c r="E631" s="7">
        <f t="shared" si="28"/>
        <v>2012</v>
      </c>
      <c r="F631" s="5">
        <f t="shared" si="29"/>
        <v>40977</v>
      </c>
    </row>
    <row r="632" spans="1:6" x14ac:dyDescent="0.25">
      <c r="A632" t="s">
        <v>676</v>
      </c>
      <c r="B632" t="s">
        <v>678</v>
      </c>
      <c r="C632" s="7">
        <v>12</v>
      </c>
      <c r="D632" t="str">
        <f t="shared" si="27"/>
        <v>Digital Studio Technology Specialist</v>
      </c>
      <c r="E632" s="7">
        <f t="shared" si="28"/>
        <v>2012</v>
      </c>
      <c r="F632" s="5">
        <f t="shared" si="29"/>
        <v>41136</v>
      </c>
    </row>
    <row r="633" spans="1:6" x14ac:dyDescent="0.25">
      <c r="A633" t="s">
        <v>676</v>
      </c>
      <c r="B633" t="s">
        <v>679</v>
      </c>
      <c r="C633" s="7">
        <v>13</v>
      </c>
      <c r="D633" t="str">
        <f t="shared" si="27"/>
        <v>Digital Humanities Librarian</v>
      </c>
      <c r="E633" s="7">
        <f t="shared" si="28"/>
        <v>2012</v>
      </c>
      <c r="F633" s="5">
        <f t="shared" si="29"/>
        <v>41145</v>
      </c>
    </row>
    <row r="634" spans="1:6" x14ac:dyDescent="0.25">
      <c r="A634" t="s">
        <v>676</v>
      </c>
      <c r="B634" t="s">
        <v>680</v>
      </c>
      <c r="C634" s="7">
        <v>19</v>
      </c>
      <c r="D634" t="str">
        <f t="shared" si="27"/>
        <v>Coordinator - Digital Scholarship Unit</v>
      </c>
      <c r="E634" s="7">
        <f t="shared" si="28"/>
        <v>2013</v>
      </c>
      <c r="F634" s="5">
        <f t="shared" si="29"/>
        <v>41484</v>
      </c>
    </row>
    <row r="635" spans="1:6" x14ac:dyDescent="0.25">
      <c r="A635" t="s">
        <v>676</v>
      </c>
      <c r="B635" t="s">
        <v>681</v>
      </c>
      <c r="C635" s="7">
        <v>20</v>
      </c>
      <c r="D635" t="str">
        <f t="shared" si="27"/>
        <v>Digital Research Services for the Humanities position</v>
      </c>
      <c r="E635" s="7">
        <f t="shared" si="28"/>
        <v>2013</v>
      </c>
      <c r="F635" s="5">
        <f t="shared" si="29"/>
        <v>41491</v>
      </c>
    </row>
    <row r="636" spans="1:6" x14ac:dyDescent="0.25">
      <c r="A636" t="s">
        <v>676</v>
      </c>
      <c r="B636" t="s">
        <v>682</v>
      </c>
      <c r="C636" s="7">
        <v>22</v>
      </c>
      <c r="D636" t="str">
        <f t="shared" si="27"/>
        <v>Librarian for Digital Initiatives and Scholarship</v>
      </c>
      <c r="E636" s="7">
        <f t="shared" si="28"/>
        <v>2013</v>
      </c>
      <c r="F636" s="5">
        <f t="shared" si="29"/>
        <v>41603</v>
      </c>
    </row>
    <row r="637" spans="1:6" x14ac:dyDescent="0.25">
      <c r="A637" t="s">
        <v>676</v>
      </c>
      <c r="B637" t="s">
        <v>683</v>
      </c>
      <c r="C637" s="7">
        <v>24</v>
      </c>
      <c r="D637" t="str">
        <f t="shared" si="27"/>
        <v>Digital Scholarship Librarian</v>
      </c>
      <c r="E637" s="7">
        <f t="shared" si="28"/>
        <v>2014</v>
      </c>
      <c r="F637" s="5">
        <f t="shared" si="29"/>
        <v>41772</v>
      </c>
    </row>
    <row r="638" spans="1:6" x14ac:dyDescent="0.25">
      <c r="A638" t="s">
        <v>676</v>
      </c>
      <c r="B638" t="s">
        <v>684</v>
      </c>
      <c r="C638" s="7">
        <v>24</v>
      </c>
      <c r="D638" t="str">
        <f t="shared" si="27"/>
        <v>Digital Scholarship Librarian</v>
      </c>
      <c r="E638" s="7">
        <f t="shared" si="28"/>
        <v>2014</v>
      </c>
      <c r="F638" s="5">
        <f t="shared" si="29"/>
        <v>41772</v>
      </c>
    </row>
    <row r="639" spans="1:6" x14ac:dyDescent="0.25">
      <c r="A639" t="s">
        <v>676</v>
      </c>
      <c r="B639" t="s">
        <v>685</v>
      </c>
      <c r="C639" s="7">
        <v>25</v>
      </c>
      <c r="D639" t="str">
        <f t="shared" si="27"/>
        <v>Digital Scholarship Specialist</v>
      </c>
      <c r="E639" s="7">
        <f t="shared" si="28"/>
        <v>2014</v>
      </c>
      <c r="F639" s="5">
        <f t="shared" si="29"/>
        <v>41775</v>
      </c>
    </row>
    <row r="640" spans="1:6" x14ac:dyDescent="0.25">
      <c r="A640" t="s">
        <v>676</v>
      </c>
      <c r="B640" t="s">
        <v>686</v>
      </c>
      <c r="C640" s="7">
        <v>28</v>
      </c>
      <c r="D640" t="str">
        <f t="shared" si="27"/>
        <v>Digital Scholarship and Scholarly Communication Librarian</v>
      </c>
      <c r="E640" s="7">
        <f t="shared" si="28"/>
        <v>2014</v>
      </c>
      <c r="F640" s="5">
        <f t="shared" si="29"/>
        <v>41898</v>
      </c>
    </row>
    <row r="641" spans="1:6" x14ac:dyDescent="0.25">
      <c r="A641" t="s">
        <v>676</v>
      </c>
      <c r="B641" t="s">
        <v>687</v>
      </c>
      <c r="C641" s="7">
        <v>29</v>
      </c>
      <c r="D641" t="str">
        <f t="shared" si="27"/>
        <v>E-Research and Digital Scholarship Services Librarian</v>
      </c>
      <c r="E641" s="7">
        <f t="shared" si="28"/>
        <v>2014</v>
      </c>
      <c r="F641" s="5">
        <f t="shared" si="29"/>
        <v>41933</v>
      </c>
    </row>
    <row r="642" spans="1:6" x14ac:dyDescent="0.25">
      <c r="A642" t="s">
        <v>676</v>
      </c>
      <c r="B642" t="s">
        <v>688</v>
      </c>
      <c r="C642" s="7">
        <v>31</v>
      </c>
      <c r="D642" t="str">
        <f t="shared" ref="D642:D705" si="30">VLOOKUP($C642,list2,2,FALSE)</f>
        <v>Digital Scholarship Librarian</v>
      </c>
      <c r="E642" s="7">
        <f t="shared" ref="E642:E705" si="31">VLOOKUP($C642,list2,4,FALSE)</f>
        <v>2014</v>
      </c>
      <c r="F642" s="5">
        <f t="shared" ref="F642:F705" si="32">VLOOKUP($C642,list2,3,FALSE)</f>
        <v>41962</v>
      </c>
    </row>
    <row r="643" spans="1:6" x14ac:dyDescent="0.25">
      <c r="A643" t="s">
        <v>676</v>
      </c>
      <c r="B643" t="s">
        <v>689</v>
      </c>
      <c r="C643" s="7">
        <v>33</v>
      </c>
      <c r="D643" t="str">
        <f t="shared" si="30"/>
        <v>Digital Scholarship Librarian</v>
      </c>
      <c r="E643" s="7">
        <f t="shared" si="31"/>
        <v>2015</v>
      </c>
      <c r="F643" s="5">
        <f t="shared" si="32"/>
        <v>42031</v>
      </c>
    </row>
    <row r="644" spans="1:6" x14ac:dyDescent="0.25">
      <c r="A644" t="s">
        <v>676</v>
      </c>
      <c r="B644" t="s">
        <v>690</v>
      </c>
      <c r="C644" s="7">
        <v>34</v>
      </c>
      <c r="D644" t="str">
        <f t="shared" si="30"/>
        <v>Digital Scholarship Librarian</v>
      </c>
      <c r="E644" s="7">
        <f t="shared" si="31"/>
        <v>2015</v>
      </c>
      <c r="F644" s="5">
        <f t="shared" si="32"/>
        <v>42031</v>
      </c>
    </row>
    <row r="645" spans="1:6" x14ac:dyDescent="0.25">
      <c r="A645" t="s">
        <v>676</v>
      </c>
      <c r="B645" t="s">
        <v>691</v>
      </c>
      <c r="C645" s="7">
        <v>39</v>
      </c>
      <c r="D645" t="str">
        <f t="shared" si="30"/>
        <v>Digital Scholarship Services Manager</v>
      </c>
      <c r="E645" s="7">
        <f t="shared" si="31"/>
        <v>2015</v>
      </c>
      <c r="F645" s="5">
        <f t="shared" si="32"/>
        <v>42061</v>
      </c>
    </row>
    <row r="646" spans="1:6" x14ac:dyDescent="0.25">
      <c r="A646" t="s">
        <v>676</v>
      </c>
      <c r="B646" t="s">
        <v>692</v>
      </c>
      <c r="C646" s="7">
        <v>40</v>
      </c>
      <c r="D646" t="str">
        <f t="shared" si="30"/>
        <v>Digital Humanities Developer</v>
      </c>
      <c r="E646" s="7">
        <f t="shared" si="31"/>
        <v>2015</v>
      </c>
      <c r="F646" s="5">
        <f t="shared" si="32"/>
        <v>42073</v>
      </c>
    </row>
    <row r="647" spans="1:6" x14ac:dyDescent="0.25">
      <c r="A647" t="s">
        <v>676</v>
      </c>
      <c r="B647" t="s">
        <v>693</v>
      </c>
      <c r="C647" s="7">
        <v>44</v>
      </c>
      <c r="D647" t="str">
        <f t="shared" si="30"/>
        <v>Digital Humanities Librarian</v>
      </c>
      <c r="E647" s="7">
        <f t="shared" si="31"/>
        <v>2015</v>
      </c>
      <c r="F647" s="5">
        <f t="shared" si="32"/>
        <v>42152</v>
      </c>
    </row>
    <row r="648" spans="1:6" x14ac:dyDescent="0.25">
      <c r="A648" t="s">
        <v>676</v>
      </c>
      <c r="B648" t="s">
        <v>694</v>
      </c>
      <c r="C648" s="7">
        <v>49</v>
      </c>
      <c r="D648" t="str">
        <f t="shared" si="30"/>
        <v>Digital Humanities Coordinator</v>
      </c>
      <c r="E648" s="7">
        <f t="shared" si="31"/>
        <v>2015</v>
      </c>
      <c r="F648" s="5">
        <f t="shared" si="32"/>
        <v>42209</v>
      </c>
    </row>
    <row r="649" spans="1:6" x14ac:dyDescent="0.25">
      <c r="A649" t="s">
        <v>676</v>
      </c>
      <c r="B649" t="s">
        <v>695</v>
      </c>
      <c r="C649" s="7">
        <v>5</v>
      </c>
      <c r="D649" t="str">
        <f t="shared" si="30"/>
        <v>Electronic Resources and Digital Scholarship Librarian</v>
      </c>
      <c r="E649" s="7">
        <f t="shared" si="31"/>
        <v>2011</v>
      </c>
      <c r="F649" s="5">
        <f t="shared" si="32"/>
        <v>40750</v>
      </c>
    </row>
    <row r="650" spans="1:6" x14ac:dyDescent="0.25">
      <c r="A650" t="s">
        <v>676</v>
      </c>
      <c r="B650" t="s">
        <v>696</v>
      </c>
      <c r="C650" s="7">
        <v>5</v>
      </c>
      <c r="D650" t="str">
        <f t="shared" si="30"/>
        <v>Electronic Resources and Digital Scholarship Librarian</v>
      </c>
      <c r="E650" s="7">
        <f t="shared" si="31"/>
        <v>2011</v>
      </c>
      <c r="F650" s="5">
        <f t="shared" si="32"/>
        <v>40750</v>
      </c>
    </row>
    <row r="651" spans="1:6" x14ac:dyDescent="0.25">
      <c r="A651" t="s">
        <v>676</v>
      </c>
      <c r="B651" t="s">
        <v>697</v>
      </c>
      <c r="C651" s="7">
        <v>50</v>
      </c>
      <c r="D651" t="str">
        <f t="shared" si="30"/>
        <v>Digital Scholarship Librarian</v>
      </c>
      <c r="E651" s="7">
        <f t="shared" si="31"/>
        <v>2015</v>
      </c>
      <c r="F651" s="5">
        <f t="shared" si="32"/>
        <v>42215</v>
      </c>
    </row>
    <row r="652" spans="1:6" x14ac:dyDescent="0.25">
      <c r="A652" t="s">
        <v>676</v>
      </c>
      <c r="B652" t="s">
        <v>698</v>
      </c>
      <c r="C652" s="7">
        <v>50</v>
      </c>
      <c r="D652" t="str">
        <f t="shared" si="30"/>
        <v>Digital Scholarship Librarian</v>
      </c>
      <c r="E652" s="7">
        <f t="shared" si="31"/>
        <v>2015</v>
      </c>
      <c r="F652" s="5">
        <f t="shared" si="32"/>
        <v>42215</v>
      </c>
    </row>
    <row r="653" spans="1:6" x14ac:dyDescent="0.25">
      <c r="A653" t="s">
        <v>676</v>
      </c>
      <c r="B653" t="s">
        <v>699</v>
      </c>
      <c r="C653" s="7">
        <v>60</v>
      </c>
      <c r="D653" t="str">
        <f t="shared" si="30"/>
        <v>Digital Humanities Librarian</v>
      </c>
      <c r="E653" s="7">
        <f t="shared" si="31"/>
        <v>2016</v>
      </c>
      <c r="F653" s="5">
        <f t="shared" si="32"/>
        <v>42396</v>
      </c>
    </row>
    <row r="654" spans="1:6" x14ac:dyDescent="0.25">
      <c r="A654" t="s">
        <v>676</v>
      </c>
      <c r="B654" t="s">
        <v>700</v>
      </c>
      <c r="C654" s="7">
        <v>61</v>
      </c>
      <c r="D654" t="str">
        <f t="shared" si="30"/>
        <v>Digital Scholarship Librarian</v>
      </c>
      <c r="E654" s="7">
        <f t="shared" si="31"/>
        <v>2016</v>
      </c>
      <c r="F654" s="5">
        <f t="shared" si="32"/>
        <v>42397</v>
      </c>
    </row>
    <row r="655" spans="1:6" x14ac:dyDescent="0.25">
      <c r="A655" t="s">
        <v>676</v>
      </c>
      <c r="B655" t="s">
        <v>701</v>
      </c>
      <c r="C655" s="7">
        <v>61</v>
      </c>
      <c r="D655" t="str">
        <f t="shared" si="30"/>
        <v>Digital Scholarship Librarian</v>
      </c>
      <c r="E655" s="7">
        <f t="shared" si="31"/>
        <v>2016</v>
      </c>
      <c r="F655" s="5">
        <f t="shared" si="32"/>
        <v>42397</v>
      </c>
    </row>
    <row r="656" spans="1:6" x14ac:dyDescent="0.25">
      <c r="A656" t="s">
        <v>676</v>
      </c>
      <c r="B656" t="s">
        <v>702</v>
      </c>
      <c r="C656" s="7">
        <v>63</v>
      </c>
      <c r="D656" t="str">
        <f t="shared" si="30"/>
        <v>Assistant Director of Digital Scholarship Services</v>
      </c>
      <c r="E656" s="7">
        <f t="shared" si="31"/>
        <v>2016</v>
      </c>
      <c r="F656" s="5">
        <f t="shared" si="32"/>
        <v>42416</v>
      </c>
    </row>
    <row r="657" spans="1:6" x14ac:dyDescent="0.25">
      <c r="A657" t="s">
        <v>676</v>
      </c>
      <c r="B657" t="s">
        <v>703</v>
      </c>
      <c r="C657" s="7">
        <v>63</v>
      </c>
      <c r="D657" t="str">
        <f t="shared" si="30"/>
        <v>Assistant Director of Digital Scholarship Services</v>
      </c>
      <c r="E657" s="7">
        <f t="shared" si="31"/>
        <v>2016</v>
      </c>
      <c r="F657" s="5">
        <f t="shared" si="32"/>
        <v>42416</v>
      </c>
    </row>
    <row r="658" spans="1:6" x14ac:dyDescent="0.25">
      <c r="A658" t="s">
        <v>676</v>
      </c>
      <c r="B658" t="s">
        <v>704</v>
      </c>
      <c r="C658" s="7">
        <v>64</v>
      </c>
      <c r="D658" t="str">
        <f t="shared" si="30"/>
        <v>Digital Scholarship Specialist</v>
      </c>
      <c r="E658" s="7">
        <f t="shared" si="31"/>
        <v>2016</v>
      </c>
      <c r="F658" s="5">
        <f t="shared" si="32"/>
        <v>42418</v>
      </c>
    </row>
    <row r="659" spans="1:6" x14ac:dyDescent="0.25">
      <c r="A659" t="s">
        <v>676</v>
      </c>
      <c r="B659" t="s">
        <v>705</v>
      </c>
      <c r="C659" s="7">
        <v>65</v>
      </c>
      <c r="D659" t="str">
        <f t="shared" si="30"/>
        <v>Digital Scholarship Librarian</v>
      </c>
      <c r="E659" s="7">
        <f t="shared" si="31"/>
        <v>2016</v>
      </c>
      <c r="F659" s="5">
        <f t="shared" si="32"/>
        <v>42418</v>
      </c>
    </row>
    <row r="660" spans="1:6" x14ac:dyDescent="0.25">
      <c r="A660" t="s">
        <v>676</v>
      </c>
      <c r="B660" t="s">
        <v>706</v>
      </c>
      <c r="C660" s="7">
        <v>65</v>
      </c>
      <c r="D660" t="str">
        <f t="shared" si="30"/>
        <v>Digital Scholarship Librarian</v>
      </c>
      <c r="E660" s="7">
        <f t="shared" si="31"/>
        <v>2016</v>
      </c>
      <c r="F660" s="5">
        <f t="shared" si="32"/>
        <v>42418</v>
      </c>
    </row>
    <row r="661" spans="1:6" x14ac:dyDescent="0.25">
      <c r="A661" t="s">
        <v>676</v>
      </c>
      <c r="B661" t="s">
        <v>707</v>
      </c>
      <c r="C661" s="7">
        <v>65</v>
      </c>
      <c r="D661" t="str">
        <f t="shared" si="30"/>
        <v>Digital Scholarship Librarian</v>
      </c>
      <c r="E661" s="7">
        <f t="shared" si="31"/>
        <v>2016</v>
      </c>
      <c r="F661" s="5">
        <f t="shared" si="32"/>
        <v>42418</v>
      </c>
    </row>
    <row r="662" spans="1:6" x14ac:dyDescent="0.25">
      <c r="A662" t="s">
        <v>676</v>
      </c>
      <c r="B662" t="s">
        <v>708</v>
      </c>
      <c r="C662" s="7">
        <v>65</v>
      </c>
      <c r="D662" t="str">
        <f t="shared" si="30"/>
        <v>Digital Scholarship Librarian</v>
      </c>
      <c r="E662" s="7">
        <f t="shared" si="31"/>
        <v>2016</v>
      </c>
      <c r="F662" s="5">
        <f t="shared" si="32"/>
        <v>42418</v>
      </c>
    </row>
    <row r="663" spans="1:6" x14ac:dyDescent="0.25">
      <c r="A663" t="s">
        <v>676</v>
      </c>
      <c r="B663" t="s">
        <v>709</v>
      </c>
      <c r="C663" s="7">
        <v>66</v>
      </c>
      <c r="D663" t="str">
        <f t="shared" si="30"/>
        <v>Digital Scholarship Librarian</v>
      </c>
      <c r="E663" s="7">
        <f t="shared" si="31"/>
        <v>2016</v>
      </c>
      <c r="F663" s="5">
        <f t="shared" si="32"/>
        <v>42423</v>
      </c>
    </row>
    <row r="664" spans="1:6" x14ac:dyDescent="0.25">
      <c r="A664" t="s">
        <v>676</v>
      </c>
      <c r="B664" t="s">
        <v>710</v>
      </c>
      <c r="C664" s="7">
        <v>66</v>
      </c>
      <c r="D664" t="str">
        <f t="shared" si="30"/>
        <v>Digital Scholarship Librarian</v>
      </c>
      <c r="E664" s="7">
        <f t="shared" si="31"/>
        <v>2016</v>
      </c>
      <c r="F664" s="5">
        <f t="shared" si="32"/>
        <v>42423</v>
      </c>
    </row>
    <row r="665" spans="1:6" x14ac:dyDescent="0.25">
      <c r="A665" t="s">
        <v>676</v>
      </c>
      <c r="B665" t="s">
        <v>711</v>
      </c>
      <c r="C665" s="7">
        <v>7</v>
      </c>
      <c r="D665" t="str">
        <f t="shared" si="30"/>
        <v>Digital Scholarship Librarian</v>
      </c>
      <c r="E665" s="7">
        <f t="shared" si="31"/>
        <v>2011</v>
      </c>
      <c r="F665" s="5">
        <f t="shared" si="32"/>
        <v>40805</v>
      </c>
    </row>
    <row r="666" spans="1:6" x14ac:dyDescent="0.25">
      <c r="A666" t="s">
        <v>676</v>
      </c>
      <c r="B666" t="s">
        <v>712</v>
      </c>
      <c r="C666" s="7">
        <v>7</v>
      </c>
      <c r="D666" t="str">
        <f t="shared" si="30"/>
        <v>Digital Scholarship Librarian</v>
      </c>
      <c r="E666" s="7">
        <f t="shared" si="31"/>
        <v>2011</v>
      </c>
      <c r="F666" s="5">
        <f t="shared" si="32"/>
        <v>40805</v>
      </c>
    </row>
    <row r="667" spans="1:6" x14ac:dyDescent="0.25">
      <c r="A667" t="s">
        <v>676</v>
      </c>
      <c r="B667" t="s">
        <v>713</v>
      </c>
      <c r="C667" s="7">
        <v>7</v>
      </c>
      <c r="D667" t="str">
        <f t="shared" si="30"/>
        <v>Digital Scholarship Librarian</v>
      </c>
      <c r="E667" s="7">
        <f t="shared" si="31"/>
        <v>2011</v>
      </c>
      <c r="F667" s="5">
        <f t="shared" si="32"/>
        <v>40805</v>
      </c>
    </row>
    <row r="668" spans="1:6" x14ac:dyDescent="0.25">
      <c r="A668" t="s">
        <v>676</v>
      </c>
      <c r="B668" t="s">
        <v>714</v>
      </c>
      <c r="C668" s="7">
        <v>70</v>
      </c>
      <c r="D668" t="str">
        <f t="shared" si="30"/>
        <v>Digital Scholarship Librarian / Bibliographer</v>
      </c>
      <c r="E668" s="7">
        <f t="shared" si="31"/>
        <v>2016</v>
      </c>
      <c r="F668" s="5">
        <f t="shared" si="32"/>
        <v>42444</v>
      </c>
    </row>
    <row r="669" spans="1:6" x14ac:dyDescent="0.25">
      <c r="A669" t="s">
        <v>676</v>
      </c>
      <c r="B669" t="s">
        <v>715</v>
      </c>
      <c r="C669" s="7">
        <v>70</v>
      </c>
      <c r="D669" t="str">
        <f t="shared" si="30"/>
        <v>Digital Scholarship Librarian / Bibliographer</v>
      </c>
      <c r="E669" s="7">
        <f t="shared" si="31"/>
        <v>2016</v>
      </c>
      <c r="F669" s="5">
        <f t="shared" si="32"/>
        <v>42444</v>
      </c>
    </row>
    <row r="670" spans="1:6" x14ac:dyDescent="0.25">
      <c r="A670" t="s">
        <v>676</v>
      </c>
      <c r="B670" t="s">
        <v>716</v>
      </c>
      <c r="C670" s="7">
        <v>71</v>
      </c>
      <c r="D670" t="str">
        <f t="shared" si="30"/>
        <v>Head of Digital Scholarship</v>
      </c>
      <c r="E670" s="7">
        <f t="shared" si="31"/>
        <v>2016</v>
      </c>
      <c r="F670" s="5">
        <f t="shared" si="32"/>
        <v>42444</v>
      </c>
    </row>
    <row r="671" spans="1:6" x14ac:dyDescent="0.25">
      <c r="A671" t="s">
        <v>676</v>
      </c>
      <c r="B671" t="s">
        <v>717</v>
      </c>
      <c r="C671" s="7">
        <v>71</v>
      </c>
      <c r="D671" t="str">
        <f t="shared" si="30"/>
        <v>Head of Digital Scholarship</v>
      </c>
      <c r="E671" s="7">
        <f t="shared" si="31"/>
        <v>2016</v>
      </c>
      <c r="F671" s="5">
        <f t="shared" si="32"/>
        <v>42444</v>
      </c>
    </row>
    <row r="672" spans="1:6" x14ac:dyDescent="0.25">
      <c r="A672" t="s">
        <v>676</v>
      </c>
      <c r="B672" t="s">
        <v>718</v>
      </c>
      <c r="C672" s="7">
        <v>75</v>
      </c>
      <c r="D672" t="str">
        <f t="shared" si="30"/>
        <v>Humanities and Digital Scholarship Librarian</v>
      </c>
      <c r="E672" s="7">
        <f t="shared" si="31"/>
        <v>2016</v>
      </c>
      <c r="F672" s="5">
        <f t="shared" si="32"/>
        <v>42485</v>
      </c>
    </row>
    <row r="673" spans="1:6" x14ac:dyDescent="0.25">
      <c r="A673" t="s">
        <v>676</v>
      </c>
      <c r="B673" t="s">
        <v>698</v>
      </c>
      <c r="C673" s="7">
        <v>77</v>
      </c>
      <c r="D673" t="str">
        <f t="shared" si="30"/>
        <v>Digital Scholarship Librarian/Assistant Professor</v>
      </c>
      <c r="E673" s="7">
        <f t="shared" si="31"/>
        <v>2016</v>
      </c>
      <c r="F673" s="5">
        <f t="shared" si="32"/>
        <v>42509</v>
      </c>
    </row>
    <row r="674" spans="1:6" x14ac:dyDescent="0.25">
      <c r="A674" t="s">
        <v>676</v>
      </c>
      <c r="B674" t="s">
        <v>719</v>
      </c>
      <c r="C674" s="7">
        <v>78</v>
      </c>
      <c r="D674" t="str">
        <f t="shared" si="30"/>
        <v>Scholarly Communications &amp; Digital Scholarship Librarian</v>
      </c>
      <c r="E674" s="7">
        <f t="shared" si="31"/>
        <v>2016</v>
      </c>
      <c r="F674" s="5">
        <f t="shared" si="32"/>
        <v>42523</v>
      </c>
    </row>
    <row r="675" spans="1:6" x14ac:dyDescent="0.25">
      <c r="A675" t="s">
        <v>676</v>
      </c>
      <c r="B675" t="s">
        <v>719</v>
      </c>
      <c r="C675" s="7">
        <v>78</v>
      </c>
      <c r="D675" t="str">
        <f t="shared" si="30"/>
        <v>Scholarly Communications &amp; Digital Scholarship Librarian</v>
      </c>
      <c r="E675" s="7">
        <f t="shared" si="31"/>
        <v>2016</v>
      </c>
      <c r="F675" s="5">
        <f t="shared" si="32"/>
        <v>42523</v>
      </c>
    </row>
    <row r="676" spans="1:6" x14ac:dyDescent="0.25">
      <c r="A676" t="s">
        <v>676</v>
      </c>
      <c r="B676" t="s">
        <v>714</v>
      </c>
      <c r="C676" s="7">
        <v>79</v>
      </c>
      <c r="D676" t="str">
        <f t="shared" si="30"/>
        <v>Digital Scholarship Librarian / Bibliographer</v>
      </c>
      <c r="E676" s="7">
        <f t="shared" si="31"/>
        <v>2016</v>
      </c>
      <c r="F676" s="5">
        <f t="shared" si="32"/>
        <v>42576</v>
      </c>
    </row>
    <row r="677" spans="1:6" x14ac:dyDescent="0.25">
      <c r="A677" t="s">
        <v>676</v>
      </c>
      <c r="B677" t="s">
        <v>715</v>
      </c>
      <c r="C677" s="7">
        <v>79</v>
      </c>
      <c r="D677" t="str">
        <f t="shared" si="30"/>
        <v>Digital Scholarship Librarian / Bibliographer</v>
      </c>
      <c r="E677" s="7">
        <f t="shared" si="31"/>
        <v>2016</v>
      </c>
      <c r="F677" s="5">
        <f t="shared" si="32"/>
        <v>42576</v>
      </c>
    </row>
    <row r="678" spans="1:6" x14ac:dyDescent="0.25">
      <c r="A678" t="s">
        <v>676</v>
      </c>
      <c r="B678" t="s">
        <v>720</v>
      </c>
      <c r="C678" s="7">
        <v>80</v>
      </c>
      <c r="D678" t="str">
        <f t="shared" si="30"/>
        <v>Digital Humanities Librarian</v>
      </c>
      <c r="E678" s="7">
        <f t="shared" si="31"/>
        <v>2016</v>
      </c>
      <c r="F678" s="5">
        <f t="shared" si="32"/>
        <v>42583</v>
      </c>
    </row>
    <row r="679" spans="1:6" x14ac:dyDescent="0.25">
      <c r="A679" t="s">
        <v>676</v>
      </c>
      <c r="B679" t="s">
        <v>721</v>
      </c>
      <c r="C679" s="7">
        <v>81</v>
      </c>
      <c r="D679" t="str">
        <f t="shared" si="30"/>
        <v>Digital Scholarship Outreach Librarian</v>
      </c>
      <c r="E679" s="7">
        <f t="shared" si="31"/>
        <v>2016</v>
      </c>
      <c r="F679" s="5">
        <f t="shared" si="32"/>
        <v>42635</v>
      </c>
    </row>
    <row r="680" spans="1:6" x14ac:dyDescent="0.25">
      <c r="A680" t="s">
        <v>676</v>
      </c>
      <c r="B680" t="s">
        <v>722</v>
      </c>
      <c r="C680" s="7">
        <v>81</v>
      </c>
      <c r="D680" t="str">
        <f t="shared" si="30"/>
        <v>Digital Scholarship Outreach Librarian</v>
      </c>
      <c r="E680" s="7">
        <f t="shared" si="31"/>
        <v>2016</v>
      </c>
      <c r="F680" s="5">
        <f t="shared" si="32"/>
        <v>42635</v>
      </c>
    </row>
    <row r="681" spans="1:6" x14ac:dyDescent="0.25">
      <c r="A681" t="s">
        <v>77</v>
      </c>
      <c r="B681" t="s">
        <v>184</v>
      </c>
      <c r="C681" s="7">
        <v>2</v>
      </c>
      <c r="D681" t="str">
        <f t="shared" si="30"/>
        <v>Digital Humanities Specialist</v>
      </c>
      <c r="E681" s="7">
        <f t="shared" si="31"/>
        <v>2010</v>
      </c>
      <c r="F681" s="5">
        <f t="shared" si="32"/>
        <v>40526</v>
      </c>
    </row>
    <row r="682" spans="1:6" x14ac:dyDescent="0.25">
      <c r="A682" t="s">
        <v>77</v>
      </c>
      <c r="B682" t="s">
        <v>185</v>
      </c>
      <c r="C682" s="7">
        <v>38</v>
      </c>
      <c r="D682" t="str">
        <f t="shared" si="30"/>
        <v>Digital Humanities Computing Consultant</v>
      </c>
      <c r="E682" s="7">
        <f t="shared" si="31"/>
        <v>2015</v>
      </c>
      <c r="F682" s="5">
        <f t="shared" si="32"/>
        <v>42054</v>
      </c>
    </row>
    <row r="683" spans="1:6" x14ac:dyDescent="0.25">
      <c r="A683" t="s">
        <v>77</v>
      </c>
      <c r="B683" t="s">
        <v>184</v>
      </c>
      <c r="C683" s="7">
        <v>4</v>
      </c>
      <c r="D683" t="str">
        <f t="shared" si="30"/>
        <v>Digital Humanities Specialist</v>
      </c>
      <c r="E683" s="7">
        <f t="shared" si="31"/>
        <v>2011</v>
      </c>
      <c r="F683" s="5">
        <f t="shared" si="32"/>
        <v>40717</v>
      </c>
    </row>
    <row r="684" spans="1:6" x14ac:dyDescent="0.25">
      <c r="A684" t="s">
        <v>77</v>
      </c>
      <c r="B684" t="s">
        <v>186</v>
      </c>
      <c r="C684" s="7">
        <v>40</v>
      </c>
      <c r="D684" t="str">
        <f t="shared" si="30"/>
        <v>Digital Humanities Developer</v>
      </c>
      <c r="E684" s="7">
        <f t="shared" si="31"/>
        <v>2015</v>
      </c>
      <c r="F684" s="5">
        <f t="shared" si="32"/>
        <v>42073</v>
      </c>
    </row>
    <row r="685" spans="1:6" x14ac:dyDescent="0.25">
      <c r="A685" t="s">
        <v>77</v>
      </c>
      <c r="B685" t="s">
        <v>187</v>
      </c>
      <c r="C685" s="7">
        <v>42</v>
      </c>
      <c r="D685" t="str">
        <f t="shared" si="30"/>
        <v>Digital Humanities Librarian - Pitts Theology Library</v>
      </c>
      <c r="E685" s="7">
        <f t="shared" si="31"/>
        <v>2015</v>
      </c>
      <c r="F685" s="5">
        <f t="shared" si="32"/>
        <v>42118</v>
      </c>
    </row>
    <row r="686" spans="1:6" x14ac:dyDescent="0.25">
      <c r="A686" t="s">
        <v>77</v>
      </c>
      <c r="B686" t="s">
        <v>188</v>
      </c>
      <c r="C686" s="7">
        <v>58</v>
      </c>
      <c r="D686" t="str">
        <f t="shared" si="30"/>
        <v>Latin American Studies Digital Scholarship Coordinator</v>
      </c>
      <c r="E686" s="7">
        <f t="shared" si="31"/>
        <v>2015</v>
      </c>
      <c r="F686" s="5">
        <f t="shared" si="32"/>
        <v>42293</v>
      </c>
    </row>
    <row r="687" spans="1:6" x14ac:dyDescent="0.25">
      <c r="A687" t="s">
        <v>77</v>
      </c>
      <c r="B687" t="s">
        <v>189</v>
      </c>
      <c r="C687" s="7">
        <v>65</v>
      </c>
      <c r="D687" t="str">
        <f t="shared" si="30"/>
        <v>Digital Scholarship Librarian</v>
      </c>
      <c r="E687" s="7">
        <f t="shared" si="31"/>
        <v>2016</v>
      </c>
      <c r="F687" s="5">
        <f t="shared" si="32"/>
        <v>42418</v>
      </c>
    </row>
    <row r="688" spans="1:6" x14ac:dyDescent="0.25">
      <c r="A688" t="s">
        <v>77</v>
      </c>
      <c r="B688" t="s">
        <v>190</v>
      </c>
      <c r="C688" s="7">
        <v>66</v>
      </c>
      <c r="D688" t="str">
        <f t="shared" si="30"/>
        <v>Digital Scholarship Librarian</v>
      </c>
      <c r="E688" s="7">
        <f t="shared" si="31"/>
        <v>2016</v>
      </c>
      <c r="F688" s="5">
        <f t="shared" si="32"/>
        <v>42423</v>
      </c>
    </row>
    <row r="689" spans="1:6" x14ac:dyDescent="0.25">
      <c r="A689" t="s">
        <v>77</v>
      </c>
      <c r="B689" t="s">
        <v>191</v>
      </c>
      <c r="C689" s="7">
        <v>67</v>
      </c>
      <c r="D689" t="str">
        <f t="shared" si="30"/>
        <v>Liaison Librarian (incl. digital humanities)</v>
      </c>
      <c r="E689" s="7">
        <f t="shared" si="31"/>
        <v>2016</v>
      </c>
      <c r="F689" s="5">
        <f t="shared" si="32"/>
        <v>42424</v>
      </c>
    </row>
    <row r="690" spans="1:6" x14ac:dyDescent="0.25">
      <c r="A690" t="s">
        <v>77</v>
      </c>
      <c r="B690" t="s">
        <v>192</v>
      </c>
      <c r="C690" s="7">
        <v>71</v>
      </c>
      <c r="D690" t="str">
        <f t="shared" si="30"/>
        <v>Head of Digital Scholarship</v>
      </c>
      <c r="E690" s="7">
        <f t="shared" si="31"/>
        <v>2016</v>
      </c>
      <c r="F690" s="5">
        <f t="shared" si="32"/>
        <v>42444</v>
      </c>
    </row>
    <row r="691" spans="1:6" x14ac:dyDescent="0.25">
      <c r="A691" t="s">
        <v>77</v>
      </c>
      <c r="B691" t="s">
        <v>193</v>
      </c>
      <c r="C691" s="7">
        <v>72</v>
      </c>
      <c r="D691" t="str">
        <f t="shared" si="30"/>
        <v>Head of Digital Scholarship and Technology Services</v>
      </c>
      <c r="E691" s="7">
        <f t="shared" si="31"/>
        <v>2016</v>
      </c>
      <c r="F691" s="5">
        <f t="shared" si="32"/>
        <v>42454</v>
      </c>
    </row>
    <row r="692" spans="1:6" x14ac:dyDescent="0.25">
      <c r="A692" t="s">
        <v>77</v>
      </c>
      <c r="B692" t="s">
        <v>194</v>
      </c>
      <c r="C692" s="7">
        <v>81</v>
      </c>
      <c r="D692" t="str">
        <f t="shared" si="30"/>
        <v>Digital Scholarship Outreach Librarian</v>
      </c>
      <c r="E692" s="7">
        <f t="shared" si="31"/>
        <v>2016</v>
      </c>
      <c r="F692" s="5">
        <f t="shared" si="32"/>
        <v>42635</v>
      </c>
    </row>
    <row r="693" spans="1:6" x14ac:dyDescent="0.25">
      <c r="A693" t="s">
        <v>122</v>
      </c>
      <c r="B693" t="s">
        <v>123</v>
      </c>
      <c r="C693" s="7">
        <v>16</v>
      </c>
      <c r="D693" t="str">
        <f t="shared" si="30"/>
        <v>Digital Humanities and Web Services Librarian</v>
      </c>
      <c r="E693" s="7">
        <f t="shared" si="31"/>
        <v>2013</v>
      </c>
      <c r="F693" s="5">
        <f t="shared" si="32"/>
        <v>41341</v>
      </c>
    </row>
    <row r="694" spans="1:6" x14ac:dyDescent="0.25">
      <c r="A694" t="s">
        <v>122</v>
      </c>
      <c r="B694" t="s">
        <v>124</v>
      </c>
      <c r="C694" s="7">
        <v>66</v>
      </c>
      <c r="D694" t="str">
        <f t="shared" si="30"/>
        <v>Digital Scholarship Librarian</v>
      </c>
      <c r="E694" s="7">
        <f t="shared" si="31"/>
        <v>2016</v>
      </c>
      <c r="F694" s="5">
        <f t="shared" si="32"/>
        <v>42423</v>
      </c>
    </row>
    <row r="695" spans="1:6" x14ac:dyDescent="0.25">
      <c r="A695" t="s">
        <v>122</v>
      </c>
      <c r="B695" t="s">
        <v>125</v>
      </c>
      <c r="C695" s="7">
        <v>78</v>
      </c>
      <c r="D695" t="str">
        <f t="shared" si="30"/>
        <v>Scholarly Communications &amp; Digital Scholarship Librarian</v>
      </c>
      <c r="E695" s="7">
        <f t="shared" si="31"/>
        <v>2016</v>
      </c>
      <c r="F695" s="5">
        <f t="shared" si="32"/>
        <v>42523</v>
      </c>
    </row>
    <row r="696" spans="1:6" x14ac:dyDescent="0.25">
      <c r="A696" t="s">
        <v>333</v>
      </c>
      <c r="B696" t="s">
        <v>334</v>
      </c>
      <c r="C696" s="7">
        <v>13</v>
      </c>
      <c r="D696" t="str">
        <f t="shared" si="30"/>
        <v>Digital Humanities Librarian</v>
      </c>
      <c r="E696" s="7">
        <f t="shared" si="31"/>
        <v>2012</v>
      </c>
      <c r="F696" s="5">
        <f t="shared" si="32"/>
        <v>41145</v>
      </c>
    </row>
    <row r="697" spans="1:6" x14ac:dyDescent="0.25">
      <c r="A697" t="s">
        <v>333</v>
      </c>
      <c r="B697" t="s">
        <v>335</v>
      </c>
      <c r="C697" s="7">
        <v>13</v>
      </c>
      <c r="D697" t="str">
        <f t="shared" si="30"/>
        <v>Digital Humanities Librarian</v>
      </c>
      <c r="E697" s="7">
        <f t="shared" si="31"/>
        <v>2012</v>
      </c>
      <c r="F697" s="5">
        <f t="shared" si="32"/>
        <v>41145</v>
      </c>
    </row>
    <row r="698" spans="1:6" x14ac:dyDescent="0.25">
      <c r="A698" t="s">
        <v>333</v>
      </c>
      <c r="B698" t="s">
        <v>336</v>
      </c>
      <c r="C698" s="7">
        <v>15</v>
      </c>
      <c r="D698" t="str">
        <f t="shared" si="30"/>
        <v>Head of Digital Scholarship</v>
      </c>
      <c r="E698" s="7">
        <f t="shared" si="31"/>
        <v>2013</v>
      </c>
      <c r="F698" s="5">
        <f t="shared" si="32"/>
        <v>41337</v>
      </c>
    </row>
    <row r="699" spans="1:6" x14ac:dyDescent="0.25">
      <c r="A699" t="s">
        <v>333</v>
      </c>
      <c r="B699" t="s">
        <v>337</v>
      </c>
      <c r="C699" s="7">
        <v>15</v>
      </c>
      <c r="D699" t="str">
        <f t="shared" si="30"/>
        <v>Head of Digital Scholarship</v>
      </c>
      <c r="E699" s="7">
        <f t="shared" si="31"/>
        <v>2013</v>
      </c>
      <c r="F699" s="5">
        <f t="shared" si="32"/>
        <v>41337</v>
      </c>
    </row>
    <row r="700" spans="1:6" x14ac:dyDescent="0.25">
      <c r="A700" t="s">
        <v>333</v>
      </c>
      <c r="B700" t="s">
        <v>338</v>
      </c>
      <c r="C700" s="7">
        <v>17</v>
      </c>
      <c r="D700" t="str">
        <f t="shared" si="30"/>
        <v>Digital Humanities Librarian</v>
      </c>
      <c r="E700" s="7">
        <f t="shared" si="31"/>
        <v>2013</v>
      </c>
      <c r="F700" s="5">
        <f t="shared" si="32"/>
        <v>41425</v>
      </c>
    </row>
    <row r="701" spans="1:6" x14ac:dyDescent="0.25">
      <c r="A701" t="s">
        <v>333</v>
      </c>
      <c r="B701" t="s">
        <v>339</v>
      </c>
      <c r="C701" s="7">
        <v>19</v>
      </c>
      <c r="D701" t="str">
        <f t="shared" si="30"/>
        <v>Coordinator - Digital Scholarship Unit</v>
      </c>
      <c r="E701" s="7">
        <f t="shared" si="31"/>
        <v>2013</v>
      </c>
      <c r="F701" s="5">
        <f t="shared" si="32"/>
        <v>41484</v>
      </c>
    </row>
    <row r="702" spans="1:6" x14ac:dyDescent="0.25">
      <c r="A702" t="s">
        <v>333</v>
      </c>
      <c r="B702" t="s">
        <v>340</v>
      </c>
      <c r="C702" s="7">
        <v>2</v>
      </c>
      <c r="D702" t="str">
        <f t="shared" si="30"/>
        <v>Digital Humanities Specialist</v>
      </c>
      <c r="E702" s="7">
        <f t="shared" si="31"/>
        <v>2010</v>
      </c>
      <c r="F702" s="5">
        <f t="shared" si="32"/>
        <v>40526</v>
      </c>
    </row>
    <row r="703" spans="1:6" x14ac:dyDescent="0.25">
      <c r="A703" t="s">
        <v>333</v>
      </c>
      <c r="B703" t="s">
        <v>341</v>
      </c>
      <c r="C703" s="7">
        <v>2</v>
      </c>
      <c r="D703" t="str">
        <f t="shared" si="30"/>
        <v>Digital Humanities Specialist</v>
      </c>
      <c r="E703" s="7">
        <f t="shared" si="31"/>
        <v>2010</v>
      </c>
      <c r="F703" s="5">
        <f t="shared" si="32"/>
        <v>40526</v>
      </c>
    </row>
    <row r="704" spans="1:6" x14ac:dyDescent="0.25">
      <c r="A704" t="s">
        <v>333</v>
      </c>
      <c r="B704" t="s">
        <v>342</v>
      </c>
      <c r="C704" s="7">
        <v>20</v>
      </c>
      <c r="D704" t="str">
        <f t="shared" si="30"/>
        <v>Digital Research Services for the Humanities position</v>
      </c>
      <c r="E704" s="7">
        <f t="shared" si="31"/>
        <v>2013</v>
      </c>
      <c r="F704" s="5">
        <f t="shared" si="32"/>
        <v>41491</v>
      </c>
    </row>
    <row r="705" spans="1:6" x14ac:dyDescent="0.25">
      <c r="A705" t="s">
        <v>333</v>
      </c>
      <c r="B705" t="s">
        <v>343</v>
      </c>
      <c r="C705" s="7">
        <v>21</v>
      </c>
      <c r="D705" t="str">
        <f t="shared" si="30"/>
        <v>Digital Scholarship Specialist</v>
      </c>
      <c r="E705" s="7">
        <f t="shared" si="31"/>
        <v>2013</v>
      </c>
      <c r="F705" s="5">
        <f t="shared" si="32"/>
        <v>41491</v>
      </c>
    </row>
    <row r="706" spans="1:6" x14ac:dyDescent="0.25">
      <c r="A706" t="s">
        <v>333</v>
      </c>
      <c r="B706" t="s">
        <v>344</v>
      </c>
      <c r="C706" s="7">
        <v>21</v>
      </c>
      <c r="D706" t="str">
        <f t="shared" ref="D706:D769" si="33">VLOOKUP($C706,list2,2,FALSE)</f>
        <v>Digital Scholarship Specialist</v>
      </c>
      <c r="E706" s="7">
        <f t="shared" ref="E706:E769" si="34">VLOOKUP($C706,list2,4,FALSE)</f>
        <v>2013</v>
      </c>
      <c r="F706" s="5">
        <f t="shared" ref="F706:F769" si="35">VLOOKUP($C706,list2,3,FALSE)</f>
        <v>41491</v>
      </c>
    </row>
    <row r="707" spans="1:6" x14ac:dyDescent="0.25">
      <c r="A707" t="s">
        <v>333</v>
      </c>
      <c r="B707" t="s">
        <v>345</v>
      </c>
      <c r="C707" s="7">
        <v>23</v>
      </c>
      <c r="D707" t="str">
        <f t="shared" si="33"/>
        <v>Digital Humanities Librarian</v>
      </c>
      <c r="E707" s="7">
        <f t="shared" si="34"/>
        <v>2014</v>
      </c>
      <c r="F707" s="5">
        <f t="shared" si="35"/>
        <v>41712</v>
      </c>
    </row>
    <row r="708" spans="1:6" x14ac:dyDescent="0.25">
      <c r="A708" t="s">
        <v>333</v>
      </c>
      <c r="B708" t="s">
        <v>346</v>
      </c>
      <c r="C708" s="7">
        <v>24</v>
      </c>
      <c r="D708" t="str">
        <f t="shared" si="33"/>
        <v>Digital Scholarship Librarian</v>
      </c>
      <c r="E708" s="7">
        <f t="shared" si="34"/>
        <v>2014</v>
      </c>
      <c r="F708" s="5">
        <f t="shared" si="35"/>
        <v>41772</v>
      </c>
    </row>
    <row r="709" spans="1:6" x14ac:dyDescent="0.25">
      <c r="A709" t="s">
        <v>333</v>
      </c>
      <c r="B709" t="s">
        <v>347</v>
      </c>
      <c r="C709" s="7">
        <v>26</v>
      </c>
      <c r="D709" t="str">
        <f t="shared" si="33"/>
        <v>Digital Scholarship Librarian</v>
      </c>
      <c r="E709" s="7">
        <f t="shared" si="34"/>
        <v>2014</v>
      </c>
      <c r="F709" s="5">
        <f t="shared" si="35"/>
        <v>41885</v>
      </c>
    </row>
    <row r="710" spans="1:6" x14ac:dyDescent="0.25">
      <c r="A710" t="s">
        <v>333</v>
      </c>
      <c r="B710" t="s">
        <v>348</v>
      </c>
      <c r="C710" s="7">
        <v>26</v>
      </c>
      <c r="D710" t="str">
        <f t="shared" si="33"/>
        <v>Digital Scholarship Librarian</v>
      </c>
      <c r="E710" s="7">
        <f t="shared" si="34"/>
        <v>2014</v>
      </c>
      <c r="F710" s="5">
        <f t="shared" si="35"/>
        <v>41885</v>
      </c>
    </row>
    <row r="711" spans="1:6" x14ac:dyDescent="0.25">
      <c r="A711" t="s">
        <v>333</v>
      </c>
      <c r="B711" t="s">
        <v>349</v>
      </c>
      <c r="C711" s="7">
        <v>28</v>
      </c>
      <c r="D711" t="str">
        <f t="shared" si="33"/>
        <v>Digital Scholarship and Scholarly Communication Librarian</v>
      </c>
      <c r="E711" s="7">
        <f t="shared" si="34"/>
        <v>2014</v>
      </c>
      <c r="F711" s="5">
        <f t="shared" si="35"/>
        <v>41898</v>
      </c>
    </row>
    <row r="712" spans="1:6" x14ac:dyDescent="0.25">
      <c r="A712" t="s">
        <v>333</v>
      </c>
      <c r="B712" t="s">
        <v>350</v>
      </c>
      <c r="C712" s="7">
        <v>29</v>
      </c>
      <c r="D712" t="str">
        <f t="shared" si="33"/>
        <v>E-Research and Digital Scholarship Services Librarian</v>
      </c>
      <c r="E712" s="7">
        <f t="shared" si="34"/>
        <v>2014</v>
      </c>
      <c r="F712" s="5">
        <f t="shared" si="35"/>
        <v>41933</v>
      </c>
    </row>
    <row r="713" spans="1:6" x14ac:dyDescent="0.25">
      <c r="A713" t="s">
        <v>333</v>
      </c>
      <c r="B713" t="s">
        <v>351</v>
      </c>
      <c r="C713" s="7">
        <v>3</v>
      </c>
      <c r="D713" t="str">
        <f t="shared" si="33"/>
        <v>Digital Humanities Librarian</v>
      </c>
      <c r="E713" s="7">
        <f t="shared" si="34"/>
        <v>2011</v>
      </c>
      <c r="F713" s="5">
        <f t="shared" si="35"/>
        <v>40588</v>
      </c>
    </row>
    <row r="714" spans="1:6" x14ac:dyDescent="0.25">
      <c r="A714" t="s">
        <v>333</v>
      </c>
      <c r="B714" t="s">
        <v>352</v>
      </c>
      <c r="C714" s="7">
        <v>3</v>
      </c>
      <c r="D714" t="str">
        <f t="shared" si="33"/>
        <v>Digital Humanities Librarian</v>
      </c>
      <c r="E714" s="7">
        <f t="shared" si="34"/>
        <v>2011</v>
      </c>
      <c r="F714" s="5">
        <f t="shared" si="35"/>
        <v>40588</v>
      </c>
    </row>
    <row r="715" spans="1:6" x14ac:dyDescent="0.25">
      <c r="A715" t="s">
        <v>333</v>
      </c>
      <c r="B715" t="s">
        <v>353</v>
      </c>
      <c r="C715" s="7">
        <v>3</v>
      </c>
      <c r="D715" t="str">
        <f t="shared" si="33"/>
        <v>Digital Humanities Librarian</v>
      </c>
      <c r="E715" s="7">
        <f t="shared" si="34"/>
        <v>2011</v>
      </c>
      <c r="F715" s="5">
        <f t="shared" si="35"/>
        <v>40588</v>
      </c>
    </row>
    <row r="716" spans="1:6" x14ac:dyDescent="0.25">
      <c r="A716" t="s">
        <v>333</v>
      </c>
      <c r="B716" t="s">
        <v>354</v>
      </c>
      <c r="C716" s="7">
        <v>3</v>
      </c>
      <c r="D716" t="str">
        <f t="shared" si="33"/>
        <v>Digital Humanities Librarian</v>
      </c>
      <c r="E716" s="7">
        <f t="shared" si="34"/>
        <v>2011</v>
      </c>
      <c r="F716" s="5">
        <f t="shared" si="35"/>
        <v>40588</v>
      </c>
    </row>
    <row r="717" spans="1:6" x14ac:dyDescent="0.25">
      <c r="A717" t="s">
        <v>333</v>
      </c>
      <c r="B717" t="s">
        <v>355</v>
      </c>
      <c r="C717" s="7">
        <v>33</v>
      </c>
      <c r="D717" t="str">
        <f t="shared" si="33"/>
        <v>Digital Scholarship Librarian</v>
      </c>
      <c r="E717" s="7">
        <f t="shared" si="34"/>
        <v>2015</v>
      </c>
      <c r="F717" s="5">
        <f t="shared" si="35"/>
        <v>42031</v>
      </c>
    </row>
    <row r="718" spans="1:6" x14ac:dyDescent="0.25">
      <c r="A718" t="s">
        <v>333</v>
      </c>
      <c r="B718" t="s">
        <v>356</v>
      </c>
      <c r="C718" s="7">
        <v>36</v>
      </c>
      <c r="D718" t="str">
        <f t="shared" si="33"/>
        <v>Digital Learning &amp; Scholarship Librarian</v>
      </c>
      <c r="E718" s="7">
        <f t="shared" si="34"/>
        <v>2015</v>
      </c>
      <c r="F718" s="5">
        <f t="shared" si="35"/>
        <v>42054</v>
      </c>
    </row>
    <row r="719" spans="1:6" x14ac:dyDescent="0.25">
      <c r="A719" t="s">
        <v>333</v>
      </c>
      <c r="B719" t="s">
        <v>357</v>
      </c>
      <c r="C719" s="7">
        <v>36</v>
      </c>
      <c r="D719" t="str">
        <f t="shared" si="33"/>
        <v>Digital Learning &amp; Scholarship Librarian</v>
      </c>
      <c r="E719" s="7">
        <f t="shared" si="34"/>
        <v>2015</v>
      </c>
      <c r="F719" s="5">
        <f t="shared" si="35"/>
        <v>42054</v>
      </c>
    </row>
    <row r="720" spans="1:6" x14ac:dyDescent="0.25">
      <c r="A720" t="s">
        <v>333</v>
      </c>
      <c r="B720" t="s">
        <v>358</v>
      </c>
      <c r="C720" s="7">
        <v>36</v>
      </c>
      <c r="D720" t="str">
        <f t="shared" si="33"/>
        <v>Digital Learning &amp; Scholarship Librarian</v>
      </c>
      <c r="E720" s="7">
        <f t="shared" si="34"/>
        <v>2015</v>
      </c>
      <c r="F720" s="5">
        <f t="shared" si="35"/>
        <v>42054</v>
      </c>
    </row>
    <row r="721" spans="1:6" x14ac:dyDescent="0.25">
      <c r="A721" t="s">
        <v>333</v>
      </c>
      <c r="B721" t="s">
        <v>359</v>
      </c>
      <c r="C721" s="7">
        <v>37</v>
      </c>
      <c r="D721" t="str">
        <f t="shared" si="33"/>
        <v>Team Leader for Digital Learning and Scholarship</v>
      </c>
      <c r="E721" s="7">
        <f t="shared" si="34"/>
        <v>2015</v>
      </c>
      <c r="F721" s="5">
        <f t="shared" si="35"/>
        <v>42054</v>
      </c>
    </row>
    <row r="722" spans="1:6" x14ac:dyDescent="0.25">
      <c r="A722" t="s">
        <v>333</v>
      </c>
      <c r="B722" t="s">
        <v>360</v>
      </c>
      <c r="C722" s="7">
        <v>4</v>
      </c>
      <c r="D722" t="str">
        <f t="shared" si="33"/>
        <v>Digital Humanities Specialist</v>
      </c>
      <c r="E722" s="7">
        <f t="shared" si="34"/>
        <v>2011</v>
      </c>
      <c r="F722" s="5">
        <f t="shared" si="35"/>
        <v>40717</v>
      </c>
    </row>
    <row r="723" spans="1:6" x14ac:dyDescent="0.25">
      <c r="A723" t="s">
        <v>333</v>
      </c>
      <c r="B723" t="s">
        <v>361</v>
      </c>
      <c r="C723" s="7">
        <v>4</v>
      </c>
      <c r="D723" t="str">
        <f t="shared" si="33"/>
        <v>Digital Humanities Specialist</v>
      </c>
      <c r="E723" s="7">
        <f t="shared" si="34"/>
        <v>2011</v>
      </c>
      <c r="F723" s="5">
        <f t="shared" si="35"/>
        <v>40717</v>
      </c>
    </row>
    <row r="724" spans="1:6" x14ac:dyDescent="0.25">
      <c r="A724" t="s">
        <v>333</v>
      </c>
      <c r="B724" t="s">
        <v>362</v>
      </c>
      <c r="C724" s="7">
        <v>41</v>
      </c>
      <c r="D724" t="str">
        <f t="shared" si="33"/>
        <v>Digital Scholarship Librarian</v>
      </c>
      <c r="E724" s="7">
        <f t="shared" si="34"/>
        <v>2015</v>
      </c>
      <c r="F724" s="5">
        <f t="shared" si="35"/>
        <v>42095</v>
      </c>
    </row>
    <row r="725" spans="1:6" x14ac:dyDescent="0.25">
      <c r="A725" t="s">
        <v>333</v>
      </c>
      <c r="B725" t="s">
        <v>363</v>
      </c>
      <c r="C725" s="7">
        <v>45</v>
      </c>
      <c r="D725" t="str">
        <f t="shared" si="33"/>
        <v>Digital Scholarship Librarian (2 positions)</v>
      </c>
      <c r="E725" s="7">
        <f t="shared" si="34"/>
        <v>2015</v>
      </c>
      <c r="F725" s="5">
        <f t="shared" si="35"/>
        <v>42160</v>
      </c>
    </row>
    <row r="726" spans="1:6" x14ac:dyDescent="0.25">
      <c r="A726" t="s">
        <v>333</v>
      </c>
      <c r="B726" t="s">
        <v>364</v>
      </c>
      <c r="C726" s="7">
        <v>50</v>
      </c>
      <c r="D726" t="str">
        <f t="shared" si="33"/>
        <v>Digital Scholarship Librarian</v>
      </c>
      <c r="E726" s="7">
        <f t="shared" si="34"/>
        <v>2015</v>
      </c>
      <c r="F726" s="5">
        <f t="shared" si="35"/>
        <v>42215</v>
      </c>
    </row>
    <row r="727" spans="1:6" x14ac:dyDescent="0.25">
      <c r="A727" t="s">
        <v>333</v>
      </c>
      <c r="B727" t="s">
        <v>365</v>
      </c>
      <c r="C727" s="7">
        <v>50</v>
      </c>
      <c r="D727" t="str">
        <f t="shared" si="33"/>
        <v>Digital Scholarship Librarian</v>
      </c>
      <c r="E727" s="7">
        <f t="shared" si="34"/>
        <v>2015</v>
      </c>
      <c r="F727" s="5">
        <f t="shared" si="35"/>
        <v>42215</v>
      </c>
    </row>
    <row r="728" spans="1:6" x14ac:dyDescent="0.25">
      <c r="A728" t="s">
        <v>333</v>
      </c>
      <c r="B728" t="s">
        <v>366</v>
      </c>
      <c r="C728" s="7">
        <v>50</v>
      </c>
      <c r="D728" t="str">
        <f t="shared" si="33"/>
        <v>Digital Scholarship Librarian</v>
      </c>
      <c r="E728" s="7">
        <f t="shared" si="34"/>
        <v>2015</v>
      </c>
      <c r="F728" s="5">
        <f t="shared" si="35"/>
        <v>42215</v>
      </c>
    </row>
    <row r="729" spans="1:6" x14ac:dyDescent="0.25">
      <c r="A729" t="s">
        <v>333</v>
      </c>
      <c r="B729" t="s">
        <v>367</v>
      </c>
      <c r="C729" s="7">
        <v>50</v>
      </c>
      <c r="D729" t="str">
        <f t="shared" si="33"/>
        <v>Digital Scholarship Librarian</v>
      </c>
      <c r="E729" s="7">
        <f t="shared" si="34"/>
        <v>2015</v>
      </c>
      <c r="F729" s="5">
        <f t="shared" si="35"/>
        <v>42215</v>
      </c>
    </row>
    <row r="730" spans="1:6" x14ac:dyDescent="0.25">
      <c r="A730" t="s">
        <v>333</v>
      </c>
      <c r="B730" t="s">
        <v>368</v>
      </c>
      <c r="C730" s="7">
        <v>53</v>
      </c>
      <c r="D730" t="str">
        <f t="shared" si="33"/>
        <v>Humanities Data Curator</v>
      </c>
      <c r="E730" s="7">
        <f t="shared" si="34"/>
        <v>2015</v>
      </c>
      <c r="F730" s="5">
        <f t="shared" si="35"/>
        <v>42259</v>
      </c>
    </row>
    <row r="731" spans="1:6" x14ac:dyDescent="0.25">
      <c r="A731" t="s">
        <v>333</v>
      </c>
      <c r="B731" t="s">
        <v>369</v>
      </c>
      <c r="C731" s="7">
        <v>55</v>
      </c>
      <c r="D731" t="str">
        <f t="shared" si="33"/>
        <v>Digital Scholarship Programmer/Analyst</v>
      </c>
      <c r="E731" s="7">
        <f t="shared" si="34"/>
        <v>2015</v>
      </c>
      <c r="F731" s="5">
        <f t="shared" si="35"/>
        <v>42275</v>
      </c>
    </row>
    <row r="732" spans="1:6" x14ac:dyDescent="0.25">
      <c r="A732" t="s">
        <v>333</v>
      </c>
      <c r="B732" t="s">
        <v>370</v>
      </c>
      <c r="C732" s="7">
        <v>55</v>
      </c>
      <c r="D732" t="str">
        <f t="shared" si="33"/>
        <v>Digital Scholarship Programmer/Analyst</v>
      </c>
      <c r="E732" s="7">
        <f t="shared" si="34"/>
        <v>2015</v>
      </c>
      <c r="F732" s="5">
        <f t="shared" si="35"/>
        <v>42275</v>
      </c>
    </row>
    <row r="733" spans="1:6" x14ac:dyDescent="0.25">
      <c r="A733" t="s">
        <v>333</v>
      </c>
      <c r="B733" t="s">
        <v>371</v>
      </c>
      <c r="C733" s="7">
        <v>55</v>
      </c>
      <c r="D733" t="str">
        <f t="shared" si="33"/>
        <v>Digital Scholarship Programmer/Analyst</v>
      </c>
      <c r="E733" s="7">
        <f t="shared" si="34"/>
        <v>2015</v>
      </c>
      <c r="F733" s="5">
        <f t="shared" si="35"/>
        <v>42275</v>
      </c>
    </row>
    <row r="734" spans="1:6" x14ac:dyDescent="0.25">
      <c r="A734" t="s">
        <v>333</v>
      </c>
      <c r="B734" t="s">
        <v>372</v>
      </c>
      <c r="C734" s="7">
        <v>58</v>
      </c>
      <c r="D734" t="str">
        <f t="shared" si="33"/>
        <v>Latin American Studies Digital Scholarship Coordinator</v>
      </c>
      <c r="E734" s="7">
        <f t="shared" si="34"/>
        <v>2015</v>
      </c>
      <c r="F734" s="5">
        <f t="shared" si="35"/>
        <v>42293</v>
      </c>
    </row>
    <row r="735" spans="1:6" x14ac:dyDescent="0.25">
      <c r="A735" t="s">
        <v>333</v>
      </c>
      <c r="B735" t="s">
        <v>373</v>
      </c>
      <c r="C735" s="7">
        <v>60</v>
      </c>
      <c r="D735" t="str">
        <f t="shared" si="33"/>
        <v>Digital Humanities Librarian</v>
      </c>
      <c r="E735" s="7">
        <f t="shared" si="34"/>
        <v>2016</v>
      </c>
      <c r="F735" s="5">
        <f t="shared" si="35"/>
        <v>42396</v>
      </c>
    </row>
    <row r="736" spans="1:6" x14ac:dyDescent="0.25">
      <c r="A736" t="s">
        <v>333</v>
      </c>
      <c r="B736" t="s">
        <v>374</v>
      </c>
      <c r="C736" s="7">
        <v>65</v>
      </c>
      <c r="D736" t="str">
        <f t="shared" si="33"/>
        <v>Digital Scholarship Librarian</v>
      </c>
      <c r="E736" s="7">
        <f t="shared" si="34"/>
        <v>2016</v>
      </c>
      <c r="F736" s="5">
        <f t="shared" si="35"/>
        <v>42418</v>
      </c>
    </row>
    <row r="737" spans="1:6" x14ac:dyDescent="0.25">
      <c r="A737" t="s">
        <v>333</v>
      </c>
      <c r="B737" t="s">
        <v>375</v>
      </c>
      <c r="C737" s="7">
        <v>67</v>
      </c>
      <c r="D737" t="str">
        <f t="shared" si="33"/>
        <v>Liaison Librarian (incl. digital humanities)</v>
      </c>
      <c r="E737" s="7">
        <f t="shared" si="34"/>
        <v>2016</v>
      </c>
      <c r="F737" s="5">
        <f t="shared" si="35"/>
        <v>42424</v>
      </c>
    </row>
    <row r="738" spans="1:6" x14ac:dyDescent="0.25">
      <c r="A738" t="s">
        <v>333</v>
      </c>
      <c r="B738" t="s">
        <v>376</v>
      </c>
      <c r="C738" s="7">
        <v>68</v>
      </c>
      <c r="D738" t="str">
        <f t="shared" si="33"/>
        <v>Reference and Digital Humanities Librarian</v>
      </c>
      <c r="E738" s="7">
        <f t="shared" si="34"/>
        <v>2016</v>
      </c>
      <c r="F738" s="5">
        <f t="shared" si="35"/>
        <v>42425</v>
      </c>
    </row>
    <row r="739" spans="1:6" x14ac:dyDescent="0.25">
      <c r="A739" t="s">
        <v>333</v>
      </c>
      <c r="B739" t="s">
        <v>377</v>
      </c>
      <c r="C739" s="7">
        <v>7</v>
      </c>
      <c r="D739" t="str">
        <f t="shared" si="33"/>
        <v>Digital Scholarship Librarian</v>
      </c>
      <c r="E739" s="7">
        <f t="shared" si="34"/>
        <v>2011</v>
      </c>
      <c r="F739" s="5">
        <f t="shared" si="35"/>
        <v>40805</v>
      </c>
    </row>
    <row r="740" spans="1:6" x14ac:dyDescent="0.25">
      <c r="A740" t="s">
        <v>333</v>
      </c>
      <c r="B740" t="s">
        <v>378</v>
      </c>
      <c r="C740" s="7">
        <v>72</v>
      </c>
      <c r="D740" t="str">
        <f t="shared" si="33"/>
        <v>Head of Digital Scholarship and Technology Services</v>
      </c>
      <c r="E740" s="7">
        <f t="shared" si="34"/>
        <v>2016</v>
      </c>
      <c r="F740" s="5">
        <f t="shared" si="35"/>
        <v>42454</v>
      </c>
    </row>
    <row r="741" spans="1:6" x14ac:dyDescent="0.25">
      <c r="A741" t="s">
        <v>333</v>
      </c>
      <c r="B741" t="s">
        <v>364</v>
      </c>
      <c r="C741" s="7">
        <v>77</v>
      </c>
      <c r="D741" t="str">
        <f t="shared" si="33"/>
        <v>Digital Scholarship Librarian/Assistant Professor</v>
      </c>
      <c r="E741" s="7">
        <f t="shared" si="34"/>
        <v>2016</v>
      </c>
      <c r="F741" s="5">
        <f t="shared" si="35"/>
        <v>42509</v>
      </c>
    </row>
    <row r="742" spans="1:6" x14ac:dyDescent="0.25">
      <c r="A742" t="s">
        <v>333</v>
      </c>
      <c r="B742" t="s">
        <v>379</v>
      </c>
      <c r="C742" s="7">
        <v>77</v>
      </c>
      <c r="D742" t="str">
        <f t="shared" si="33"/>
        <v>Digital Scholarship Librarian/Assistant Professor</v>
      </c>
      <c r="E742" s="7">
        <f t="shared" si="34"/>
        <v>2016</v>
      </c>
      <c r="F742" s="5">
        <f t="shared" si="35"/>
        <v>42509</v>
      </c>
    </row>
    <row r="743" spans="1:6" x14ac:dyDescent="0.25">
      <c r="A743" t="s">
        <v>333</v>
      </c>
      <c r="B743" t="s">
        <v>380</v>
      </c>
      <c r="C743" s="7">
        <v>77</v>
      </c>
      <c r="D743" t="str">
        <f t="shared" si="33"/>
        <v>Digital Scholarship Librarian/Assistant Professor</v>
      </c>
      <c r="E743" s="7">
        <f t="shared" si="34"/>
        <v>2016</v>
      </c>
      <c r="F743" s="5">
        <f t="shared" si="35"/>
        <v>42509</v>
      </c>
    </row>
    <row r="744" spans="1:6" x14ac:dyDescent="0.25">
      <c r="A744" t="s">
        <v>333</v>
      </c>
      <c r="B744" t="s">
        <v>381</v>
      </c>
      <c r="C744" s="7">
        <v>78</v>
      </c>
      <c r="D744" t="str">
        <f t="shared" si="33"/>
        <v>Scholarly Communications &amp; Digital Scholarship Librarian</v>
      </c>
      <c r="E744" s="7">
        <f t="shared" si="34"/>
        <v>2016</v>
      </c>
      <c r="F744" s="5">
        <f t="shared" si="35"/>
        <v>42523</v>
      </c>
    </row>
    <row r="745" spans="1:6" x14ac:dyDescent="0.25">
      <c r="A745" t="s">
        <v>333</v>
      </c>
      <c r="B745" t="s">
        <v>382</v>
      </c>
      <c r="C745" s="7">
        <v>78</v>
      </c>
      <c r="D745" t="str">
        <f t="shared" si="33"/>
        <v>Scholarly Communications &amp; Digital Scholarship Librarian</v>
      </c>
      <c r="E745" s="7">
        <f t="shared" si="34"/>
        <v>2016</v>
      </c>
      <c r="F745" s="5">
        <f t="shared" si="35"/>
        <v>42523</v>
      </c>
    </row>
    <row r="746" spans="1:6" x14ac:dyDescent="0.25">
      <c r="A746" t="s">
        <v>333</v>
      </c>
      <c r="B746" t="s">
        <v>383</v>
      </c>
      <c r="C746" s="7">
        <v>78</v>
      </c>
      <c r="D746" t="str">
        <f t="shared" si="33"/>
        <v>Scholarly Communications &amp; Digital Scholarship Librarian</v>
      </c>
      <c r="E746" s="7">
        <f t="shared" si="34"/>
        <v>2016</v>
      </c>
      <c r="F746" s="5">
        <f t="shared" si="35"/>
        <v>42523</v>
      </c>
    </row>
    <row r="747" spans="1:6" x14ac:dyDescent="0.25">
      <c r="A747" t="s">
        <v>333</v>
      </c>
      <c r="B747" t="s">
        <v>384</v>
      </c>
      <c r="C747" s="7">
        <v>78</v>
      </c>
      <c r="D747" t="str">
        <f t="shared" si="33"/>
        <v>Scholarly Communications &amp; Digital Scholarship Librarian</v>
      </c>
      <c r="E747" s="7">
        <f t="shared" si="34"/>
        <v>2016</v>
      </c>
      <c r="F747" s="5">
        <f t="shared" si="35"/>
        <v>42523</v>
      </c>
    </row>
    <row r="748" spans="1:6" x14ac:dyDescent="0.25">
      <c r="A748" t="s">
        <v>333</v>
      </c>
      <c r="B748" t="s">
        <v>385</v>
      </c>
      <c r="C748" s="7">
        <v>78</v>
      </c>
      <c r="D748" t="str">
        <f t="shared" si="33"/>
        <v>Scholarly Communications &amp; Digital Scholarship Librarian</v>
      </c>
      <c r="E748" s="7">
        <f t="shared" si="34"/>
        <v>2016</v>
      </c>
      <c r="F748" s="5">
        <f t="shared" si="35"/>
        <v>42523</v>
      </c>
    </row>
    <row r="749" spans="1:6" x14ac:dyDescent="0.25">
      <c r="A749" t="s">
        <v>333</v>
      </c>
      <c r="B749" t="s">
        <v>386</v>
      </c>
      <c r="C749" s="7">
        <v>78</v>
      </c>
      <c r="D749" t="str">
        <f t="shared" si="33"/>
        <v>Scholarly Communications &amp; Digital Scholarship Librarian</v>
      </c>
      <c r="E749" s="7">
        <f t="shared" si="34"/>
        <v>2016</v>
      </c>
      <c r="F749" s="5">
        <f t="shared" si="35"/>
        <v>42523</v>
      </c>
    </row>
    <row r="750" spans="1:6" x14ac:dyDescent="0.25">
      <c r="A750" t="s">
        <v>333</v>
      </c>
      <c r="B750" t="s">
        <v>381</v>
      </c>
      <c r="C750" s="7">
        <v>78</v>
      </c>
      <c r="D750" t="str">
        <f t="shared" si="33"/>
        <v>Scholarly Communications &amp; Digital Scholarship Librarian</v>
      </c>
      <c r="E750" s="7">
        <f t="shared" si="34"/>
        <v>2016</v>
      </c>
      <c r="F750" s="5">
        <f t="shared" si="35"/>
        <v>42523</v>
      </c>
    </row>
    <row r="751" spans="1:6" x14ac:dyDescent="0.25">
      <c r="A751" t="s">
        <v>333</v>
      </c>
      <c r="B751" t="s">
        <v>382</v>
      </c>
      <c r="C751" s="7">
        <v>78</v>
      </c>
      <c r="D751" t="str">
        <f t="shared" si="33"/>
        <v>Scholarly Communications &amp; Digital Scholarship Librarian</v>
      </c>
      <c r="E751" s="7">
        <f t="shared" si="34"/>
        <v>2016</v>
      </c>
      <c r="F751" s="5">
        <f t="shared" si="35"/>
        <v>42523</v>
      </c>
    </row>
    <row r="752" spans="1:6" x14ac:dyDescent="0.25">
      <c r="A752" t="s">
        <v>333</v>
      </c>
      <c r="B752" t="s">
        <v>383</v>
      </c>
      <c r="C752" s="7">
        <v>78</v>
      </c>
      <c r="D752" t="str">
        <f t="shared" si="33"/>
        <v>Scholarly Communications &amp; Digital Scholarship Librarian</v>
      </c>
      <c r="E752" s="7">
        <f t="shared" si="34"/>
        <v>2016</v>
      </c>
      <c r="F752" s="5">
        <f t="shared" si="35"/>
        <v>42523</v>
      </c>
    </row>
    <row r="753" spans="1:6" x14ac:dyDescent="0.25">
      <c r="A753" t="s">
        <v>333</v>
      </c>
      <c r="B753" t="s">
        <v>384</v>
      </c>
      <c r="C753" s="7">
        <v>78</v>
      </c>
      <c r="D753" t="str">
        <f t="shared" si="33"/>
        <v>Scholarly Communications &amp; Digital Scholarship Librarian</v>
      </c>
      <c r="E753" s="7">
        <f t="shared" si="34"/>
        <v>2016</v>
      </c>
      <c r="F753" s="5">
        <f t="shared" si="35"/>
        <v>42523</v>
      </c>
    </row>
    <row r="754" spans="1:6" x14ac:dyDescent="0.25">
      <c r="A754" t="s">
        <v>333</v>
      </c>
      <c r="B754" t="s">
        <v>387</v>
      </c>
      <c r="C754" s="7">
        <v>81</v>
      </c>
      <c r="D754" t="str">
        <f t="shared" si="33"/>
        <v>Digital Scholarship Outreach Librarian</v>
      </c>
      <c r="E754" s="7">
        <f t="shared" si="34"/>
        <v>2016</v>
      </c>
      <c r="F754" s="5">
        <f t="shared" si="35"/>
        <v>42635</v>
      </c>
    </row>
    <row r="755" spans="1:6" x14ac:dyDescent="0.25">
      <c r="A755" t="s">
        <v>333</v>
      </c>
      <c r="B755" t="s">
        <v>388</v>
      </c>
      <c r="C755" s="7">
        <v>81</v>
      </c>
      <c r="D755" t="str">
        <f t="shared" si="33"/>
        <v>Digital Scholarship Outreach Librarian</v>
      </c>
      <c r="E755" s="7">
        <f t="shared" si="34"/>
        <v>2016</v>
      </c>
      <c r="F755" s="5">
        <f t="shared" si="35"/>
        <v>42635</v>
      </c>
    </row>
    <row r="756" spans="1:6" x14ac:dyDescent="0.25">
      <c r="A756" t="s">
        <v>220</v>
      </c>
      <c r="B756" t="s">
        <v>221</v>
      </c>
      <c r="C756" s="7">
        <v>15</v>
      </c>
      <c r="D756" t="str">
        <f t="shared" si="33"/>
        <v>Head of Digital Scholarship</v>
      </c>
      <c r="E756" s="7">
        <f t="shared" si="34"/>
        <v>2013</v>
      </c>
      <c r="F756" s="5">
        <f t="shared" si="35"/>
        <v>41337</v>
      </c>
    </row>
    <row r="757" spans="1:6" x14ac:dyDescent="0.25">
      <c r="A757" t="s">
        <v>220</v>
      </c>
      <c r="B757" t="s">
        <v>222</v>
      </c>
      <c r="C757" s="7">
        <v>15</v>
      </c>
      <c r="D757" t="str">
        <f t="shared" si="33"/>
        <v>Head of Digital Scholarship</v>
      </c>
      <c r="E757" s="7">
        <f t="shared" si="34"/>
        <v>2013</v>
      </c>
      <c r="F757" s="5">
        <f t="shared" si="35"/>
        <v>41337</v>
      </c>
    </row>
    <row r="758" spans="1:6" x14ac:dyDescent="0.25">
      <c r="A758" t="s">
        <v>220</v>
      </c>
      <c r="B758" t="s">
        <v>223</v>
      </c>
      <c r="C758" s="7">
        <v>19</v>
      </c>
      <c r="D758" t="str">
        <f t="shared" si="33"/>
        <v>Coordinator - Digital Scholarship Unit</v>
      </c>
      <c r="E758" s="7">
        <f t="shared" si="34"/>
        <v>2013</v>
      </c>
      <c r="F758" s="5">
        <f t="shared" si="35"/>
        <v>41484</v>
      </c>
    </row>
    <row r="759" spans="1:6" x14ac:dyDescent="0.25">
      <c r="A759" t="s">
        <v>220</v>
      </c>
      <c r="B759" t="s">
        <v>224</v>
      </c>
      <c r="C759" s="7">
        <v>26</v>
      </c>
      <c r="D759" t="str">
        <f t="shared" si="33"/>
        <v>Digital Scholarship Librarian</v>
      </c>
      <c r="E759" s="7">
        <f t="shared" si="34"/>
        <v>2014</v>
      </c>
      <c r="F759" s="5">
        <f t="shared" si="35"/>
        <v>41885</v>
      </c>
    </row>
    <row r="760" spans="1:6" x14ac:dyDescent="0.25">
      <c r="A760" t="s">
        <v>220</v>
      </c>
      <c r="B760" t="s">
        <v>225</v>
      </c>
      <c r="C760" s="7">
        <v>31</v>
      </c>
      <c r="D760" t="str">
        <f t="shared" si="33"/>
        <v>Digital Scholarship Librarian</v>
      </c>
      <c r="E760" s="7">
        <f t="shared" si="34"/>
        <v>2014</v>
      </c>
      <c r="F760" s="5">
        <f t="shared" si="35"/>
        <v>41962</v>
      </c>
    </row>
    <row r="761" spans="1:6" x14ac:dyDescent="0.25">
      <c r="A761" t="s">
        <v>220</v>
      </c>
      <c r="B761" t="s">
        <v>226</v>
      </c>
      <c r="C761" s="7">
        <v>53</v>
      </c>
      <c r="D761" t="str">
        <f t="shared" si="33"/>
        <v>Humanities Data Curator</v>
      </c>
      <c r="E761" s="7">
        <f t="shared" si="34"/>
        <v>2015</v>
      </c>
      <c r="F761" s="5">
        <f t="shared" si="35"/>
        <v>42259</v>
      </c>
    </row>
    <row r="762" spans="1:6" x14ac:dyDescent="0.25">
      <c r="A762" t="s">
        <v>633</v>
      </c>
      <c r="B762" t="s">
        <v>634</v>
      </c>
      <c r="C762" s="7">
        <v>2</v>
      </c>
      <c r="D762" t="str">
        <f t="shared" si="33"/>
        <v>Digital Humanities Specialist</v>
      </c>
      <c r="E762" s="7">
        <f t="shared" si="34"/>
        <v>2010</v>
      </c>
      <c r="F762" s="5">
        <f t="shared" si="35"/>
        <v>40526</v>
      </c>
    </row>
    <row r="763" spans="1:6" x14ac:dyDescent="0.25">
      <c r="A763" t="s">
        <v>633</v>
      </c>
      <c r="B763" t="s">
        <v>634</v>
      </c>
      <c r="C763" s="7">
        <v>4</v>
      </c>
      <c r="D763" t="str">
        <f t="shared" si="33"/>
        <v>Digital Humanities Specialist</v>
      </c>
      <c r="E763" s="7">
        <f t="shared" si="34"/>
        <v>2011</v>
      </c>
      <c r="F763" s="5">
        <f t="shared" si="35"/>
        <v>40717</v>
      </c>
    </row>
    <row r="764" spans="1:6" x14ac:dyDescent="0.25">
      <c r="A764" t="s">
        <v>633</v>
      </c>
      <c r="B764" t="s">
        <v>635</v>
      </c>
      <c r="C764" s="7">
        <v>40</v>
      </c>
      <c r="D764" t="str">
        <f t="shared" si="33"/>
        <v>Digital Humanities Developer</v>
      </c>
      <c r="E764" s="7">
        <f t="shared" si="34"/>
        <v>2015</v>
      </c>
      <c r="F764" s="5">
        <f t="shared" si="35"/>
        <v>42073</v>
      </c>
    </row>
    <row r="765" spans="1:6" x14ac:dyDescent="0.25">
      <c r="A765" t="s">
        <v>633</v>
      </c>
      <c r="B765" t="s">
        <v>636</v>
      </c>
      <c r="C765" s="7">
        <v>40</v>
      </c>
      <c r="D765" t="str">
        <f t="shared" si="33"/>
        <v>Digital Humanities Developer</v>
      </c>
      <c r="E765" s="7">
        <f t="shared" si="34"/>
        <v>2015</v>
      </c>
      <c r="F765" s="5">
        <f t="shared" si="35"/>
        <v>42073</v>
      </c>
    </row>
    <row r="766" spans="1:6" x14ac:dyDescent="0.25">
      <c r="A766" t="s">
        <v>633</v>
      </c>
      <c r="B766" t="s">
        <v>637</v>
      </c>
      <c r="C766" s="7">
        <v>55</v>
      </c>
      <c r="D766" t="str">
        <f t="shared" si="33"/>
        <v>Digital Scholarship Programmer/Analyst</v>
      </c>
      <c r="E766" s="7">
        <f t="shared" si="34"/>
        <v>2015</v>
      </c>
      <c r="F766" s="5">
        <f t="shared" si="35"/>
        <v>42275</v>
      </c>
    </row>
    <row r="767" spans="1:6" x14ac:dyDescent="0.25">
      <c r="A767" t="s">
        <v>633</v>
      </c>
      <c r="B767" t="s">
        <v>638</v>
      </c>
      <c r="C767" s="7">
        <v>55</v>
      </c>
      <c r="D767" t="str">
        <f t="shared" si="33"/>
        <v>Digital Scholarship Programmer/Analyst</v>
      </c>
      <c r="E767" s="7">
        <f t="shared" si="34"/>
        <v>2015</v>
      </c>
      <c r="F767" s="5">
        <f t="shared" si="35"/>
        <v>42275</v>
      </c>
    </row>
    <row r="768" spans="1:6" x14ac:dyDescent="0.25">
      <c r="A768" t="s">
        <v>633</v>
      </c>
      <c r="B768" t="s">
        <v>639</v>
      </c>
      <c r="C768" s="7">
        <v>55</v>
      </c>
      <c r="D768" t="str">
        <f t="shared" si="33"/>
        <v>Digital Scholarship Programmer/Analyst</v>
      </c>
      <c r="E768" s="7">
        <f t="shared" si="34"/>
        <v>2015</v>
      </c>
      <c r="F768" s="5">
        <f t="shared" si="35"/>
        <v>42275</v>
      </c>
    </row>
    <row r="769" spans="1:6" x14ac:dyDescent="0.25">
      <c r="A769" t="s">
        <v>633</v>
      </c>
      <c r="B769" t="s">
        <v>640</v>
      </c>
      <c r="C769" s="7">
        <v>58</v>
      </c>
      <c r="D769" t="str">
        <f t="shared" si="33"/>
        <v>Latin American Studies Digital Scholarship Coordinator</v>
      </c>
      <c r="E769" s="7">
        <f t="shared" si="34"/>
        <v>2015</v>
      </c>
      <c r="F769" s="5">
        <f t="shared" si="35"/>
        <v>42293</v>
      </c>
    </row>
    <row r="770" spans="1:6" x14ac:dyDescent="0.25">
      <c r="A770" t="s">
        <v>633</v>
      </c>
      <c r="B770" t="s">
        <v>641</v>
      </c>
      <c r="C770" s="7">
        <v>71</v>
      </c>
      <c r="D770" t="str">
        <f t="shared" ref="D770:D833" si="36">VLOOKUP($C770,list2,2,FALSE)</f>
        <v>Head of Digital Scholarship</v>
      </c>
      <c r="E770" s="7">
        <f t="shared" ref="E770:E833" si="37">VLOOKUP($C770,list2,4,FALSE)</f>
        <v>2016</v>
      </c>
      <c r="F770" s="5">
        <f t="shared" ref="F770:F833" si="38">VLOOKUP($C770,list2,3,FALSE)</f>
        <v>42444</v>
      </c>
    </row>
    <row r="771" spans="1:6" x14ac:dyDescent="0.25">
      <c r="A771" t="s">
        <v>940</v>
      </c>
      <c r="B771" t="s">
        <v>941</v>
      </c>
      <c r="C771" s="7">
        <v>21</v>
      </c>
      <c r="D771" t="str">
        <f t="shared" si="36"/>
        <v>Digital Scholarship Specialist</v>
      </c>
      <c r="E771" s="7">
        <f t="shared" si="37"/>
        <v>2013</v>
      </c>
      <c r="F771" s="5">
        <f t="shared" si="38"/>
        <v>41491</v>
      </c>
    </row>
    <row r="772" spans="1:6" x14ac:dyDescent="0.25">
      <c r="A772" t="s">
        <v>940</v>
      </c>
      <c r="B772" t="s">
        <v>942</v>
      </c>
      <c r="C772" s="7">
        <v>26</v>
      </c>
      <c r="D772" t="str">
        <f t="shared" si="36"/>
        <v>Digital Scholarship Librarian</v>
      </c>
      <c r="E772" s="7">
        <f t="shared" si="37"/>
        <v>2014</v>
      </c>
      <c r="F772" s="5">
        <f t="shared" si="38"/>
        <v>41885</v>
      </c>
    </row>
    <row r="773" spans="1:6" x14ac:dyDescent="0.25">
      <c r="A773" t="s">
        <v>940</v>
      </c>
      <c r="B773" t="s">
        <v>943</v>
      </c>
      <c r="C773" s="7">
        <v>58</v>
      </c>
      <c r="D773" t="str">
        <f t="shared" si="36"/>
        <v>Latin American Studies Digital Scholarship Coordinator</v>
      </c>
      <c r="E773" s="7">
        <f t="shared" si="37"/>
        <v>2015</v>
      </c>
      <c r="F773" s="5">
        <f t="shared" si="38"/>
        <v>42293</v>
      </c>
    </row>
    <row r="774" spans="1:6" x14ac:dyDescent="0.25">
      <c r="A774" t="s">
        <v>267</v>
      </c>
      <c r="B774" t="s">
        <v>323</v>
      </c>
      <c r="C774" s="7">
        <v>1</v>
      </c>
      <c r="D774" t="str">
        <f t="shared" si="36"/>
        <v>Librarian for Digital Research &amp; Scholarship</v>
      </c>
      <c r="E774" s="7">
        <f t="shared" si="37"/>
        <v>2010</v>
      </c>
      <c r="F774" s="5">
        <f t="shared" si="38"/>
        <v>40462</v>
      </c>
    </row>
    <row r="775" spans="1:6" x14ac:dyDescent="0.25">
      <c r="A775" t="s">
        <v>267</v>
      </c>
      <c r="B775" t="s">
        <v>324</v>
      </c>
      <c r="C775" s="7">
        <v>13</v>
      </c>
      <c r="D775" t="str">
        <f t="shared" si="36"/>
        <v>Digital Humanities Librarian</v>
      </c>
      <c r="E775" s="7">
        <f t="shared" si="37"/>
        <v>2012</v>
      </c>
      <c r="F775" s="5">
        <f t="shared" si="38"/>
        <v>41145</v>
      </c>
    </row>
    <row r="776" spans="1:6" x14ac:dyDescent="0.25">
      <c r="A776" t="s">
        <v>267</v>
      </c>
      <c r="B776" t="s">
        <v>325</v>
      </c>
      <c r="C776" s="7">
        <v>13</v>
      </c>
      <c r="D776" t="str">
        <f t="shared" si="36"/>
        <v>Digital Humanities Librarian</v>
      </c>
      <c r="E776" s="7">
        <f t="shared" si="37"/>
        <v>2012</v>
      </c>
      <c r="F776" s="5">
        <f t="shared" si="38"/>
        <v>41145</v>
      </c>
    </row>
    <row r="777" spans="1:6" x14ac:dyDescent="0.25">
      <c r="A777" t="s">
        <v>267</v>
      </c>
      <c r="B777" t="s">
        <v>326</v>
      </c>
      <c r="C777" s="7">
        <v>13</v>
      </c>
      <c r="D777" t="str">
        <f t="shared" si="36"/>
        <v>Digital Humanities Librarian</v>
      </c>
      <c r="E777" s="7">
        <f t="shared" si="37"/>
        <v>2012</v>
      </c>
      <c r="F777" s="5">
        <f t="shared" si="38"/>
        <v>41145</v>
      </c>
    </row>
    <row r="778" spans="1:6" x14ac:dyDescent="0.25">
      <c r="A778" t="s">
        <v>267</v>
      </c>
      <c r="B778" t="s">
        <v>327</v>
      </c>
      <c r="C778" s="7">
        <v>14</v>
      </c>
      <c r="D778" t="str">
        <f t="shared" si="36"/>
        <v>Digital Scholarship Research Coordinator</v>
      </c>
      <c r="E778" s="7">
        <f t="shared" si="37"/>
        <v>2012</v>
      </c>
      <c r="F778" s="5">
        <f t="shared" si="38"/>
        <v>41214</v>
      </c>
    </row>
    <row r="779" spans="1:6" x14ac:dyDescent="0.25">
      <c r="A779" t="s">
        <v>267</v>
      </c>
      <c r="B779" t="s">
        <v>328</v>
      </c>
      <c r="C779" s="7">
        <v>15</v>
      </c>
      <c r="D779" t="str">
        <f t="shared" si="36"/>
        <v>Head of Digital Scholarship</v>
      </c>
      <c r="E779" s="7">
        <f t="shared" si="37"/>
        <v>2013</v>
      </c>
      <c r="F779" s="5">
        <f t="shared" si="38"/>
        <v>41337</v>
      </c>
    </row>
    <row r="780" spans="1:6" x14ac:dyDescent="0.25">
      <c r="A780" t="s">
        <v>267</v>
      </c>
      <c r="B780" t="s">
        <v>329</v>
      </c>
      <c r="C780" s="7">
        <v>15</v>
      </c>
      <c r="D780" t="str">
        <f t="shared" si="36"/>
        <v>Head of Digital Scholarship</v>
      </c>
      <c r="E780" s="7">
        <f t="shared" si="37"/>
        <v>2013</v>
      </c>
      <c r="F780" s="5">
        <f t="shared" si="38"/>
        <v>41337</v>
      </c>
    </row>
    <row r="781" spans="1:6" x14ac:dyDescent="0.25">
      <c r="A781" t="s">
        <v>267</v>
      </c>
      <c r="B781" t="s">
        <v>330</v>
      </c>
      <c r="C781" s="7">
        <v>15</v>
      </c>
      <c r="D781" t="str">
        <f t="shared" si="36"/>
        <v>Head of Digital Scholarship</v>
      </c>
      <c r="E781" s="7">
        <f t="shared" si="37"/>
        <v>2013</v>
      </c>
      <c r="F781" s="5">
        <f t="shared" si="38"/>
        <v>41337</v>
      </c>
    </row>
    <row r="782" spans="1:6" x14ac:dyDescent="0.25">
      <c r="A782" t="s">
        <v>267</v>
      </c>
      <c r="B782" t="s">
        <v>331</v>
      </c>
      <c r="C782" s="7">
        <v>16</v>
      </c>
      <c r="D782" t="str">
        <f t="shared" si="36"/>
        <v>Digital Humanities and Web Services Librarian</v>
      </c>
      <c r="E782" s="7">
        <f t="shared" si="37"/>
        <v>2013</v>
      </c>
      <c r="F782" s="5">
        <f t="shared" si="38"/>
        <v>41341</v>
      </c>
    </row>
    <row r="783" spans="1:6" x14ac:dyDescent="0.25">
      <c r="A783" t="s">
        <v>267</v>
      </c>
      <c r="B783" t="s">
        <v>332</v>
      </c>
      <c r="C783" s="7">
        <v>19</v>
      </c>
      <c r="D783" t="str">
        <f t="shared" si="36"/>
        <v>Coordinator - Digital Scholarship Unit</v>
      </c>
      <c r="E783" s="7">
        <f t="shared" si="37"/>
        <v>2013</v>
      </c>
      <c r="F783" s="5">
        <f t="shared" si="38"/>
        <v>41484</v>
      </c>
    </row>
    <row r="784" spans="1:6" x14ac:dyDescent="0.25">
      <c r="A784" t="s">
        <v>267</v>
      </c>
      <c r="B784" t="s">
        <v>290</v>
      </c>
      <c r="C784" s="7">
        <v>2</v>
      </c>
      <c r="D784" t="str">
        <f t="shared" si="36"/>
        <v>Digital Humanities Specialist</v>
      </c>
      <c r="E784" s="7">
        <f t="shared" si="37"/>
        <v>2010</v>
      </c>
      <c r="F784" s="5">
        <f t="shared" si="38"/>
        <v>40526</v>
      </c>
    </row>
    <row r="785" spans="1:6" x14ac:dyDescent="0.25">
      <c r="A785" t="s">
        <v>267</v>
      </c>
      <c r="B785" t="s">
        <v>268</v>
      </c>
      <c r="C785" s="7">
        <v>2</v>
      </c>
      <c r="D785" t="str">
        <f t="shared" si="36"/>
        <v>Digital Humanities Specialist</v>
      </c>
      <c r="E785" s="7">
        <f t="shared" si="37"/>
        <v>2010</v>
      </c>
      <c r="F785" s="5">
        <f t="shared" si="38"/>
        <v>40526</v>
      </c>
    </row>
    <row r="786" spans="1:6" x14ac:dyDescent="0.25">
      <c r="A786" t="s">
        <v>267</v>
      </c>
      <c r="B786" t="s">
        <v>269</v>
      </c>
      <c r="C786" s="7">
        <v>24</v>
      </c>
      <c r="D786" t="str">
        <f t="shared" si="36"/>
        <v>Digital Scholarship Librarian</v>
      </c>
      <c r="E786" s="7">
        <f t="shared" si="37"/>
        <v>2014</v>
      </c>
      <c r="F786" s="5">
        <f t="shared" si="38"/>
        <v>41772</v>
      </c>
    </row>
    <row r="787" spans="1:6" x14ac:dyDescent="0.25">
      <c r="A787" t="s">
        <v>267</v>
      </c>
      <c r="B787" t="s">
        <v>270</v>
      </c>
      <c r="C787" s="7">
        <v>26</v>
      </c>
      <c r="D787" t="str">
        <f t="shared" si="36"/>
        <v>Digital Scholarship Librarian</v>
      </c>
      <c r="E787" s="7">
        <f t="shared" si="37"/>
        <v>2014</v>
      </c>
      <c r="F787" s="5">
        <f t="shared" si="38"/>
        <v>41885</v>
      </c>
    </row>
    <row r="788" spans="1:6" x14ac:dyDescent="0.25">
      <c r="A788" t="s">
        <v>267</v>
      </c>
      <c r="B788" t="s">
        <v>271</v>
      </c>
      <c r="C788" s="7">
        <v>26</v>
      </c>
      <c r="D788" t="str">
        <f t="shared" si="36"/>
        <v>Digital Scholarship Librarian</v>
      </c>
      <c r="E788" s="7">
        <f t="shared" si="37"/>
        <v>2014</v>
      </c>
      <c r="F788" s="5">
        <f t="shared" si="38"/>
        <v>41885</v>
      </c>
    </row>
    <row r="789" spans="1:6" x14ac:dyDescent="0.25">
      <c r="A789" t="s">
        <v>267</v>
      </c>
      <c r="B789" t="s">
        <v>272</v>
      </c>
      <c r="C789" s="7">
        <v>26</v>
      </c>
      <c r="D789" t="str">
        <f t="shared" si="36"/>
        <v>Digital Scholarship Librarian</v>
      </c>
      <c r="E789" s="7">
        <f t="shared" si="37"/>
        <v>2014</v>
      </c>
      <c r="F789" s="5">
        <f t="shared" si="38"/>
        <v>41885</v>
      </c>
    </row>
    <row r="790" spans="1:6" x14ac:dyDescent="0.25">
      <c r="A790" t="s">
        <v>267</v>
      </c>
      <c r="B790" t="s">
        <v>273</v>
      </c>
      <c r="C790" s="7">
        <v>26</v>
      </c>
      <c r="D790" t="str">
        <f t="shared" si="36"/>
        <v>Digital Scholarship Librarian</v>
      </c>
      <c r="E790" s="7">
        <f t="shared" si="37"/>
        <v>2014</v>
      </c>
      <c r="F790" s="5">
        <f t="shared" si="38"/>
        <v>41885</v>
      </c>
    </row>
    <row r="791" spans="1:6" x14ac:dyDescent="0.25">
      <c r="A791" t="s">
        <v>267</v>
      </c>
      <c r="B791" t="s">
        <v>274</v>
      </c>
      <c r="C791" s="7">
        <v>26</v>
      </c>
      <c r="D791" t="str">
        <f t="shared" si="36"/>
        <v>Digital Scholarship Librarian</v>
      </c>
      <c r="E791" s="7">
        <f t="shared" si="37"/>
        <v>2014</v>
      </c>
      <c r="F791" s="5">
        <f t="shared" si="38"/>
        <v>41885</v>
      </c>
    </row>
    <row r="792" spans="1:6" x14ac:dyDescent="0.25">
      <c r="A792" t="s">
        <v>267</v>
      </c>
      <c r="B792" t="s">
        <v>275</v>
      </c>
      <c r="C792" s="7">
        <v>26</v>
      </c>
      <c r="D792" t="str">
        <f t="shared" si="36"/>
        <v>Digital Scholarship Librarian</v>
      </c>
      <c r="E792" s="7">
        <f t="shared" si="37"/>
        <v>2014</v>
      </c>
      <c r="F792" s="5">
        <f t="shared" si="38"/>
        <v>41885</v>
      </c>
    </row>
    <row r="793" spans="1:6" x14ac:dyDescent="0.25">
      <c r="A793" t="s">
        <v>267</v>
      </c>
      <c r="B793" t="s">
        <v>276</v>
      </c>
      <c r="C793" s="7">
        <v>26</v>
      </c>
      <c r="D793" t="str">
        <f t="shared" si="36"/>
        <v>Digital Scholarship Librarian</v>
      </c>
      <c r="E793" s="7">
        <f t="shared" si="37"/>
        <v>2014</v>
      </c>
      <c r="F793" s="5">
        <f t="shared" si="38"/>
        <v>41885</v>
      </c>
    </row>
    <row r="794" spans="1:6" x14ac:dyDescent="0.25">
      <c r="A794" t="s">
        <v>267</v>
      </c>
      <c r="B794" t="s">
        <v>277</v>
      </c>
      <c r="C794" s="7">
        <v>26</v>
      </c>
      <c r="D794" t="str">
        <f t="shared" si="36"/>
        <v>Digital Scholarship Librarian</v>
      </c>
      <c r="E794" s="7">
        <f t="shared" si="37"/>
        <v>2014</v>
      </c>
      <c r="F794" s="5">
        <f t="shared" si="38"/>
        <v>41885</v>
      </c>
    </row>
    <row r="795" spans="1:6" x14ac:dyDescent="0.25">
      <c r="A795" t="s">
        <v>267</v>
      </c>
      <c r="B795" t="s">
        <v>278</v>
      </c>
      <c r="C795" s="7">
        <v>26</v>
      </c>
      <c r="D795" t="str">
        <f t="shared" si="36"/>
        <v>Digital Scholarship Librarian</v>
      </c>
      <c r="E795" s="7">
        <f t="shared" si="37"/>
        <v>2014</v>
      </c>
      <c r="F795" s="5">
        <f t="shared" si="38"/>
        <v>41885</v>
      </c>
    </row>
    <row r="796" spans="1:6" x14ac:dyDescent="0.25">
      <c r="A796" t="s">
        <v>267</v>
      </c>
      <c r="B796" t="s">
        <v>279</v>
      </c>
      <c r="C796" s="7">
        <v>28</v>
      </c>
      <c r="D796" t="str">
        <f t="shared" si="36"/>
        <v>Digital Scholarship and Scholarly Communication Librarian</v>
      </c>
      <c r="E796" s="7">
        <f t="shared" si="37"/>
        <v>2014</v>
      </c>
      <c r="F796" s="5">
        <f t="shared" si="38"/>
        <v>41898</v>
      </c>
    </row>
    <row r="797" spans="1:6" x14ac:dyDescent="0.25">
      <c r="A797" t="s">
        <v>267</v>
      </c>
      <c r="B797" t="s">
        <v>280</v>
      </c>
      <c r="C797" s="7">
        <v>28</v>
      </c>
      <c r="D797" t="str">
        <f t="shared" si="36"/>
        <v>Digital Scholarship and Scholarly Communication Librarian</v>
      </c>
      <c r="E797" s="7">
        <f t="shared" si="37"/>
        <v>2014</v>
      </c>
      <c r="F797" s="5">
        <f t="shared" si="38"/>
        <v>41898</v>
      </c>
    </row>
    <row r="798" spans="1:6" x14ac:dyDescent="0.25">
      <c r="A798" t="s">
        <v>267</v>
      </c>
      <c r="B798" t="s">
        <v>281</v>
      </c>
      <c r="C798" s="7">
        <v>28</v>
      </c>
      <c r="D798" t="str">
        <f t="shared" si="36"/>
        <v>Digital Scholarship and Scholarly Communication Librarian</v>
      </c>
      <c r="E798" s="7">
        <f t="shared" si="37"/>
        <v>2014</v>
      </c>
      <c r="F798" s="5">
        <f t="shared" si="38"/>
        <v>41898</v>
      </c>
    </row>
    <row r="799" spans="1:6" x14ac:dyDescent="0.25">
      <c r="A799" t="s">
        <v>267</v>
      </c>
      <c r="B799" t="s">
        <v>282</v>
      </c>
      <c r="C799" s="7">
        <v>28</v>
      </c>
      <c r="D799" t="str">
        <f t="shared" si="36"/>
        <v>Digital Scholarship and Scholarly Communication Librarian</v>
      </c>
      <c r="E799" s="7">
        <f t="shared" si="37"/>
        <v>2014</v>
      </c>
      <c r="F799" s="5">
        <f t="shared" si="38"/>
        <v>41898</v>
      </c>
    </row>
    <row r="800" spans="1:6" x14ac:dyDescent="0.25">
      <c r="A800" t="s">
        <v>267</v>
      </c>
      <c r="B800" t="s">
        <v>283</v>
      </c>
      <c r="C800" s="7">
        <v>3</v>
      </c>
      <c r="D800" t="str">
        <f t="shared" si="36"/>
        <v>Digital Humanities Librarian</v>
      </c>
      <c r="E800" s="7">
        <f t="shared" si="37"/>
        <v>2011</v>
      </c>
      <c r="F800" s="5">
        <f t="shared" si="38"/>
        <v>40588</v>
      </c>
    </row>
    <row r="801" spans="1:6" x14ac:dyDescent="0.25">
      <c r="A801" t="s">
        <v>267</v>
      </c>
      <c r="B801" t="s">
        <v>284</v>
      </c>
      <c r="C801" s="7">
        <v>3</v>
      </c>
      <c r="D801" t="str">
        <f t="shared" si="36"/>
        <v>Digital Humanities Librarian</v>
      </c>
      <c r="E801" s="7">
        <f t="shared" si="37"/>
        <v>2011</v>
      </c>
      <c r="F801" s="5">
        <f t="shared" si="38"/>
        <v>40588</v>
      </c>
    </row>
    <row r="802" spans="1:6" x14ac:dyDescent="0.25">
      <c r="A802" t="s">
        <v>267</v>
      </c>
      <c r="B802" t="s">
        <v>285</v>
      </c>
      <c r="C802" s="7">
        <v>33</v>
      </c>
      <c r="D802" t="str">
        <f t="shared" si="36"/>
        <v>Digital Scholarship Librarian</v>
      </c>
      <c r="E802" s="7">
        <f t="shared" si="37"/>
        <v>2015</v>
      </c>
      <c r="F802" s="5">
        <f t="shared" si="38"/>
        <v>42031</v>
      </c>
    </row>
    <row r="803" spans="1:6" x14ac:dyDescent="0.25">
      <c r="A803" t="s">
        <v>267</v>
      </c>
      <c r="B803" t="s">
        <v>280</v>
      </c>
      <c r="C803" s="7">
        <v>34</v>
      </c>
      <c r="D803" t="str">
        <f t="shared" si="36"/>
        <v>Digital Scholarship Librarian</v>
      </c>
      <c r="E803" s="7">
        <f t="shared" si="37"/>
        <v>2015</v>
      </c>
      <c r="F803" s="5">
        <f t="shared" si="38"/>
        <v>42031</v>
      </c>
    </row>
    <row r="804" spans="1:6" x14ac:dyDescent="0.25">
      <c r="A804" t="s">
        <v>267</v>
      </c>
      <c r="B804" t="s">
        <v>286</v>
      </c>
      <c r="C804" s="7">
        <v>34</v>
      </c>
      <c r="D804" t="str">
        <f t="shared" si="36"/>
        <v>Digital Scholarship Librarian</v>
      </c>
      <c r="E804" s="7">
        <f t="shared" si="37"/>
        <v>2015</v>
      </c>
      <c r="F804" s="5">
        <f t="shared" si="38"/>
        <v>42031</v>
      </c>
    </row>
    <row r="805" spans="1:6" x14ac:dyDescent="0.25">
      <c r="A805" t="s">
        <v>267</v>
      </c>
      <c r="B805" t="s">
        <v>287</v>
      </c>
      <c r="C805" s="7">
        <v>36</v>
      </c>
      <c r="D805" t="str">
        <f t="shared" si="36"/>
        <v>Digital Learning &amp; Scholarship Librarian</v>
      </c>
      <c r="E805" s="7">
        <f t="shared" si="37"/>
        <v>2015</v>
      </c>
      <c r="F805" s="5">
        <f t="shared" si="38"/>
        <v>42054</v>
      </c>
    </row>
    <row r="806" spans="1:6" x14ac:dyDescent="0.25">
      <c r="A806" t="s">
        <v>267</v>
      </c>
      <c r="B806" t="s">
        <v>288</v>
      </c>
      <c r="C806" s="7">
        <v>37</v>
      </c>
      <c r="D806" t="str">
        <f t="shared" si="36"/>
        <v>Team Leader for Digital Learning and Scholarship</v>
      </c>
      <c r="E806" s="7">
        <f t="shared" si="37"/>
        <v>2015</v>
      </c>
      <c r="F806" s="5">
        <f t="shared" si="38"/>
        <v>42054</v>
      </c>
    </row>
    <row r="807" spans="1:6" x14ac:dyDescent="0.25">
      <c r="A807" t="s">
        <v>267</v>
      </c>
      <c r="B807" t="s">
        <v>289</v>
      </c>
      <c r="C807" s="7">
        <v>37</v>
      </c>
      <c r="D807" t="str">
        <f t="shared" si="36"/>
        <v>Team Leader for Digital Learning and Scholarship</v>
      </c>
      <c r="E807" s="7">
        <f t="shared" si="37"/>
        <v>2015</v>
      </c>
      <c r="F807" s="5">
        <f t="shared" si="38"/>
        <v>42054</v>
      </c>
    </row>
    <row r="808" spans="1:6" x14ac:dyDescent="0.25">
      <c r="A808" t="s">
        <v>267</v>
      </c>
      <c r="B808" t="s">
        <v>290</v>
      </c>
      <c r="C808" s="7">
        <v>4</v>
      </c>
      <c r="D808" t="str">
        <f t="shared" si="36"/>
        <v>Digital Humanities Specialist</v>
      </c>
      <c r="E808" s="7">
        <f t="shared" si="37"/>
        <v>2011</v>
      </c>
      <c r="F808" s="5">
        <f t="shared" si="38"/>
        <v>40717</v>
      </c>
    </row>
    <row r="809" spans="1:6" x14ac:dyDescent="0.25">
      <c r="A809" t="s">
        <v>267</v>
      </c>
      <c r="B809" t="s">
        <v>291</v>
      </c>
      <c r="C809" s="7">
        <v>4</v>
      </c>
      <c r="D809" t="str">
        <f t="shared" si="36"/>
        <v>Digital Humanities Specialist</v>
      </c>
      <c r="E809" s="7">
        <f t="shared" si="37"/>
        <v>2011</v>
      </c>
      <c r="F809" s="5">
        <f t="shared" si="38"/>
        <v>40717</v>
      </c>
    </row>
    <row r="810" spans="1:6" x14ac:dyDescent="0.25">
      <c r="A810" t="s">
        <v>267</v>
      </c>
      <c r="B810" t="s">
        <v>292</v>
      </c>
      <c r="C810" s="7">
        <v>41</v>
      </c>
      <c r="D810" t="str">
        <f t="shared" si="36"/>
        <v>Digital Scholarship Librarian</v>
      </c>
      <c r="E810" s="7">
        <f t="shared" si="37"/>
        <v>2015</v>
      </c>
      <c r="F810" s="5">
        <f t="shared" si="38"/>
        <v>42095</v>
      </c>
    </row>
    <row r="811" spans="1:6" x14ac:dyDescent="0.25">
      <c r="A811" t="s">
        <v>267</v>
      </c>
      <c r="B811" t="s">
        <v>293</v>
      </c>
      <c r="C811" s="7">
        <v>41</v>
      </c>
      <c r="D811" t="str">
        <f t="shared" si="36"/>
        <v>Digital Scholarship Librarian</v>
      </c>
      <c r="E811" s="7">
        <f t="shared" si="37"/>
        <v>2015</v>
      </c>
      <c r="F811" s="5">
        <f t="shared" si="38"/>
        <v>42095</v>
      </c>
    </row>
    <row r="812" spans="1:6" x14ac:dyDescent="0.25">
      <c r="A812" t="s">
        <v>267</v>
      </c>
      <c r="B812" t="s">
        <v>294</v>
      </c>
      <c r="C812" s="7">
        <v>41</v>
      </c>
      <c r="D812" t="str">
        <f t="shared" si="36"/>
        <v>Digital Scholarship Librarian</v>
      </c>
      <c r="E812" s="7">
        <f t="shared" si="37"/>
        <v>2015</v>
      </c>
      <c r="F812" s="5">
        <f t="shared" si="38"/>
        <v>42095</v>
      </c>
    </row>
    <row r="813" spans="1:6" x14ac:dyDescent="0.25">
      <c r="A813" t="s">
        <v>267</v>
      </c>
      <c r="B813" t="s">
        <v>295</v>
      </c>
      <c r="C813" s="7">
        <v>43</v>
      </c>
      <c r="D813" t="str">
        <f t="shared" si="36"/>
        <v>Digital Humanities Specialist</v>
      </c>
      <c r="E813" s="7">
        <f t="shared" si="37"/>
        <v>2015</v>
      </c>
      <c r="F813" s="5">
        <f t="shared" si="38"/>
        <v>42152</v>
      </c>
    </row>
    <row r="814" spans="1:6" x14ac:dyDescent="0.25">
      <c r="A814" t="s">
        <v>267</v>
      </c>
      <c r="B814" t="s">
        <v>296</v>
      </c>
      <c r="C814" s="7">
        <v>47</v>
      </c>
      <c r="D814" t="str">
        <f t="shared" si="36"/>
        <v>Digital Humanities Librarian</v>
      </c>
      <c r="E814" s="7">
        <f t="shared" si="37"/>
        <v>2015</v>
      </c>
      <c r="F814" s="5">
        <f t="shared" si="38"/>
        <v>42166</v>
      </c>
    </row>
    <row r="815" spans="1:6" x14ac:dyDescent="0.25">
      <c r="A815" t="s">
        <v>267</v>
      </c>
      <c r="B815" t="s">
        <v>297</v>
      </c>
      <c r="C815" s="7">
        <v>5</v>
      </c>
      <c r="D815" t="str">
        <f t="shared" si="36"/>
        <v>Electronic Resources and Digital Scholarship Librarian</v>
      </c>
      <c r="E815" s="7">
        <f t="shared" si="37"/>
        <v>2011</v>
      </c>
      <c r="F815" s="5">
        <f t="shared" si="38"/>
        <v>40750</v>
      </c>
    </row>
    <row r="816" spans="1:6" x14ac:dyDescent="0.25">
      <c r="A816" t="s">
        <v>267</v>
      </c>
      <c r="B816" t="s">
        <v>298</v>
      </c>
      <c r="C816" s="7">
        <v>5</v>
      </c>
      <c r="D816" t="str">
        <f t="shared" si="36"/>
        <v>Electronic Resources and Digital Scholarship Librarian</v>
      </c>
      <c r="E816" s="7">
        <f t="shared" si="37"/>
        <v>2011</v>
      </c>
      <c r="F816" s="5">
        <f t="shared" si="38"/>
        <v>40750</v>
      </c>
    </row>
    <row r="817" spans="1:6" x14ac:dyDescent="0.25">
      <c r="A817" t="s">
        <v>267</v>
      </c>
      <c r="B817" t="s">
        <v>299</v>
      </c>
      <c r="C817" s="7">
        <v>50</v>
      </c>
      <c r="D817" t="str">
        <f t="shared" si="36"/>
        <v>Digital Scholarship Librarian</v>
      </c>
      <c r="E817" s="7">
        <f t="shared" si="37"/>
        <v>2015</v>
      </c>
      <c r="F817" s="5">
        <f t="shared" si="38"/>
        <v>42215</v>
      </c>
    </row>
    <row r="818" spans="1:6" x14ac:dyDescent="0.25">
      <c r="A818" t="s">
        <v>267</v>
      </c>
      <c r="B818" t="s">
        <v>300</v>
      </c>
      <c r="C818" s="7">
        <v>50</v>
      </c>
      <c r="D818" t="str">
        <f t="shared" si="36"/>
        <v>Digital Scholarship Librarian</v>
      </c>
      <c r="E818" s="7">
        <f t="shared" si="37"/>
        <v>2015</v>
      </c>
      <c r="F818" s="5">
        <f t="shared" si="38"/>
        <v>42215</v>
      </c>
    </row>
    <row r="819" spans="1:6" x14ac:dyDescent="0.25">
      <c r="A819" t="s">
        <v>267</v>
      </c>
      <c r="B819" t="s">
        <v>301</v>
      </c>
      <c r="C819" s="7">
        <v>50</v>
      </c>
      <c r="D819" t="str">
        <f t="shared" si="36"/>
        <v>Digital Scholarship Librarian</v>
      </c>
      <c r="E819" s="7">
        <f t="shared" si="37"/>
        <v>2015</v>
      </c>
      <c r="F819" s="5">
        <f t="shared" si="38"/>
        <v>42215</v>
      </c>
    </row>
    <row r="820" spans="1:6" x14ac:dyDescent="0.25">
      <c r="A820" t="s">
        <v>267</v>
      </c>
      <c r="B820" t="s">
        <v>302</v>
      </c>
      <c r="C820" s="7">
        <v>50</v>
      </c>
      <c r="D820" t="str">
        <f t="shared" si="36"/>
        <v>Digital Scholarship Librarian</v>
      </c>
      <c r="E820" s="7">
        <f t="shared" si="37"/>
        <v>2015</v>
      </c>
      <c r="F820" s="5">
        <f t="shared" si="38"/>
        <v>42215</v>
      </c>
    </row>
    <row r="821" spans="1:6" x14ac:dyDescent="0.25">
      <c r="A821" t="s">
        <v>267</v>
      </c>
      <c r="B821" t="s">
        <v>303</v>
      </c>
      <c r="C821" s="7">
        <v>50</v>
      </c>
      <c r="D821" t="str">
        <f t="shared" si="36"/>
        <v>Digital Scholarship Librarian</v>
      </c>
      <c r="E821" s="7">
        <f t="shared" si="37"/>
        <v>2015</v>
      </c>
      <c r="F821" s="5">
        <f t="shared" si="38"/>
        <v>42215</v>
      </c>
    </row>
    <row r="822" spans="1:6" x14ac:dyDescent="0.25">
      <c r="A822" t="s">
        <v>267</v>
      </c>
      <c r="B822" t="s">
        <v>304</v>
      </c>
      <c r="C822" s="7">
        <v>54</v>
      </c>
      <c r="D822" t="str">
        <f t="shared" si="36"/>
        <v>Humanities and Digital Scholarship Librarian</v>
      </c>
      <c r="E822" s="7">
        <f t="shared" si="37"/>
        <v>2015</v>
      </c>
      <c r="F822" s="5">
        <f t="shared" si="38"/>
        <v>42271</v>
      </c>
    </row>
    <row r="823" spans="1:6" x14ac:dyDescent="0.25">
      <c r="A823" t="s">
        <v>267</v>
      </c>
      <c r="B823" t="s">
        <v>305</v>
      </c>
      <c r="C823" s="7">
        <v>58</v>
      </c>
      <c r="D823" t="str">
        <f t="shared" si="36"/>
        <v>Latin American Studies Digital Scholarship Coordinator</v>
      </c>
      <c r="E823" s="7">
        <f t="shared" si="37"/>
        <v>2015</v>
      </c>
      <c r="F823" s="5">
        <f t="shared" si="38"/>
        <v>42293</v>
      </c>
    </row>
    <row r="824" spans="1:6" x14ac:dyDescent="0.25">
      <c r="A824" t="s">
        <v>267</v>
      </c>
      <c r="B824" t="s">
        <v>306</v>
      </c>
      <c r="C824" s="7">
        <v>58</v>
      </c>
      <c r="D824" t="str">
        <f t="shared" si="36"/>
        <v>Latin American Studies Digital Scholarship Coordinator</v>
      </c>
      <c r="E824" s="7">
        <f t="shared" si="37"/>
        <v>2015</v>
      </c>
      <c r="F824" s="5">
        <f t="shared" si="38"/>
        <v>42293</v>
      </c>
    </row>
    <row r="825" spans="1:6" x14ac:dyDescent="0.25">
      <c r="A825" t="s">
        <v>267</v>
      </c>
      <c r="B825" t="s">
        <v>307</v>
      </c>
      <c r="C825" s="7">
        <v>59</v>
      </c>
      <c r="D825" t="str">
        <f t="shared" si="36"/>
        <v>Literatures &amp; Digital Humanities Librarian</v>
      </c>
      <c r="E825" s="7">
        <f t="shared" si="37"/>
        <v>2015</v>
      </c>
      <c r="F825" s="5">
        <f t="shared" si="38"/>
        <v>42303</v>
      </c>
    </row>
    <row r="826" spans="1:6" x14ac:dyDescent="0.25">
      <c r="A826" t="s">
        <v>267</v>
      </c>
      <c r="B826" t="s">
        <v>308</v>
      </c>
      <c r="C826" s="7">
        <v>59</v>
      </c>
      <c r="D826" t="str">
        <f t="shared" si="36"/>
        <v>Literatures &amp; Digital Humanities Librarian</v>
      </c>
      <c r="E826" s="7">
        <f t="shared" si="37"/>
        <v>2015</v>
      </c>
      <c r="F826" s="5">
        <f t="shared" si="38"/>
        <v>42303</v>
      </c>
    </row>
    <row r="827" spans="1:6" x14ac:dyDescent="0.25">
      <c r="A827" t="s">
        <v>267</v>
      </c>
      <c r="B827" t="s">
        <v>309</v>
      </c>
      <c r="C827" s="7">
        <v>6</v>
      </c>
      <c r="D827" t="str">
        <f t="shared" si="36"/>
        <v>Digital Humanities Librarian</v>
      </c>
      <c r="E827" s="7">
        <f t="shared" si="37"/>
        <v>2011</v>
      </c>
      <c r="F827" s="5">
        <f t="shared" si="38"/>
        <v>40756</v>
      </c>
    </row>
    <row r="828" spans="1:6" x14ac:dyDescent="0.25">
      <c r="A828" t="s">
        <v>267</v>
      </c>
      <c r="B828" t="s">
        <v>310</v>
      </c>
      <c r="C828" s="7">
        <v>6</v>
      </c>
      <c r="D828" t="str">
        <f t="shared" si="36"/>
        <v>Digital Humanities Librarian</v>
      </c>
      <c r="E828" s="7">
        <f t="shared" si="37"/>
        <v>2011</v>
      </c>
      <c r="F828" s="5">
        <f t="shared" si="38"/>
        <v>40756</v>
      </c>
    </row>
    <row r="829" spans="1:6" x14ac:dyDescent="0.25">
      <c r="A829" t="s">
        <v>267</v>
      </c>
      <c r="B829" t="s">
        <v>311</v>
      </c>
      <c r="C829" s="7">
        <v>60</v>
      </c>
      <c r="D829" t="str">
        <f t="shared" si="36"/>
        <v>Digital Humanities Librarian</v>
      </c>
      <c r="E829" s="7">
        <f t="shared" si="37"/>
        <v>2016</v>
      </c>
      <c r="F829" s="5">
        <f t="shared" si="38"/>
        <v>42396</v>
      </c>
    </row>
    <row r="830" spans="1:6" x14ac:dyDescent="0.25">
      <c r="A830" t="s">
        <v>267</v>
      </c>
      <c r="B830" t="s">
        <v>312</v>
      </c>
      <c r="C830" s="7">
        <v>60</v>
      </c>
      <c r="D830" t="str">
        <f t="shared" si="36"/>
        <v>Digital Humanities Librarian</v>
      </c>
      <c r="E830" s="7">
        <f t="shared" si="37"/>
        <v>2016</v>
      </c>
      <c r="F830" s="5">
        <f t="shared" si="38"/>
        <v>42396</v>
      </c>
    </row>
    <row r="831" spans="1:6" x14ac:dyDescent="0.25">
      <c r="A831" t="s">
        <v>267</v>
      </c>
      <c r="B831" t="s">
        <v>313</v>
      </c>
      <c r="C831" s="7">
        <v>60</v>
      </c>
      <c r="D831" t="str">
        <f t="shared" si="36"/>
        <v>Digital Humanities Librarian</v>
      </c>
      <c r="E831" s="7">
        <f t="shared" si="37"/>
        <v>2016</v>
      </c>
      <c r="F831" s="5">
        <f t="shared" si="38"/>
        <v>42396</v>
      </c>
    </row>
    <row r="832" spans="1:6" x14ac:dyDescent="0.25">
      <c r="A832" t="s">
        <v>267</v>
      </c>
      <c r="B832" t="s">
        <v>314</v>
      </c>
      <c r="C832" s="7">
        <v>64</v>
      </c>
      <c r="D832" t="str">
        <f t="shared" si="36"/>
        <v>Digital Scholarship Specialist</v>
      </c>
      <c r="E832" s="7">
        <f t="shared" si="37"/>
        <v>2016</v>
      </c>
      <c r="F832" s="5">
        <f t="shared" si="38"/>
        <v>42418</v>
      </c>
    </row>
    <row r="833" spans="1:6" x14ac:dyDescent="0.25">
      <c r="A833" t="s">
        <v>267</v>
      </c>
      <c r="B833" t="s">
        <v>315</v>
      </c>
      <c r="C833" s="7">
        <v>67</v>
      </c>
      <c r="D833" t="str">
        <f t="shared" si="36"/>
        <v>Liaison Librarian (incl. digital humanities)</v>
      </c>
      <c r="E833" s="7">
        <f t="shared" si="37"/>
        <v>2016</v>
      </c>
      <c r="F833" s="5">
        <f t="shared" si="38"/>
        <v>42424</v>
      </c>
    </row>
    <row r="834" spans="1:6" x14ac:dyDescent="0.25">
      <c r="A834" t="s">
        <v>267</v>
      </c>
      <c r="B834" t="s">
        <v>316</v>
      </c>
      <c r="C834" s="7">
        <v>67</v>
      </c>
      <c r="D834" t="str">
        <f t="shared" ref="D834:D897" si="39">VLOOKUP($C834,list2,2,FALSE)</f>
        <v>Liaison Librarian (incl. digital humanities)</v>
      </c>
      <c r="E834" s="7">
        <f t="shared" ref="E834:E897" si="40">VLOOKUP($C834,list2,4,FALSE)</f>
        <v>2016</v>
      </c>
      <c r="F834" s="5">
        <f t="shared" ref="F834:F897" si="41">VLOOKUP($C834,list2,3,FALSE)</f>
        <v>42424</v>
      </c>
    </row>
    <row r="835" spans="1:6" x14ac:dyDescent="0.25">
      <c r="A835" t="s">
        <v>267</v>
      </c>
      <c r="B835" t="s">
        <v>317</v>
      </c>
      <c r="C835" s="7">
        <v>67</v>
      </c>
      <c r="D835" t="str">
        <f t="shared" si="39"/>
        <v>Liaison Librarian (incl. digital humanities)</v>
      </c>
      <c r="E835" s="7">
        <f t="shared" si="40"/>
        <v>2016</v>
      </c>
      <c r="F835" s="5">
        <f t="shared" si="41"/>
        <v>42424</v>
      </c>
    </row>
    <row r="836" spans="1:6" x14ac:dyDescent="0.25">
      <c r="A836" t="s">
        <v>267</v>
      </c>
      <c r="B836" t="s">
        <v>318</v>
      </c>
      <c r="C836" s="7">
        <v>72</v>
      </c>
      <c r="D836" t="str">
        <f t="shared" si="39"/>
        <v>Head of Digital Scholarship and Technology Services</v>
      </c>
      <c r="E836" s="7">
        <f t="shared" si="40"/>
        <v>2016</v>
      </c>
      <c r="F836" s="5">
        <f t="shared" si="41"/>
        <v>42454</v>
      </c>
    </row>
    <row r="837" spans="1:6" x14ac:dyDescent="0.25">
      <c r="A837" t="s">
        <v>267</v>
      </c>
      <c r="B837" t="s">
        <v>299</v>
      </c>
      <c r="C837" s="7">
        <v>77</v>
      </c>
      <c r="D837" t="str">
        <f t="shared" si="39"/>
        <v>Digital Scholarship Librarian/Assistant Professor</v>
      </c>
      <c r="E837" s="7">
        <f t="shared" si="40"/>
        <v>2016</v>
      </c>
      <c r="F837" s="5">
        <f t="shared" si="41"/>
        <v>42509</v>
      </c>
    </row>
    <row r="838" spans="1:6" x14ac:dyDescent="0.25">
      <c r="A838" t="s">
        <v>267</v>
      </c>
      <c r="B838" t="s">
        <v>319</v>
      </c>
      <c r="C838" s="7">
        <v>77</v>
      </c>
      <c r="D838" t="str">
        <f t="shared" si="39"/>
        <v>Digital Scholarship Librarian/Assistant Professor</v>
      </c>
      <c r="E838" s="7">
        <f t="shared" si="40"/>
        <v>2016</v>
      </c>
      <c r="F838" s="5">
        <f t="shared" si="41"/>
        <v>42509</v>
      </c>
    </row>
    <row r="839" spans="1:6" x14ac:dyDescent="0.25">
      <c r="A839" t="s">
        <v>267</v>
      </c>
      <c r="B839" t="s">
        <v>320</v>
      </c>
      <c r="C839" s="7">
        <v>78</v>
      </c>
      <c r="D839" t="str">
        <f t="shared" si="39"/>
        <v>Scholarly Communications &amp; Digital Scholarship Librarian</v>
      </c>
      <c r="E839" s="7">
        <f t="shared" si="40"/>
        <v>2016</v>
      </c>
      <c r="F839" s="5">
        <f t="shared" si="41"/>
        <v>42523</v>
      </c>
    </row>
    <row r="840" spans="1:6" x14ac:dyDescent="0.25">
      <c r="A840" t="s">
        <v>267</v>
      </c>
      <c r="B840" t="s">
        <v>321</v>
      </c>
      <c r="C840" s="7">
        <v>78</v>
      </c>
      <c r="D840" t="str">
        <f t="shared" si="39"/>
        <v>Scholarly Communications &amp; Digital Scholarship Librarian</v>
      </c>
      <c r="E840" s="7">
        <f t="shared" si="40"/>
        <v>2016</v>
      </c>
      <c r="F840" s="5">
        <f t="shared" si="41"/>
        <v>42523</v>
      </c>
    </row>
    <row r="841" spans="1:6" x14ac:dyDescent="0.25">
      <c r="A841" t="s">
        <v>267</v>
      </c>
      <c r="B841" t="s">
        <v>321</v>
      </c>
      <c r="C841" s="7">
        <v>78</v>
      </c>
      <c r="D841" t="str">
        <f t="shared" si="39"/>
        <v>Scholarly Communications &amp; Digital Scholarship Librarian</v>
      </c>
      <c r="E841" s="7">
        <f t="shared" si="40"/>
        <v>2016</v>
      </c>
      <c r="F841" s="5">
        <f t="shared" si="41"/>
        <v>42523</v>
      </c>
    </row>
    <row r="842" spans="1:6" x14ac:dyDescent="0.25">
      <c r="A842" t="s">
        <v>267</v>
      </c>
      <c r="B842" t="s">
        <v>322</v>
      </c>
      <c r="C842" s="7">
        <v>9</v>
      </c>
      <c r="D842" t="str">
        <f t="shared" si="39"/>
        <v>Digital Humanities Librarian</v>
      </c>
      <c r="E842" s="7">
        <f t="shared" si="40"/>
        <v>2011</v>
      </c>
      <c r="F842" s="5">
        <f t="shared" si="41"/>
        <v>40848</v>
      </c>
    </row>
    <row r="843" spans="1:6" x14ac:dyDescent="0.25">
      <c r="A843" t="s">
        <v>490</v>
      </c>
      <c r="B843" t="s">
        <v>491</v>
      </c>
      <c r="C843" s="7">
        <v>22</v>
      </c>
      <c r="D843" t="str">
        <f t="shared" si="39"/>
        <v>Librarian for Digital Initiatives and Scholarship</v>
      </c>
      <c r="E843" s="7">
        <f t="shared" si="40"/>
        <v>2013</v>
      </c>
      <c r="F843" s="5">
        <f t="shared" si="41"/>
        <v>41603</v>
      </c>
    </row>
    <row r="844" spans="1:6" x14ac:dyDescent="0.25">
      <c r="A844" t="s">
        <v>490</v>
      </c>
      <c r="B844" t="s">
        <v>492</v>
      </c>
      <c r="C844" s="7">
        <v>24</v>
      </c>
      <c r="D844" t="str">
        <f t="shared" si="39"/>
        <v>Digital Scholarship Librarian</v>
      </c>
      <c r="E844" s="7">
        <f t="shared" si="40"/>
        <v>2014</v>
      </c>
      <c r="F844" s="5">
        <f t="shared" si="41"/>
        <v>41772</v>
      </c>
    </row>
    <row r="845" spans="1:6" x14ac:dyDescent="0.25">
      <c r="A845" t="s">
        <v>490</v>
      </c>
      <c r="B845" t="s">
        <v>493</v>
      </c>
      <c r="C845" s="7">
        <v>33</v>
      </c>
      <c r="D845" t="str">
        <f t="shared" si="39"/>
        <v>Digital Scholarship Librarian</v>
      </c>
      <c r="E845" s="7">
        <f t="shared" si="40"/>
        <v>2015</v>
      </c>
      <c r="F845" s="5">
        <f t="shared" si="41"/>
        <v>42031</v>
      </c>
    </row>
    <row r="846" spans="1:6" x14ac:dyDescent="0.25">
      <c r="A846" t="s">
        <v>490</v>
      </c>
      <c r="B846" t="s">
        <v>494</v>
      </c>
      <c r="C846" s="7">
        <v>38</v>
      </c>
      <c r="D846" t="str">
        <f t="shared" si="39"/>
        <v>Digital Humanities Computing Consultant</v>
      </c>
      <c r="E846" s="7">
        <f t="shared" si="40"/>
        <v>2015</v>
      </c>
      <c r="F846" s="5">
        <f t="shared" si="41"/>
        <v>42054</v>
      </c>
    </row>
    <row r="847" spans="1:6" x14ac:dyDescent="0.25">
      <c r="A847" t="s">
        <v>490</v>
      </c>
      <c r="B847" t="s">
        <v>495</v>
      </c>
      <c r="C847" s="7">
        <v>53</v>
      </c>
      <c r="D847" t="str">
        <f t="shared" si="39"/>
        <v>Humanities Data Curator</v>
      </c>
      <c r="E847" s="7">
        <f t="shared" si="40"/>
        <v>2015</v>
      </c>
      <c r="F847" s="5">
        <f t="shared" si="41"/>
        <v>42259</v>
      </c>
    </row>
    <row r="848" spans="1:6" x14ac:dyDescent="0.25">
      <c r="A848" t="s">
        <v>490</v>
      </c>
      <c r="B848" t="s">
        <v>496</v>
      </c>
      <c r="C848" s="7">
        <v>58</v>
      </c>
      <c r="D848" t="str">
        <f t="shared" si="39"/>
        <v>Latin American Studies Digital Scholarship Coordinator</v>
      </c>
      <c r="E848" s="7">
        <f t="shared" si="40"/>
        <v>2015</v>
      </c>
      <c r="F848" s="5">
        <f t="shared" si="41"/>
        <v>42293</v>
      </c>
    </row>
    <row r="849" spans="1:6" x14ac:dyDescent="0.25">
      <c r="A849" t="s">
        <v>490</v>
      </c>
      <c r="B849" t="s">
        <v>497</v>
      </c>
      <c r="C849" s="7">
        <v>65</v>
      </c>
      <c r="D849" t="str">
        <f t="shared" si="39"/>
        <v>Digital Scholarship Librarian</v>
      </c>
      <c r="E849" s="7">
        <f t="shared" si="40"/>
        <v>2016</v>
      </c>
      <c r="F849" s="5">
        <f t="shared" si="41"/>
        <v>42418</v>
      </c>
    </row>
    <row r="850" spans="1:6" x14ac:dyDescent="0.25">
      <c r="A850" t="s">
        <v>490</v>
      </c>
      <c r="B850" t="s">
        <v>498</v>
      </c>
      <c r="C850" s="7">
        <v>7</v>
      </c>
      <c r="D850" t="str">
        <f t="shared" si="39"/>
        <v>Digital Scholarship Librarian</v>
      </c>
      <c r="E850" s="7">
        <f t="shared" si="40"/>
        <v>2011</v>
      </c>
      <c r="F850" s="5">
        <f t="shared" si="41"/>
        <v>40805</v>
      </c>
    </row>
    <row r="851" spans="1:6" x14ac:dyDescent="0.25">
      <c r="A851" t="s">
        <v>490</v>
      </c>
      <c r="B851" t="s">
        <v>492</v>
      </c>
      <c r="C851" s="7">
        <v>70</v>
      </c>
      <c r="D851" t="str">
        <f t="shared" si="39"/>
        <v>Digital Scholarship Librarian / Bibliographer</v>
      </c>
      <c r="E851" s="7">
        <f t="shared" si="40"/>
        <v>2016</v>
      </c>
      <c r="F851" s="5">
        <f t="shared" si="41"/>
        <v>42444</v>
      </c>
    </row>
    <row r="852" spans="1:6" x14ac:dyDescent="0.25">
      <c r="A852" t="s">
        <v>490</v>
      </c>
      <c r="B852" t="s">
        <v>499</v>
      </c>
      <c r="C852" s="7">
        <v>72</v>
      </c>
      <c r="D852" t="str">
        <f t="shared" si="39"/>
        <v>Head of Digital Scholarship and Technology Services</v>
      </c>
      <c r="E852" s="7">
        <f t="shared" si="40"/>
        <v>2016</v>
      </c>
      <c r="F852" s="5">
        <f t="shared" si="41"/>
        <v>42454</v>
      </c>
    </row>
    <row r="853" spans="1:6" x14ac:dyDescent="0.25">
      <c r="A853" t="s">
        <v>490</v>
      </c>
      <c r="B853" t="s">
        <v>492</v>
      </c>
      <c r="C853" s="7">
        <v>79</v>
      </c>
      <c r="D853" t="str">
        <f t="shared" si="39"/>
        <v>Digital Scholarship Librarian / Bibliographer</v>
      </c>
      <c r="E853" s="7">
        <f t="shared" si="40"/>
        <v>2016</v>
      </c>
      <c r="F853" s="5">
        <f t="shared" si="41"/>
        <v>42576</v>
      </c>
    </row>
    <row r="854" spans="1:6" x14ac:dyDescent="0.25">
      <c r="A854" t="s">
        <v>583</v>
      </c>
      <c r="B854" t="s">
        <v>584</v>
      </c>
      <c r="C854" s="7">
        <v>11</v>
      </c>
      <c r="D854" t="str">
        <f t="shared" si="39"/>
        <v>Librarian for Digital Humanities Research</v>
      </c>
      <c r="E854" s="7">
        <f t="shared" si="40"/>
        <v>2012</v>
      </c>
      <c r="F854" s="5">
        <f t="shared" si="41"/>
        <v>41009</v>
      </c>
    </row>
    <row r="855" spans="1:6" x14ac:dyDescent="0.25">
      <c r="A855" t="s">
        <v>583</v>
      </c>
      <c r="B855" t="s">
        <v>585</v>
      </c>
      <c r="C855" s="7">
        <v>56</v>
      </c>
      <c r="D855" t="str">
        <f t="shared" si="39"/>
        <v>Digital Humanities and Web Services Librarian</v>
      </c>
      <c r="E855" s="7">
        <f t="shared" si="40"/>
        <v>2015</v>
      </c>
      <c r="F855" s="5">
        <f t="shared" si="41"/>
        <v>42289</v>
      </c>
    </row>
    <row r="856" spans="1:6" x14ac:dyDescent="0.25">
      <c r="A856" t="s">
        <v>583</v>
      </c>
      <c r="B856" t="s">
        <v>586</v>
      </c>
      <c r="C856" s="7">
        <v>65</v>
      </c>
      <c r="D856" t="str">
        <f t="shared" si="39"/>
        <v>Digital Scholarship Librarian</v>
      </c>
      <c r="E856" s="7">
        <f t="shared" si="40"/>
        <v>2016</v>
      </c>
      <c r="F856" s="5">
        <f t="shared" si="41"/>
        <v>42418</v>
      </c>
    </row>
    <row r="857" spans="1:6" x14ac:dyDescent="0.25">
      <c r="A857" t="s">
        <v>1060</v>
      </c>
      <c r="B857" t="s">
        <v>1046</v>
      </c>
      <c r="C857" s="7">
        <v>13</v>
      </c>
      <c r="D857" t="str">
        <f t="shared" si="39"/>
        <v>Digital Humanities Librarian</v>
      </c>
      <c r="E857" s="7">
        <f t="shared" si="40"/>
        <v>2012</v>
      </c>
      <c r="F857" s="5">
        <f t="shared" si="41"/>
        <v>41145</v>
      </c>
    </row>
    <row r="858" spans="1:6" x14ac:dyDescent="0.25">
      <c r="A858" t="s">
        <v>1060</v>
      </c>
      <c r="B858" t="s">
        <v>1047</v>
      </c>
      <c r="C858" s="7">
        <v>22</v>
      </c>
      <c r="D858" t="str">
        <f t="shared" si="39"/>
        <v>Librarian for Digital Initiatives and Scholarship</v>
      </c>
      <c r="E858" s="7">
        <f t="shared" si="40"/>
        <v>2013</v>
      </c>
      <c r="F858" s="5">
        <f t="shared" si="41"/>
        <v>41603</v>
      </c>
    </row>
    <row r="859" spans="1:6" x14ac:dyDescent="0.25">
      <c r="A859" t="s">
        <v>1060</v>
      </c>
      <c r="B859" t="s">
        <v>1048</v>
      </c>
      <c r="C859" s="7">
        <v>26</v>
      </c>
      <c r="D859" t="str">
        <f t="shared" si="39"/>
        <v>Digital Scholarship Librarian</v>
      </c>
      <c r="E859" s="7">
        <f t="shared" si="40"/>
        <v>2014</v>
      </c>
      <c r="F859" s="5">
        <f t="shared" si="41"/>
        <v>41885</v>
      </c>
    </row>
    <row r="860" spans="1:6" x14ac:dyDescent="0.25">
      <c r="A860" t="s">
        <v>1060</v>
      </c>
      <c r="B860" t="s">
        <v>1049</v>
      </c>
      <c r="C860" s="7">
        <v>31</v>
      </c>
      <c r="D860" t="str">
        <f t="shared" si="39"/>
        <v>Digital Scholarship Librarian</v>
      </c>
      <c r="E860" s="7">
        <f t="shared" si="40"/>
        <v>2014</v>
      </c>
      <c r="F860" s="5">
        <f t="shared" si="41"/>
        <v>41962</v>
      </c>
    </row>
    <row r="861" spans="1:6" x14ac:dyDescent="0.25">
      <c r="A861" t="s">
        <v>1060</v>
      </c>
      <c r="B861" t="s">
        <v>1050</v>
      </c>
      <c r="C861" s="7">
        <v>40</v>
      </c>
      <c r="D861" t="str">
        <f t="shared" si="39"/>
        <v>Digital Humanities Developer</v>
      </c>
      <c r="E861" s="7">
        <f t="shared" si="40"/>
        <v>2015</v>
      </c>
      <c r="F861" s="5">
        <f t="shared" si="41"/>
        <v>42073</v>
      </c>
    </row>
    <row r="862" spans="1:6" x14ac:dyDescent="0.25">
      <c r="A862" t="s">
        <v>1060</v>
      </c>
      <c r="B862" t="s">
        <v>1051</v>
      </c>
      <c r="C862" s="7">
        <v>40</v>
      </c>
      <c r="D862" t="str">
        <f t="shared" si="39"/>
        <v>Digital Humanities Developer</v>
      </c>
      <c r="E862" s="7">
        <f t="shared" si="40"/>
        <v>2015</v>
      </c>
      <c r="F862" s="5">
        <f t="shared" si="41"/>
        <v>42073</v>
      </c>
    </row>
    <row r="863" spans="1:6" x14ac:dyDescent="0.25">
      <c r="A863" t="s">
        <v>1060</v>
      </c>
      <c r="B863" t="s">
        <v>1052</v>
      </c>
      <c r="C863" s="7">
        <v>40</v>
      </c>
      <c r="D863" t="str">
        <f t="shared" si="39"/>
        <v>Digital Humanities Developer</v>
      </c>
      <c r="E863" s="7">
        <f t="shared" si="40"/>
        <v>2015</v>
      </c>
      <c r="F863" s="5">
        <f t="shared" si="41"/>
        <v>42073</v>
      </c>
    </row>
    <row r="864" spans="1:6" x14ac:dyDescent="0.25">
      <c r="A864" t="s">
        <v>1060</v>
      </c>
      <c r="B864" t="s">
        <v>1053</v>
      </c>
      <c r="C864" s="7">
        <v>45</v>
      </c>
      <c r="D864" t="str">
        <f t="shared" si="39"/>
        <v>Digital Scholarship Librarian (2 positions)</v>
      </c>
      <c r="E864" s="7">
        <f t="shared" si="40"/>
        <v>2015</v>
      </c>
      <c r="F864" s="5">
        <f t="shared" si="41"/>
        <v>42160</v>
      </c>
    </row>
    <row r="865" spans="1:6" x14ac:dyDescent="0.25">
      <c r="A865" t="s">
        <v>1060</v>
      </c>
      <c r="B865" t="s">
        <v>1054</v>
      </c>
      <c r="C865" s="7">
        <v>46</v>
      </c>
      <c r="D865" t="str">
        <f t="shared" si="39"/>
        <v>Digital Scholarship Liaison Librarian</v>
      </c>
      <c r="E865" s="7">
        <f t="shared" si="40"/>
        <v>2015</v>
      </c>
      <c r="F865" s="5">
        <f t="shared" si="41"/>
        <v>42165</v>
      </c>
    </row>
    <row r="866" spans="1:6" x14ac:dyDescent="0.25">
      <c r="A866" t="s">
        <v>1060</v>
      </c>
      <c r="B866" t="s">
        <v>1055</v>
      </c>
      <c r="C866" s="7">
        <v>51</v>
      </c>
      <c r="D866" t="str">
        <f t="shared" si="39"/>
        <v>Digital Humanities Specialist</v>
      </c>
      <c r="E866" s="7">
        <f t="shared" si="40"/>
        <v>2015</v>
      </c>
      <c r="F866" s="5">
        <f t="shared" si="41"/>
        <v>42228</v>
      </c>
    </row>
    <row r="867" spans="1:6" x14ac:dyDescent="0.25">
      <c r="A867" t="s">
        <v>1060</v>
      </c>
      <c r="B867" t="s">
        <v>1056</v>
      </c>
      <c r="C867" s="7">
        <v>53</v>
      </c>
      <c r="D867" t="str">
        <f t="shared" si="39"/>
        <v>Humanities Data Curator</v>
      </c>
      <c r="E867" s="7">
        <f t="shared" si="40"/>
        <v>2015</v>
      </c>
      <c r="F867" s="5">
        <f t="shared" si="41"/>
        <v>42259</v>
      </c>
    </row>
    <row r="868" spans="1:6" x14ac:dyDescent="0.25">
      <c r="A868" t="s">
        <v>1060</v>
      </c>
      <c r="B868" t="s">
        <v>1057</v>
      </c>
      <c r="C868" s="7">
        <v>55</v>
      </c>
      <c r="D868" t="str">
        <f t="shared" si="39"/>
        <v>Digital Scholarship Programmer/Analyst</v>
      </c>
      <c r="E868" s="7">
        <f t="shared" si="40"/>
        <v>2015</v>
      </c>
      <c r="F868" s="5">
        <f t="shared" si="41"/>
        <v>42275</v>
      </c>
    </row>
    <row r="869" spans="1:6" x14ac:dyDescent="0.25">
      <c r="A869" t="s">
        <v>1060</v>
      </c>
      <c r="B869" t="s">
        <v>1058</v>
      </c>
      <c r="C869" s="7">
        <v>61</v>
      </c>
      <c r="D869" t="str">
        <f t="shared" si="39"/>
        <v>Digital Scholarship Librarian</v>
      </c>
      <c r="E869" s="7">
        <f t="shared" si="40"/>
        <v>2016</v>
      </c>
      <c r="F869" s="5">
        <f t="shared" si="41"/>
        <v>42397</v>
      </c>
    </row>
    <row r="870" spans="1:6" x14ac:dyDescent="0.25">
      <c r="A870" t="s">
        <v>1060</v>
      </c>
      <c r="B870" t="s">
        <v>1059</v>
      </c>
      <c r="C870" s="7">
        <v>71</v>
      </c>
      <c r="D870" t="str">
        <f t="shared" si="39"/>
        <v>Head of Digital Scholarship</v>
      </c>
      <c r="E870" s="7">
        <f t="shared" si="40"/>
        <v>2016</v>
      </c>
      <c r="F870" s="5">
        <f t="shared" si="41"/>
        <v>42444</v>
      </c>
    </row>
    <row r="871" spans="1:6" x14ac:dyDescent="0.25">
      <c r="A871" t="s">
        <v>112</v>
      </c>
      <c r="B871" t="s">
        <v>113</v>
      </c>
      <c r="C871" s="7">
        <v>16</v>
      </c>
      <c r="D871" t="str">
        <f t="shared" si="39"/>
        <v>Digital Humanities and Web Services Librarian</v>
      </c>
      <c r="E871" s="7">
        <f t="shared" si="40"/>
        <v>2013</v>
      </c>
      <c r="F871" s="5">
        <f t="shared" si="41"/>
        <v>41341</v>
      </c>
    </row>
    <row r="872" spans="1:6" x14ac:dyDescent="0.25">
      <c r="A872" t="s">
        <v>112</v>
      </c>
      <c r="B872" t="s">
        <v>114</v>
      </c>
      <c r="C872" s="7">
        <v>17</v>
      </c>
      <c r="D872" t="str">
        <f t="shared" si="39"/>
        <v>Digital Humanities Librarian</v>
      </c>
      <c r="E872" s="7">
        <f t="shared" si="40"/>
        <v>2013</v>
      </c>
      <c r="F872" s="5">
        <f t="shared" si="41"/>
        <v>41425</v>
      </c>
    </row>
    <row r="873" spans="1:6" x14ac:dyDescent="0.25">
      <c r="A873" t="s">
        <v>112</v>
      </c>
      <c r="B873" t="s">
        <v>115</v>
      </c>
      <c r="C873" s="7">
        <v>2</v>
      </c>
      <c r="D873" t="str">
        <f t="shared" si="39"/>
        <v>Digital Humanities Specialist</v>
      </c>
      <c r="E873" s="7">
        <f t="shared" si="40"/>
        <v>2010</v>
      </c>
      <c r="F873" s="5">
        <f t="shared" si="41"/>
        <v>40526</v>
      </c>
    </row>
    <row r="874" spans="1:6" x14ac:dyDescent="0.25">
      <c r="A874" t="s">
        <v>112</v>
      </c>
      <c r="B874" t="s">
        <v>116</v>
      </c>
      <c r="C874" s="7">
        <v>30</v>
      </c>
      <c r="D874" t="str">
        <f t="shared" si="39"/>
        <v>HathiTrust Research Center Digital Humanities Specialist</v>
      </c>
      <c r="E874" s="7">
        <f t="shared" si="40"/>
        <v>2014</v>
      </c>
      <c r="F874" s="5">
        <f t="shared" si="41"/>
        <v>41953</v>
      </c>
    </row>
    <row r="875" spans="1:6" x14ac:dyDescent="0.25">
      <c r="A875" t="s">
        <v>112</v>
      </c>
      <c r="B875" t="s">
        <v>117</v>
      </c>
      <c r="C875" s="7">
        <v>35</v>
      </c>
      <c r="D875" t="str">
        <f t="shared" si="39"/>
        <v>Digital Scholarship Librarian</v>
      </c>
      <c r="E875" s="7">
        <f t="shared" si="40"/>
        <v>2015</v>
      </c>
      <c r="F875" s="5">
        <f t="shared" si="41"/>
        <v>42037</v>
      </c>
    </row>
    <row r="876" spans="1:6" x14ac:dyDescent="0.25">
      <c r="A876" t="s">
        <v>112</v>
      </c>
      <c r="B876" t="s">
        <v>118</v>
      </c>
      <c r="C876" s="7">
        <v>39</v>
      </c>
      <c r="D876" t="str">
        <f t="shared" si="39"/>
        <v>Digital Scholarship Services Manager</v>
      </c>
      <c r="E876" s="7">
        <f t="shared" si="40"/>
        <v>2015</v>
      </c>
      <c r="F876" s="5">
        <f t="shared" si="41"/>
        <v>42061</v>
      </c>
    </row>
    <row r="877" spans="1:6" x14ac:dyDescent="0.25">
      <c r="A877" t="s">
        <v>112</v>
      </c>
      <c r="B877" t="s">
        <v>115</v>
      </c>
      <c r="C877" s="7">
        <v>4</v>
      </c>
      <c r="D877" t="str">
        <f t="shared" si="39"/>
        <v>Digital Humanities Specialist</v>
      </c>
      <c r="E877" s="7">
        <f t="shared" si="40"/>
        <v>2011</v>
      </c>
      <c r="F877" s="5">
        <f t="shared" si="41"/>
        <v>40717</v>
      </c>
    </row>
    <row r="878" spans="1:6" x14ac:dyDescent="0.25">
      <c r="A878" t="s">
        <v>112</v>
      </c>
      <c r="B878" t="s">
        <v>119</v>
      </c>
      <c r="C878" s="7">
        <v>53</v>
      </c>
      <c r="D878" t="str">
        <f t="shared" si="39"/>
        <v>Humanities Data Curator</v>
      </c>
      <c r="E878" s="7">
        <f t="shared" si="40"/>
        <v>2015</v>
      </c>
      <c r="F878" s="5">
        <f t="shared" si="41"/>
        <v>42259</v>
      </c>
    </row>
    <row r="879" spans="1:6" x14ac:dyDescent="0.25">
      <c r="A879" t="s">
        <v>112</v>
      </c>
      <c r="B879" t="s">
        <v>120</v>
      </c>
      <c r="C879" s="7">
        <v>58</v>
      </c>
      <c r="D879" t="str">
        <f t="shared" si="39"/>
        <v>Latin American Studies Digital Scholarship Coordinator</v>
      </c>
      <c r="E879" s="7">
        <f t="shared" si="40"/>
        <v>2015</v>
      </c>
      <c r="F879" s="5">
        <f t="shared" si="41"/>
        <v>42293</v>
      </c>
    </row>
    <row r="880" spans="1:6" x14ac:dyDescent="0.25">
      <c r="A880" t="s">
        <v>112</v>
      </c>
      <c r="B880" t="s">
        <v>121</v>
      </c>
      <c r="C880" s="7">
        <v>9</v>
      </c>
      <c r="D880" t="str">
        <f t="shared" si="39"/>
        <v>Digital Humanities Librarian</v>
      </c>
      <c r="E880" s="7">
        <f t="shared" si="40"/>
        <v>2011</v>
      </c>
      <c r="F880" s="5">
        <f t="shared" si="41"/>
        <v>40848</v>
      </c>
    </row>
    <row r="881" spans="1:6" x14ac:dyDescent="0.25">
      <c r="A881" t="s">
        <v>747</v>
      </c>
      <c r="B881" t="s">
        <v>766</v>
      </c>
      <c r="C881" s="7">
        <v>11</v>
      </c>
      <c r="D881" t="str">
        <f t="shared" si="39"/>
        <v>Librarian for Digital Humanities Research</v>
      </c>
      <c r="E881" s="7">
        <f t="shared" si="40"/>
        <v>2012</v>
      </c>
      <c r="F881" s="5">
        <f t="shared" si="41"/>
        <v>41009</v>
      </c>
    </row>
    <row r="882" spans="1:6" x14ac:dyDescent="0.25">
      <c r="A882" t="s">
        <v>747</v>
      </c>
      <c r="B882" t="s">
        <v>767</v>
      </c>
      <c r="C882" s="7">
        <v>20</v>
      </c>
      <c r="D882" t="str">
        <f t="shared" si="39"/>
        <v>Digital Research Services for the Humanities position</v>
      </c>
      <c r="E882" s="7">
        <f t="shared" si="40"/>
        <v>2013</v>
      </c>
      <c r="F882" s="5">
        <f t="shared" si="41"/>
        <v>41491</v>
      </c>
    </row>
    <row r="883" spans="1:6" x14ac:dyDescent="0.25">
      <c r="A883" t="s">
        <v>747</v>
      </c>
      <c r="B883" t="s">
        <v>768</v>
      </c>
      <c r="C883" s="7">
        <v>21</v>
      </c>
      <c r="D883" t="str">
        <f t="shared" si="39"/>
        <v>Digital Scholarship Specialist</v>
      </c>
      <c r="E883" s="7">
        <f t="shared" si="40"/>
        <v>2013</v>
      </c>
      <c r="F883" s="5">
        <f t="shared" si="41"/>
        <v>41491</v>
      </c>
    </row>
    <row r="884" spans="1:6" x14ac:dyDescent="0.25">
      <c r="A884" t="s">
        <v>747</v>
      </c>
      <c r="B884" t="s">
        <v>751</v>
      </c>
      <c r="C884" s="7">
        <v>23</v>
      </c>
      <c r="D884" t="str">
        <f t="shared" si="39"/>
        <v>Digital Humanities Librarian</v>
      </c>
      <c r="E884" s="7">
        <f t="shared" si="40"/>
        <v>2014</v>
      </c>
      <c r="F884" s="5">
        <f t="shared" si="41"/>
        <v>41712</v>
      </c>
    </row>
    <row r="885" spans="1:6" x14ac:dyDescent="0.25">
      <c r="A885" t="s">
        <v>747</v>
      </c>
      <c r="B885" t="s">
        <v>769</v>
      </c>
      <c r="C885" s="7">
        <v>24</v>
      </c>
      <c r="D885" t="str">
        <f t="shared" si="39"/>
        <v>Digital Scholarship Librarian</v>
      </c>
      <c r="E885" s="7">
        <f t="shared" si="40"/>
        <v>2014</v>
      </c>
      <c r="F885" s="5">
        <f t="shared" si="41"/>
        <v>41772</v>
      </c>
    </row>
    <row r="886" spans="1:6" x14ac:dyDescent="0.25">
      <c r="A886" t="s">
        <v>747</v>
      </c>
      <c r="B886" t="s">
        <v>757</v>
      </c>
      <c r="C886" s="7">
        <v>24</v>
      </c>
      <c r="D886" t="str">
        <f t="shared" si="39"/>
        <v>Digital Scholarship Librarian</v>
      </c>
      <c r="E886" s="7">
        <f t="shared" si="40"/>
        <v>2014</v>
      </c>
      <c r="F886" s="5">
        <f t="shared" si="41"/>
        <v>41772</v>
      </c>
    </row>
    <row r="887" spans="1:6" x14ac:dyDescent="0.25">
      <c r="A887" t="s">
        <v>747</v>
      </c>
      <c r="B887" t="s">
        <v>770</v>
      </c>
      <c r="C887" s="7">
        <v>26</v>
      </c>
      <c r="D887" t="str">
        <f t="shared" si="39"/>
        <v>Digital Scholarship Librarian</v>
      </c>
      <c r="E887" s="7">
        <f t="shared" si="40"/>
        <v>2014</v>
      </c>
      <c r="F887" s="5">
        <f t="shared" si="41"/>
        <v>41885</v>
      </c>
    </row>
    <row r="888" spans="1:6" x14ac:dyDescent="0.25">
      <c r="A888" t="s">
        <v>747</v>
      </c>
      <c r="B888" t="s">
        <v>771</v>
      </c>
      <c r="C888" s="7">
        <v>30</v>
      </c>
      <c r="D888" t="str">
        <f t="shared" si="39"/>
        <v>HathiTrust Research Center Digital Humanities Specialist</v>
      </c>
      <c r="E888" s="7">
        <f t="shared" si="40"/>
        <v>2014</v>
      </c>
      <c r="F888" s="5">
        <f t="shared" si="41"/>
        <v>41953</v>
      </c>
    </row>
    <row r="889" spans="1:6" x14ac:dyDescent="0.25">
      <c r="A889" t="s">
        <v>747</v>
      </c>
      <c r="B889" t="s">
        <v>772</v>
      </c>
      <c r="C889" s="7">
        <v>30</v>
      </c>
      <c r="D889" t="str">
        <f t="shared" si="39"/>
        <v>HathiTrust Research Center Digital Humanities Specialist</v>
      </c>
      <c r="E889" s="7">
        <f t="shared" si="40"/>
        <v>2014</v>
      </c>
      <c r="F889" s="5">
        <f t="shared" si="41"/>
        <v>41953</v>
      </c>
    </row>
    <row r="890" spans="1:6" x14ac:dyDescent="0.25">
      <c r="A890" t="s">
        <v>747</v>
      </c>
      <c r="B890" t="s">
        <v>773</v>
      </c>
      <c r="C890" s="7">
        <v>30</v>
      </c>
      <c r="D890" t="str">
        <f t="shared" si="39"/>
        <v>HathiTrust Research Center Digital Humanities Specialist</v>
      </c>
      <c r="E890" s="7">
        <f t="shared" si="40"/>
        <v>2014</v>
      </c>
      <c r="F890" s="5">
        <f t="shared" si="41"/>
        <v>41953</v>
      </c>
    </row>
    <row r="891" spans="1:6" x14ac:dyDescent="0.25">
      <c r="A891" t="s">
        <v>747</v>
      </c>
      <c r="B891" t="s">
        <v>774</v>
      </c>
      <c r="C891" s="7">
        <v>38</v>
      </c>
      <c r="D891" t="str">
        <f t="shared" si="39"/>
        <v>Digital Humanities Computing Consultant</v>
      </c>
      <c r="E891" s="7">
        <f t="shared" si="40"/>
        <v>2015</v>
      </c>
      <c r="F891" s="5">
        <f t="shared" si="41"/>
        <v>42054</v>
      </c>
    </row>
    <row r="892" spans="1:6" x14ac:dyDescent="0.25">
      <c r="A892" t="s">
        <v>747</v>
      </c>
      <c r="B892" t="s">
        <v>775</v>
      </c>
      <c r="C892" s="7">
        <v>38</v>
      </c>
      <c r="D892" t="str">
        <f t="shared" si="39"/>
        <v>Digital Humanities Computing Consultant</v>
      </c>
      <c r="E892" s="7">
        <f t="shared" si="40"/>
        <v>2015</v>
      </c>
      <c r="F892" s="5">
        <f t="shared" si="41"/>
        <v>42054</v>
      </c>
    </row>
    <row r="893" spans="1:6" x14ac:dyDescent="0.25">
      <c r="A893" t="s">
        <v>747</v>
      </c>
      <c r="B893" t="s">
        <v>776</v>
      </c>
      <c r="C893" s="7">
        <v>40</v>
      </c>
      <c r="D893" t="str">
        <f t="shared" si="39"/>
        <v>Digital Humanities Developer</v>
      </c>
      <c r="E893" s="7">
        <f t="shared" si="40"/>
        <v>2015</v>
      </c>
      <c r="F893" s="5">
        <f t="shared" si="41"/>
        <v>42073</v>
      </c>
    </row>
    <row r="894" spans="1:6" x14ac:dyDescent="0.25">
      <c r="A894" t="s">
        <v>747</v>
      </c>
      <c r="B894" t="s">
        <v>777</v>
      </c>
      <c r="C894" s="7">
        <v>40</v>
      </c>
      <c r="D894" t="str">
        <f t="shared" si="39"/>
        <v>Digital Humanities Developer</v>
      </c>
      <c r="E894" s="7">
        <f t="shared" si="40"/>
        <v>2015</v>
      </c>
      <c r="F894" s="5">
        <f t="shared" si="41"/>
        <v>42073</v>
      </c>
    </row>
    <row r="895" spans="1:6" x14ac:dyDescent="0.25">
      <c r="A895" t="s">
        <v>747</v>
      </c>
      <c r="B895" t="s">
        <v>778</v>
      </c>
      <c r="C895" s="7">
        <v>40</v>
      </c>
      <c r="D895" t="str">
        <f t="shared" si="39"/>
        <v>Digital Humanities Developer</v>
      </c>
      <c r="E895" s="7">
        <f t="shared" si="40"/>
        <v>2015</v>
      </c>
      <c r="F895" s="5">
        <f t="shared" si="41"/>
        <v>42073</v>
      </c>
    </row>
    <row r="896" spans="1:6" x14ac:dyDescent="0.25">
      <c r="A896" t="s">
        <v>747</v>
      </c>
      <c r="B896" t="s">
        <v>779</v>
      </c>
      <c r="C896" s="7">
        <v>43</v>
      </c>
      <c r="D896" t="str">
        <f t="shared" si="39"/>
        <v>Digital Humanities Specialist</v>
      </c>
      <c r="E896" s="7">
        <f t="shared" si="40"/>
        <v>2015</v>
      </c>
      <c r="F896" s="5">
        <f t="shared" si="41"/>
        <v>42152</v>
      </c>
    </row>
    <row r="897" spans="1:6" x14ac:dyDescent="0.25">
      <c r="A897" t="s">
        <v>747</v>
      </c>
      <c r="B897" t="s">
        <v>780</v>
      </c>
      <c r="C897" s="7">
        <v>44</v>
      </c>
      <c r="D897" t="str">
        <f t="shared" si="39"/>
        <v>Digital Humanities Librarian</v>
      </c>
      <c r="E897" s="7">
        <f t="shared" si="40"/>
        <v>2015</v>
      </c>
      <c r="F897" s="5">
        <f t="shared" si="41"/>
        <v>42152</v>
      </c>
    </row>
    <row r="898" spans="1:6" x14ac:dyDescent="0.25">
      <c r="A898" t="s">
        <v>747</v>
      </c>
      <c r="B898" t="s">
        <v>748</v>
      </c>
      <c r="C898" s="7">
        <v>49</v>
      </c>
      <c r="D898" t="str">
        <f t="shared" ref="D898:D961" si="42">VLOOKUP($C898,list2,2,FALSE)</f>
        <v>Digital Humanities Coordinator</v>
      </c>
      <c r="E898" s="7">
        <f t="shared" ref="E898:E961" si="43">VLOOKUP($C898,list2,4,FALSE)</f>
        <v>2015</v>
      </c>
      <c r="F898" s="5">
        <f t="shared" ref="F898:F961" si="44">VLOOKUP($C898,list2,3,FALSE)</f>
        <v>42209</v>
      </c>
    </row>
    <row r="899" spans="1:6" x14ac:dyDescent="0.25">
      <c r="A899" t="s">
        <v>747</v>
      </c>
      <c r="B899" t="s">
        <v>749</v>
      </c>
      <c r="C899" s="7">
        <v>59</v>
      </c>
      <c r="D899" t="str">
        <f t="shared" si="42"/>
        <v>Literatures &amp; Digital Humanities Librarian</v>
      </c>
      <c r="E899" s="7">
        <f t="shared" si="43"/>
        <v>2015</v>
      </c>
      <c r="F899" s="5">
        <f t="shared" si="44"/>
        <v>42303</v>
      </c>
    </row>
    <row r="900" spans="1:6" x14ac:dyDescent="0.25">
      <c r="A900" t="s">
        <v>747</v>
      </c>
      <c r="B900" t="s">
        <v>750</v>
      </c>
      <c r="C900" s="7">
        <v>59</v>
      </c>
      <c r="D900" t="str">
        <f t="shared" si="42"/>
        <v>Literatures &amp; Digital Humanities Librarian</v>
      </c>
      <c r="E900" s="7">
        <f t="shared" si="43"/>
        <v>2015</v>
      </c>
      <c r="F900" s="5">
        <f t="shared" si="44"/>
        <v>42303</v>
      </c>
    </row>
    <row r="901" spans="1:6" x14ac:dyDescent="0.25">
      <c r="A901" t="s">
        <v>747</v>
      </c>
      <c r="B901" t="s">
        <v>751</v>
      </c>
      <c r="C901" s="7">
        <v>60</v>
      </c>
      <c r="D901" t="str">
        <f t="shared" si="42"/>
        <v>Digital Humanities Librarian</v>
      </c>
      <c r="E901" s="7">
        <f t="shared" si="43"/>
        <v>2016</v>
      </c>
      <c r="F901" s="5">
        <f t="shared" si="44"/>
        <v>42396</v>
      </c>
    </row>
    <row r="902" spans="1:6" x14ac:dyDescent="0.25">
      <c r="A902" t="s">
        <v>747</v>
      </c>
      <c r="B902" t="s">
        <v>752</v>
      </c>
      <c r="C902" s="7">
        <v>61</v>
      </c>
      <c r="D902" t="str">
        <f t="shared" si="42"/>
        <v>Digital Scholarship Librarian</v>
      </c>
      <c r="E902" s="7">
        <f t="shared" si="43"/>
        <v>2016</v>
      </c>
      <c r="F902" s="5">
        <f t="shared" si="44"/>
        <v>42397</v>
      </c>
    </row>
    <row r="903" spans="1:6" x14ac:dyDescent="0.25">
      <c r="A903" t="s">
        <v>747</v>
      </c>
      <c r="B903" t="s">
        <v>753</v>
      </c>
      <c r="C903" s="7">
        <v>61</v>
      </c>
      <c r="D903" t="str">
        <f t="shared" si="42"/>
        <v>Digital Scholarship Librarian</v>
      </c>
      <c r="E903" s="7">
        <f t="shared" si="43"/>
        <v>2016</v>
      </c>
      <c r="F903" s="5">
        <f t="shared" si="44"/>
        <v>42397</v>
      </c>
    </row>
    <row r="904" spans="1:6" x14ac:dyDescent="0.25">
      <c r="A904" t="s">
        <v>747</v>
      </c>
      <c r="B904" t="s">
        <v>754</v>
      </c>
      <c r="C904" s="7">
        <v>63</v>
      </c>
      <c r="D904" t="str">
        <f t="shared" si="42"/>
        <v>Assistant Director of Digital Scholarship Services</v>
      </c>
      <c r="E904" s="7">
        <f t="shared" si="43"/>
        <v>2016</v>
      </c>
      <c r="F904" s="5">
        <f t="shared" si="44"/>
        <v>42416</v>
      </c>
    </row>
    <row r="905" spans="1:6" x14ac:dyDescent="0.25">
      <c r="A905" t="s">
        <v>747</v>
      </c>
      <c r="B905" t="s">
        <v>755</v>
      </c>
      <c r="C905" s="7">
        <v>66</v>
      </c>
      <c r="D905" t="str">
        <f t="shared" si="42"/>
        <v>Digital Scholarship Librarian</v>
      </c>
      <c r="E905" s="7">
        <f t="shared" si="43"/>
        <v>2016</v>
      </c>
      <c r="F905" s="5">
        <f t="shared" si="44"/>
        <v>42423</v>
      </c>
    </row>
    <row r="906" spans="1:6" x14ac:dyDescent="0.25">
      <c r="A906" t="s">
        <v>747</v>
      </c>
      <c r="B906" t="s">
        <v>756</v>
      </c>
      <c r="C906" s="7">
        <v>70</v>
      </c>
      <c r="D906" t="str">
        <f t="shared" si="42"/>
        <v>Digital Scholarship Librarian / Bibliographer</v>
      </c>
      <c r="E906" s="7">
        <f t="shared" si="43"/>
        <v>2016</v>
      </c>
      <c r="F906" s="5">
        <f t="shared" si="44"/>
        <v>42444</v>
      </c>
    </row>
    <row r="907" spans="1:6" x14ac:dyDescent="0.25">
      <c r="A907" t="s">
        <v>747</v>
      </c>
      <c r="B907" t="s">
        <v>757</v>
      </c>
      <c r="C907" s="7">
        <v>70</v>
      </c>
      <c r="D907" t="str">
        <f t="shared" si="42"/>
        <v>Digital Scholarship Librarian / Bibliographer</v>
      </c>
      <c r="E907" s="7">
        <f t="shared" si="43"/>
        <v>2016</v>
      </c>
      <c r="F907" s="5">
        <f t="shared" si="44"/>
        <v>42444</v>
      </c>
    </row>
    <row r="908" spans="1:6" x14ac:dyDescent="0.25">
      <c r="A908" t="s">
        <v>747</v>
      </c>
      <c r="B908" t="s">
        <v>758</v>
      </c>
      <c r="C908" s="7">
        <v>71</v>
      </c>
      <c r="D908" t="str">
        <f t="shared" si="42"/>
        <v>Head of Digital Scholarship</v>
      </c>
      <c r="E908" s="7">
        <f t="shared" si="43"/>
        <v>2016</v>
      </c>
      <c r="F908" s="5">
        <f t="shared" si="44"/>
        <v>42444</v>
      </c>
    </row>
    <row r="909" spans="1:6" x14ac:dyDescent="0.25">
      <c r="A909" t="s">
        <v>747</v>
      </c>
      <c r="B909" t="s">
        <v>759</v>
      </c>
      <c r="C909" s="7">
        <v>71</v>
      </c>
      <c r="D909" t="str">
        <f t="shared" si="42"/>
        <v>Head of Digital Scholarship</v>
      </c>
      <c r="E909" s="7">
        <f t="shared" si="43"/>
        <v>2016</v>
      </c>
      <c r="F909" s="5">
        <f t="shared" si="44"/>
        <v>42444</v>
      </c>
    </row>
    <row r="910" spans="1:6" x14ac:dyDescent="0.25">
      <c r="A910" t="s">
        <v>747</v>
      </c>
      <c r="B910" t="s">
        <v>760</v>
      </c>
      <c r="C910" s="7">
        <v>72</v>
      </c>
      <c r="D910" t="str">
        <f t="shared" si="42"/>
        <v>Head of Digital Scholarship and Technology Services</v>
      </c>
      <c r="E910" s="7">
        <f t="shared" si="43"/>
        <v>2016</v>
      </c>
      <c r="F910" s="5">
        <f t="shared" si="44"/>
        <v>42454</v>
      </c>
    </row>
    <row r="911" spans="1:6" x14ac:dyDescent="0.25">
      <c r="A911" t="s">
        <v>747</v>
      </c>
      <c r="B911" t="s">
        <v>761</v>
      </c>
      <c r="C911" s="7">
        <v>72</v>
      </c>
      <c r="D911" t="str">
        <f t="shared" si="42"/>
        <v>Head of Digital Scholarship and Technology Services</v>
      </c>
      <c r="E911" s="7">
        <f t="shared" si="43"/>
        <v>2016</v>
      </c>
      <c r="F911" s="5">
        <f t="shared" si="44"/>
        <v>42454</v>
      </c>
    </row>
    <row r="912" spans="1:6" x14ac:dyDescent="0.25">
      <c r="A912" t="s">
        <v>747</v>
      </c>
      <c r="B912" t="s">
        <v>762</v>
      </c>
      <c r="C912" s="7">
        <v>76</v>
      </c>
      <c r="D912" t="str">
        <f t="shared" si="42"/>
        <v>Digital Scholarship Initiatives Coordinator</v>
      </c>
      <c r="E912" s="7">
        <f t="shared" si="43"/>
        <v>2016</v>
      </c>
      <c r="F912" s="5">
        <f t="shared" si="44"/>
        <v>42490</v>
      </c>
    </row>
    <row r="913" spans="1:6" x14ac:dyDescent="0.25">
      <c r="A913" t="s">
        <v>747</v>
      </c>
      <c r="B913" t="s">
        <v>763</v>
      </c>
      <c r="C913" s="7">
        <v>76</v>
      </c>
      <c r="D913" t="str">
        <f t="shared" si="42"/>
        <v>Digital Scholarship Initiatives Coordinator</v>
      </c>
      <c r="E913" s="7">
        <f t="shared" si="43"/>
        <v>2016</v>
      </c>
      <c r="F913" s="5">
        <f t="shared" si="44"/>
        <v>42490</v>
      </c>
    </row>
    <row r="914" spans="1:6" x14ac:dyDescent="0.25">
      <c r="A914" t="s">
        <v>747</v>
      </c>
      <c r="B914" t="s">
        <v>764</v>
      </c>
      <c r="C914" s="7">
        <v>79</v>
      </c>
      <c r="D914" t="str">
        <f t="shared" si="42"/>
        <v>Digital Scholarship Librarian / Bibliographer</v>
      </c>
      <c r="E914" s="7">
        <f t="shared" si="43"/>
        <v>2016</v>
      </c>
      <c r="F914" s="5">
        <f t="shared" si="44"/>
        <v>42576</v>
      </c>
    </row>
    <row r="915" spans="1:6" x14ac:dyDescent="0.25">
      <c r="A915" t="s">
        <v>747</v>
      </c>
      <c r="B915" t="s">
        <v>757</v>
      </c>
      <c r="C915" s="7">
        <v>79</v>
      </c>
      <c r="D915" t="str">
        <f t="shared" si="42"/>
        <v>Digital Scholarship Librarian / Bibliographer</v>
      </c>
      <c r="E915" s="7">
        <f t="shared" si="43"/>
        <v>2016</v>
      </c>
      <c r="F915" s="5">
        <f t="shared" si="44"/>
        <v>42576</v>
      </c>
    </row>
    <row r="916" spans="1:6" x14ac:dyDescent="0.25">
      <c r="A916" t="s">
        <v>747</v>
      </c>
      <c r="B916" t="s">
        <v>765</v>
      </c>
      <c r="C916" s="7">
        <v>80</v>
      </c>
      <c r="D916" t="str">
        <f t="shared" si="42"/>
        <v>Digital Humanities Librarian</v>
      </c>
      <c r="E916" s="7">
        <f t="shared" si="43"/>
        <v>2016</v>
      </c>
      <c r="F916" s="5">
        <f t="shared" si="44"/>
        <v>42583</v>
      </c>
    </row>
    <row r="917" spans="1:6" x14ac:dyDescent="0.25">
      <c r="A917" t="s">
        <v>990</v>
      </c>
      <c r="B917" t="s">
        <v>991</v>
      </c>
      <c r="C917" s="7">
        <v>11</v>
      </c>
      <c r="D917" t="str">
        <f t="shared" si="42"/>
        <v>Librarian for Digital Humanities Research</v>
      </c>
      <c r="E917" s="7">
        <f t="shared" si="43"/>
        <v>2012</v>
      </c>
      <c r="F917" s="5">
        <f t="shared" si="44"/>
        <v>41009</v>
      </c>
    </row>
    <row r="918" spans="1:6" x14ac:dyDescent="0.25">
      <c r="A918" t="s">
        <v>990</v>
      </c>
      <c r="B918" t="s">
        <v>992</v>
      </c>
      <c r="C918" s="7">
        <v>38</v>
      </c>
      <c r="D918" t="str">
        <f t="shared" si="42"/>
        <v>Digital Humanities Computing Consultant</v>
      </c>
      <c r="E918" s="7">
        <f t="shared" si="43"/>
        <v>2015</v>
      </c>
      <c r="F918" s="5">
        <f t="shared" si="44"/>
        <v>42054</v>
      </c>
    </row>
    <row r="919" spans="1:6" x14ac:dyDescent="0.25">
      <c r="A919" t="s">
        <v>990</v>
      </c>
      <c r="B919" t="s">
        <v>993</v>
      </c>
      <c r="C919" s="7">
        <v>42</v>
      </c>
      <c r="D919" t="str">
        <f t="shared" si="42"/>
        <v>Digital Humanities Librarian - Pitts Theology Library</v>
      </c>
      <c r="E919" s="7">
        <f t="shared" si="43"/>
        <v>2015</v>
      </c>
      <c r="F919" s="5">
        <f t="shared" si="44"/>
        <v>42118</v>
      </c>
    </row>
    <row r="920" spans="1:6" x14ac:dyDescent="0.25">
      <c r="A920" t="s">
        <v>434</v>
      </c>
      <c r="B920" t="s">
        <v>435</v>
      </c>
      <c r="C920" s="7">
        <v>11</v>
      </c>
      <c r="D920" t="str">
        <f t="shared" si="42"/>
        <v>Librarian for Digital Humanities Research</v>
      </c>
      <c r="E920" s="7">
        <f t="shared" si="43"/>
        <v>2012</v>
      </c>
      <c r="F920" s="5">
        <f t="shared" si="44"/>
        <v>41009</v>
      </c>
    </row>
    <row r="921" spans="1:6" x14ac:dyDescent="0.25">
      <c r="A921" t="s">
        <v>434</v>
      </c>
      <c r="B921" t="s">
        <v>436</v>
      </c>
      <c r="C921" s="7">
        <v>11</v>
      </c>
      <c r="D921" t="str">
        <f t="shared" si="42"/>
        <v>Librarian for Digital Humanities Research</v>
      </c>
      <c r="E921" s="7">
        <f t="shared" si="43"/>
        <v>2012</v>
      </c>
      <c r="F921" s="5">
        <f t="shared" si="44"/>
        <v>41009</v>
      </c>
    </row>
    <row r="922" spans="1:6" x14ac:dyDescent="0.25">
      <c r="A922" t="s">
        <v>434</v>
      </c>
      <c r="B922" t="s">
        <v>437</v>
      </c>
      <c r="C922" s="7">
        <v>14</v>
      </c>
      <c r="D922" t="str">
        <f t="shared" si="42"/>
        <v>Digital Scholarship Research Coordinator</v>
      </c>
      <c r="E922" s="7">
        <f t="shared" si="43"/>
        <v>2012</v>
      </c>
      <c r="F922" s="5">
        <f t="shared" si="44"/>
        <v>41214</v>
      </c>
    </row>
    <row r="923" spans="1:6" x14ac:dyDescent="0.25">
      <c r="A923" t="s">
        <v>434</v>
      </c>
      <c r="B923" t="s">
        <v>438</v>
      </c>
      <c r="C923" s="7">
        <v>21</v>
      </c>
      <c r="D923" t="str">
        <f t="shared" si="42"/>
        <v>Digital Scholarship Specialist</v>
      </c>
      <c r="E923" s="7">
        <f t="shared" si="43"/>
        <v>2013</v>
      </c>
      <c r="F923" s="5">
        <f t="shared" si="44"/>
        <v>41491</v>
      </c>
    </row>
    <row r="924" spans="1:6" x14ac:dyDescent="0.25">
      <c r="A924" t="s">
        <v>434</v>
      </c>
      <c r="B924" t="s">
        <v>439</v>
      </c>
      <c r="C924" s="7">
        <v>23</v>
      </c>
      <c r="D924" t="str">
        <f t="shared" si="42"/>
        <v>Digital Humanities Librarian</v>
      </c>
      <c r="E924" s="7">
        <f t="shared" si="43"/>
        <v>2014</v>
      </c>
      <c r="F924" s="5">
        <f t="shared" si="44"/>
        <v>41712</v>
      </c>
    </row>
    <row r="925" spans="1:6" x14ac:dyDescent="0.25">
      <c r="A925" t="s">
        <v>434</v>
      </c>
      <c r="B925" t="s">
        <v>440</v>
      </c>
      <c r="C925" s="7">
        <v>23</v>
      </c>
      <c r="D925" t="str">
        <f t="shared" si="42"/>
        <v>Digital Humanities Librarian</v>
      </c>
      <c r="E925" s="7">
        <f t="shared" si="43"/>
        <v>2014</v>
      </c>
      <c r="F925" s="5">
        <f t="shared" si="44"/>
        <v>41712</v>
      </c>
    </row>
    <row r="926" spans="1:6" x14ac:dyDescent="0.25">
      <c r="A926" t="s">
        <v>434</v>
      </c>
      <c r="B926" t="s">
        <v>441</v>
      </c>
      <c r="C926" s="7">
        <v>24</v>
      </c>
      <c r="D926" t="str">
        <f t="shared" si="42"/>
        <v>Digital Scholarship Librarian</v>
      </c>
      <c r="E926" s="7">
        <f t="shared" si="43"/>
        <v>2014</v>
      </c>
      <c r="F926" s="5">
        <f t="shared" si="44"/>
        <v>41772</v>
      </c>
    </row>
    <row r="927" spans="1:6" x14ac:dyDescent="0.25">
      <c r="A927" t="s">
        <v>434</v>
      </c>
      <c r="B927" t="s">
        <v>442</v>
      </c>
      <c r="C927" s="7">
        <v>24</v>
      </c>
      <c r="D927" t="str">
        <f t="shared" si="42"/>
        <v>Digital Scholarship Librarian</v>
      </c>
      <c r="E927" s="7">
        <f t="shared" si="43"/>
        <v>2014</v>
      </c>
      <c r="F927" s="5">
        <f t="shared" si="44"/>
        <v>41772</v>
      </c>
    </row>
    <row r="928" spans="1:6" x14ac:dyDescent="0.25">
      <c r="A928" t="s">
        <v>434</v>
      </c>
      <c r="B928" t="s">
        <v>443</v>
      </c>
      <c r="C928" s="7">
        <v>26</v>
      </c>
      <c r="D928" t="str">
        <f t="shared" si="42"/>
        <v>Digital Scholarship Librarian</v>
      </c>
      <c r="E928" s="7">
        <f t="shared" si="43"/>
        <v>2014</v>
      </c>
      <c r="F928" s="5">
        <f t="shared" si="44"/>
        <v>41885</v>
      </c>
    </row>
    <row r="929" spans="1:6" x14ac:dyDescent="0.25">
      <c r="A929" t="s">
        <v>434</v>
      </c>
      <c r="B929" t="s">
        <v>444</v>
      </c>
      <c r="C929" s="7">
        <v>30</v>
      </c>
      <c r="D929" t="str">
        <f t="shared" si="42"/>
        <v>HathiTrust Research Center Digital Humanities Specialist</v>
      </c>
      <c r="E929" s="7">
        <f t="shared" si="43"/>
        <v>2014</v>
      </c>
      <c r="F929" s="5">
        <f t="shared" si="44"/>
        <v>41953</v>
      </c>
    </row>
    <row r="930" spans="1:6" x14ac:dyDescent="0.25">
      <c r="A930" t="s">
        <v>434</v>
      </c>
      <c r="B930" t="s">
        <v>445</v>
      </c>
      <c r="C930" s="7">
        <v>32</v>
      </c>
      <c r="D930" t="str">
        <f t="shared" si="42"/>
        <v>English Literature and Digital Humanities Librarian</v>
      </c>
      <c r="E930" s="7">
        <f t="shared" si="43"/>
        <v>2015</v>
      </c>
      <c r="F930" s="5">
        <f t="shared" si="44"/>
        <v>42024</v>
      </c>
    </row>
    <row r="931" spans="1:6" x14ac:dyDescent="0.25">
      <c r="A931" t="s">
        <v>434</v>
      </c>
      <c r="B931" t="s">
        <v>446</v>
      </c>
      <c r="C931" s="7">
        <v>32</v>
      </c>
      <c r="D931" t="str">
        <f t="shared" si="42"/>
        <v>English Literature and Digital Humanities Librarian</v>
      </c>
      <c r="E931" s="7">
        <f t="shared" si="43"/>
        <v>2015</v>
      </c>
      <c r="F931" s="5">
        <f t="shared" si="44"/>
        <v>42024</v>
      </c>
    </row>
    <row r="932" spans="1:6" x14ac:dyDescent="0.25">
      <c r="A932" t="s">
        <v>434</v>
      </c>
      <c r="B932" t="s">
        <v>447</v>
      </c>
      <c r="C932" s="7">
        <v>38</v>
      </c>
      <c r="D932" t="str">
        <f t="shared" si="42"/>
        <v>Digital Humanities Computing Consultant</v>
      </c>
      <c r="E932" s="7">
        <f t="shared" si="43"/>
        <v>2015</v>
      </c>
      <c r="F932" s="5">
        <f t="shared" si="44"/>
        <v>42054</v>
      </c>
    </row>
    <row r="933" spans="1:6" x14ac:dyDescent="0.25">
      <c r="A933" t="s">
        <v>434</v>
      </c>
      <c r="B933" t="s">
        <v>448</v>
      </c>
      <c r="C933" s="7">
        <v>38</v>
      </c>
      <c r="D933" t="str">
        <f t="shared" si="42"/>
        <v>Digital Humanities Computing Consultant</v>
      </c>
      <c r="E933" s="7">
        <f t="shared" si="43"/>
        <v>2015</v>
      </c>
      <c r="F933" s="5">
        <f t="shared" si="44"/>
        <v>42054</v>
      </c>
    </row>
    <row r="934" spans="1:6" x14ac:dyDescent="0.25">
      <c r="A934" t="s">
        <v>434</v>
      </c>
      <c r="B934" t="s">
        <v>449</v>
      </c>
      <c r="C934" s="7">
        <v>39</v>
      </c>
      <c r="D934" t="str">
        <f t="shared" si="42"/>
        <v>Digital Scholarship Services Manager</v>
      </c>
      <c r="E934" s="7">
        <f t="shared" si="43"/>
        <v>2015</v>
      </c>
      <c r="F934" s="5">
        <f t="shared" si="44"/>
        <v>42061</v>
      </c>
    </row>
    <row r="935" spans="1:6" x14ac:dyDescent="0.25">
      <c r="A935" t="s">
        <v>434</v>
      </c>
      <c r="B935" t="s">
        <v>450</v>
      </c>
      <c r="C935" s="7">
        <v>39</v>
      </c>
      <c r="D935" t="str">
        <f t="shared" si="42"/>
        <v>Digital Scholarship Services Manager</v>
      </c>
      <c r="E935" s="7">
        <f t="shared" si="43"/>
        <v>2015</v>
      </c>
      <c r="F935" s="5">
        <f t="shared" si="44"/>
        <v>42061</v>
      </c>
    </row>
    <row r="936" spans="1:6" x14ac:dyDescent="0.25">
      <c r="A936" t="s">
        <v>434</v>
      </c>
      <c r="B936" t="s">
        <v>451</v>
      </c>
      <c r="C936" s="7">
        <v>40</v>
      </c>
      <c r="D936" t="str">
        <f t="shared" si="42"/>
        <v>Digital Humanities Developer</v>
      </c>
      <c r="E936" s="7">
        <f t="shared" si="43"/>
        <v>2015</v>
      </c>
      <c r="F936" s="5">
        <f t="shared" si="44"/>
        <v>42073</v>
      </c>
    </row>
    <row r="937" spans="1:6" x14ac:dyDescent="0.25">
      <c r="A937" t="s">
        <v>434</v>
      </c>
      <c r="B937" t="s">
        <v>452</v>
      </c>
      <c r="C937" s="7">
        <v>40</v>
      </c>
      <c r="D937" t="str">
        <f t="shared" si="42"/>
        <v>Digital Humanities Developer</v>
      </c>
      <c r="E937" s="7">
        <f t="shared" si="43"/>
        <v>2015</v>
      </c>
      <c r="F937" s="5">
        <f t="shared" si="44"/>
        <v>42073</v>
      </c>
    </row>
    <row r="938" spans="1:6" x14ac:dyDescent="0.25">
      <c r="A938" t="s">
        <v>434</v>
      </c>
      <c r="B938" t="s">
        <v>453</v>
      </c>
      <c r="C938" s="7">
        <v>43</v>
      </c>
      <c r="D938" t="str">
        <f t="shared" si="42"/>
        <v>Digital Humanities Specialist</v>
      </c>
      <c r="E938" s="7">
        <f t="shared" si="43"/>
        <v>2015</v>
      </c>
      <c r="F938" s="5">
        <f t="shared" si="44"/>
        <v>42152</v>
      </c>
    </row>
    <row r="939" spans="1:6" x14ac:dyDescent="0.25">
      <c r="A939" t="s">
        <v>434</v>
      </c>
      <c r="B939" t="s">
        <v>454</v>
      </c>
      <c r="C939" s="7">
        <v>44</v>
      </c>
      <c r="D939" t="str">
        <f t="shared" si="42"/>
        <v>Digital Humanities Librarian</v>
      </c>
      <c r="E939" s="7">
        <f t="shared" si="43"/>
        <v>2015</v>
      </c>
      <c r="F939" s="5">
        <f t="shared" si="44"/>
        <v>42152</v>
      </c>
    </row>
    <row r="940" spans="1:6" x14ac:dyDescent="0.25">
      <c r="A940" t="s">
        <v>434</v>
      </c>
      <c r="B940" t="s">
        <v>455</v>
      </c>
      <c r="C940" s="7">
        <v>47</v>
      </c>
      <c r="D940" t="str">
        <f t="shared" si="42"/>
        <v>Digital Humanities Librarian</v>
      </c>
      <c r="E940" s="7">
        <f t="shared" si="43"/>
        <v>2015</v>
      </c>
      <c r="F940" s="5">
        <f t="shared" si="44"/>
        <v>42166</v>
      </c>
    </row>
    <row r="941" spans="1:6" x14ac:dyDescent="0.25">
      <c r="A941" t="s">
        <v>434</v>
      </c>
      <c r="B941" t="s">
        <v>456</v>
      </c>
      <c r="C941" s="7">
        <v>49</v>
      </c>
      <c r="D941" t="str">
        <f t="shared" si="42"/>
        <v>Digital Humanities Coordinator</v>
      </c>
      <c r="E941" s="7">
        <f t="shared" si="43"/>
        <v>2015</v>
      </c>
      <c r="F941" s="5">
        <f t="shared" si="44"/>
        <v>42209</v>
      </c>
    </row>
    <row r="942" spans="1:6" x14ac:dyDescent="0.25">
      <c r="A942" t="s">
        <v>434</v>
      </c>
      <c r="B942" t="s">
        <v>457</v>
      </c>
      <c r="C942" s="7">
        <v>53</v>
      </c>
      <c r="D942" t="str">
        <f t="shared" si="42"/>
        <v>Humanities Data Curator</v>
      </c>
      <c r="E942" s="7">
        <f t="shared" si="43"/>
        <v>2015</v>
      </c>
      <c r="F942" s="5">
        <f t="shared" si="44"/>
        <v>42259</v>
      </c>
    </row>
    <row r="943" spans="1:6" x14ac:dyDescent="0.25">
      <c r="A943" t="s">
        <v>434</v>
      </c>
      <c r="B943" t="s">
        <v>458</v>
      </c>
      <c r="C943" s="7">
        <v>53</v>
      </c>
      <c r="D943" t="str">
        <f t="shared" si="42"/>
        <v>Humanities Data Curator</v>
      </c>
      <c r="E943" s="7">
        <f t="shared" si="43"/>
        <v>2015</v>
      </c>
      <c r="F943" s="5">
        <f t="shared" si="44"/>
        <v>42259</v>
      </c>
    </row>
    <row r="944" spans="1:6" x14ac:dyDescent="0.25">
      <c r="A944" t="s">
        <v>434</v>
      </c>
      <c r="B944" t="s">
        <v>459</v>
      </c>
      <c r="C944" s="7">
        <v>58</v>
      </c>
      <c r="D944" t="str">
        <f t="shared" si="42"/>
        <v>Latin American Studies Digital Scholarship Coordinator</v>
      </c>
      <c r="E944" s="7">
        <f t="shared" si="43"/>
        <v>2015</v>
      </c>
      <c r="F944" s="5">
        <f t="shared" si="44"/>
        <v>42293</v>
      </c>
    </row>
    <row r="945" spans="1:6" x14ac:dyDescent="0.25">
      <c r="A945" t="s">
        <v>434</v>
      </c>
      <c r="B945" t="s">
        <v>439</v>
      </c>
      <c r="C945" s="7">
        <v>60</v>
      </c>
      <c r="D945" t="str">
        <f t="shared" si="42"/>
        <v>Digital Humanities Librarian</v>
      </c>
      <c r="E945" s="7">
        <f t="shared" si="43"/>
        <v>2016</v>
      </c>
      <c r="F945" s="5">
        <f t="shared" si="44"/>
        <v>42396</v>
      </c>
    </row>
    <row r="946" spans="1:6" x14ac:dyDescent="0.25">
      <c r="A946" t="s">
        <v>434</v>
      </c>
      <c r="B946" t="s">
        <v>460</v>
      </c>
      <c r="C946" s="7">
        <v>60</v>
      </c>
      <c r="D946" t="str">
        <f t="shared" si="42"/>
        <v>Digital Humanities Librarian</v>
      </c>
      <c r="E946" s="7">
        <f t="shared" si="43"/>
        <v>2016</v>
      </c>
      <c r="F946" s="5">
        <f t="shared" si="44"/>
        <v>42396</v>
      </c>
    </row>
    <row r="947" spans="1:6" x14ac:dyDescent="0.25">
      <c r="A947" t="s">
        <v>434</v>
      </c>
      <c r="B947" t="s">
        <v>461</v>
      </c>
      <c r="C947" s="7">
        <v>61</v>
      </c>
      <c r="D947" t="str">
        <f t="shared" si="42"/>
        <v>Digital Scholarship Librarian</v>
      </c>
      <c r="E947" s="7">
        <f t="shared" si="43"/>
        <v>2016</v>
      </c>
      <c r="F947" s="5">
        <f t="shared" si="44"/>
        <v>42397</v>
      </c>
    </row>
    <row r="948" spans="1:6" x14ac:dyDescent="0.25">
      <c r="A948" t="s">
        <v>434</v>
      </c>
      <c r="B948" t="s">
        <v>462</v>
      </c>
      <c r="C948" s="7">
        <v>61</v>
      </c>
      <c r="D948" t="str">
        <f t="shared" si="42"/>
        <v>Digital Scholarship Librarian</v>
      </c>
      <c r="E948" s="7">
        <f t="shared" si="43"/>
        <v>2016</v>
      </c>
      <c r="F948" s="5">
        <f t="shared" si="44"/>
        <v>42397</v>
      </c>
    </row>
    <row r="949" spans="1:6" x14ac:dyDescent="0.25">
      <c r="A949" t="s">
        <v>434</v>
      </c>
      <c r="B949" t="s">
        <v>463</v>
      </c>
      <c r="C949" s="7">
        <v>63</v>
      </c>
      <c r="D949" t="str">
        <f t="shared" si="42"/>
        <v>Assistant Director of Digital Scholarship Services</v>
      </c>
      <c r="E949" s="7">
        <f t="shared" si="43"/>
        <v>2016</v>
      </c>
      <c r="F949" s="5">
        <f t="shared" si="44"/>
        <v>42416</v>
      </c>
    </row>
    <row r="950" spans="1:6" x14ac:dyDescent="0.25">
      <c r="A950" t="s">
        <v>434</v>
      </c>
      <c r="B950" t="s">
        <v>464</v>
      </c>
      <c r="C950" s="7">
        <v>66</v>
      </c>
      <c r="D950" t="str">
        <f t="shared" si="42"/>
        <v>Digital Scholarship Librarian</v>
      </c>
      <c r="E950" s="7">
        <f t="shared" si="43"/>
        <v>2016</v>
      </c>
      <c r="F950" s="5">
        <f t="shared" si="44"/>
        <v>42423</v>
      </c>
    </row>
    <row r="951" spans="1:6" x14ac:dyDescent="0.25">
      <c r="A951" t="s">
        <v>434</v>
      </c>
      <c r="B951" t="s">
        <v>465</v>
      </c>
      <c r="C951" s="7">
        <v>70</v>
      </c>
      <c r="D951" t="str">
        <f t="shared" si="42"/>
        <v>Digital Scholarship Librarian / Bibliographer</v>
      </c>
      <c r="E951" s="7">
        <f t="shared" si="43"/>
        <v>2016</v>
      </c>
      <c r="F951" s="5">
        <f t="shared" si="44"/>
        <v>42444</v>
      </c>
    </row>
    <row r="952" spans="1:6" x14ac:dyDescent="0.25">
      <c r="A952" t="s">
        <v>434</v>
      </c>
      <c r="B952" t="s">
        <v>442</v>
      </c>
      <c r="C952" s="7">
        <v>70</v>
      </c>
      <c r="D952" t="str">
        <f t="shared" si="42"/>
        <v>Digital Scholarship Librarian / Bibliographer</v>
      </c>
      <c r="E952" s="7">
        <f t="shared" si="43"/>
        <v>2016</v>
      </c>
      <c r="F952" s="5">
        <f t="shared" si="44"/>
        <v>42444</v>
      </c>
    </row>
    <row r="953" spans="1:6" x14ac:dyDescent="0.25">
      <c r="A953" t="s">
        <v>434</v>
      </c>
      <c r="B953" t="s">
        <v>466</v>
      </c>
      <c r="C953" s="7">
        <v>71</v>
      </c>
      <c r="D953" t="str">
        <f t="shared" si="42"/>
        <v>Head of Digital Scholarship</v>
      </c>
      <c r="E953" s="7">
        <f t="shared" si="43"/>
        <v>2016</v>
      </c>
      <c r="F953" s="5">
        <f t="shared" si="44"/>
        <v>42444</v>
      </c>
    </row>
    <row r="954" spans="1:6" x14ac:dyDescent="0.25">
      <c r="A954" t="s">
        <v>434</v>
      </c>
      <c r="B954" t="s">
        <v>467</v>
      </c>
      <c r="C954" s="7">
        <v>72</v>
      </c>
      <c r="D954" t="str">
        <f t="shared" si="42"/>
        <v>Head of Digital Scholarship and Technology Services</v>
      </c>
      <c r="E954" s="7">
        <f t="shared" si="43"/>
        <v>2016</v>
      </c>
      <c r="F954" s="5">
        <f t="shared" si="44"/>
        <v>42454</v>
      </c>
    </row>
    <row r="955" spans="1:6" x14ac:dyDescent="0.25">
      <c r="A955" t="s">
        <v>434</v>
      </c>
      <c r="B955" t="s">
        <v>468</v>
      </c>
      <c r="C955" s="7">
        <v>72</v>
      </c>
      <c r="D955" t="str">
        <f t="shared" si="42"/>
        <v>Head of Digital Scholarship and Technology Services</v>
      </c>
      <c r="E955" s="7">
        <f t="shared" si="43"/>
        <v>2016</v>
      </c>
      <c r="F955" s="5">
        <f t="shared" si="44"/>
        <v>42454</v>
      </c>
    </row>
    <row r="956" spans="1:6" x14ac:dyDescent="0.25">
      <c r="A956" t="s">
        <v>434</v>
      </c>
      <c r="B956" t="s">
        <v>469</v>
      </c>
      <c r="C956" s="7">
        <v>74</v>
      </c>
      <c r="D956" t="str">
        <f t="shared" si="42"/>
        <v>Digital Humanities Research Designer</v>
      </c>
      <c r="E956" s="7">
        <f t="shared" si="43"/>
        <v>2016</v>
      </c>
      <c r="F956" s="5">
        <f t="shared" si="44"/>
        <v>42471</v>
      </c>
    </row>
    <row r="957" spans="1:6" x14ac:dyDescent="0.25">
      <c r="A957" t="s">
        <v>434</v>
      </c>
      <c r="B957" t="s">
        <v>470</v>
      </c>
      <c r="C957" s="7">
        <v>75</v>
      </c>
      <c r="D957" t="str">
        <f t="shared" si="42"/>
        <v>Humanities and Digital Scholarship Librarian</v>
      </c>
      <c r="E957" s="7">
        <f t="shared" si="43"/>
        <v>2016</v>
      </c>
      <c r="F957" s="5">
        <f t="shared" si="44"/>
        <v>42485</v>
      </c>
    </row>
    <row r="958" spans="1:6" x14ac:dyDescent="0.25">
      <c r="A958" t="s">
        <v>434</v>
      </c>
      <c r="B958" t="s">
        <v>471</v>
      </c>
      <c r="C958" s="7">
        <v>76</v>
      </c>
      <c r="D958" t="str">
        <f t="shared" si="42"/>
        <v>Digital Scholarship Initiatives Coordinator</v>
      </c>
      <c r="E958" s="7">
        <f t="shared" si="43"/>
        <v>2016</v>
      </c>
      <c r="F958" s="5">
        <f t="shared" si="44"/>
        <v>42490</v>
      </c>
    </row>
    <row r="959" spans="1:6" x14ac:dyDescent="0.25">
      <c r="A959" t="s">
        <v>434</v>
      </c>
      <c r="B959" t="s">
        <v>472</v>
      </c>
      <c r="C959" s="7">
        <v>76</v>
      </c>
      <c r="D959" t="str">
        <f t="shared" si="42"/>
        <v>Digital Scholarship Initiatives Coordinator</v>
      </c>
      <c r="E959" s="7">
        <f t="shared" si="43"/>
        <v>2016</v>
      </c>
      <c r="F959" s="5">
        <f t="shared" si="44"/>
        <v>42490</v>
      </c>
    </row>
    <row r="960" spans="1:6" x14ac:dyDescent="0.25">
      <c r="A960" t="s">
        <v>434</v>
      </c>
      <c r="B960" t="s">
        <v>473</v>
      </c>
      <c r="C960" s="7">
        <v>79</v>
      </c>
      <c r="D960" t="str">
        <f t="shared" si="42"/>
        <v>Digital Scholarship Librarian / Bibliographer</v>
      </c>
      <c r="E960" s="7">
        <f t="shared" si="43"/>
        <v>2016</v>
      </c>
      <c r="F960" s="5">
        <f t="shared" si="44"/>
        <v>42576</v>
      </c>
    </row>
    <row r="961" spans="1:6" x14ac:dyDescent="0.25">
      <c r="A961" t="s">
        <v>434</v>
      </c>
      <c r="B961" t="s">
        <v>474</v>
      </c>
      <c r="C961" s="7">
        <v>79</v>
      </c>
      <c r="D961" t="str">
        <f t="shared" si="42"/>
        <v>Digital Scholarship Librarian / Bibliographer</v>
      </c>
      <c r="E961" s="7">
        <f t="shared" si="43"/>
        <v>2016</v>
      </c>
      <c r="F961" s="5">
        <f t="shared" si="44"/>
        <v>42576</v>
      </c>
    </row>
    <row r="962" spans="1:6" x14ac:dyDescent="0.25">
      <c r="A962" t="s">
        <v>434</v>
      </c>
      <c r="B962" t="s">
        <v>475</v>
      </c>
      <c r="C962" s="7">
        <v>80</v>
      </c>
      <c r="D962" t="str">
        <f t="shared" ref="D962:D1010" si="45">VLOOKUP($C962,list2,2,FALSE)</f>
        <v>Digital Humanities Librarian</v>
      </c>
      <c r="E962" s="7">
        <f t="shared" ref="E962:E1010" si="46">VLOOKUP($C962,list2,4,FALSE)</f>
        <v>2016</v>
      </c>
      <c r="F962" s="5">
        <f t="shared" ref="F962:F1010" si="47">VLOOKUP($C962,list2,3,FALSE)</f>
        <v>42583</v>
      </c>
    </row>
    <row r="963" spans="1:6" x14ac:dyDescent="0.25">
      <c r="A963" t="s">
        <v>434</v>
      </c>
      <c r="B963" t="s">
        <v>476</v>
      </c>
      <c r="C963" s="7">
        <v>80</v>
      </c>
      <c r="D963" t="str">
        <f t="shared" si="45"/>
        <v>Digital Humanities Librarian</v>
      </c>
      <c r="E963" s="7">
        <f t="shared" si="46"/>
        <v>2016</v>
      </c>
      <c r="F963" s="5">
        <f t="shared" si="47"/>
        <v>42583</v>
      </c>
    </row>
    <row r="964" spans="1:6" x14ac:dyDescent="0.25">
      <c r="A964" t="s">
        <v>434</v>
      </c>
      <c r="B964" t="s">
        <v>477</v>
      </c>
      <c r="C964" s="7">
        <v>9</v>
      </c>
      <c r="D964" t="str">
        <f t="shared" si="45"/>
        <v>Digital Humanities Librarian</v>
      </c>
      <c r="E964" s="7">
        <f t="shared" si="46"/>
        <v>2011</v>
      </c>
      <c r="F964" s="5">
        <f t="shared" si="47"/>
        <v>40848</v>
      </c>
    </row>
    <row r="965" spans="1:6" x14ac:dyDescent="0.25">
      <c r="A965" t="s">
        <v>5</v>
      </c>
      <c r="B965" t="s">
        <v>0</v>
      </c>
      <c r="C965" s="7">
        <v>12</v>
      </c>
      <c r="D965" t="str">
        <f t="shared" si="45"/>
        <v>Digital Studio Technology Specialist</v>
      </c>
      <c r="E965" s="7">
        <f t="shared" si="46"/>
        <v>2012</v>
      </c>
      <c r="F965" s="5">
        <f t="shared" si="47"/>
        <v>41136</v>
      </c>
    </row>
    <row r="966" spans="1:6" x14ac:dyDescent="0.25">
      <c r="A966" t="s">
        <v>5</v>
      </c>
      <c r="B966" t="s">
        <v>1</v>
      </c>
      <c r="C966" s="7">
        <v>12</v>
      </c>
      <c r="D966" t="str">
        <f t="shared" si="45"/>
        <v>Digital Studio Technology Specialist</v>
      </c>
      <c r="E966" s="7">
        <f t="shared" si="46"/>
        <v>2012</v>
      </c>
      <c r="F966" s="5">
        <f t="shared" si="47"/>
        <v>41136</v>
      </c>
    </row>
    <row r="967" spans="1:6" x14ac:dyDescent="0.25">
      <c r="A967" t="s">
        <v>5</v>
      </c>
      <c r="B967" t="s">
        <v>2</v>
      </c>
      <c r="C967" s="7">
        <v>16</v>
      </c>
      <c r="D967" t="str">
        <f t="shared" si="45"/>
        <v>Digital Humanities and Web Services Librarian</v>
      </c>
      <c r="E967" s="7">
        <f t="shared" si="46"/>
        <v>2013</v>
      </c>
      <c r="F967" s="5">
        <f t="shared" si="47"/>
        <v>41341</v>
      </c>
    </row>
    <row r="968" spans="1:6" x14ac:dyDescent="0.25">
      <c r="A968" t="s">
        <v>5</v>
      </c>
      <c r="B968" t="s">
        <v>3</v>
      </c>
      <c r="C968" s="7">
        <v>56</v>
      </c>
      <c r="D968" t="str">
        <f t="shared" si="45"/>
        <v>Digital Humanities and Web Services Librarian</v>
      </c>
      <c r="E968" s="7">
        <f t="shared" si="46"/>
        <v>2015</v>
      </c>
      <c r="F968" s="5">
        <f t="shared" si="47"/>
        <v>42289</v>
      </c>
    </row>
    <row r="969" spans="1:6" x14ac:dyDescent="0.25">
      <c r="A969" t="s">
        <v>5</v>
      </c>
      <c r="B969" t="s">
        <v>4</v>
      </c>
      <c r="C969" s="7">
        <v>78</v>
      </c>
      <c r="D969" t="str">
        <f t="shared" si="45"/>
        <v>Scholarly Communications &amp; Digital Scholarship Librarian</v>
      </c>
      <c r="E969" s="7">
        <f t="shared" si="46"/>
        <v>2016</v>
      </c>
      <c r="F969" s="5">
        <f t="shared" si="47"/>
        <v>42523</v>
      </c>
    </row>
    <row r="970" spans="1:6" x14ac:dyDescent="0.25">
      <c r="A970" t="s">
        <v>587</v>
      </c>
      <c r="B970" t="s">
        <v>588</v>
      </c>
      <c r="C970" s="7">
        <v>21</v>
      </c>
      <c r="D970" t="str">
        <f t="shared" si="45"/>
        <v>Digital Scholarship Specialist</v>
      </c>
      <c r="E970" s="7">
        <f t="shared" si="46"/>
        <v>2013</v>
      </c>
      <c r="F970" s="5">
        <f t="shared" si="47"/>
        <v>41491</v>
      </c>
    </row>
    <row r="971" spans="1:6" x14ac:dyDescent="0.25">
      <c r="A971" t="s">
        <v>587</v>
      </c>
      <c r="B971" t="s">
        <v>589</v>
      </c>
      <c r="C971" s="7">
        <v>26</v>
      </c>
      <c r="D971" t="str">
        <f t="shared" si="45"/>
        <v>Digital Scholarship Librarian</v>
      </c>
      <c r="E971" s="7">
        <f t="shared" si="46"/>
        <v>2014</v>
      </c>
      <c r="F971" s="5">
        <f t="shared" si="47"/>
        <v>41885</v>
      </c>
    </row>
    <row r="972" spans="1:6" x14ac:dyDescent="0.25">
      <c r="A972" t="s">
        <v>587</v>
      </c>
      <c r="B972" t="s">
        <v>590</v>
      </c>
      <c r="C972" s="7">
        <v>53</v>
      </c>
      <c r="D972" t="str">
        <f t="shared" si="45"/>
        <v>Humanities Data Curator</v>
      </c>
      <c r="E972" s="7">
        <f t="shared" si="46"/>
        <v>2015</v>
      </c>
      <c r="F972" s="5">
        <f t="shared" si="47"/>
        <v>42259</v>
      </c>
    </row>
    <row r="973" spans="1:6" x14ac:dyDescent="0.25">
      <c r="A973" t="s">
        <v>587</v>
      </c>
      <c r="B973" t="s">
        <v>591</v>
      </c>
      <c r="C973" s="7">
        <v>56</v>
      </c>
      <c r="D973" t="str">
        <f t="shared" si="45"/>
        <v>Digital Humanities and Web Services Librarian</v>
      </c>
      <c r="E973" s="7">
        <f t="shared" si="46"/>
        <v>2015</v>
      </c>
      <c r="F973" s="5">
        <f t="shared" si="47"/>
        <v>42289</v>
      </c>
    </row>
    <row r="974" spans="1:6" x14ac:dyDescent="0.25">
      <c r="A974" t="s">
        <v>587</v>
      </c>
      <c r="B974" t="s">
        <v>592</v>
      </c>
      <c r="C974" s="7">
        <v>58</v>
      </c>
      <c r="D974" t="str">
        <f t="shared" si="45"/>
        <v>Latin American Studies Digital Scholarship Coordinator</v>
      </c>
      <c r="E974" s="7">
        <f t="shared" si="46"/>
        <v>2015</v>
      </c>
      <c r="F974" s="5">
        <f t="shared" si="47"/>
        <v>42293</v>
      </c>
    </row>
    <row r="975" spans="1:6" x14ac:dyDescent="0.25">
      <c r="A975" t="s">
        <v>587</v>
      </c>
      <c r="B975" t="s">
        <v>593</v>
      </c>
      <c r="C975" s="7">
        <v>65</v>
      </c>
      <c r="D975" t="str">
        <f t="shared" si="45"/>
        <v>Digital Scholarship Librarian</v>
      </c>
      <c r="E975" s="7">
        <f t="shared" si="46"/>
        <v>2016</v>
      </c>
      <c r="F975" s="5">
        <f t="shared" si="47"/>
        <v>42418</v>
      </c>
    </row>
    <row r="976" spans="1:6" x14ac:dyDescent="0.25">
      <c r="A976" t="s">
        <v>587</v>
      </c>
      <c r="B976" t="s">
        <v>594</v>
      </c>
      <c r="C976" s="7">
        <v>66</v>
      </c>
      <c r="D976" t="str">
        <f t="shared" si="45"/>
        <v>Digital Scholarship Librarian</v>
      </c>
      <c r="E976" s="7">
        <f t="shared" si="46"/>
        <v>2016</v>
      </c>
      <c r="F976" s="5">
        <f t="shared" si="47"/>
        <v>42423</v>
      </c>
    </row>
    <row r="977" spans="1:6" x14ac:dyDescent="0.25">
      <c r="A977" t="s">
        <v>78</v>
      </c>
      <c r="B977" t="s">
        <v>79</v>
      </c>
      <c r="C977" s="7">
        <v>14</v>
      </c>
      <c r="D977" t="str">
        <f t="shared" si="45"/>
        <v>Digital Scholarship Research Coordinator</v>
      </c>
      <c r="E977" s="7">
        <f t="shared" si="46"/>
        <v>2012</v>
      </c>
      <c r="F977" s="5">
        <f t="shared" si="47"/>
        <v>41214</v>
      </c>
    </row>
    <row r="978" spans="1:6" x14ac:dyDescent="0.25">
      <c r="A978" t="s">
        <v>78</v>
      </c>
      <c r="B978" t="s">
        <v>80</v>
      </c>
      <c r="C978" s="7">
        <v>16</v>
      </c>
      <c r="D978" t="str">
        <f t="shared" si="45"/>
        <v>Digital Humanities and Web Services Librarian</v>
      </c>
      <c r="E978" s="7">
        <f t="shared" si="46"/>
        <v>2013</v>
      </c>
      <c r="F978" s="5">
        <f t="shared" si="47"/>
        <v>41341</v>
      </c>
    </row>
    <row r="979" spans="1:6" x14ac:dyDescent="0.25">
      <c r="A979" t="s">
        <v>78</v>
      </c>
      <c r="B979" t="s">
        <v>81</v>
      </c>
      <c r="C979" s="7">
        <v>17</v>
      </c>
      <c r="D979" t="str">
        <f t="shared" si="45"/>
        <v>Digital Humanities Librarian</v>
      </c>
      <c r="E979" s="7">
        <f t="shared" si="46"/>
        <v>2013</v>
      </c>
      <c r="F979" s="5">
        <f t="shared" si="47"/>
        <v>41425</v>
      </c>
    </row>
    <row r="980" spans="1:6" x14ac:dyDescent="0.25">
      <c r="A980" t="s">
        <v>78</v>
      </c>
      <c r="B980" t="s">
        <v>82</v>
      </c>
      <c r="C980" s="7">
        <v>19</v>
      </c>
      <c r="D980" t="str">
        <f t="shared" si="45"/>
        <v>Coordinator - Digital Scholarship Unit</v>
      </c>
      <c r="E980" s="7">
        <f t="shared" si="46"/>
        <v>2013</v>
      </c>
      <c r="F980" s="5">
        <f t="shared" si="47"/>
        <v>41484</v>
      </c>
    </row>
    <row r="981" spans="1:6" x14ac:dyDescent="0.25">
      <c r="A981" t="s">
        <v>78</v>
      </c>
      <c r="B981" t="s">
        <v>83</v>
      </c>
      <c r="C981" s="7">
        <v>2</v>
      </c>
      <c r="D981" t="str">
        <f t="shared" si="45"/>
        <v>Digital Humanities Specialist</v>
      </c>
      <c r="E981" s="7">
        <f t="shared" si="46"/>
        <v>2010</v>
      </c>
      <c r="F981" s="5">
        <f t="shared" si="47"/>
        <v>40526</v>
      </c>
    </row>
    <row r="982" spans="1:6" x14ac:dyDescent="0.25">
      <c r="A982" t="s">
        <v>78</v>
      </c>
      <c r="B982" t="s">
        <v>84</v>
      </c>
      <c r="C982" s="7">
        <v>2</v>
      </c>
      <c r="D982" t="str">
        <f t="shared" si="45"/>
        <v>Digital Humanities Specialist</v>
      </c>
      <c r="E982" s="7">
        <f t="shared" si="46"/>
        <v>2010</v>
      </c>
      <c r="F982" s="5">
        <f t="shared" si="47"/>
        <v>40526</v>
      </c>
    </row>
    <row r="983" spans="1:6" x14ac:dyDescent="0.25">
      <c r="A983" t="s">
        <v>78</v>
      </c>
      <c r="B983" t="s">
        <v>85</v>
      </c>
      <c r="C983" s="7">
        <v>3</v>
      </c>
      <c r="D983" t="str">
        <f t="shared" si="45"/>
        <v>Digital Humanities Librarian</v>
      </c>
      <c r="E983" s="7">
        <f t="shared" si="46"/>
        <v>2011</v>
      </c>
      <c r="F983" s="5">
        <f t="shared" si="47"/>
        <v>40588</v>
      </c>
    </row>
    <row r="984" spans="1:6" x14ac:dyDescent="0.25">
      <c r="A984" t="s">
        <v>78</v>
      </c>
      <c r="B984" t="s">
        <v>86</v>
      </c>
      <c r="C984" s="7">
        <v>31</v>
      </c>
      <c r="D984" t="str">
        <f t="shared" si="45"/>
        <v>Digital Scholarship Librarian</v>
      </c>
      <c r="E984" s="7">
        <f t="shared" si="46"/>
        <v>2014</v>
      </c>
      <c r="F984" s="5">
        <f t="shared" si="47"/>
        <v>41962</v>
      </c>
    </row>
    <row r="985" spans="1:6" x14ac:dyDescent="0.25">
      <c r="A985" t="s">
        <v>78</v>
      </c>
      <c r="B985" t="s">
        <v>87</v>
      </c>
      <c r="C985" s="7">
        <v>33</v>
      </c>
      <c r="D985" t="str">
        <f t="shared" si="45"/>
        <v>Digital Scholarship Librarian</v>
      </c>
      <c r="E985" s="7">
        <f t="shared" si="46"/>
        <v>2015</v>
      </c>
      <c r="F985" s="5">
        <f t="shared" si="47"/>
        <v>42031</v>
      </c>
    </row>
    <row r="986" spans="1:6" x14ac:dyDescent="0.25">
      <c r="A986" t="s">
        <v>78</v>
      </c>
      <c r="B986" t="s">
        <v>88</v>
      </c>
      <c r="C986" s="7">
        <v>35</v>
      </c>
      <c r="D986" t="str">
        <f t="shared" si="45"/>
        <v>Digital Scholarship Librarian</v>
      </c>
      <c r="E986" s="7">
        <f t="shared" si="46"/>
        <v>2015</v>
      </c>
      <c r="F986" s="5">
        <f t="shared" si="47"/>
        <v>42037</v>
      </c>
    </row>
    <row r="987" spans="1:6" x14ac:dyDescent="0.25">
      <c r="A987" t="s">
        <v>78</v>
      </c>
      <c r="B987" t="s">
        <v>83</v>
      </c>
      <c r="C987" s="7">
        <v>4</v>
      </c>
      <c r="D987" t="str">
        <f t="shared" si="45"/>
        <v>Digital Humanities Specialist</v>
      </c>
      <c r="E987" s="7">
        <f t="shared" si="46"/>
        <v>2011</v>
      </c>
      <c r="F987" s="5">
        <f t="shared" si="47"/>
        <v>40717</v>
      </c>
    </row>
    <row r="988" spans="1:6" x14ac:dyDescent="0.25">
      <c r="A988" t="s">
        <v>78</v>
      </c>
      <c r="B988" t="s">
        <v>84</v>
      </c>
      <c r="C988" s="7">
        <v>4</v>
      </c>
      <c r="D988" t="str">
        <f t="shared" si="45"/>
        <v>Digital Humanities Specialist</v>
      </c>
      <c r="E988" s="7">
        <f t="shared" si="46"/>
        <v>2011</v>
      </c>
      <c r="F988" s="5">
        <f t="shared" si="47"/>
        <v>40717</v>
      </c>
    </row>
    <row r="989" spans="1:6" x14ac:dyDescent="0.25">
      <c r="A989" t="s">
        <v>78</v>
      </c>
      <c r="B989" t="s">
        <v>89</v>
      </c>
      <c r="C989" s="7">
        <v>45</v>
      </c>
      <c r="D989" t="str">
        <f t="shared" si="45"/>
        <v>Digital Scholarship Librarian (2 positions)</v>
      </c>
      <c r="E989" s="7">
        <f t="shared" si="46"/>
        <v>2015</v>
      </c>
      <c r="F989" s="5">
        <f t="shared" si="47"/>
        <v>42160</v>
      </c>
    </row>
    <row r="990" spans="1:6" x14ac:dyDescent="0.25">
      <c r="A990" t="s">
        <v>78</v>
      </c>
      <c r="B990" t="s">
        <v>90</v>
      </c>
      <c r="C990" s="7">
        <v>50</v>
      </c>
      <c r="D990" t="str">
        <f t="shared" si="45"/>
        <v>Digital Scholarship Librarian</v>
      </c>
      <c r="E990" s="7">
        <f t="shared" si="46"/>
        <v>2015</v>
      </c>
      <c r="F990" s="5">
        <f t="shared" si="47"/>
        <v>42215</v>
      </c>
    </row>
    <row r="991" spans="1:6" x14ac:dyDescent="0.25">
      <c r="A991" t="s">
        <v>78</v>
      </c>
      <c r="B991" t="s">
        <v>91</v>
      </c>
      <c r="C991" s="7">
        <v>53</v>
      </c>
      <c r="D991" t="str">
        <f t="shared" si="45"/>
        <v>Humanities Data Curator</v>
      </c>
      <c r="E991" s="7">
        <f t="shared" si="46"/>
        <v>2015</v>
      </c>
      <c r="F991" s="5">
        <f t="shared" si="47"/>
        <v>42259</v>
      </c>
    </row>
    <row r="992" spans="1:6" x14ac:dyDescent="0.25">
      <c r="A992" t="s">
        <v>78</v>
      </c>
      <c r="B992" t="s">
        <v>92</v>
      </c>
      <c r="C992" s="7">
        <v>56</v>
      </c>
      <c r="D992" t="str">
        <f t="shared" si="45"/>
        <v>Digital Humanities and Web Services Librarian</v>
      </c>
      <c r="E992" s="7">
        <f t="shared" si="46"/>
        <v>2015</v>
      </c>
      <c r="F992" s="5">
        <f t="shared" si="47"/>
        <v>42289</v>
      </c>
    </row>
    <row r="993" spans="1:6" x14ac:dyDescent="0.25">
      <c r="A993" t="s">
        <v>78</v>
      </c>
      <c r="B993" t="s">
        <v>93</v>
      </c>
      <c r="C993" s="7">
        <v>58</v>
      </c>
      <c r="D993" t="str">
        <f t="shared" si="45"/>
        <v>Latin American Studies Digital Scholarship Coordinator</v>
      </c>
      <c r="E993" s="7">
        <f t="shared" si="46"/>
        <v>2015</v>
      </c>
      <c r="F993" s="5">
        <f t="shared" si="47"/>
        <v>42293</v>
      </c>
    </row>
    <row r="994" spans="1:6" x14ac:dyDescent="0.25">
      <c r="A994" t="s">
        <v>78</v>
      </c>
      <c r="B994" t="s">
        <v>94</v>
      </c>
      <c r="C994" s="7">
        <v>66</v>
      </c>
      <c r="D994" t="str">
        <f t="shared" si="45"/>
        <v>Digital Scholarship Librarian</v>
      </c>
      <c r="E994" s="7">
        <f t="shared" si="46"/>
        <v>2016</v>
      </c>
      <c r="F994" s="5">
        <f t="shared" si="47"/>
        <v>42423</v>
      </c>
    </row>
    <row r="995" spans="1:6" x14ac:dyDescent="0.25">
      <c r="A995" t="s">
        <v>78</v>
      </c>
      <c r="B995" t="s">
        <v>95</v>
      </c>
      <c r="C995" s="7">
        <v>69</v>
      </c>
      <c r="D995" t="str">
        <f t="shared" si="45"/>
        <v>Digital Humanities Design Consultant</v>
      </c>
      <c r="E995" s="7">
        <f t="shared" si="46"/>
        <v>2016</v>
      </c>
      <c r="F995" s="5">
        <f t="shared" si="47"/>
        <v>42437</v>
      </c>
    </row>
    <row r="996" spans="1:6" x14ac:dyDescent="0.25">
      <c r="A996" t="s">
        <v>78</v>
      </c>
      <c r="B996" t="s">
        <v>96</v>
      </c>
      <c r="C996" s="7">
        <v>71</v>
      </c>
      <c r="D996" t="str">
        <f t="shared" si="45"/>
        <v>Head of Digital Scholarship</v>
      </c>
      <c r="E996" s="7">
        <f t="shared" si="46"/>
        <v>2016</v>
      </c>
      <c r="F996" s="5">
        <f t="shared" si="47"/>
        <v>42444</v>
      </c>
    </row>
    <row r="997" spans="1:6" x14ac:dyDescent="0.25">
      <c r="A997" t="s">
        <v>78</v>
      </c>
      <c r="B997" t="s">
        <v>97</v>
      </c>
      <c r="C997" s="7">
        <v>77</v>
      </c>
      <c r="D997" t="str">
        <f t="shared" si="45"/>
        <v>Digital Scholarship Librarian/Assistant Professor</v>
      </c>
      <c r="E997" s="7">
        <f t="shared" si="46"/>
        <v>2016</v>
      </c>
      <c r="F997" s="5">
        <f t="shared" si="47"/>
        <v>42509</v>
      </c>
    </row>
    <row r="998" spans="1:6" x14ac:dyDescent="0.25">
      <c r="A998" t="s">
        <v>78</v>
      </c>
      <c r="B998" t="s">
        <v>90</v>
      </c>
      <c r="C998" s="7">
        <v>77</v>
      </c>
      <c r="D998" t="str">
        <f t="shared" si="45"/>
        <v>Digital Scholarship Librarian/Assistant Professor</v>
      </c>
      <c r="E998" s="7">
        <f t="shared" si="46"/>
        <v>2016</v>
      </c>
      <c r="F998" s="5">
        <f t="shared" si="47"/>
        <v>42509</v>
      </c>
    </row>
    <row r="999" spans="1:6" x14ac:dyDescent="0.25">
      <c r="A999" t="s">
        <v>78</v>
      </c>
      <c r="B999" t="s">
        <v>98</v>
      </c>
      <c r="C999" s="7">
        <v>80</v>
      </c>
      <c r="D999" t="str">
        <f t="shared" si="45"/>
        <v>Digital Humanities Librarian</v>
      </c>
      <c r="E999" s="7">
        <f t="shared" si="46"/>
        <v>2016</v>
      </c>
      <c r="F999" s="5">
        <f t="shared" si="47"/>
        <v>42583</v>
      </c>
    </row>
    <row r="1000" spans="1:6" x14ac:dyDescent="0.25">
      <c r="A1000" t="s">
        <v>78</v>
      </c>
      <c r="B1000" t="s">
        <v>99</v>
      </c>
      <c r="C1000" s="7">
        <v>81</v>
      </c>
      <c r="D1000" t="str">
        <f t="shared" si="45"/>
        <v>Digital Scholarship Outreach Librarian</v>
      </c>
      <c r="E1000" s="7">
        <f t="shared" si="46"/>
        <v>2016</v>
      </c>
      <c r="F1000" s="5">
        <f t="shared" si="47"/>
        <v>42635</v>
      </c>
    </row>
    <row r="1001" spans="1:6" x14ac:dyDescent="0.25">
      <c r="A1001" t="s">
        <v>78</v>
      </c>
      <c r="B1001" t="s">
        <v>100</v>
      </c>
      <c r="C1001" s="7">
        <v>9</v>
      </c>
      <c r="D1001" t="str">
        <f t="shared" si="45"/>
        <v>Digital Humanities Librarian</v>
      </c>
      <c r="E1001" s="7">
        <f t="shared" si="46"/>
        <v>2011</v>
      </c>
      <c r="F1001" s="5">
        <f t="shared" si="47"/>
        <v>40848</v>
      </c>
    </row>
    <row r="1002" spans="1:6" x14ac:dyDescent="0.25">
      <c r="A1002" t="s">
        <v>78</v>
      </c>
      <c r="B1002" t="s">
        <v>101</v>
      </c>
      <c r="C1002" s="7">
        <v>9</v>
      </c>
      <c r="D1002" t="str">
        <f t="shared" si="45"/>
        <v>Digital Humanities Librarian</v>
      </c>
      <c r="E1002" s="7">
        <f t="shared" si="46"/>
        <v>2011</v>
      </c>
      <c r="F1002" s="5">
        <f t="shared" si="47"/>
        <v>40848</v>
      </c>
    </row>
    <row r="1003" spans="1:6" x14ac:dyDescent="0.25">
      <c r="A1003" t="s">
        <v>900</v>
      </c>
      <c r="B1003" t="s">
        <v>901</v>
      </c>
      <c r="C1003" s="7">
        <v>2</v>
      </c>
      <c r="D1003" t="str">
        <f t="shared" si="45"/>
        <v>Digital Humanities Specialist</v>
      </c>
      <c r="E1003" s="7">
        <f t="shared" si="46"/>
        <v>2010</v>
      </c>
      <c r="F1003" s="5">
        <f t="shared" si="47"/>
        <v>40526</v>
      </c>
    </row>
    <row r="1004" spans="1:6" x14ac:dyDescent="0.25">
      <c r="A1004" t="s">
        <v>900</v>
      </c>
      <c r="B1004" t="s">
        <v>902</v>
      </c>
      <c r="C1004" s="7">
        <v>2</v>
      </c>
      <c r="D1004" t="str">
        <f t="shared" si="45"/>
        <v>Digital Humanities Specialist</v>
      </c>
      <c r="E1004" s="7">
        <f t="shared" si="46"/>
        <v>2010</v>
      </c>
      <c r="F1004" s="5">
        <f t="shared" si="47"/>
        <v>40526</v>
      </c>
    </row>
    <row r="1005" spans="1:6" x14ac:dyDescent="0.25">
      <c r="A1005" t="s">
        <v>900</v>
      </c>
      <c r="B1005" t="s">
        <v>901</v>
      </c>
      <c r="C1005" s="7">
        <v>4</v>
      </c>
      <c r="D1005" t="str">
        <f t="shared" si="45"/>
        <v>Digital Humanities Specialist</v>
      </c>
      <c r="E1005" s="7">
        <f t="shared" si="46"/>
        <v>2011</v>
      </c>
      <c r="F1005" s="5">
        <f t="shared" si="47"/>
        <v>40717</v>
      </c>
    </row>
    <row r="1006" spans="1:6" x14ac:dyDescent="0.25">
      <c r="A1006" t="s">
        <v>900</v>
      </c>
      <c r="B1006" t="s">
        <v>902</v>
      </c>
      <c r="C1006" s="7">
        <v>4</v>
      </c>
      <c r="D1006" t="str">
        <f t="shared" si="45"/>
        <v>Digital Humanities Specialist</v>
      </c>
      <c r="E1006" s="7">
        <f t="shared" si="46"/>
        <v>2011</v>
      </c>
      <c r="F1006" s="5">
        <f t="shared" si="47"/>
        <v>40717</v>
      </c>
    </row>
    <row r="1007" spans="1:6" x14ac:dyDescent="0.25">
      <c r="A1007" t="s">
        <v>900</v>
      </c>
      <c r="B1007" t="s">
        <v>903</v>
      </c>
      <c r="C1007" s="7">
        <v>53</v>
      </c>
      <c r="D1007" t="str">
        <f t="shared" si="45"/>
        <v>Humanities Data Curator</v>
      </c>
      <c r="E1007" s="7">
        <f t="shared" si="46"/>
        <v>2015</v>
      </c>
      <c r="F1007" s="5">
        <f t="shared" si="47"/>
        <v>42259</v>
      </c>
    </row>
    <row r="1008" spans="1:6" x14ac:dyDescent="0.25">
      <c r="A1008" t="s">
        <v>900</v>
      </c>
      <c r="B1008" t="s">
        <v>904</v>
      </c>
      <c r="C1008" s="7">
        <v>56</v>
      </c>
      <c r="D1008" t="str">
        <f t="shared" si="45"/>
        <v>Digital Humanities and Web Services Librarian</v>
      </c>
      <c r="E1008" s="7">
        <f t="shared" si="46"/>
        <v>2015</v>
      </c>
      <c r="F1008" s="5">
        <f t="shared" si="47"/>
        <v>42289</v>
      </c>
    </row>
    <row r="1009" spans="1:6" x14ac:dyDescent="0.25">
      <c r="A1009" t="s">
        <v>900</v>
      </c>
      <c r="B1009" t="s">
        <v>905</v>
      </c>
      <c r="C1009" s="7">
        <v>58</v>
      </c>
      <c r="D1009" t="str">
        <f t="shared" si="45"/>
        <v>Latin American Studies Digital Scholarship Coordinator</v>
      </c>
      <c r="E1009" s="7">
        <f t="shared" si="46"/>
        <v>2015</v>
      </c>
      <c r="F1009" s="5">
        <f t="shared" si="47"/>
        <v>42293</v>
      </c>
    </row>
    <row r="1010" spans="1:6" x14ac:dyDescent="0.25">
      <c r="A1010" t="s">
        <v>900</v>
      </c>
      <c r="B1010" t="s">
        <v>906</v>
      </c>
      <c r="C1010" s="7">
        <v>9</v>
      </c>
      <c r="D1010" t="str">
        <f t="shared" si="45"/>
        <v>Digital Humanities Librarian</v>
      </c>
      <c r="E1010" s="7">
        <f t="shared" si="46"/>
        <v>2011</v>
      </c>
      <c r="F1010" s="5">
        <f t="shared" si="47"/>
        <v>40848</v>
      </c>
    </row>
  </sheetData>
  <sortState ref="A1:E1009">
    <sortCondition ref="A964"/>
  </sortState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abSelected="1" topLeftCell="C63" workbookViewId="0">
      <selection activeCell="A63" sqref="A1:F1048576"/>
    </sheetView>
  </sheetViews>
  <sheetFormatPr defaultColWidth="8.85546875" defaultRowHeight="15" x14ac:dyDescent="0.25"/>
  <cols>
    <col min="1" max="1" width="19.42578125" customWidth="1"/>
    <col min="2" max="2" width="75.85546875" customWidth="1"/>
    <col min="3" max="3" width="92.42578125" style="12" customWidth="1"/>
    <col min="4" max="5" width="22.7109375" customWidth="1"/>
    <col min="6" max="6" width="31.42578125" customWidth="1"/>
  </cols>
  <sheetData>
    <row r="1" spans="1:6" ht="18.75" thickBot="1" x14ac:dyDescent="0.35">
      <c r="A1" s="2" t="s">
        <v>994</v>
      </c>
      <c r="B1" s="2" t="s">
        <v>995</v>
      </c>
      <c r="C1" s="8" t="s">
        <v>996</v>
      </c>
      <c r="D1" s="3" t="s">
        <v>997</v>
      </c>
      <c r="E1" s="13" t="s">
        <v>1129</v>
      </c>
      <c r="F1" t="s">
        <v>1066</v>
      </c>
    </row>
    <row r="2" spans="1:6" ht="18.75" thickBot="1" x14ac:dyDescent="0.35">
      <c r="A2" s="4">
        <v>1</v>
      </c>
      <c r="B2" s="2" t="s">
        <v>998</v>
      </c>
      <c r="C2" s="9">
        <v>40462</v>
      </c>
      <c r="D2" s="6">
        <v>2010</v>
      </c>
      <c r="E2" s="14" t="s">
        <v>1067</v>
      </c>
      <c r="F2" t="s">
        <v>1130</v>
      </c>
    </row>
    <row r="3" spans="1:6" ht="18.75" thickBot="1" x14ac:dyDescent="0.35">
      <c r="A3" s="4">
        <v>2</v>
      </c>
      <c r="B3" s="2" t="s">
        <v>999</v>
      </c>
      <c r="C3" s="9">
        <v>40526</v>
      </c>
      <c r="D3" s="6">
        <v>2010</v>
      </c>
      <c r="E3" s="14" t="s">
        <v>1068</v>
      </c>
      <c r="F3" t="s">
        <v>1149</v>
      </c>
    </row>
    <row r="4" spans="1:6" ht="18.75" thickBot="1" x14ac:dyDescent="0.35">
      <c r="A4" s="4">
        <v>3</v>
      </c>
      <c r="B4" s="2" t="s">
        <v>1000</v>
      </c>
      <c r="C4" s="9">
        <v>40588</v>
      </c>
      <c r="D4" s="6">
        <v>2011</v>
      </c>
      <c r="E4" s="14" t="s">
        <v>1069</v>
      </c>
      <c r="F4" t="s">
        <v>1131</v>
      </c>
    </row>
    <row r="5" spans="1:6" ht="18.75" thickBot="1" x14ac:dyDescent="0.35">
      <c r="A5" s="4">
        <v>4</v>
      </c>
      <c r="B5" s="2" t="s">
        <v>999</v>
      </c>
      <c r="C5" s="9">
        <v>40717</v>
      </c>
      <c r="D5" s="6">
        <v>2011</v>
      </c>
      <c r="E5" s="14" t="s">
        <v>1068</v>
      </c>
      <c r="F5" t="s">
        <v>1149</v>
      </c>
    </row>
    <row r="6" spans="1:6" ht="18.75" thickBot="1" x14ac:dyDescent="0.35">
      <c r="A6" s="4">
        <v>5</v>
      </c>
      <c r="B6" s="2" t="s">
        <v>1001</v>
      </c>
      <c r="C6" s="9">
        <v>40750</v>
      </c>
      <c r="D6" s="6">
        <v>2011</v>
      </c>
      <c r="E6" s="14" t="s">
        <v>1070</v>
      </c>
      <c r="F6" t="s">
        <v>1150</v>
      </c>
    </row>
    <row r="7" spans="1:6" ht="18.75" thickBot="1" x14ac:dyDescent="0.35">
      <c r="A7" s="4">
        <v>6</v>
      </c>
      <c r="B7" s="2" t="s">
        <v>1000</v>
      </c>
      <c r="C7" s="9">
        <v>40756</v>
      </c>
      <c r="D7" s="6">
        <v>2011</v>
      </c>
      <c r="E7" s="14" t="s">
        <v>1071</v>
      </c>
      <c r="F7" t="s">
        <v>1151</v>
      </c>
    </row>
    <row r="8" spans="1:6" ht="18.75" thickBot="1" x14ac:dyDescent="0.35">
      <c r="A8" s="4">
        <v>7</v>
      </c>
      <c r="B8" s="2" t="s">
        <v>1002</v>
      </c>
      <c r="C8" s="9">
        <v>40805</v>
      </c>
      <c r="D8" s="6">
        <v>2011</v>
      </c>
      <c r="E8" s="14" t="s">
        <v>1072</v>
      </c>
      <c r="F8" t="s">
        <v>1152</v>
      </c>
    </row>
    <row r="9" spans="1:6" ht="18.75" thickBot="1" x14ac:dyDescent="0.35">
      <c r="A9" s="4">
        <v>8</v>
      </c>
      <c r="B9" s="2" t="s">
        <v>1003</v>
      </c>
      <c r="C9" s="9">
        <v>40834</v>
      </c>
      <c r="D9" s="6">
        <v>2011</v>
      </c>
      <c r="E9" s="14" t="s">
        <v>1073</v>
      </c>
      <c r="F9" t="s">
        <v>1132</v>
      </c>
    </row>
    <row r="10" spans="1:6" ht="18.75" thickBot="1" x14ac:dyDescent="0.35">
      <c r="A10" s="4">
        <v>9</v>
      </c>
      <c r="B10" s="2" t="s">
        <v>1000</v>
      </c>
      <c r="C10" s="9">
        <v>40848</v>
      </c>
      <c r="D10" s="6">
        <v>2011</v>
      </c>
      <c r="E10" s="14" t="s">
        <v>1074</v>
      </c>
      <c r="F10" t="s">
        <v>1153</v>
      </c>
    </row>
    <row r="11" spans="1:6" ht="18.75" thickBot="1" x14ac:dyDescent="0.35">
      <c r="A11" s="4">
        <v>10</v>
      </c>
      <c r="B11" s="2" t="s">
        <v>1004</v>
      </c>
      <c r="C11" s="9">
        <v>40977</v>
      </c>
      <c r="D11" s="6">
        <v>2012</v>
      </c>
      <c r="E11" s="14" t="s">
        <v>1075</v>
      </c>
      <c r="F11" t="s">
        <v>1133</v>
      </c>
    </row>
    <row r="12" spans="1:6" ht="18.75" thickBot="1" x14ac:dyDescent="0.35">
      <c r="A12" s="4">
        <v>11</v>
      </c>
      <c r="B12" s="2" t="s">
        <v>1005</v>
      </c>
      <c r="C12" s="9">
        <v>41009</v>
      </c>
      <c r="D12" s="6">
        <v>2012</v>
      </c>
      <c r="E12" s="14" t="s">
        <v>1076</v>
      </c>
      <c r="F12" t="s">
        <v>1135</v>
      </c>
    </row>
    <row r="13" spans="1:6" ht="18.75" thickBot="1" x14ac:dyDescent="0.35">
      <c r="A13" s="4">
        <v>12</v>
      </c>
      <c r="B13" s="2" t="s">
        <v>1006</v>
      </c>
      <c r="C13" s="9">
        <v>41136</v>
      </c>
      <c r="D13" s="6">
        <v>2012</v>
      </c>
      <c r="E13" s="14" t="s">
        <v>1077</v>
      </c>
      <c r="F13" t="s">
        <v>1133</v>
      </c>
    </row>
    <row r="14" spans="1:6" ht="18.75" thickBot="1" x14ac:dyDescent="0.35">
      <c r="A14" s="4">
        <v>13</v>
      </c>
      <c r="B14" s="2" t="s">
        <v>1000</v>
      </c>
      <c r="C14" s="9">
        <v>41145</v>
      </c>
      <c r="D14" s="6">
        <v>2012</v>
      </c>
      <c r="E14" s="14" t="s">
        <v>1078</v>
      </c>
      <c r="F14" t="s">
        <v>1154</v>
      </c>
    </row>
    <row r="15" spans="1:6" ht="18.75" thickBot="1" x14ac:dyDescent="0.35">
      <c r="A15" s="4">
        <v>14</v>
      </c>
      <c r="B15" s="2" t="s">
        <v>1007</v>
      </c>
      <c r="C15" s="9">
        <v>41214</v>
      </c>
      <c r="D15" s="6">
        <v>2012</v>
      </c>
      <c r="E15" s="14" t="s">
        <v>1079</v>
      </c>
      <c r="F15" t="s">
        <v>1136</v>
      </c>
    </row>
    <row r="16" spans="1:6" ht="18.75" thickBot="1" x14ac:dyDescent="0.35">
      <c r="A16" s="4">
        <v>15</v>
      </c>
      <c r="B16" s="2" t="s">
        <v>1008</v>
      </c>
      <c r="C16" s="9">
        <v>41337</v>
      </c>
      <c r="D16" s="6">
        <v>2013</v>
      </c>
      <c r="E16" s="14" t="s">
        <v>1080</v>
      </c>
      <c r="F16" t="s">
        <v>1155</v>
      </c>
    </row>
    <row r="17" spans="1:6" ht="18.75" thickBot="1" x14ac:dyDescent="0.35">
      <c r="A17" s="4">
        <v>16</v>
      </c>
      <c r="B17" s="2" t="s">
        <v>1009</v>
      </c>
      <c r="C17" s="9">
        <v>41341</v>
      </c>
      <c r="D17" s="6">
        <v>2013</v>
      </c>
      <c r="E17" s="14" t="s">
        <v>1081</v>
      </c>
      <c r="F17" t="s">
        <v>1156</v>
      </c>
    </row>
    <row r="18" spans="1:6" ht="18.75" thickBot="1" x14ac:dyDescent="0.35">
      <c r="A18" s="4">
        <v>17</v>
      </c>
      <c r="B18" s="2" t="s">
        <v>1000</v>
      </c>
      <c r="C18" s="9">
        <v>41425</v>
      </c>
      <c r="D18" s="6">
        <v>2013</v>
      </c>
      <c r="E18" s="14" t="s">
        <v>1074</v>
      </c>
      <c r="F18" t="s">
        <v>1153</v>
      </c>
    </row>
    <row r="19" spans="1:6" ht="18.75" thickBot="1" x14ac:dyDescent="0.35">
      <c r="A19" s="4">
        <v>18</v>
      </c>
      <c r="B19" s="2" t="s">
        <v>1002</v>
      </c>
      <c r="C19" s="9">
        <v>41443</v>
      </c>
      <c r="D19" s="6">
        <v>2013</v>
      </c>
      <c r="E19" s="14" t="s">
        <v>1082</v>
      </c>
      <c r="F19" t="s">
        <v>1137</v>
      </c>
    </row>
    <row r="20" spans="1:6" ht="18.75" thickBot="1" x14ac:dyDescent="0.35">
      <c r="A20" s="4">
        <v>19</v>
      </c>
      <c r="B20" s="2" t="s">
        <v>1045</v>
      </c>
      <c r="C20" s="9">
        <v>41484</v>
      </c>
      <c r="D20" s="6">
        <v>2013</v>
      </c>
      <c r="E20" s="14" t="s">
        <v>1083</v>
      </c>
      <c r="F20" t="s">
        <v>1138</v>
      </c>
    </row>
    <row r="21" spans="1:6" ht="18.75" thickBot="1" x14ac:dyDescent="0.35">
      <c r="A21" s="4">
        <v>20</v>
      </c>
      <c r="B21" s="2" t="s">
        <v>1010</v>
      </c>
      <c r="C21" s="9">
        <v>41491</v>
      </c>
      <c r="D21" s="6">
        <v>2013</v>
      </c>
      <c r="E21" s="14" t="s">
        <v>1084</v>
      </c>
      <c r="F21" t="s">
        <v>1157</v>
      </c>
    </row>
    <row r="22" spans="1:6" ht="18.75" thickBot="1" x14ac:dyDescent="0.35">
      <c r="A22" s="4">
        <v>21</v>
      </c>
      <c r="B22" s="2" t="s">
        <v>1011</v>
      </c>
      <c r="C22" s="9">
        <v>41491</v>
      </c>
      <c r="D22" s="6">
        <v>2013</v>
      </c>
      <c r="E22" s="14" t="s">
        <v>1077</v>
      </c>
      <c r="F22" t="s">
        <v>1133</v>
      </c>
    </row>
    <row r="23" spans="1:6" ht="18.75" thickBot="1" x14ac:dyDescent="0.35">
      <c r="A23" s="4">
        <v>22</v>
      </c>
      <c r="B23" s="2" t="s">
        <v>1012</v>
      </c>
      <c r="C23" s="9">
        <v>41603</v>
      </c>
      <c r="D23" s="6">
        <v>2013</v>
      </c>
      <c r="E23" s="14" t="s">
        <v>1085</v>
      </c>
      <c r="F23" t="s">
        <v>1158</v>
      </c>
    </row>
    <row r="24" spans="1:6" ht="18.75" thickBot="1" x14ac:dyDescent="0.35">
      <c r="A24" s="4">
        <v>23</v>
      </c>
      <c r="B24" s="2" t="s">
        <v>1000</v>
      </c>
      <c r="C24" s="9">
        <v>41712</v>
      </c>
      <c r="D24" s="6">
        <v>2014</v>
      </c>
      <c r="E24" s="14" t="s">
        <v>1086</v>
      </c>
      <c r="F24" t="s">
        <v>1159</v>
      </c>
    </row>
    <row r="25" spans="1:6" ht="18.75" thickBot="1" x14ac:dyDescent="0.35">
      <c r="A25" s="4">
        <v>24</v>
      </c>
      <c r="B25" s="2" t="s">
        <v>1002</v>
      </c>
      <c r="C25" s="9">
        <v>41772</v>
      </c>
      <c r="D25" s="6">
        <v>2014</v>
      </c>
      <c r="E25" s="14" t="s">
        <v>1087</v>
      </c>
      <c r="F25" t="s">
        <v>1139</v>
      </c>
    </row>
    <row r="26" spans="1:6" ht="18.75" thickBot="1" x14ac:dyDescent="0.35">
      <c r="A26" s="4">
        <v>25</v>
      </c>
      <c r="B26" s="2" t="s">
        <v>1011</v>
      </c>
      <c r="C26" s="9">
        <v>41775</v>
      </c>
      <c r="D26" s="6">
        <v>2014</v>
      </c>
      <c r="E26" s="14" t="s">
        <v>1088</v>
      </c>
      <c r="F26" t="s">
        <v>1160</v>
      </c>
    </row>
    <row r="27" spans="1:6" ht="18.75" thickBot="1" x14ac:dyDescent="0.35">
      <c r="A27" s="4">
        <v>26</v>
      </c>
      <c r="B27" s="2" t="s">
        <v>1002</v>
      </c>
      <c r="C27" s="9">
        <v>41885</v>
      </c>
      <c r="D27" s="6">
        <v>2014</v>
      </c>
      <c r="E27" s="14" t="s">
        <v>1089</v>
      </c>
      <c r="F27" t="s">
        <v>1161</v>
      </c>
    </row>
    <row r="28" spans="1:6" ht="18.75" thickBot="1" x14ac:dyDescent="0.35">
      <c r="A28" s="4">
        <v>27</v>
      </c>
      <c r="B28" s="2" t="s">
        <v>999</v>
      </c>
      <c r="C28" s="9">
        <v>41893</v>
      </c>
      <c r="D28" s="6">
        <v>2014</v>
      </c>
      <c r="E28" s="14" t="s">
        <v>1090</v>
      </c>
      <c r="F28" t="s">
        <v>1162</v>
      </c>
    </row>
    <row r="29" spans="1:6" ht="18.75" thickBot="1" x14ac:dyDescent="0.35">
      <c r="A29" s="4">
        <v>28</v>
      </c>
      <c r="B29" s="2" t="s">
        <v>1013</v>
      </c>
      <c r="C29" s="9">
        <v>41898</v>
      </c>
      <c r="D29" s="6">
        <v>2014</v>
      </c>
      <c r="E29" s="14" t="s">
        <v>1091</v>
      </c>
      <c r="F29" t="s">
        <v>1163</v>
      </c>
    </row>
    <row r="30" spans="1:6" ht="18.75" thickBot="1" x14ac:dyDescent="0.35">
      <c r="A30" s="4">
        <v>29</v>
      </c>
      <c r="B30" s="2" t="s">
        <v>1014</v>
      </c>
      <c r="C30" s="9">
        <v>41933</v>
      </c>
      <c r="D30" s="6">
        <v>2014</v>
      </c>
      <c r="E30" s="14" t="s">
        <v>1092</v>
      </c>
      <c r="F30" t="s">
        <v>1140</v>
      </c>
    </row>
    <row r="31" spans="1:6" ht="18.75" thickBot="1" x14ac:dyDescent="0.35">
      <c r="A31" s="4">
        <v>30</v>
      </c>
      <c r="B31" s="2" t="s">
        <v>1015</v>
      </c>
      <c r="C31" s="9">
        <v>41953</v>
      </c>
      <c r="D31" s="6">
        <v>2014</v>
      </c>
      <c r="E31" s="14" t="s">
        <v>1068</v>
      </c>
      <c r="F31" t="s">
        <v>1149</v>
      </c>
    </row>
    <row r="32" spans="1:6" ht="18.75" thickBot="1" x14ac:dyDescent="0.35">
      <c r="A32" s="4">
        <v>31</v>
      </c>
      <c r="B32" s="2" t="s">
        <v>1002</v>
      </c>
      <c r="C32" s="9">
        <v>41962</v>
      </c>
      <c r="D32" s="6">
        <v>2014</v>
      </c>
      <c r="E32" s="14" t="s">
        <v>1093</v>
      </c>
      <c r="F32" t="s">
        <v>1164</v>
      </c>
    </row>
    <row r="33" spans="1:6" ht="18.75" thickBot="1" x14ac:dyDescent="0.35">
      <c r="A33" s="4">
        <v>32</v>
      </c>
      <c r="B33" s="2" t="s">
        <v>1016</v>
      </c>
      <c r="C33" s="9">
        <v>42024</v>
      </c>
      <c r="D33" s="6">
        <v>2015</v>
      </c>
      <c r="E33" s="14" t="s">
        <v>1094</v>
      </c>
      <c r="F33" t="s">
        <v>1165</v>
      </c>
    </row>
    <row r="34" spans="1:6" ht="18.75" thickBot="1" x14ac:dyDescent="0.35">
      <c r="A34" s="4">
        <v>33</v>
      </c>
      <c r="B34" s="2" t="s">
        <v>1002</v>
      </c>
      <c r="C34" s="9">
        <v>42031</v>
      </c>
      <c r="D34" s="6">
        <v>2015</v>
      </c>
      <c r="E34" s="14" t="s">
        <v>1095</v>
      </c>
      <c r="F34" t="s">
        <v>1166</v>
      </c>
    </row>
    <row r="35" spans="1:6" ht="18.75" thickBot="1" x14ac:dyDescent="0.35">
      <c r="A35" s="4">
        <v>34</v>
      </c>
      <c r="B35" s="2" t="s">
        <v>1002</v>
      </c>
      <c r="C35" s="9">
        <v>42031</v>
      </c>
      <c r="D35" s="6">
        <v>2015</v>
      </c>
      <c r="E35" s="14" t="s">
        <v>1091</v>
      </c>
      <c r="F35" t="s">
        <v>1163</v>
      </c>
    </row>
    <row r="36" spans="1:6" ht="18.75" thickBot="1" x14ac:dyDescent="0.35">
      <c r="A36" s="4">
        <v>35</v>
      </c>
      <c r="B36" s="2" t="s">
        <v>1002</v>
      </c>
      <c r="C36" s="9">
        <v>42037</v>
      </c>
      <c r="D36" s="6">
        <v>2015</v>
      </c>
      <c r="E36" s="14" t="s">
        <v>1067</v>
      </c>
      <c r="F36" t="s">
        <v>1130</v>
      </c>
    </row>
    <row r="37" spans="1:6" ht="18.75" thickBot="1" x14ac:dyDescent="0.35">
      <c r="A37" s="4">
        <v>36</v>
      </c>
      <c r="B37" s="2" t="s">
        <v>1017</v>
      </c>
      <c r="C37" s="9">
        <v>42054</v>
      </c>
      <c r="D37" s="6">
        <v>2015</v>
      </c>
      <c r="E37" s="14" t="s">
        <v>1084</v>
      </c>
      <c r="F37" t="s">
        <v>1157</v>
      </c>
    </row>
    <row r="38" spans="1:6" ht="18.75" thickBot="1" x14ac:dyDescent="0.35">
      <c r="A38" s="4">
        <v>37</v>
      </c>
      <c r="B38" s="2" t="s">
        <v>1018</v>
      </c>
      <c r="C38" s="9">
        <v>42054</v>
      </c>
      <c r="D38" s="6">
        <v>2015</v>
      </c>
      <c r="E38" s="14" t="s">
        <v>1084</v>
      </c>
      <c r="F38" t="s">
        <v>1157</v>
      </c>
    </row>
    <row r="39" spans="1:6" ht="18.75" thickBot="1" x14ac:dyDescent="0.35">
      <c r="A39" s="4">
        <v>38</v>
      </c>
      <c r="B39" s="2" t="s">
        <v>1019</v>
      </c>
      <c r="C39" s="9">
        <v>42054</v>
      </c>
      <c r="D39" s="6">
        <v>2015</v>
      </c>
      <c r="E39" s="14" t="s">
        <v>1096</v>
      </c>
      <c r="F39" t="s">
        <v>1141</v>
      </c>
    </row>
    <row r="40" spans="1:6" ht="18.75" thickBot="1" x14ac:dyDescent="0.35">
      <c r="A40" s="4">
        <v>39</v>
      </c>
      <c r="B40" s="2" t="s">
        <v>1020</v>
      </c>
      <c r="C40" s="9">
        <v>42061</v>
      </c>
      <c r="D40" s="6">
        <v>2015</v>
      </c>
      <c r="E40" s="14" t="s">
        <v>1069</v>
      </c>
      <c r="F40" t="s">
        <v>1131</v>
      </c>
    </row>
    <row r="41" spans="1:6" ht="18.75" thickBot="1" x14ac:dyDescent="0.35">
      <c r="A41" s="4">
        <v>40</v>
      </c>
      <c r="B41" s="2" t="s">
        <v>1021</v>
      </c>
      <c r="C41" s="9">
        <v>42073</v>
      </c>
      <c r="D41" s="6">
        <v>2015</v>
      </c>
      <c r="E41" s="14" t="s">
        <v>1097</v>
      </c>
      <c r="F41" t="s">
        <v>1142</v>
      </c>
    </row>
    <row r="42" spans="1:6" ht="18.75" thickBot="1" x14ac:dyDescent="0.35">
      <c r="A42" s="4">
        <v>41</v>
      </c>
      <c r="B42" s="2" t="s">
        <v>1002</v>
      </c>
      <c r="C42" s="9">
        <v>42095</v>
      </c>
      <c r="D42" s="6">
        <v>2015</v>
      </c>
      <c r="E42" s="14" t="s">
        <v>1098</v>
      </c>
      <c r="F42" t="s">
        <v>1167</v>
      </c>
    </row>
    <row r="43" spans="1:6" ht="18.75" thickBot="1" x14ac:dyDescent="0.35">
      <c r="A43" s="4">
        <v>42</v>
      </c>
      <c r="B43" s="2" t="s">
        <v>1022</v>
      </c>
      <c r="C43" s="9">
        <v>42118</v>
      </c>
      <c r="D43" s="6">
        <v>2015</v>
      </c>
      <c r="E43" s="14" t="s">
        <v>1099</v>
      </c>
      <c r="F43" t="s">
        <v>1143</v>
      </c>
    </row>
    <row r="44" spans="1:6" ht="18.75" thickBot="1" x14ac:dyDescent="0.35">
      <c r="A44" s="4">
        <v>43</v>
      </c>
      <c r="B44" s="2" t="s">
        <v>999</v>
      </c>
      <c r="C44" s="9">
        <v>42152</v>
      </c>
      <c r="D44" s="6">
        <v>2015</v>
      </c>
      <c r="E44" s="14" t="s">
        <v>1100</v>
      </c>
      <c r="F44" t="s">
        <v>1168</v>
      </c>
    </row>
    <row r="45" spans="1:6" ht="18.75" thickBot="1" x14ac:dyDescent="0.35">
      <c r="A45" s="4">
        <v>44</v>
      </c>
      <c r="B45" s="2" t="s">
        <v>1000</v>
      </c>
      <c r="C45" s="9">
        <v>42152</v>
      </c>
      <c r="D45" s="6">
        <v>2015</v>
      </c>
      <c r="E45" s="14" t="s">
        <v>1101</v>
      </c>
      <c r="F45" t="s">
        <v>1144</v>
      </c>
    </row>
    <row r="46" spans="1:6" ht="18.75" thickBot="1" x14ac:dyDescent="0.35">
      <c r="A46" s="4">
        <v>45</v>
      </c>
      <c r="B46" s="2" t="s">
        <v>1023</v>
      </c>
      <c r="C46" s="9">
        <v>42160</v>
      </c>
      <c r="D46" s="6">
        <v>2015</v>
      </c>
      <c r="E46" s="14" t="s">
        <v>1102</v>
      </c>
      <c r="F46" t="s">
        <v>1169</v>
      </c>
    </row>
    <row r="47" spans="1:6" ht="18.75" thickBot="1" x14ac:dyDescent="0.35">
      <c r="A47" s="4">
        <v>46</v>
      </c>
      <c r="B47" s="2" t="s">
        <v>1024</v>
      </c>
      <c r="C47" s="9">
        <v>42165</v>
      </c>
      <c r="D47" s="6">
        <v>2015</v>
      </c>
      <c r="E47" s="14" t="s">
        <v>1103</v>
      </c>
      <c r="F47" t="s">
        <v>1170</v>
      </c>
    </row>
    <row r="48" spans="1:6" ht="18.75" thickBot="1" x14ac:dyDescent="0.35">
      <c r="A48" s="4">
        <v>47</v>
      </c>
      <c r="B48" s="2" t="s">
        <v>1000</v>
      </c>
      <c r="C48" s="9">
        <v>42166</v>
      </c>
      <c r="D48" s="6">
        <v>2015</v>
      </c>
      <c r="E48" s="14" t="s">
        <v>1099</v>
      </c>
      <c r="F48" t="s">
        <v>1143</v>
      </c>
    </row>
    <row r="49" spans="1:6" ht="18.75" thickBot="1" x14ac:dyDescent="0.35">
      <c r="A49" s="4">
        <v>48</v>
      </c>
      <c r="B49" s="2" t="s">
        <v>1025</v>
      </c>
      <c r="C49" s="9">
        <v>42202</v>
      </c>
      <c r="D49" s="6">
        <v>2015</v>
      </c>
      <c r="E49" s="14" t="s">
        <v>1104</v>
      </c>
      <c r="F49" t="s">
        <v>1143</v>
      </c>
    </row>
    <row r="50" spans="1:6" ht="18.75" thickBot="1" x14ac:dyDescent="0.35">
      <c r="A50" s="4">
        <v>49</v>
      </c>
      <c r="B50" s="2" t="s">
        <v>1026</v>
      </c>
      <c r="C50" s="9">
        <v>42209</v>
      </c>
      <c r="D50" s="6">
        <v>2015</v>
      </c>
      <c r="E50" s="14" t="s">
        <v>1105</v>
      </c>
      <c r="F50" t="s">
        <v>1171</v>
      </c>
    </row>
    <row r="51" spans="1:6" ht="18.75" thickBot="1" x14ac:dyDescent="0.35">
      <c r="A51" s="4">
        <v>50</v>
      </c>
      <c r="B51" s="2" t="s">
        <v>1002</v>
      </c>
      <c r="C51" s="9">
        <v>42215</v>
      </c>
      <c r="D51" s="6">
        <v>2015</v>
      </c>
      <c r="E51" s="14" t="s">
        <v>1106</v>
      </c>
      <c r="F51" t="s">
        <v>1172</v>
      </c>
    </row>
    <row r="52" spans="1:6" ht="18.75" thickBot="1" x14ac:dyDescent="0.35">
      <c r="A52" s="4">
        <v>51</v>
      </c>
      <c r="B52" s="2" t="s">
        <v>999</v>
      </c>
      <c r="C52" s="9">
        <v>42228</v>
      </c>
      <c r="D52" s="6">
        <v>2015</v>
      </c>
      <c r="E52" s="14" t="s">
        <v>1107</v>
      </c>
      <c r="F52" t="s">
        <v>1173</v>
      </c>
    </row>
    <row r="53" spans="1:6" ht="18.75" thickBot="1" x14ac:dyDescent="0.35">
      <c r="A53" s="4">
        <v>52</v>
      </c>
      <c r="B53" s="2" t="s">
        <v>1027</v>
      </c>
      <c r="C53" s="9">
        <v>42257</v>
      </c>
      <c r="D53" s="6">
        <v>2015</v>
      </c>
      <c r="E53" s="14" t="s">
        <v>1108</v>
      </c>
      <c r="F53" t="s">
        <v>1174</v>
      </c>
    </row>
    <row r="54" spans="1:6" ht="18.75" thickBot="1" x14ac:dyDescent="0.35">
      <c r="A54" s="4">
        <v>53</v>
      </c>
      <c r="B54" s="2" t="s">
        <v>1028</v>
      </c>
      <c r="C54" s="9">
        <v>42259</v>
      </c>
      <c r="D54" s="6">
        <v>2015</v>
      </c>
      <c r="E54" s="14" t="s">
        <v>1109</v>
      </c>
      <c r="F54" t="s">
        <v>1145</v>
      </c>
    </row>
    <row r="55" spans="1:6" ht="18.75" thickBot="1" x14ac:dyDescent="0.35">
      <c r="A55" s="4">
        <v>54</v>
      </c>
      <c r="B55" s="2" t="s">
        <v>1029</v>
      </c>
      <c r="C55" s="9">
        <v>42271</v>
      </c>
      <c r="D55" s="6">
        <v>2015</v>
      </c>
      <c r="E55" s="14" t="s">
        <v>1110</v>
      </c>
      <c r="F55" t="s">
        <v>1175</v>
      </c>
    </row>
    <row r="56" spans="1:6" ht="18.75" thickBot="1" x14ac:dyDescent="0.35">
      <c r="A56" s="4">
        <v>55</v>
      </c>
      <c r="B56" s="2" t="s">
        <v>1030</v>
      </c>
      <c r="C56" s="9">
        <v>42275</v>
      </c>
      <c r="D56" s="6">
        <v>2015</v>
      </c>
      <c r="E56" s="14" t="s">
        <v>1111</v>
      </c>
      <c r="F56" t="s">
        <v>1139</v>
      </c>
    </row>
    <row r="57" spans="1:6" ht="18.75" thickBot="1" x14ac:dyDescent="0.35">
      <c r="A57" s="4">
        <v>56</v>
      </c>
      <c r="B57" s="2" t="s">
        <v>1009</v>
      </c>
      <c r="C57" s="9">
        <v>42289</v>
      </c>
      <c r="D57" s="6">
        <v>2015</v>
      </c>
      <c r="E57" s="14" t="s">
        <v>1081</v>
      </c>
      <c r="F57" t="s">
        <v>1156</v>
      </c>
    </row>
    <row r="58" spans="1:6" ht="18.75" thickBot="1" x14ac:dyDescent="0.35">
      <c r="A58" s="4">
        <v>57</v>
      </c>
      <c r="B58" s="2" t="s">
        <v>1031</v>
      </c>
      <c r="C58" s="9">
        <v>42290</v>
      </c>
      <c r="D58" s="6">
        <v>2015</v>
      </c>
      <c r="E58" s="14" t="s">
        <v>1112</v>
      </c>
      <c r="F58" t="s">
        <v>1176</v>
      </c>
    </row>
    <row r="59" spans="1:6" ht="18.75" thickBot="1" x14ac:dyDescent="0.35">
      <c r="A59" s="4">
        <v>58</v>
      </c>
      <c r="B59" s="2" t="s">
        <v>1032</v>
      </c>
      <c r="C59" s="9">
        <v>42293</v>
      </c>
      <c r="D59" s="6">
        <v>2015</v>
      </c>
      <c r="E59" s="14" t="s">
        <v>1113</v>
      </c>
      <c r="F59" t="s">
        <v>1146</v>
      </c>
    </row>
    <row r="60" spans="1:6" ht="18.75" thickBot="1" x14ac:dyDescent="0.35">
      <c r="A60" s="4">
        <v>59</v>
      </c>
      <c r="B60" s="2" t="s">
        <v>1033</v>
      </c>
      <c r="C60" s="9">
        <v>42303</v>
      </c>
      <c r="D60" s="6">
        <v>2015</v>
      </c>
      <c r="E60" s="14" t="s">
        <v>1114</v>
      </c>
      <c r="F60" t="s">
        <v>1147</v>
      </c>
    </row>
    <row r="61" spans="1:6" ht="18.75" thickBot="1" x14ac:dyDescent="0.35">
      <c r="A61" s="4">
        <v>60</v>
      </c>
      <c r="B61" s="2" t="s">
        <v>1000</v>
      </c>
      <c r="C61" s="10">
        <v>42396</v>
      </c>
      <c r="D61" s="6">
        <v>2016</v>
      </c>
      <c r="E61" s="14" t="s">
        <v>1086</v>
      </c>
      <c r="F61" t="s">
        <v>1159</v>
      </c>
    </row>
    <row r="62" spans="1:6" ht="18.75" thickBot="1" x14ac:dyDescent="0.35">
      <c r="A62" s="4">
        <v>61</v>
      </c>
      <c r="B62" s="2" t="s">
        <v>1002</v>
      </c>
      <c r="C62" s="9">
        <v>42397</v>
      </c>
      <c r="D62" s="6">
        <v>2016</v>
      </c>
      <c r="E62" s="14" t="s">
        <v>1104</v>
      </c>
      <c r="F62" t="s">
        <v>1143</v>
      </c>
    </row>
    <row r="63" spans="1:6" ht="18.75" thickBot="1" x14ac:dyDescent="0.35">
      <c r="A63" s="4">
        <v>62</v>
      </c>
      <c r="B63" s="2" t="s">
        <v>1000</v>
      </c>
      <c r="C63" s="9">
        <v>42412</v>
      </c>
      <c r="D63" s="6">
        <v>2016</v>
      </c>
      <c r="E63" s="14" t="s">
        <v>1115</v>
      </c>
      <c r="F63" t="s">
        <v>1177</v>
      </c>
    </row>
    <row r="64" spans="1:6" ht="18.75" thickBot="1" x14ac:dyDescent="0.35">
      <c r="A64" s="4">
        <v>63</v>
      </c>
      <c r="B64" s="2" t="s">
        <v>1034</v>
      </c>
      <c r="C64" s="9">
        <v>42416</v>
      </c>
      <c r="D64" s="6">
        <v>2016</v>
      </c>
      <c r="E64" s="14" t="s">
        <v>1116</v>
      </c>
      <c r="F64" t="s">
        <v>1178</v>
      </c>
    </row>
    <row r="65" spans="1:6" ht="18.75" thickBot="1" x14ac:dyDescent="0.35">
      <c r="A65" s="4">
        <v>64</v>
      </c>
      <c r="B65" s="2" t="s">
        <v>1011</v>
      </c>
      <c r="C65" s="9">
        <v>42418</v>
      </c>
      <c r="D65" s="6">
        <v>2016</v>
      </c>
      <c r="E65" s="14" t="s">
        <v>1117</v>
      </c>
      <c r="F65" t="s">
        <v>1179</v>
      </c>
    </row>
    <row r="66" spans="1:6" ht="18.75" thickBot="1" x14ac:dyDescent="0.35">
      <c r="A66" s="4">
        <v>65</v>
      </c>
      <c r="B66" s="2" t="s">
        <v>1002</v>
      </c>
      <c r="C66" s="9">
        <v>42418</v>
      </c>
      <c r="D66" s="6">
        <v>2016</v>
      </c>
      <c r="E66" s="14" t="s">
        <v>1072</v>
      </c>
      <c r="F66" t="s">
        <v>1152</v>
      </c>
    </row>
    <row r="67" spans="1:6" ht="18.75" thickBot="1" x14ac:dyDescent="0.35">
      <c r="A67" s="4">
        <v>66</v>
      </c>
      <c r="B67" s="2" t="s">
        <v>1002</v>
      </c>
      <c r="C67" s="9">
        <v>42423</v>
      </c>
      <c r="D67" s="6">
        <v>2016</v>
      </c>
      <c r="E67" s="14" t="s">
        <v>1118</v>
      </c>
      <c r="F67" t="s">
        <v>1180</v>
      </c>
    </row>
    <row r="68" spans="1:6" ht="18.75" thickBot="1" x14ac:dyDescent="0.35">
      <c r="A68" s="4">
        <v>67</v>
      </c>
      <c r="B68" s="2" t="s">
        <v>1035</v>
      </c>
      <c r="C68" s="9">
        <v>42424</v>
      </c>
      <c r="D68" s="6">
        <v>2016</v>
      </c>
      <c r="E68" s="14" t="s">
        <v>1119</v>
      </c>
      <c r="F68" t="s">
        <v>1162</v>
      </c>
    </row>
    <row r="69" spans="1:6" ht="18.75" thickBot="1" x14ac:dyDescent="0.35">
      <c r="A69" s="4">
        <v>68</v>
      </c>
      <c r="B69" s="2" t="s">
        <v>1036</v>
      </c>
      <c r="C69" s="9">
        <v>42425</v>
      </c>
      <c r="D69" s="6">
        <v>2016</v>
      </c>
      <c r="E69" s="14" t="s">
        <v>1120</v>
      </c>
      <c r="F69" t="s">
        <v>1181</v>
      </c>
    </row>
    <row r="70" spans="1:6" ht="18.75" thickBot="1" x14ac:dyDescent="0.35">
      <c r="A70" s="4">
        <v>69</v>
      </c>
      <c r="B70" s="2" t="s">
        <v>1037</v>
      </c>
      <c r="C70" s="9">
        <v>42437</v>
      </c>
      <c r="D70" s="6">
        <v>2016</v>
      </c>
      <c r="E70" s="14" t="s">
        <v>1079</v>
      </c>
      <c r="F70" t="s">
        <v>1136</v>
      </c>
    </row>
    <row r="71" spans="1:6" ht="18.75" thickBot="1" x14ac:dyDescent="0.35">
      <c r="A71" s="4">
        <v>70</v>
      </c>
      <c r="B71" s="2" t="s">
        <v>1038</v>
      </c>
      <c r="C71" s="9">
        <v>42444</v>
      </c>
      <c r="D71" s="6">
        <v>2016</v>
      </c>
      <c r="E71" s="14" t="s">
        <v>1087</v>
      </c>
      <c r="F71" t="s">
        <v>1139</v>
      </c>
    </row>
    <row r="72" spans="1:6" ht="18.75" thickBot="1" x14ac:dyDescent="0.35">
      <c r="A72" s="4">
        <v>71</v>
      </c>
      <c r="B72" s="2" t="s">
        <v>1008</v>
      </c>
      <c r="C72" s="9">
        <v>42444</v>
      </c>
      <c r="D72" s="6">
        <v>2016</v>
      </c>
      <c r="E72" s="14" t="s">
        <v>1087</v>
      </c>
      <c r="F72" t="s">
        <v>1139</v>
      </c>
    </row>
    <row r="73" spans="1:6" ht="18.75" thickBot="1" x14ac:dyDescent="0.35">
      <c r="A73" s="4">
        <v>72</v>
      </c>
      <c r="B73" s="2" t="s">
        <v>1039</v>
      </c>
      <c r="C73" s="9">
        <v>42454</v>
      </c>
      <c r="D73" s="6">
        <v>2016</v>
      </c>
      <c r="E73" s="14" t="s">
        <v>1121</v>
      </c>
      <c r="F73" t="s">
        <v>1182</v>
      </c>
    </row>
    <row r="74" spans="1:6" ht="18.75" thickBot="1" x14ac:dyDescent="0.35">
      <c r="A74" s="4">
        <v>73</v>
      </c>
      <c r="B74" s="2" t="s">
        <v>1002</v>
      </c>
      <c r="C74" s="9">
        <v>42471</v>
      </c>
      <c r="D74" s="6">
        <v>2016</v>
      </c>
      <c r="E74" s="14" t="s">
        <v>1122</v>
      </c>
      <c r="F74" t="s">
        <v>1148</v>
      </c>
    </row>
    <row r="75" spans="1:6" ht="18.75" thickBot="1" x14ac:dyDescent="0.35">
      <c r="A75" s="4">
        <v>74</v>
      </c>
      <c r="B75" s="2" t="s">
        <v>1040</v>
      </c>
      <c r="C75" s="9">
        <v>42471</v>
      </c>
      <c r="D75" s="6">
        <v>2016</v>
      </c>
      <c r="E75" s="14" t="s">
        <v>1123</v>
      </c>
      <c r="F75" t="s">
        <v>1183</v>
      </c>
    </row>
    <row r="76" spans="1:6" ht="18.75" thickBot="1" x14ac:dyDescent="0.35">
      <c r="A76" s="4">
        <v>75</v>
      </c>
      <c r="B76" s="2" t="s">
        <v>1029</v>
      </c>
      <c r="C76" s="9">
        <v>42485</v>
      </c>
      <c r="D76" s="6">
        <v>2016</v>
      </c>
      <c r="E76" s="14" t="s">
        <v>1124</v>
      </c>
      <c r="F76" t="s">
        <v>1134</v>
      </c>
    </row>
    <row r="77" spans="1:6" ht="18.75" thickBot="1" x14ac:dyDescent="0.35">
      <c r="A77" s="4">
        <v>76</v>
      </c>
      <c r="B77" s="2" t="s">
        <v>1041</v>
      </c>
      <c r="C77" s="9">
        <v>42490</v>
      </c>
      <c r="D77" s="6">
        <v>2016</v>
      </c>
      <c r="E77" s="14" t="s">
        <v>1078</v>
      </c>
      <c r="F77" t="s">
        <v>1154</v>
      </c>
    </row>
    <row r="78" spans="1:6" ht="18.75" thickBot="1" x14ac:dyDescent="0.35">
      <c r="A78" s="4">
        <v>77</v>
      </c>
      <c r="B78" s="2" t="s">
        <v>1042</v>
      </c>
      <c r="C78" s="9">
        <v>42509</v>
      </c>
      <c r="D78" s="6">
        <v>2016</v>
      </c>
      <c r="E78" s="14" t="s">
        <v>1106</v>
      </c>
      <c r="F78" t="s">
        <v>1172</v>
      </c>
    </row>
    <row r="79" spans="1:6" ht="18.75" thickBot="1" x14ac:dyDescent="0.35">
      <c r="A79" s="4">
        <v>78</v>
      </c>
      <c r="B79" s="2" t="s">
        <v>1043</v>
      </c>
      <c r="C79" s="9">
        <v>42523</v>
      </c>
      <c r="D79" s="6">
        <v>2016</v>
      </c>
      <c r="E79" s="14" t="s">
        <v>1125</v>
      </c>
      <c r="F79" t="s">
        <v>1184</v>
      </c>
    </row>
    <row r="80" spans="1:6" ht="18.75" thickBot="1" x14ac:dyDescent="0.35">
      <c r="A80" s="4">
        <v>79</v>
      </c>
      <c r="B80" s="2" t="s">
        <v>1038</v>
      </c>
      <c r="C80" s="11">
        <v>42576</v>
      </c>
      <c r="D80" s="6">
        <v>2016</v>
      </c>
      <c r="E80" s="14" t="s">
        <v>1087</v>
      </c>
      <c r="F80" t="s">
        <v>1139</v>
      </c>
    </row>
    <row r="81" spans="1:6" ht="18.75" thickBot="1" x14ac:dyDescent="0.35">
      <c r="A81" s="4">
        <v>80</v>
      </c>
      <c r="B81" s="2" t="s">
        <v>1000</v>
      </c>
      <c r="C81" s="11">
        <v>42583</v>
      </c>
      <c r="D81" s="6">
        <v>2016</v>
      </c>
      <c r="E81" s="14" t="s">
        <v>1126</v>
      </c>
      <c r="F81" t="s">
        <v>1185</v>
      </c>
    </row>
    <row r="82" spans="1:6" ht="18.75" thickBot="1" x14ac:dyDescent="0.35">
      <c r="A82" s="4">
        <v>81</v>
      </c>
      <c r="B82" s="2" t="s">
        <v>1044</v>
      </c>
      <c r="C82" s="11">
        <v>42635</v>
      </c>
      <c r="D82" s="6">
        <v>2016</v>
      </c>
      <c r="E82" s="14" t="s">
        <v>1127</v>
      </c>
      <c r="F82" t="s">
        <v>1186</v>
      </c>
    </row>
    <row r="83" spans="1:6" ht="18" x14ac:dyDescent="0.3">
      <c r="A83" s="20">
        <v>487</v>
      </c>
      <c r="B83" s="17" t="s">
        <v>1002</v>
      </c>
      <c r="C83" s="12">
        <v>42391</v>
      </c>
      <c r="D83" s="18">
        <v>2016</v>
      </c>
      <c r="E83" s="19" t="s">
        <v>1187</v>
      </c>
      <c r="F83" s="16" t="s">
        <v>1128</v>
      </c>
    </row>
    <row r="84" spans="1:6" ht="18" x14ac:dyDescent="0.3">
      <c r="A84" s="20">
        <v>363</v>
      </c>
      <c r="B84" s="17" t="s">
        <v>1002</v>
      </c>
      <c r="C84" s="12">
        <v>42256</v>
      </c>
      <c r="D84" s="18">
        <v>2015</v>
      </c>
      <c r="E84" s="19" t="s">
        <v>1187</v>
      </c>
      <c r="F84" s="16" t="s">
        <v>1128</v>
      </c>
    </row>
    <row r="85" spans="1:6" ht="17.25" x14ac:dyDescent="0.3">
      <c r="E85" s="15"/>
    </row>
    <row r="86" spans="1:6" ht="17.25" x14ac:dyDescent="0.3">
      <c r="E86" s="15"/>
    </row>
    <row r="87" spans="1:6" ht="17.25" x14ac:dyDescent="0.3">
      <c r="E87" s="15"/>
    </row>
    <row r="88" spans="1:6" ht="17.25" x14ac:dyDescent="0.3">
      <c r="E88" s="15"/>
    </row>
    <row r="89" spans="1:6" ht="17.25" x14ac:dyDescent="0.3">
      <c r="E89" s="15"/>
    </row>
    <row r="90" spans="1:6" ht="17.25" x14ac:dyDescent="0.3">
      <c r="E90" s="15"/>
    </row>
    <row r="91" spans="1:6" ht="17.25" x14ac:dyDescent="0.3">
      <c r="E91" s="15"/>
    </row>
    <row r="92" spans="1:6" ht="17.25" x14ac:dyDescent="0.3">
      <c r="E92" s="15"/>
    </row>
    <row r="93" spans="1:6" ht="17.25" x14ac:dyDescent="0.3">
      <c r="E93" s="15"/>
    </row>
    <row r="94" spans="1:6" ht="17.25" x14ac:dyDescent="0.3">
      <c r="E94" s="15"/>
    </row>
    <row r="95" spans="1:6" ht="17.25" x14ac:dyDescent="0.3">
      <c r="E95" s="15"/>
    </row>
    <row r="96" spans="1:6" ht="17.25" x14ac:dyDescent="0.3">
      <c r="E96" s="15"/>
    </row>
    <row r="97" spans="5:5" ht="17.25" x14ac:dyDescent="0.3">
      <c r="E97" s="15"/>
    </row>
    <row r="98" spans="5:5" ht="17.25" x14ac:dyDescent="0.3">
      <c r="E98" s="15"/>
    </row>
    <row r="99" spans="5:5" ht="17.25" x14ac:dyDescent="0.3">
      <c r="E99" s="15"/>
    </row>
    <row r="100" spans="5:5" ht="17.25" x14ac:dyDescent="0.3">
      <c r="E100" s="15"/>
    </row>
    <row r="101" spans="5:5" ht="17.25" x14ac:dyDescent="0.3">
      <c r="E101" s="15"/>
    </row>
    <row r="102" spans="5:5" ht="17.25" x14ac:dyDescent="0.3">
      <c r="E102" s="15"/>
    </row>
    <row r="103" spans="5:5" ht="17.25" x14ac:dyDescent="0.3">
      <c r="E103" s="15"/>
    </row>
    <row r="104" spans="5:5" ht="17.25" x14ac:dyDescent="0.3">
      <c r="E104" s="15"/>
    </row>
    <row r="105" spans="5:5" ht="17.25" x14ac:dyDescent="0.3">
      <c r="E105" s="15"/>
    </row>
    <row r="106" spans="5:5" ht="17.25" x14ac:dyDescent="0.3">
      <c r="E106" s="15"/>
    </row>
    <row r="107" spans="5:5" ht="17.25" x14ac:dyDescent="0.3">
      <c r="E107" s="15"/>
    </row>
    <row r="108" spans="5:5" ht="17.25" x14ac:dyDescent="0.3">
      <c r="E108" s="15"/>
    </row>
    <row r="109" spans="5:5" ht="17.25" x14ac:dyDescent="0.3">
      <c r="E109" s="15"/>
    </row>
    <row r="110" spans="5:5" ht="17.25" x14ac:dyDescent="0.3">
      <c r="E110" s="15"/>
    </row>
    <row r="111" spans="5:5" ht="17.25" x14ac:dyDescent="0.3">
      <c r="E111" s="15"/>
    </row>
    <row r="112" spans="5:5" ht="17.25" x14ac:dyDescent="0.3">
      <c r="E112" s="15"/>
    </row>
    <row r="113" spans="5:5" ht="17.25" x14ac:dyDescent="0.3">
      <c r="E113" s="15"/>
    </row>
    <row r="114" spans="5:5" ht="17.25" x14ac:dyDescent="0.3">
      <c r="E114" s="15"/>
    </row>
    <row r="115" spans="5:5" ht="17.25" x14ac:dyDescent="0.3">
      <c r="E115" s="15"/>
    </row>
    <row r="116" spans="5:5" ht="17.25" x14ac:dyDescent="0.3">
      <c r="E116" s="15"/>
    </row>
    <row r="117" spans="5:5" ht="17.25" x14ac:dyDescent="0.3">
      <c r="E117" s="15"/>
    </row>
    <row r="118" spans="5:5" ht="17.25" x14ac:dyDescent="0.3">
      <c r="E118" s="15"/>
    </row>
    <row r="119" spans="5:5" ht="17.25" x14ac:dyDescent="0.3">
      <c r="E119" s="15"/>
    </row>
    <row r="120" spans="5:5" ht="17.25" x14ac:dyDescent="0.3">
      <c r="E120" s="15"/>
    </row>
    <row r="121" spans="5:5" ht="17.25" x14ac:dyDescent="0.3">
      <c r="E121" s="15"/>
    </row>
    <row r="122" spans="5:5" ht="17.25" x14ac:dyDescent="0.3">
      <c r="E122" s="15"/>
    </row>
    <row r="123" spans="5:5" ht="17.25" x14ac:dyDescent="0.3">
      <c r="E123" s="15"/>
    </row>
    <row r="124" spans="5:5" ht="17.25" x14ac:dyDescent="0.3">
      <c r="E124" s="15"/>
    </row>
    <row r="125" spans="5:5" ht="17.25" x14ac:dyDescent="0.3">
      <c r="E125" s="15"/>
    </row>
    <row r="126" spans="5:5" ht="17.25" x14ac:dyDescent="0.3">
      <c r="E126" s="15"/>
    </row>
    <row r="127" spans="5:5" ht="17.25" x14ac:dyDescent="0.3">
      <c r="E127" s="15"/>
    </row>
    <row r="128" spans="5:5" ht="17.25" x14ac:dyDescent="0.3">
      <c r="E128" s="15"/>
    </row>
    <row r="129" spans="5:5" ht="17.25" x14ac:dyDescent="0.3">
      <c r="E129" s="15"/>
    </row>
    <row r="130" spans="5:5" ht="17.25" x14ac:dyDescent="0.3">
      <c r="E130" s="15"/>
    </row>
    <row r="131" spans="5:5" ht="17.25" x14ac:dyDescent="0.3">
      <c r="E131" s="15"/>
    </row>
    <row r="132" spans="5:5" ht="17.25" x14ac:dyDescent="0.3">
      <c r="E132" s="15"/>
    </row>
    <row r="133" spans="5:5" ht="17.25" x14ac:dyDescent="0.3">
      <c r="E133" s="15"/>
    </row>
    <row r="134" spans="5:5" ht="17.25" x14ac:dyDescent="0.3">
      <c r="E134" s="15"/>
    </row>
    <row r="135" spans="5:5" ht="17.25" x14ac:dyDescent="0.3">
      <c r="E135" s="15"/>
    </row>
    <row r="136" spans="5:5" ht="17.25" x14ac:dyDescent="0.3">
      <c r="E136" s="15"/>
    </row>
    <row r="137" spans="5:5" ht="17.25" x14ac:dyDescent="0.3">
      <c r="E137" s="15"/>
    </row>
    <row r="138" spans="5:5" ht="17.25" x14ac:dyDescent="0.3">
      <c r="E138" s="15"/>
    </row>
    <row r="139" spans="5:5" ht="17.25" x14ac:dyDescent="0.3">
      <c r="E139" s="15"/>
    </row>
    <row r="140" spans="5:5" ht="17.25" x14ac:dyDescent="0.3">
      <c r="E140" s="15"/>
    </row>
    <row r="141" spans="5:5" ht="17.25" x14ac:dyDescent="0.3">
      <c r="E141" s="15"/>
    </row>
    <row r="142" spans="5:5" ht="17.25" x14ac:dyDescent="0.3">
      <c r="E142" s="15"/>
    </row>
    <row r="143" spans="5:5" ht="17.25" x14ac:dyDescent="0.3">
      <c r="E143" s="15"/>
    </row>
    <row r="144" spans="5:5" ht="17.25" x14ac:dyDescent="0.3">
      <c r="E144" s="15"/>
    </row>
    <row r="145" spans="5:5" ht="17.25" x14ac:dyDescent="0.3">
      <c r="E145" s="15"/>
    </row>
    <row r="146" spans="5:5" ht="17.25" x14ac:dyDescent="0.3">
      <c r="E146" s="15"/>
    </row>
    <row r="147" spans="5:5" ht="17.25" x14ac:dyDescent="0.3">
      <c r="E147" s="15"/>
    </row>
    <row r="148" spans="5:5" ht="17.25" x14ac:dyDescent="0.3">
      <c r="E148" s="15"/>
    </row>
    <row r="149" spans="5:5" ht="17.25" x14ac:dyDescent="0.3">
      <c r="E149" s="15"/>
    </row>
    <row r="150" spans="5:5" ht="17.25" x14ac:dyDescent="0.3">
      <c r="E150" s="15"/>
    </row>
    <row r="151" spans="5:5" ht="17.25" x14ac:dyDescent="0.3">
      <c r="E151" s="15"/>
    </row>
    <row r="152" spans="5:5" ht="17.25" x14ac:dyDescent="0.3">
      <c r="E152" s="15"/>
    </row>
    <row r="153" spans="5:5" ht="17.25" x14ac:dyDescent="0.3">
      <c r="E153" s="15"/>
    </row>
    <row r="154" spans="5:5" ht="17.25" x14ac:dyDescent="0.3">
      <c r="E154" s="15"/>
    </row>
    <row r="155" spans="5:5" ht="17.25" x14ac:dyDescent="0.3">
      <c r="E155" s="15"/>
    </row>
    <row r="156" spans="5:5" ht="17.25" x14ac:dyDescent="0.3">
      <c r="E156" s="15"/>
    </row>
    <row r="157" spans="5:5" ht="17.25" x14ac:dyDescent="0.3">
      <c r="E157" s="15"/>
    </row>
    <row r="158" spans="5:5" ht="17.25" x14ac:dyDescent="0.3">
      <c r="E158" s="15"/>
    </row>
    <row r="159" spans="5:5" ht="17.25" x14ac:dyDescent="0.3">
      <c r="E159" s="15"/>
    </row>
    <row r="160" spans="5:5" ht="17.25" x14ac:dyDescent="0.3">
      <c r="E160" s="15"/>
    </row>
    <row r="161" spans="5:5" ht="17.25" x14ac:dyDescent="0.3">
      <c r="E161" s="15"/>
    </row>
    <row r="162" spans="5:5" ht="17.25" x14ac:dyDescent="0.3">
      <c r="E162" s="15"/>
    </row>
    <row r="163" spans="5:5" ht="17.25" x14ac:dyDescent="0.3">
      <c r="E163" s="15"/>
    </row>
    <row r="164" spans="5:5" ht="17.25" x14ac:dyDescent="0.3">
      <c r="E164" s="15"/>
    </row>
    <row r="165" spans="5:5" ht="17.25" x14ac:dyDescent="0.3">
      <c r="E165" s="15"/>
    </row>
    <row r="166" spans="5:5" ht="17.25" x14ac:dyDescent="0.3">
      <c r="E166" s="15"/>
    </row>
    <row r="167" spans="5:5" ht="17.25" x14ac:dyDescent="0.3">
      <c r="E167" s="15"/>
    </row>
    <row r="168" spans="5:5" ht="17.25" x14ac:dyDescent="0.3">
      <c r="E168" s="15"/>
    </row>
    <row r="169" spans="5:5" ht="17.25" x14ac:dyDescent="0.3">
      <c r="E169" s="15"/>
    </row>
    <row r="170" spans="5:5" ht="17.25" x14ac:dyDescent="0.3">
      <c r="E170" s="15"/>
    </row>
    <row r="171" spans="5:5" ht="17.25" x14ac:dyDescent="0.3">
      <c r="E171" s="15"/>
    </row>
    <row r="172" spans="5:5" ht="17.25" x14ac:dyDescent="0.3">
      <c r="E172" s="15"/>
    </row>
    <row r="173" spans="5:5" ht="17.25" x14ac:dyDescent="0.3">
      <c r="E173" s="15"/>
    </row>
    <row r="174" spans="5:5" ht="17.25" x14ac:dyDescent="0.3">
      <c r="E174" s="15"/>
    </row>
    <row r="175" spans="5:5" ht="17.25" x14ac:dyDescent="0.3">
      <c r="E175" s="15"/>
    </row>
    <row r="176" spans="5:5" ht="17.25" x14ac:dyDescent="0.3">
      <c r="E176" s="15"/>
    </row>
    <row r="177" spans="5:5" ht="17.25" x14ac:dyDescent="0.3">
      <c r="E177" s="15"/>
    </row>
    <row r="178" spans="5:5" ht="17.25" x14ac:dyDescent="0.3">
      <c r="E178" s="15"/>
    </row>
    <row r="179" spans="5:5" ht="17.25" x14ac:dyDescent="0.3">
      <c r="E179" s="15"/>
    </row>
    <row r="180" spans="5:5" ht="17.25" x14ac:dyDescent="0.3">
      <c r="E180" s="15"/>
    </row>
    <row r="181" spans="5:5" ht="17.25" x14ac:dyDescent="0.3">
      <c r="E181" s="15"/>
    </row>
    <row r="182" spans="5:5" ht="17.25" x14ac:dyDescent="0.3">
      <c r="E182" s="15"/>
    </row>
    <row r="183" spans="5:5" ht="17.25" x14ac:dyDescent="0.3">
      <c r="E183" s="15"/>
    </row>
    <row r="184" spans="5:5" ht="17.25" x14ac:dyDescent="0.3">
      <c r="E184" s="15"/>
    </row>
    <row r="185" spans="5:5" ht="17.25" x14ac:dyDescent="0.3">
      <c r="E185" s="15"/>
    </row>
    <row r="186" spans="5:5" ht="17.25" x14ac:dyDescent="0.3">
      <c r="E186" s="15"/>
    </row>
    <row r="187" spans="5:5" ht="17.25" x14ac:dyDescent="0.3">
      <c r="E187" s="15"/>
    </row>
    <row r="188" spans="5:5" ht="17.25" x14ac:dyDescent="0.3">
      <c r="E188" s="15"/>
    </row>
    <row r="189" spans="5:5" ht="17.25" x14ac:dyDescent="0.3">
      <c r="E189" s="15"/>
    </row>
    <row r="190" spans="5:5" ht="17.25" x14ac:dyDescent="0.3">
      <c r="E190" s="15"/>
    </row>
    <row r="191" spans="5:5" ht="17.25" x14ac:dyDescent="0.3">
      <c r="E191" s="15"/>
    </row>
    <row r="192" spans="5:5" ht="17.25" x14ac:dyDescent="0.3">
      <c r="E192" s="15"/>
    </row>
    <row r="193" spans="5:5" ht="17.25" x14ac:dyDescent="0.3">
      <c r="E193" s="15"/>
    </row>
    <row r="194" spans="5:5" ht="17.25" x14ac:dyDescent="0.3">
      <c r="E194" s="15"/>
    </row>
    <row r="195" spans="5:5" ht="17.25" x14ac:dyDescent="0.3">
      <c r="E195" s="15"/>
    </row>
    <row r="196" spans="5:5" ht="17.25" x14ac:dyDescent="0.3">
      <c r="E196" s="15"/>
    </row>
    <row r="197" spans="5:5" ht="17.25" x14ac:dyDescent="0.3">
      <c r="E197" s="15"/>
    </row>
    <row r="198" spans="5:5" ht="17.25" x14ac:dyDescent="0.3">
      <c r="E198" s="15"/>
    </row>
    <row r="199" spans="5:5" ht="17.25" x14ac:dyDescent="0.3">
      <c r="E199" s="15"/>
    </row>
    <row r="200" spans="5:5" ht="17.25" x14ac:dyDescent="0.3">
      <c r="E200" s="15"/>
    </row>
    <row r="201" spans="5:5" ht="17.25" x14ac:dyDescent="0.3">
      <c r="E201" s="15"/>
    </row>
    <row r="202" spans="5:5" ht="17.25" x14ac:dyDescent="0.3">
      <c r="E202" s="15"/>
    </row>
    <row r="203" spans="5:5" ht="17.25" x14ac:dyDescent="0.3">
      <c r="E203" s="15"/>
    </row>
    <row r="204" spans="5:5" ht="17.25" x14ac:dyDescent="0.3">
      <c r="E204" s="15"/>
    </row>
    <row r="205" spans="5:5" ht="17.25" x14ac:dyDescent="0.3">
      <c r="E205" s="15"/>
    </row>
    <row r="206" spans="5:5" ht="17.25" x14ac:dyDescent="0.3">
      <c r="E206" s="15"/>
    </row>
    <row r="207" spans="5:5" ht="17.25" x14ac:dyDescent="0.3">
      <c r="E207" s="15"/>
    </row>
    <row r="208" spans="5:5" ht="17.25" x14ac:dyDescent="0.3">
      <c r="E208" s="15"/>
    </row>
    <row r="209" spans="5:5" ht="17.25" x14ac:dyDescent="0.3">
      <c r="E209" s="15"/>
    </row>
    <row r="210" spans="5:5" ht="17.25" x14ac:dyDescent="0.3">
      <c r="E210" s="15"/>
    </row>
    <row r="211" spans="5:5" ht="17.25" x14ac:dyDescent="0.3">
      <c r="E211" s="15"/>
    </row>
    <row r="212" spans="5:5" ht="17.25" x14ac:dyDescent="0.3">
      <c r="E212" s="15"/>
    </row>
    <row r="213" spans="5:5" ht="17.25" x14ac:dyDescent="0.3">
      <c r="E213" s="15"/>
    </row>
    <row r="214" spans="5:5" ht="17.25" x14ac:dyDescent="0.3">
      <c r="E214" s="15"/>
    </row>
    <row r="215" spans="5:5" ht="17.25" x14ac:dyDescent="0.3">
      <c r="E215" s="15"/>
    </row>
    <row r="216" spans="5:5" ht="17.25" x14ac:dyDescent="0.3">
      <c r="E216" s="15"/>
    </row>
    <row r="217" spans="5:5" ht="17.25" x14ac:dyDescent="0.3">
      <c r="E217" s="15"/>
    </row>
    <row r="218" spans="5:5" ht="17.25" x14ac:dyDescent="0.3">
      <c r="E218" s="15"/>
    </row>
    <row r="219" spans="5:5" ht="17.25" x14ac:dyDescent="0.3">
      <c r="E219" s="15"/>
    </row>
    <row r="220" spans="5:5" ht="17.25" x14ac:dyDescent="0.3">
      <c r="E220" s="15"/>
    </row>
    <row r="221" spans="5:5" ht="17.25" x14ac:dyDescent="0.3">
      <c r="E221" s="15"/>
    </row>
    <row r="222" spans="5:5" ht="17.25" x14ac:dyDescent="0.3">
      <c r="E222" s="15"/>
    </row>
    <row r="223" spans="5:5" ht="17.25" x14ac:dyDescent="0.3">
      <c r="E223" s="15"/>
    </row>
    <row r="224" spans="5:5" ht="17.25" x14ac:dyDescent="0.3">
      <c r="E224" s="15"/>
    </row>
    <row r="225" spans="5:5" ht="17.25" x14ac:dyDescent="0.3">
      <c r="E225" s="15"/>
    </row>
    <row r="226" spans="5:5" ht="17.25" x14ac:dyDescent="0.3">
      <c r="E226" s="15"/>
    </row>
    <row r="227" spans="5:5" ht="17.25" x14ac:dyDescent="0.3">
      <c r="E227" s="15"/>
    </row>
    <row r="228" spans="5:5" ht="17.25" x14ac:dyDescent="0.3">
      <c r="E228" s="15"/>
    </row>
    <row r="229" spans="5:5" ht="17.25" x14ac:dyDescent="0.3">
      <c r="E229" s="15"/>
    </row>
    <row r="230" spans="5:5" ht="17.25" x14ac:dyDescent="0.3">
      <c r="E230" s="15"/>
    </row>
    <row r="231" spans="5:5" ht="17.25" x14ac:dyDescent="0.3">
      <c r="E231" s="15"/>
    </row>
    <row r="232" spans="5:5" ht="17.25" x14ac:dyDescent="0.3">
      <c r="E232" s="15"/>
    </row>
    <row r="233" spans="5:5" ht="17.25" x14ac:dyDescent="0.3">
      <c r="E233" s="15"/>
    </row>
    <row r="234" spans="5:5" ht="17.25" x14ac:dyDescent="0.3">
      <c r="E234" s="15"/>
    </row>
    <row r="235" spans="5:5" ht="17.25" x14ac:dyDescent="0.3">
      <c r="E235" s="15"/>
    </row>
    <row r="236" spans="5:5" ht="17.25" x14ac:dyDescent="0.3">
      <c r="E236" s="15"/>
    </row>
    <row r="237" spans="5:5" ht="17.25" x14ac:dyDescent="0.3">
      <c r="E237" s="15"/>
    </row>
    <row r="238" spans="5:5" ht="17.25" x14ac:dyDescent="0.3">
      <c r="E238" s="15"/>
    </row>
    <row r="239" spans="5:5" ht="17.25" x14ac:dyDescent="0.3">
      <c r="E239" s="15"/>
    </row>
    <row r="240" spans="5:5" ht="17.25" x14ac:dyDescent="0.3">
      <c r="E240" s="15"/>
    </row>
    <row r="241" spans="5:5" ht="17.25" x14ac:dyDescent="0.3">
      <c r="E241" s="15"/>
    </row>
    <row r="242" spans="5:5" ht="17.25" x14ac:dyDescent="0.3">
      <c r="E242" s="15"/>
    </row>
    <row r="243" spans="5:5" ht="17.25" x14ac:dyDescent="0.3">
      <c r="E243" s="15"/>
    </row>
    <row r="244" spans="5:5" ht="17.25" x14ac:dyDescent="0.3">
      <c r="E244" s="15"/>
    </row>
    <row r="245" spans="5:5" ht="17.25" x14ac:dyDescent="0.3">
      <c r="E245" s="15"/>
    </row>
    <row r="246" spans="5:5" ht="17.25" x14ac:dyDescent="0.3">
      <c r="E246" s="15"/>
    </row>
    <row r="247" spans="5:5" ht="17.25" x14ac:dyDescent="0.3">
      <c r="E247" s="15"/>
    </row>
    <row r="248" spans="5:5" ht="17.25" x14ac:dyDescent="0.3">
      <c r="E248" s="15"/>
    </row>
    <row r="249" spans="5:5" ht="17.25" x14ac:dyDescent="0.3">
      <c r="E249" s="15"/>
    </row>
    <row r="250" spans="5:5" ht="17.25" x14ac:dyDescent="0.3">
      <c r="E250" s="15"/>
    </row>
    <row r="251" spans="5:5" ht="17.25" x14ac:dyDescent="0.3">
      <c r="E251" s="15"/>
    </row>
    <row r="252" spans="5:5" ht="17.25" x14ac:dyDescent="0.3">
      <c r="E252" s="15"/>
    </row>
    <row r="253" spans="5:5" ht="17.25" x14ac:dyDescent="0.3">
      <c r="E253" s="15"/>
    </row>
    <row r="254" spans="5:5" ht="17.25" x14ac:dyDescent="0.3">
      <c r="E254" s="15"/>
    </row>
    <row r="255" spans="5:5" ht="17.25" x14ac:dyDescent="0.3">
      <c r="E255" s="15"/>
    </row>
    <row r="256" spans="5:5" ht="17.25" x14ac:dyDescent="0.3">
      <c r="E256" s="15"/>
    </row>
    <row r="257" spans="5:5" ht="17.25" x14ac:dyDescent="0.3">
      <c r="E257" s="15"/>
    </row>
    <row r="258" spans="5:5" ht="17.25" x14ac:dyDescent="0.3">
      <c r="E258" s="15"/>
    </row>
    <row r="259" spans="5:5" ht="17.25" x14ac:dyDescent="0.3">
      <c r="E259" s="15"/>
    </row>
    <row r="260" spans="5:5" ht="17.25" x14ac:dyDescent="0.3">
      <c r="E260" s="15"/>
    </row>
    <row r="261" spans="5:5" ht="17.25" x14ac:dyDescent="0.3">
      <c r="E261" s="15"/>
    </row>
    <row r="262" spans="5:5" ht="17.25" x14ac:dyDescent="0.3">
      <c r="E262" s="15"/>
    </row>
    <row r="263" spans="5:5" ht="17.25" x14ac:dyDescent="0.3">
      <c r="E263" s="15"/>
    </row>
    <row r="264" spans="5:5" ht="17.25" x14ac:dyDescent="0.3">
      <c r="E264" s="15"/>
    </row>
    <row r="265" spans="5:5" ht="17.25" x14ac:dyDescent="0.3">
      <c r="E265" s="15"/>
    </row>
    <row r="266" spans="5:5" ht="17.25" x14ac:dyDescent="0.3">
      <c r="E266" s="15"/>
    </row>
    <row r="267" spans="5:5" ht="17.25" x14ac:dyDescent="0.3">
      <c r="E267" s="15"/>
    </row>
    <row r="268" spans="5:5" ht="17.25" x14ac:dyDescent="0.3">
      <c r="E268" s="15"/>
    </row>
    <row r="269" spans="5:5" ht="17.25" x14ac:dyDescent="0.3">
      <c r="E269" s="15"/>
    </row>
    <row r="270" spans="5:5" ht="17.25" x14ac:dyDescent="0.3">
      <c r="E270" s="15"/>
    </row>
    <row r="271" spans="5:5" ht="17.25" x14ac:dyDescent="0.3">
      <c r="E271" s="15"/>
    </row>
    <row r="272" spans="5:5" ht="17.25" x14ac:dyDescent="0.3">
      <c r="E272" s="15"/>
    </row>
    <row r="273" spans="5:5" ht="17.25" x14ac:dyDescent="0.3">
      <c r="E273" s="15"/>
    </row>
    <row r="274" spans="5:5" ht="17.25" x14ac:dyDescent="0.3">
      <c r="E274" s="15"/>
    </row>
    <row r="275" spans="5:5" ht="17.25" x14ac:dyDescent="0.3">
      <c r="E275" s="15"/>
    </row>
    <row r="276" spans="5:5" ht="17.25" x14ac:dyDescent="0.3">
      <c r="E276" s="15"/>
    </row>
    <row r="277" spans="5:5" ht="17.25" x14ac:dyDescent="0.3">
      <c r="E277" s="15"/>
    </row>
    <row r="278" spans="5:5" ht="17.25" x14ac:dyDescent="0.3">
      <c r="E278" s="15"/>
    </row>
    <row r="279" spans="5:5" ht="17.25" x14ac:dyDescent="0.3">
      <c r="E279" s="15"/>
    </row>
    <row r="280" spans="5:5" ht="17.25" x14ac:dyDescent="0.3">
      <c r="E280" s="15"/>
    </row>
    <row r="281" spans="5:5" ht="17.25" x14ac:dyDescent="0.3">
      <c r="E281" s="15"/>
    </row>
    <row r="282" spans="5:5" ht="17.25" x14ac:dyDescent="0.3">
      <c r="E282" s="15"/>
    </row>
    <row r="283" spans="5:5" ht="17.25" x14ac:dyDescent="0.3">
      <c r="E283" s="15"/>
    </row>
    <row r="284" spans="5:5" ht="17.25" x14ac:dyDescent="0.3">
      <c r="E284" s="15"/>
    </row>
    <row r="285" spans="5:5" ht="17.25" x14ac:dyDescent="0.3">
      <c r="E285" s="15"/>
    </row>
    <row r="286" spans="5:5" ht="17.25" x14ac:dyDescent="0.3">
      <c r="E286" s="15"/>
    </row>
    <row r="287" spans="5:5" ht="17.25" x14ac:dyDescent="0.3">
      <c r="E287" s="15"/>
    </row>
    <row r="288" spans="5:5" ht="17.25" x14ac:dyDescent="0.3">
      <c r="E288" s="15"/>
    </row>
    <row r="289" spans="5:5" ht="17.25" x14ac:dyDescent="0.3">
      <c r="E289" s="15"/>
    </row>
    <row r="290" spans="5:5" ht="17.25" x14ac:dyDescent="0.3">
      <c r="E290" s="15"/>
    </row>
    <row r="291" spans="5:5" ht="17.25" x14ac:dyDescent="0.3">
      <c r="E291" s="15"/>
    </row>
    <row r="292" spans="5:5" ht="17.25" x14ac:dyDescent="0.3">
      <c r="E292" s="15"/>
    </row>
    <row r="293" spans="5:5" ht="17.25" x14ac:dyDescent="0.3">
      <c r="E293" s="15"/>
    </row>
    <row r="294" spans="5:5" ht="17.25" x14ac:dyDescent="0.3">
      <c r="E294" s="15"/>
    </row>
    <row r="295" spans="5:5" ht="17.25" x14ac:dyDescent="0.3">
      <c r="E295" s="15"/>
    </row>
    <row r="296" spans="5:5" ht="17.25" x14ac:dyDescent="0.3">
      <c r="E296" s="15"/>
    </row>
    <row r="297" spans="5:5" ht="17.25" x14ac:dyDescent="0.3">
      <c r="E297" s="15"/>
    </row>
    <row r="298" spans="5:5" ht="17.25" x14ac:dyDescent="0.3">
      <c r="E298" s="15"/>
    </row>
    <row r="299" spans="5:5" ht="17.25" x14ac:dyDescent="0.3">
      <c r="E299" s="15"/>
    </row>
    <row r="300" spans="5:5" ht="17.25" x14ac:dyDescent="0.3">
      <c r="E300" s="15"/>
    </row>
    <row r="301" spans="5:5" ht="17.25" x14ac:dyDescent="0.3">
      <c r="E301" s="15"/>
    </row>
    <row r="302" spans="5:5" ht="17.25" x14ac:dyDescent="0.3">
      <c r="E302" s="15"/>
    </row>
    <row r="303" spans="5:5" ht="17.25" x14ac:dyDescent="0.3">
      <c r="E303" s="15"/>
    </row>
    <row r="304" spans="5:5" ht="17.25" x14ac:dyDescent="0.3">
      <c r="E304" s="15"/>
    </row>
    <row r="305" spans="5:5" ht="17.25" x14ac:dyDescent="0.3">
      <c r="E305" s="15"/>
    </row>
    <row r="306" spans="5:5" ht="17.25" x14ac:dyDescent="0.3">
      <c r="E306" s="15"/>
    </row>
    <row r="307" spans="5:5" ht="17.25" x14ac:dyDescent="0.3">
      <c r="E307" s="15"/>
    </row>
    <row r="308" spans="5:5" ht="17.25" x14ac:dyDescent="0.3">
      <c r="E308" s="15"/>
    </row>
    <row r="309" spans="5:5" ht="17.25" x14ac:dyDescent="0.3">
      <c r="E309" s="15"/>
    </row>
    <row r="310" spans="5:5" ht="17.25" x14ac:dyDescent="0.3">
      <c r="E310" s="15"/>
    </row>
    <row r="311" spans="5:5" ht="17.25" x14ac:dyDescent="0.3">
      <c r="E311" s="15"/>
    </row>
    <row r="312" spans="5:5" ht="17.25" x14ac:dyDescent="0.3">
      <c r="E312" s="15"/>
    </row>
    <row r="313" spans="5:5" ht="17.25" x14ac:dyDescent="0.3">
      <c r="E313" s="15"/>
    </row>
    <row r="314" spans="5:5" ht="17.25" x14ac:dyDescent="0.3">
      <c r="E314" s="15"/>
    </row>
    <row r="315" spans="5:5" ht="17.25" x14ac:dyDescent="0.3">
      <c r="E315" s="15"/>
    </row>
    <row r="316" spans="5:5" ht="17.25" x14ac:dyDescent="0.3">
      <c r="E316" s="15"/>
    </row>
    <row r="317" spans="5:5" ht="17.25" x14ac:dyDescent="0.3">
      <c r="E317" s="15"/>
    </row>
    <row r="318" spans="5:5" ht="17.25" x14ac:dyDescent="0.3">
      <c r="E318" s="15"/>
    </row>
    <row r="319" spans="5:5" ht="17.25" x14ac:dyDescent="0.3">
      <c r="E319" s="15"/>
    </row>
    <row r="320" spans="5:5" ht="17.25" x14ac:dyDescent="0.3">
      <c r="E320" s="15"/>
    </row>
    <row r="321" spans="5:5" ht="17.25" x14ac:dyDescent="0.3">
      <c r="E321" s="15"/>
    </row>
    <row r="322" spans="5:5" ht="17.25" x14ac:dyDescent="0.3">
      <c r="E322" s="15"/>
    </row>
    <row r="323" spans="5:5" ht="17.25" x14ac:dyDescent="0.3">
      <c r="E323" s="15"/>
    </row>
    <row r="324" spans="5:5" ht="17.25" x14ac:dyDescent="0.3">
      <c r="E324" s="15"/>
    </row>
    <row r="325" spans="5:5" ht="17.25" x14ac:dyDescent="0.3">
      <c r="E325" s="15"/>
    </row>
    <row r="326" spans="5:5" ht="17.25" x14ac:dyDescent="0.3">
      <c r="E326" s="15"/>
    </row>
    <row r="327" spans="5:5" ht="17.25" x14ac:dyDescent="0.3">
      <c r="E327" s="15"/>
    </row>
    <row r="328" spans="5:5" ht="17.25" x14ac:dyDescent="0.3">
      <c r="E328" s="15"/>
    </row>
    <row r="329" spans="5:5" ht="17.25" x14ac:dyDescent="0.3">
      <c r="E329" s="15"/>
    </row>
    <row r="330" spans="5:5" ht="17.25" x14ac:dyDescent="0.3">
      <c r="E330" s="15"/>
    </row>
    <row r="331" spans="5:5" ht="17.25" x14ac:dyDescent="0.3">
      <c r="E331" s="15"/>
    </row>
    <row r="332" spans="5:5" ht="17.25" x14ac:dyDescent="0.3">
      <c r="E332" s="15"/>
    </row>
    <row r="333" spans="5:5" ht="17.25" x14ac:dyDescent="0.3">
      <c r="E333" s="15"/>
    </row>
    <row r="334" spans="5:5" ht="17.25" x14ac:dyDescent="0.3">
      <c r="E334" s="15"/>
    </row>
    <row r="335" spans="5:5" ht="17.25" x14ac:dyDescent="0.3">
      <c r="E335" s="15"/>
    </row>
    <row r="336" spans="5:5" ht="17.25" x14ac:dyDescent="0.3">
      <c r="E336" s="15"/>
    </row>
    <row r="337" spans="5:5" ht="17.25" x14ac:dyDescent="0.3">
      <c r="E337" s="15"/>
    </row>
    <row r="338" spans="5:5" ht="17.25" x14ac:dyDescent="0.3">
      <c r="E338" s="15"/>
    </row>
    <row r="339" spans="5:5" ht="17.25" x14ac:dyDescent="0.3">
      <c r="E339" s="15"/>
    </row>
    <row r="340" spans="5:5" ht="17.25" x14ac:dyDescent="0.3">
      <c r="E340" s="15"/>
    </row>
    <row r="341" spans="5:5" ht="17.25" x14ac:dyDescent="0.3">
      <c r="E341" s="15"/>
    </row>
    <row r="342" spans="5:5" ht="17.25" x14ac:dyDescent="0.3">
      <c r="E342" s="15"/>
    </row>
    <row r="343" spans="5:5" ht="17.25" x14ac:dyDescent="0.3">
      <c r="E343" s="15"/>
    </row>
    <row r="344" spans="5:5" ht="17.25" x14ac:dyDescent="0.3">
      <c r="E344" s="15"/>
    </row>
    <row r="345" spans="5:5" ht="17.25" x14ac:dyDescent="0.3">
      <c r="E345" s="15"/>
    </row>
    <row r="346" spans="5:5" ht="17.25" x14ac:dyDescent="0.3">
      <c r="E346" s="15"/>
    </row>
    <row r="347" spans="5:5" ht="17.25" x14ac:dyDescent="0.3">
      <c r="E347" s="15"/>
    </row>
    <row r="348" spans="5:5" ht="17.25" x14ac:dyDescent="0.3">
      <c r="E348" s="15"/>
    </row>
    <row r="349" spans="5:5" ht="17.25" x14ac:dyDescent="0.3">
      <c r="E349" s="15"/>
    </row>
    <row r="350" spans="5:5" ht="17.25" x14ac:dyDescent="0.3">
      <c r="E350" s="15"/>
    </row>
    <row r="351" spans="5:5" ht="17.25" x14ac:dyDescent="0.3">
      <c r="E351" s="15"/>
    </row>
    <row r="352" spans="5:5" ht="17.25" x14ac:dyDescent="0.3">
      <c r="E352" s="15"/>
    </row>
    <row r="353" spans="5:5" ht="17.25" x14ac:dyDescent="0.3">
      <c r="E353" s="15"/>
    </row>
    <row r="354" spans="5:5" ht="17.25" x14ac:dyDescent="0.3">
      <c r="E354" s="15"/>
    </row>
    <row r="355" spans="5:5" ht="17.25" x14ac:dyDescent="0.3">
      <c r="E355" s="15"/>
    </row>
    <row r="356" spans="5:5" ht="17.25" x14ac:dyDescent="0.3">
      <c r="E356" s="15"/>
    </row>
    <row r="357" spans="5:5" ht="17.25" x14ac:dyDescent="0.3">
      <c r="E357" s="15"/>
    </row>
    <row r="358" spans="5:5" ht="17.25" x14ac:dyDescent="0.3">
      <c r="E358" s="15"/>
    </row>
    <row r="359" spans="5:5" ht="17.25" x14ac:dyDescent="0.3">
      <c r="E359" s="15"/>
    </row>
    <row r="360" spans="5:5" ht="17.25" x14ac:dyDescent="0.3">
      <c r="E360" s="15"/>
    </row>
    <row r="361" spans="5:5" ht="17.25" x14ac:dyDescent="0.3">
      <c r="E361" s="15"/>
    </row>
    <row r="362" spans="5:5" ht="17.25" x14ac:dyDescent="0.3">
      <c r="E362" s="15"/>
    </row>
    <row r="363" spans="5:5" ht="17.25" x14ac:dyDescent="0.3">
      <c r="E363" s="15"/>
    </row>
    <row r="364" spans="5:5" ht="17.25" x14ac:dyDescent="0.3">
      <c r="E364" s="15"/>
    </row>
    <row r="365" spans="5:5" ht="17.25" x14ac:dyDescent="0.3">
      <c r="E365" s="15"/>
    </row>
    <row r="366" spans="5:5" ht="17.25" x14ac:dyDescent="0.3">
      <c r="E366" s="15"/>
    </row>
    <row r="367" spans="5:5" ht="17.25" x14ac:dyDescent="0.3">
      <c r="E367" s="15"/>
    </row>
    <row r="368" spans="5:5" ht="17.25" x14ac:dyDescent="0.3">
      <c r="E368" s="15"/>
    </row>
    <row r="369" spans="5:5" ht="17.25" x14ac:dyDescent="0.3">
      <c r="E369" s="15"/>
    </row>
    <row r="370" spans="5:5" ht="17.25" x14ac:dyDescent="0.3">
      <c r="E370" s="15"/>
    </row>
    <row r="371" spans="5:5" ht="17.25" x14ac:dyDescent="0.3">
      <c r="E371" s="15"/>
    </row>
    <row r="372" spans="5:5" ht="17.25" x14ac:dyDescent="0.3">
      <c r="E372" s="15"/>
    </row>
    <row r="373" spans="5:5" ht="17.25" x14ac:dyDescent="0.3">
      <c r="E373" s="15"/>
    </row>
    <row r="374" spans="5:5" ht="17.25" x14ac:dyDescent="0.3">
      <c r="E374" s="15"/>
    </row>
    <row r="375" spans="5:5" ht="17.25" x14ac:dyDescent="0.3">
      <c r="E375" s="15"/>
    </row>
    <row r="376" spans="5:5" ht="17.25" x14ac:dyDescent="0.3">
      <c r="E376" s="15"/>
    </row>
    <row r="377" spans="5:5" ht="17.25" x14ac:dyDescent="0.3">
      <c r="E377" s="15"/>
    </row>
    <row r="378" spans="5:5" ht="17.25" x14ac:dyDescent="0.3">
      <c r="E378" s="15"/>
    </row>
    <row r="379" spans="5:5" ht="17.25" x14ac:dyDescent="0.3">
      <c r="E379" s="15"/>
    </row>
    <row r="380" spans="5:5" ht="17.25" x14ac:dyDescent="0.3">
      <c r="E380" s="15"/>
    </row>
    <row r="381" spans="5:5" ht="17.25" x14ac:dyDescent="0.3">
      <c r="E381" s="15"/>
    </row>
    <row r="382" spans="5:5" ht="17.25" x14ac:dyDescent="0.3">
      <c r="E382" s="15"/>
    </row>
    <row r="383" spans="5:5" ht="17.25" x14ac:dyDescent="0.3">
      <c r="E383" s="15"/>
    </row>
    <row r="384" spans="5:5" ht="17.25" x14ac:dyDescent="0.3">
      <c r="E384" s="15"/>
    </row>
    <row r="385" spans="5:5" ht="17.25" x14ac:dyDescent="0.3">
      <c r="E385" s="15"/>
    </row>
    <row r="386" spans="5:5" ht="17.25" x14ac:dyDescent="0.3">
      <c r="E386" s="15"/>
    </row>
    <row r="387" spans="5:5" ht="17.25" x14ac:dyDescent="0.3">
      <c r="E387" s="15"/>
    </row>
    <row r="388" spans="5:5" ht="17.25" x14ac:dyDescent="0.3">
      <c r="E388" s="15"/>
    </row>
    <row r="389" spans="5:5" ht="17.25" x14ac:dyDescent="0.3">
      <c r="E389" s="15"/>
    </row>
    <row r="390" spans="5:5" ht="17.25" x14ac:dyDescent="0.3">
      <c r="E390" s="15"/>
    </row>
    <row r="391" spans="5:5" ht="17.25" x14ac:dyDescent="0.3">
      <c r="E391" s="15"/>
    </row>
    <row r="392" spans="5:5" ht="17.25" x14ac:dyDescent="0.3">
      <c r="E392" s="15"/>
    </row>
    <row r="393" spans="5:5" ht="17.25" x14ac:dyDescent="0.3">
      <c r="E393" s="15"/>
    </row>
    <row r="394" spans="5:5" ht="17.25" x14ac:dyDescent="0.3">
      <c r="E394" s="15"/>
    </row>
    <row r="395" spans="5:5" ht="17.25" x14ac:dyDescent="0.3">
      <c r="E395" s="15"/>
    </row>
    <row r="396" spans="5:5" ht="17.25" x14ac:dyDescent="0.3">
      <c r="E396" s="15"/>
    </row>
    <row r="397" spans="5:5" ht="17.25" x14ac:dyDescent="0.3">
      <c r="E397" s="15"/>
    </row>
    <row r="398" spans="5:5" ht="17.25" x14ac:dyDescent="0.3">
      <c r="E398" s="15"/>
    </row>
    <row r="399" spans="5:5" ht="17.25" x14ac:dyDescent="0.3">
      <c r="E399" s="15"/>
    </row>
    <row r="400" spans="5:5" ht="17.25" x14ac:dyDescent="0.3">
      <c r="E400" s="15"/>
    </row>
    <row r="401" spans="5:5" ht="17.25" x14ac:dyDescent="0.3">
      <c r="E401" s="15"/>
    </row>
    <row r="402" spans="5:5" ht="17.25" x14ac:dyDescent="0.3">
      <c r="E402" s="15"/>
    </row>
    <row r="403" spans="5:5" ht="17.25" x14ac:dyDescent="0.3">
      <c r="E403" s="15"/>
    </row>
    <row r="404" spans="5:5" ht="17.25" x14ac:dyDescent="0.3">
      <c r="E404" s="15"/>
    </row>
    <row r="405" spans="5:5" ht="17.25" x14ac:dyDescent="0.3">
      <c r="E405" s="15"/>
    </row>
    <row r="406" spans="5:5" ht="17.25" x14ac:dyDescent="0.3">
      <c r="E406" s="15"/>
    </row>
    <row r="407" spans="5:5" ht="17.25" x14ac:dyDescent="0.3">
      <c r="E407" s="15"/>
    </row>
    <row r="408" spans="5:5" ht="17.25" x14ac:dyDescent="0.3">
      <c r="E408" s="15"/>
    </row>
    <row r="409" spans="5:5" ht="17.25" x14ac:dyDescent="0.3">
      <c r="E409" s="15"/>
    </row>
    <row r="410" spans="5:5" ht="17.25" x14ac:dyDescent="0.3">
      <c r="E410" s="15"/>
    </row>
    <row r="411" spans="5:5" ht="17.25" x14ac:dyDescent="0.3">
      <c r="E411" s="15"/>
    </row>
    <row r="412" spans="5:5" ht="17.25" x14ac:dyDescent="0.3">
      <c r="E412" s="15"/>
    </row>
    <row r="413" spans="5:5" ht="17.25" x14ac:dyDescent="0.3">
      <c r="E413" s="15"/>
    </row>
    <row r="414" spans="5:5" ht="17.25" x14ac:dyDescent="0.3">
      <c r="E414" s="15"/>
    </row>
    <row r="415" spans="5:5" ht="17.25" x14ac:dyDescent="0.3">
      <c r="E415" s="15"/>
    </row>
    <row r="416" spans="5:5" ht="17.25" x14ac:dyDescent="0.3">
      <c r="E416" s="15"/>
    </row>
    <row r="417" spans="5:5" ht="17.25" x14ac:dyDescent="0.3">
      <c r="E417" s="15"/>
    </row>
    <row r="418" spans="5:5" ht="17.25" x14ac:dyDescent="0.3">
      <c r="E418" s="15"/>
    </row>
    <row r="419" spans="5:5" ht="17.25" x14ac:dyDescent="0.3">
      <c r="E419" s="15"/>
    </row>
    <row r="420" spans="5:5" ht="17.25" x14ac:dyDescent="0.3">
      <c r="E420" s="15"/>
    </row>
    <row r="421" spans="5:5" ht="17.25" x14ac:dyDescent="0.3">
      <c r="E421" s="15"/>
    </row>
    <row r="422" spans="5:5" ht="17.25" x14ac:dyDescent="0.3">
      <c r="E422" s="15"/>
    </row>
    <row r="423" spans="5:5" ht="17.25" x14ac:dyDescent="0.3">
      <c r="E423" s="15"/>
    </row>
    <row r="424" spans="5:5" ht="17.25" x14ac:dyDescent="0.3">
      <c r="E424" s="15"/>
    </row>
    <row r="425" spans="5:5" ht="17.25" x14ac:dyDescent="0.3">
      <c r="E425" s="15"/>
    </row>
    <row r="426" spans="5:5" ht="17.25" x14ac:dyDescent="0.3">
      <c r="E426" s="15"/>
    </row>
    <row r="427" spans="5:5" ht="17.25" x14ac:dyDescent="0.3">
      <c r="E427" s="15"/>
    </row>
    <row r="428" spans="5:5" ht="17.25" x14ac:dyDescent="0.3">
      <c r="E428" s="15"/>
    </row>
    <row r="429" spans="5:5" ht="17.25" x14ac:dyDescent="0.3">
      <c r="E429" s="15"/>
    </row>
    <row r="430" spans="5:5" ht="17.25" x14ac:dyDescent="0.3">
      <c r="E430" s="15"/>
    </row>
    <row r="431" spans="5:5" ht="17.25" x14ac:dyDescent="0.3">
      <c r="E431" s="15"/>
    </row>
    <row r="432" spans="5:5" ht="17.25" x14ac:dyDescent="0.3">
      <c r="E432" s="15"/>
    </row>
    <row r="433" spans="5:5" ht="17.25" x14ac:dyDescent="0.3">
      <c r="E433" s="15"/>
    </row>
    <row r="434" spans="5:5" ht="17.25" x14ac:dyDescent="0.3">
      <c r="E434" s="15"/>
    </row>
    <row r="435" spans="5:5" ht="17.25" x14ac:dyDescent="0.3">
      <c r="E435" s="15"/>
    </row>
    <row r="436" spans="5:5" ht="17.25" x14ac:dyDescent="0.3">
      <c r="E436" s="15"/>
    </row>
    <row r="437" spans="5:5" ht="17.25" x14ac:dyDescent="0.3">
      <c r="E437" s="15"/>
    </row>
    <row r="438" spans="5:5" ht="17.25" x14ac:dyDescent="0.3">
      <c r="E438" s="15"/>
    </row>
    <row r="439" spans="5:5" ht="17.25" x14ac:dyDescent="0.3">
      <c r="E439" s="15"/>
    </row>
    <row r="440" spans="5:5" ht="17.25" x14ac:dyDescent="0.3">
      <c r="E440" s="15"/>
    </row>
    <row r="441" spans="5:5" ht="17.25" x14ac:dyDescent="0.3">
      <c r="E441" s="15"/>
    </row>
    <row r="442" spans="5:5" ht="17.25" x14ac:dyDescent="0.3">
      <c r="E442" s="15"/>
    </row>
    <row r="443" spans="5:5" ht="17.25" x14ac:dyDescent="0.3">
      <c r="E443" s="15"/>
    </row>
    <row r="444" spans="5:5" ht="17.25" x14ac:dyDescent="0.3">
      <c r="E444" s="15"/>
    </row>
    <row r="445" spans="5:5" ht="17.25" x14ac:dyDescent="0.3">
      <c r="E445" s="15"/>
    </row>
    <row r="446" spans="5:5" ht="17.25" x14ac:dyDescent="0.3">
      <c r="E446" s="15"/>
    </row>
    <row r="447" spans="5:5" ht="17.25" x14ac:dyDescent="0.3">
      <c r="E447" s="15"/>
    </row>
    <row r="448" spans="5:5" ht="17.25" x14ac:dyDescent="0.3">
      <c r="E448" s="15"/>
    </row>
    <row r="449" spans="5:5" ht="17.25" x14ac:dyDescent="0.3">
      <c r="E449" s="15"/>
    </row>
    <row r="450" spans="5:5" ht="17.25" x14ac:dyDescent="0.3">
      <c r="E450" s="15"/>
    </row>
    <row r="451" spans="5:5" ht="17.25" x14ac:dyDescent="0.3">
      <c r="E451" s="15"/>
    </row>
    <row r="452" spans="5:5" ht="17.25" x14ac:dyDescent="0.3">
      <c r="E452" s="15"/>
    </row>
    <row r="453" spans="5:5" ht="17.25" x14ac:dyDescent="0.3">
      <c r="E453" s="15"/>
    </row>
    <row r="454" spans="5:5" ht="17.25" x14ac:dyDescent="0.3">
      <c r="E454" s="15"/>
    </row>
    <row r="455" spans="5:5" ht="17.25" x14ac:dyDescent="0.3">
      <c r="E455" s="15"/>
    </row>
    <row r="456" spans="5:5" ht="17.25" x14ac:dyDescent="0.3">
      <c r="E456" s="15"/>
    </row>
    <row r="457" spans="5:5" ht="17.25" x14ac:dyDescent="0.3">
      <c r="E457" s="15"/>
    </row>
    <row r="458" spans="5:5" ht="17.25" x14ac:dyDescent="0.3">
      <c r="E458" s="15"/>
    </row>
    <row r="459" spans="5:5" ht="17.25" x14ac:dyDescent="0.3">
      <c r="E459" s="15"/>
    </row>
    <row r="460" spans="5:5" ht="17.25" x14ac:dyDescent="0.3">
      <c r="E460" s="15"/>
    </row>
    <row r="461" spans="5:5" ht="17.25" x14ac:dyDescent="0.3">
      <c r="E461" s="15"/>
    </row>
    <row r="462" spans="5:5" ht="17.25" x14ac:dyDescent="0.3">
      <c r="E462" s="15"/>
    </row>
    <row r="463" spans="5:5" ht="17.25" x14ac:dyDescent="0.3">
      <c r="E463" s="15"/>
    </row>
    <row r="464" spans="5:5" ht="17.25" x14ac:dyDescent="0.3">
      <c r="E464" s="15"/>
    </row>
    <row r="465" spans="5:5" ht="17.25" x14ac:dyDescent="0.3">
      <c r="E465" s="15"/>
    </row>
    <row r="466" spans="5:5" ht="17.25" x14ac:dyDescent="0.3">
      <c r="E466" s="15"/>
    </row>
    <row r="467" spans="5:5" ht="17.25" x14ac:dyDescent="0.3">
      <c r="E467" s="15"/>
    </row>
    <row r="468" spans="5:5" ht="17.25" x14ac:dyDescent="0.3">
      <c r="E468" s="15"/>
    </row>
    <row r="469" spans="5:5" ht="17.25" x14ac:dyDescent="0.3">
      <c r="E469" s="15"/>
    </row>
    <row r="470" spans="5:5" ht="17.25" x14ac:dyDescent="0.3">
      <c r="E470" s="15"/>
    </row>
    <row r="471" spans="5:5" ht="17.25" x14ac:dyDescent="0.3">
      <c r="E471" s="15"/>
    </row>
    <row r="472" spans="5:5" ht="17.25" x14ac:dyDescent="0.3">
      <c r="E472" s="15"/>
    </row>
    <row r="473" spans="5:5" ht="17.25" x14ac:dyDescent="0.3">
      <c r="E473" s="15"/>
    </row>
    <row r="474" spans="5:5" ht="17.25" x14ac:dyDescent="0.3">
      <c r="E474" s="15"/>
    </row>
    <row r="475" spans="5:5" ht="17.25" x14ac:dyDescent="0.3">
      <c r="E475" s="15"/>
    </row>
    <row r="476" spans="5:5" ht="17.25" x14ac:dyDescent="0.3">
      <c r="E476" s="15"/>
    </row>
    <row r="477" spans="5:5" ht="17.25" x14ac:dyDescent="0.3">
      <c r="E477" s="15"/>
    </row>
    <row r="478" spans="5:5" ht="17.25" x14ac:dyDescent="0.3">
      <c r="E478" s="15"/>
    </row>
    <row r="479" spans="5:5" ht="17.25" x14ac:dyDescent="0.3">
      <c r="E479" s="15"/>
    </row>
    <row r="480" spans="5:5" ht="17.25" x14ac:dyDescent="0.3">
      <c r="E480" s="15"/>
    </row>
    <row r="481" spans="5:5" ht="17.25" x14ac:dyDescent="0.3">
      <c r="E481" s="15"/>
    </row>
    <row r="482" spans="5:5" ht="17.25" x14ac:dyDescent="0.3">
      <c r="E482" s="15"/>
    </row>
    <row r="483" spans="5:5" ht="17.25" x14ac:dyDescent="0.3">
      <c r="E483" s="15"/>
    </row>
    <row r="484" spans="5:5" ht="17.25" x14ac:dyDescent="0.3">
      <c r="E484" s="15"/>
    </row>
    <row r="485" spans="5:5" ht="17.25" x14ac:dyDescent="0.3">
      <c r="E485" s="15"/>
    </row>
    <row r="486" spans="5:5" ht="17.25" x14ac:dyDescent="0.3">
      <c r="E486" s="15"/>
    </row>
    <row r="487" spans="5:5" ht="17.25" x14ac:dyDescent="0.3">
      <c r="E487" s="15"/>
    </row>
    <row r="488" spans="5:5" ht="17.25" x14ac:dyDescent="0.3">
      <c r="E488" s="15"/>
    </row>
    <row r="489" spans="5:5" ht="17.25" x14ac:dyDescent="0.3">
      <c r="E489" s="15"/>
    </row>
    <row r="490" spans="5:5" ht="17.25" x14ac:dyDescent="0.3">
      <c r="E490" s="15"/>
    </row>
    <row r="491" spans="5:5" ht="17.25" x14ac:dyDescent="0.3">
      <c r="E491" s="15"/>
    </row>
    <row r="492" spans="5:5" ht="17.25" x14ac:dyDescent="0.3">
      <c r="E492" s="15"/>
    </row>
    <row r="493" spans="5:5" ht="17.25" x14ac:dyDescent="0.3">
      <c r="E493" s="15"/>
    </row>
    <row r="494" spans="5:5" ht="17.25" x14ac:dyDescent="0.3">
      <c r="E494" s="15"/>
    </row>
    <row r="495" spans="5:5" ht="17.25" x14ac:dyDescent="0.3">
      <c r="E495" s="15"/>
    </row>
    <row r="496" spans="5:5" ht="17.25" x14ac:dyDescent="0.3">
      <c r="E496" s="15"/>
    </row>
    <row r="497" spans="5:5" ht="17.25" x14ac:dyDescent="0.3">
      <c r="E497" s="15"/>
    </row>
    <row r="498" spans="5:5" ht="17.25" x14ac:dyDescent="0.3">
      <c r="E498" s="15"/>
    </row>
    <row r="499" spans="5:5" ht="17.25" x14ac:dyDescent="0.3">
      <c r="E499" s="15"/>
    </row>
    <row r="500" spans="5:5" ht="17.25" x14ac:dyDescent="0.3">
      <c r="E500" s="15"/>
    </row>
    <row r="501" spans="5:5" ht="17.25" x14ac:dyDescent="0.3">
      <c r="E501" s="15"/>
    </row>
    <row r="502" spans="5:5" ht="17.25" x14ac:dyDescent="0.3">
      <c r="E502" s="15"/>
    </row>
    <row r="503" spans="5:5" ht="17.25" x14ac:dyDescent="0.3">
      <c r="E503" s="15"/>
    </row>
    <row r="504" spans="5:5" ht="17.25" x14ac:dyDescent="0.3">
      <c r="E504" s="15"/>
    </row>
    <row r="505" spans="5:5" ht="17.25" x14ac:dyDescent="0.3">
      <c r="E505" s="15"/>
    </row>
    <row r="506" spans="5:5" ht="17.25" x14ac:dyDescent="0.3">
      <c r="E506" s="15"/>
    </row>
    <row r="507" spans="5:5" ht="17.25" x14ac:dyDescent="0.3">
      <c r="E507" s="15"/>
    </row>
    <row r="508" spans="5:5" ht="17.25" x14ac:dyDescent="0.3">
      <c r="E508" s="15"/>
    </row>
    <row r="509" spans="5:5" ht="17.25" x14ac:dyDescent="0.3">
      <c r="E509" s="15"/>
    </row>
    <row r="510" spans="5:5" ht="17.25" x14ac:dyDescent="0.3">
      <c r="E510" s="15"/>
    </row>
    <row r="511" spans="5:5" ht="17.25" x14ac:dyDescent="0.3">
      <c r="E511" s="15"/>
    </row>
    <row r="512" spans="5:5" ht="17.25" x14ac:dyDescent="0.3">
      <c r="E512" s="15"/>
    </row>
    <row r="513" spans="5:5" ht="17.25" x14ac:dyDescent="0.3">
      <c r="E513" s="15"/>
    </row>
    <row r="514" spans="5:5" ht="17.25" x14ac:dyDescent="0.3">
      <c r="E514" s="15"/>
    </row>
    <row r="515" spans="5:5" ht="17.25" x14ac:dyDescent="0.3">
      <c r="E515" s="15"/>
    </row>
    <row r="516" spans="5:5" ht="17.25" x14ac:dyDescent="0.3">
      <c r="E516" s="15"/>
    </row>
    <row r="517" spans="5:5" ht="17.25" x14ac:dyDescent="0.3">
      <c r="E517" s="15"/>
    </row>
    <row r="518" spans="5:5" ht="17.25" x14ac:dyDescent="0.3">
      <c r="E518" s="15"/>
    </row>
    <row r="519" spans="5:5" ht="17.25" x14ac:dyDescent="0.3">
      <c r="E519" s="15"/>
    </row>
    <row r="520" spans="5:5" ht="17.25" x14ac:dyDescent="0.3">
      <c r="E520" s="15"/>
    </row>
    <row r="521" spans="5:5" ht="17.25" x14ac:dyDescent="0.3">
      <c r="E521" s="15"/>
    </row>
    <row r="522" spans="5:5" ht="17.25" x14ac:dyDescent="0.3">
      <c r="E522" s="15"/>
    </row>
    <row r="523" spans="5:5" ht="17.25" x14ac:dyDescent="0.3">
      <c r="E523" s="15"/>
    </row>
    <row r="524" spans="5:5" ht="17.25" x14ac:dyDescent="0.3">
      <c r="E524" s="15"/>
    </row>
    <row r="525" spans="5:5" ht="17.25" x14ac:dyDescent="0.3">
      <c r="E525" s="15"/>
    </row>
    <row r="526" spans="5:5" ht="17.25" x14ac:dyDescent="0.3">
      <c r="E526" s="15"/>
    </row>
    <row r="527" spans="5:5" ht="17.25" x14ac:dyDescent="0.3">
      <c r="E527" s="15"/>
    </row>
    <row r="528" spans="5:5" ht="17.25" x14ac:dyDescent="0.3">
      <c r="E528" s="15"/>
    </row>
    <row r="529" spans="5:5" ht="17.25" x14ac:dyDescent="0.3">
      <c r="E529" s="15"/>
    </row>
    <row r="530" spans="5:5" ht="17.25" x14ac:dyDescent="0.3">
      <c r="E530" s="15"/>
    </row>
    <row r="531" spans="5:5" ht="17.25" x14ac:dyDescent="0.3">
      <c r="E531" s="15"/>
    </row>
    <row r="532" spans="5:5" ht="17.25" x14ac:dyDescent="0.3">
      <c r="E532" s="15"/>
    </row>
    <row r="533" spans="5:5" ht="17.25" x14ac:dyDescent="0.3">
      <c r="E533" s="15"/>
    </row>
    <row r="534" spans="5:5" ht="17.25" x14ac:dyDescent="0.3">
      <c r="E534" s="15"/>
    </row>
    <row r="535" spans="5:5" ht="17.25" x14ac:dyDescent="0.3">
      <c r="E535" s="15"/>
    </row>
    <row r="536" spans="5:5" ht="17.25" x14ac:dyDescent="0.3">
      <c r="E536" s="15"/>
    </row>
    <row r="537" spans="5:5" ht="17.25" x14ac:dyDescent="0.3">
      <c r="E537" s="15"/>
    </row>
    <row r="538" spans="5:5" ht="17.25" x14ac:dyDescent="0.3">
      <c r="E538" s="15"/>
    </row>
    <row r="539" spans="5:5" ht="17.25" x14ac:dyDescent="0.3">
      <c r="E539" s="15"/>
    </row>
    <row r="540" spans="5:5" ht="17.25" x14ac:dyDescent="0.3">
      <c r="E540" s="15"/>
    </row>
    <row r="541" spans="5:5" ht="17.25" x14ac:dyDescent="0.3">
      <c r="E541" s="15"/>
    </row>
    <row r="542" spans="5:5" ht="17.25" x14ac:dyDescent="0.3">
      <c r="E542" s="15"/>
    </row>
    <row r="543" spans="5:5" ht="17.25" x14ac:dyDescent="0.3">
      <c r="E543" s="15"/>
    </row>
    <row r="544" spans="5:5" ht="17.25" x14ac:dyDescent="0.3">
      <c r="E544" s="15"/>
    </row>
    <row r="545" spans="5:5" ht="17.25" x14ac:dyDescent="0.3">
      <c r="E545" s="15"/>
    </row>
    <row r="546" spans="5:5" ht="17.25" x14ac:dyDescent="0.3">
      <c r="E546" s="15"/>
    </row>
    <row r="547" spans="5:5" ht="17.25" x14ac:dyDescent="0.3">
      <c r="E547" s="15"/>
    </row>
    <row r="548" spans="5:5" ht="17.25" x14ac:dyDescent="0.3">
      <c r="E548" s="15"/>
    </row>
    <row r="549" spans="5:5" ht="17.25" x14ac:dyDescent="0.3">
      <c r="E549" s="15"/>
    </row>
    <row r="550" spans="5:5" ht="17.25" x14ac:dyDescent="0.3">
      <c r="E550" s="15"/>
    </row>
    <row r="551" spans="5:5" ht="17.25" x14ac:dyDescent="0.3">
      <c r="E551" s="15"/>
    </row>
    <row r="552" spans="5:5" ht="17.25" x14ac:dyDescent="0.3">
      <c r="E552" s="15"/>
    </row>
    <row r="553" spans="5:5" ht="17.25" x14ac:dyDescent="0.3">
      <c r="E553" s="15"/>
    </row>
    <row r="554" spans="5:5" ht="17.25" x14ac:dyDescent="0.3">
      <c r="E554" s="15"/>
    </row>
    <row r="555" spans="5:5" ht="17.25" x14ac:dyDescent="0.3">
      <c r="E555" s="15"/>
    </row>
    <row r="556" spans="5:5" ht="17.25" x14ac:dyDescent="0.3">
      <c r="E556" s="15"/>
    </row>
    <row r="557" spans="5:5" ht="17.25" x14ac:dyDescent="0.3">
      <c r="E557" s="15"/>
    </row>
    <row r="558" spans="5:5" ht="17.25" x14ac:dyDescent="0.3">
      <c r="E558" s="15"/>
    </row>
    <row r="559" spans="5:5" ht="17.25" x14ac:dyDescent="0.3">
      <c r="E559" s="15"/>
    </row>
    <row r="560" spans="5:5" ht="17.25" x14ac:dyDescent="0.3">
      <c r="E560" s="15"/>
    </row>
    <row r="561" spans="5:5" ht="17.25" x14ac:dyDescent="0.3">
      <c r="E561" s="15"/>
    </row>
    <row r="562" spans="5:5" ht="17.25" x14ac:dyDescent="0.3">
      <c r="E562" s="15"/>
    </row>
    <row r="563" spans="5:5" ht="17.25" x14ac:dyDescent="0.3">
      <c r="E563" s="15"/>
    </row>
    <row r="564" spans="5:5" ht="17.25" x14ac:dyDescent="0.3">
      <c r="E564" s="15"/>
    </row>
    <row r="565" spans="5:5" ht="17.25" x14ac:dyDescent="0.3">
      <c r="E565" s="15"/>
    </row>
    <row r="566" spans="5:5" ht="17.25" x14ac:dyDescent="0.3">
      <c r="E566" s="15"/>
    </row>
    <row r="567" spans="5:5" ht="17.25" x14ac:dyDescent="0.3">
      <c r="E567" s="15"/>
    </row>
    <row r="568" spans="5:5" ht="17.25" x14ac:dyDescent="0.3">
      <c r="E568" s="15"/>
    </row>
    <row r="569" spans="5:5" ht="17.25" x14ac:dyDescent="0.3">
      <c r="E569" s="15"/>
    </row>
    <row r="570" spans="5:5" ht="17.25" x14ac:dyDescent="0.3">
      <c r="E570" s="15"/>
    </row>
    <row r="571" spans="5:5" ht="17.25" x14ac:dyDescent="0.3">
      <c r="E571" s="15"/>
    </row>
    <row r="572" spans="5:5" ht="17.25" x14ac:dyDescent="0.3">
      <c r="E572" s="15"/>
    </row>
    <row r="573" spans="5:5" ht="17.25" x14ac:dyDescent="0.3">
      <c r="E573" s="15"/>
    </row>
    <row r="574" spans="5:5" ht="17.25" x14ac:dyDescent="0.3">
      <c r="E574" s="15"/>
    </row>
    <row r="575" spans="5:5" ht="17.25" x14ac:dyDescent="0.3">
      <c r="E575" s="15"/>
    </row>
    <row r="576" spans="5:5" ht="17.25" x14ac:dyDescent="0.3">
      <c r="E576" s="15"/>
    </row>
    <row r="577" spans="5:5" ht="17.25" x14ac:dyDescent="0.3">
      <c r="E577" s="15"/>
    </row>
    <row r="578" spans="5:5" ht="17.25" x14ac:dyDescent="0.3">
      <c r="E578" s="15"/>
    </row>
    <row r="579" spans="5:5" ht="17.25" x14ac:dyDescent="0.3">
      <c r="E579" s="15"/>
    </row>
    <row r="580" spans="5:5" ht="17.25" x14ac:dyDescent="0.3">
      <c r="E580" s="15"/>
    </row>
    <row r="581" spans="5:5" ht="17.25" x14ac:dyDescent="0.3">
      <c r="E581" s="15"/>
    </row>
    <row r="582" spans="5:5" ht="17.25" x14ac:dyDescent="0.3">
      <c r="E582" s="15"/>
    </row>
    <row r="583" spans="5:5" ht="17.25" x14ac:dyDescent="0.3">
      <c r="E583" s="15"/>
    </row>
    <row r="584" spans="5:5" ht="17.25" x14ac:dyDescent="0.3">
      <c r="E584" s="15"/>
    </row>
    <row r="585" spans="5:5" ht="17.25" x14ac:dyDescent="0.3">
      <c r="E585" s="15"/>
    </row>
    <row r="586" spans="5:5" ht="17.25" x14ac:dyDescent="0.3">
      <c r="E586" s="15"/>
    </row>
    <row r="587" spans="5:5" ht="17.25" x14ac:dyDescent="0.3">
      <c r="E587" s="15"/>
    </row>
    <row r="588" spans="5:5" ht="17.25" x14ac:dyDescent="0.3">
      <c r="E588" s="15"/>
    </row>
    <row r="589" spans="5:5" ht="17.25" x14ac:dyDescent="0.3">
      <c r="E589" s="15"/>
    </row>
    <row r="590" spans="5:5" ht="17.25" x14ac:dyDescent="0.3">
      <c r="E590" s="15"/>
    </row>
    <row r="591" spans="5:5" ht="17.25" x14ac:dyDescent="0.3">
      <c r="E591" s="15"/>
    </row>
    <row r="592" spans="5:5" ht="17.25" x14ac:dyDescent="0.3">
      <c r="E592" s="15"/>
    </row>
    <row r="593" spans="5:5" ht="17.25" x14ac:dyDescent="0.3">
      <c r="E593" s="15"/>
    </row>
    <row r="594" spans="5:5" ht="17.25" x14ac:dyDescent="0.3">
      <c r="E594" s="15"/>
    </row>
    <row r="595" spans="5:5" ht="17.25" x14ac:dyDescent="0.3">
      <c r="E595" s="15"/>
    </row>
    <row r="596" spans="5:5" ht="17.25" x14ac:dyDescent="0.3">
      <c r="E596" s="15"/>
    </row>
    <row r="597" spans="5:5" ht="17.25" x14ac:dyDescent="0.3">
      <c r="E597" s="15"/>
    </row>
    <row r="598" spans="5:5" ht="17.25" x14ac:dyDescent="0.3">
      <c r="E598" s="15"/>
    </row>
    <row r="599" spans="5:5" ht="17.25" x14ac:dyDescent="0.3">
      <c r="E599" s="15"/>
    </row>
    <row r="600" spans="5:5" ht="17.25" x14ac:dyDescent="0.3">
      <c r="E600" s="15"/>
    </row>
    <row r="601" spans="5:5" ht="17.25" x14ac:dyDescent="0.3">
      <c r="E601" s="15"/>
    </row>
    <row r="602" spans="5:5" ht="17.25" x14ac:dyDescent="0.3">
      <c r="E602" s="15"/>
    </row>
    <row r="603" spans="5:5" ht="17.25" x14ac:dyDescent="0.3">
      <c r="E603" s="15"/>
    </row>
    <row r="604" spans="5:5" ht="17.25" x14ac:dyDescent="0.3">
      <c r="E604" s="15"/>
    </row>
    <row r="605" spans="5:5" ht="17.25" x14ac:dyDescent="0.3">
      <c r="E605" s="15"/>
    </row>
    <row r="606" spans="5:5" ht="17.25" x14ac:dyDescent="0.3">
      <c r="E606" s="15"/>
    </row>
    <row r="607" spans="5:5" ht="17.25" x14ac:dyDescent="0.3">
      <c r="E607" s="15"/>
    </row>
    <row r="608" spans="5:5" ht="17.25" x14ac:dyDescent="0.3">
      <c r="E608" s="15"/>
    </row>
    <row r="609" spans="5:5" ht="17.25" x14ac:dyDescent="0.3">
      <c r="E609" s="15"/>
    </row>
    <row r="610" spans="5:5" ht="17.25" x14ac:dyDescent="0.3">
      <c r="E610" s="15"/>
    </row>
    <row r="611" spans="5:5" ht="17.25" x14ac:dyDescent="0.3">
      <c r="E611" s="15"/>
    </row>
    <row r="612" spans="5:5" ht="17.25" x14ac:dyDescent="0.3">
      <c r="E612" s="15"/>
    </row>
    <row r="613" spans="5:5" ht="17.25" x14ac:dyDescent="0.3">
      <c r="E613" s="15"/>
    </row>
    <row r="614" spans="5:5" ht="17.25" x14ac:dyDescent="0.3">
      <c r="E614" s="15"/>
    </row>
    <row r="615" spans="5:5" ht="17.25" x14ac:dyDescent="0.3">
      <c r="E615" s="15"/>
    </row>
    <row r="616" spans="5:5" ht="17.25" x14ac:dyDescent="0.3">
      <c r="E616" s="15"/>
    </row>
    <row r="617" spans="5:5" ht="17.25" x14ac:dyDescent="0.3">
      <c r="E617" s="15"/>
    </row>
    <row r="618" spans="5:5" ht="17.25" x14ac:dyDescent="0.3">
      <c r="E618" s="15"/>
    </row>
    <row r="619" spans="5:5" ht="17.25" x14ac:dyDescent="0.3">
      <c r="E619" s="15"/>
    </row>
    <row r="620" spans="5:5" ht="17.25" x14ac:dyDescent="0.3">
      <c r="E620" s="15"/>
    </row>
    <row r="621" spans="5:5" ht="17.25" x14ac:dyDescent="0.3">
      <c r="E621" s="15"/>
    </row>
    <row r="622" spans="5:5" ht="17.25" x14ac:dyDescent="0.3">
      <c r="E622" s="15"/>
    </row>
    <row r="623" spans="5:5" ht="17.25" x14ac:dyDescent="0.3">
      <c r="E623" s="15"/>
    </row>
    <row r="624" spans="5:5" ht="17.25" x14ac:dyDescent="0.3">
      <c r="E624" s="15"/>
    </row>
    <row r="625" spans="5:5" ht="17.25" x14ac:dyDescent="0.3">
      <c r="E625" s="15"/>
    </row>
    <row r="626" spans="5:5" ht="17.25" x14ac:dyDescent="0.3">
      <c r="E626" s="15"/>
    </row>
    <row r="627" spans="5:5" ht="17.25" x14ac:dyDescent="0.3">
      <c r="E627" s="15"/>
    </row>
    <row r="628" spans="5:5" ht="17.25" x14ac:dyDescent="0.3">
      <c r="E628" s="15"/>
    </row>
    <row r="629" spans="5:5" ht="17.25" x14ac:dyDescent="0.3">
      <c r="E629" s="15"/>
    </row>
    <row r="630" spans="5:5" ht="17.25" x14ac:dyDescent="0.3">
      <c r="E630" s="15"/>
    </row>
    <row r="631" spans="5:5" ht="17.25" x14ac:dyDescent="0.3">
      <c r="E631" s="15"/>
    </row>
    <row r="632" spans="5:5" ht="17.25" x14ac:dyDescent="0.3">
      <c r="E632" s="15"/>
    </row>
    <row r="633" spans="5:5" ht="17.25" x14ac:dyDescent="0.3">
      <c r="E633" s="15"/>
    </row>
    <row r="634" spans="5:5" ht="17.25" x14ac:dyDescent="0.3">
      <c r="E634" s="15"/>
    </row>
    <row r="635" spans="5:5" ht="17.25" x14ac:dyDescent="0.3">
      <c r="E635" s="15"/>
    </row>
    <row r="636" spans="5:5" ht="17.25" x14ac:dyDescent="0.3">
      <c r="E636" s="15"/>
    </row>
    <row r="637" spans="5:5" ht="17.25" x14ac:dyDescent="0.3">
      <c r="E637" s="15"/>
    </row>
    <row r="638" spans="5:5" ht="17.25" x14ac:dyDescent="0.3">
      <c r="E638" s="15"/>
    </row>
    <row r="639" spans="5:5" ht="17.25" x14ac:dyDescent="0.3">
      <c r="E639" s="15"/>
    </row>
    <row r="640" spans="5:5" ht="17.25" x14ac:dyDescent="0.3">
      <c r="E640" s="15"/>
    </row>
    <row r="641" spans="5:5" ht="17.25" x14ac:dyDescent="0.3">
      <c r="E641" s="15"/>
    </row>
    <row r="642" spans="5:5" ht="17.25" x14ac:dyDescent="0.3">
      <c r="E642" s="15"/>
    </row>
    <row r="643" spans="5:5" ht="17.25" x14ac:dyDescent="0.3">
      <c r="E643" s="15"/>
    </row>
    <row r="644" spans="5:5" ht="17.25" x14ac:dyDescent="0.3">
      <c r="E644" s="15"/>
    </row>
    <row r="645" spans="5:5" ht="17.25" x14ac:dyDescent="0.3">
      <c r="E645" s="15"/>
    </row>
    <row r="646" spans="5:5" ht="17.25" x14ac:dyDescent="0.3">
      <c r="E646" s="15"/>
    </row>
    <row r="647" spans="5:5" ht="17.25" x14ac:dyDescent="0.3">
      <c r="E647" s="15"/>
    </row>
    <row r="648" spans="5:5" ht="17.25" x14ac:dyDescent="0.3">
      <c r="E648" s="15"/>
    </row>
    <row r="649" spans="5:5" ht="17.25" x14ac:dyDescent="0.3">
      <c r="E649" s="15"/>
    </row>
    <row r="650" spans="5:5" ht="17.25" x14ac:dyDescent="0.3">
      <c r="E650" s="15"/>
    </row>
    <row r="651" spans="5:5" ht="17.25" x14ac:dyDescent="0.3">
      <c r="E651" s="15"/>
    </row>
    <row r="652" spans="5:5" ht="17.25" x14ac:dyDescent="0.3">
      <c r="E652" s="15"/>
    </row>
    <row r="653" spans="5:5" ht="17.25" x14ac:dyDescent="0.3">
      <c r="E653" s="15"/>
    </row>
    <row r="654" spans="5:5" ht="17.25" x14ac:dyDescent="0.3">
      <c r="E654" s="15"/>
    </row>
    <row r="655" spans="5:5" ht="17.25" x14ac:dyDescent="0.3">
      <c r="E655" s="15"/>
    </row>
    <row r="656" spans="5:5" ht="17.25" x14ac:dyDescent="0.3">
      <c r="E656" s="15"/>
    </row>
    <row r="657" spans="5:5" ht="17.25" x14ac:dyDescent="0.3">
      <c r="E657" s="15"/>
    </row>
    <row r="658" spans="5:5" ht="17.25" x14ac:dyDescent="0.3">
      <c r="E658" s="15"/>
    </row>
    <row r="659" spans="5:5" ht="17.25" x14ac:dyDescent="0.3">
      <c r="E659" s="15"/>
    </row>
    <row r="660" spans="5:5" ht="17.25" x14ac:dyDescent="0.3">
      <c r="E660" s="15"/>
    </row>
    <row r="661" spans="5:5" ht="17.25" x14ac:dyDescent="0.3">
      <c r="E661" s="15"/>
    </row>
    <row r="662" spans="5:5" ht="17.25" x14ac:dyDescent="0.3">
      <c r="E662" s="15"/>
    </row>
    <row r="663" spans="5:5" ht="17.25" x14ac:dyDescent="0.3">
      <c r="E663" s="15"/>
    </row>
    <row r="664" spans="5:5" ht="17.25" x14ac:dyDescent="0.3">
      <c r="E664" s="15"/>
    </row>
    <row r="665" spans="5:5" ht="17.25" x14ac:dyDescent="0.3">
      <c r="E665" s="15"/>
    </row>
    <row r="666" spans="5:5" ht="17.25" x14ac:dyDescent="0.3">
      <c r="E666" s="15"/>
    </row>
    <row r="667" spans="5:5" ht="17.25" x14ac:dyDescent="0.3">
      <c r="E667" s="15"/>
    </row>
    <row r="668" spans="5:5" ht="17.25" x14ac:dyDescent="0.3">
      <c r="E668" s="15"/>
    </row>
    <row r="669" spans="5:5" ht="17.25" x14ac:dyDescent="0.3">
      <c r="E669" s="15"/>
    </row>
    <row r="670" spans="5:5" ht="17.25" x14ac:dyDescent="0.3">
      <c r="E670" s="15"/>
    </row>
    <row r="671" spans="5:5" ht="17.25" x14ac:dyDescent="0.3">
      <c r="E671" s="15"/>
    </row>
    <row r="672" spans="5:5" ht="17.25" x14ac:dyDescent="0.3">
      <c r="E672" s="15"/>
    </row>
    <row r="673" spans="5:5" ht="17.25" x14ac:dyDescent="0.3">
      <c r="E673" s="15"/>
    </row>
    <row r="674" spans="5:5" ht="17.25" x14ac:dyDescent="0.3">
      <c r="E674" s="15"/>
    </row>
    <row r="675" spans="5:5" ht="17.25" x14ac:dyDescent="0.3">
      <c r="E675" s="15"/>
    </row>
    <row r="676" spans="5:5" ht="17.25" x14ac:dyDescent="0.3">
      <c r="E676" s="15"/>
    </row>
    <row r="677" spans="5:5" ht="17.25" x14ac:dyDescent="0.3">
      <c r="E677" s="15"/>
    </row>
    <row r="678" spans="5:5" ht="17.25" x14ac:dyDescent="0.3">
      <c r="E678" s="15"/>
    </row>
    <row r="679" spans="5:5" ht="17.25" x14ac:dyDescent="0.3">
      <c r="E679" s="15"/>
    </row>
    <row r="680" spans="5:5" ht="17.25" x14ac:dyDescent="0.3">
      <c r="E680" s="15"/>
    </row>
    <row r="681" spans="5:5" ht="17.25" x14ac:dyDescent="0.3">
      <c r="E681" s="15"/>
    </row>
    <row r="682" spans="5:5" ht="17.25" x14ac:dyDescent="0.3">
      <c r="E682" s="15"/>
    </row>
    <row r="683" spans="5:5" ht="17.25" x14ac:dyDescent="0.3">
      <c r="E683" s="15"/>
    </row>
    <row r="684" spans="5:5" ht="17.25" x14ac:dyDescent="0.3">
      <c r="E684" s="15"/>
    </row>
    <row r="685" spans="5:5" ht="17.25" x14ac:dyDescent="0.3">
      <c r="E685" s="15"/>
    </row>
    <row r="686" spans="5:5" ht="17.25" x14ac:dyDescent="0.3">
      <c r="E686" s="15"/>
    </row>
    <row r="687" spans="5:5" ht="17.25" x14ac:dyDescent="0.3">
      <c r="E687" s="15"/>
    </row>
    <row r="688" spans="5:5" ht="17.25" x14ac:dyDescent="0.3">
      <c r="E688" s="15"/>
    </row>
    <row r="689" spans="5:5" ht="17.25" x14ac:dyDescent="0.3">
      <c r="E689" s="15"/>
    </row>
    <row r="690" spans="5:5" ht="17.25" x14ac:dyDescent="0.3">
      <c r="E690" s="15"/>
    </row>
    <row r="691" spans="5:5" ht="17.25" x14ac:dyDescent="0.3">
      <c r="E691" s="15"/>
    </row>
    <row r="692" spans="5:5" ht="17.25" x14ac:dyDescent="0.3">
      <c r="E692" s="15"/>
    </row>
    <row r="693" spans="5:5" ht="17.25" x14ac:dyDescent="0.3">
      <c r="E693" s="15"/>
    </row>
    <row r="694" spans="5:5" ht="17.25" x14ac:dyDescent="0.3">
      <c r="E694" s="15"/>
    </row>
    <row r="695" spans="5:5" ht="17.25" x14ac:dyDescent="0.3">
      <c r="E695" s="15"/>
    </row>
    <row r="696" spans="5:5" ht="17.25" x14ac:dyDescent="0.3">
      <c r="E696" s="15"/>
    </row>
    <row r="697" spans="5:5" ht="17.25" x14ac:dyDescent="0.3">
      <c r="E697" s="15"/>
    </row>
    <row r="698" spans="5:5" ht="17.25" x14ac:dyDescent="0.3">
      <c r="E698" s="15"/>
    </row>
    <row r="699" spans="5:5" ht="17.25" x14ac:dyDescent="0.3">
      <c r="E699" s="15"/>
    </row>
    <row r="700" spans="5:5" ht="17.25" x14ac:dyDescent="0.3">
      <c r="E700" s="15"/>
    </row>
    <row r="701" spans="5:5" ht="17.25" x14ac:dyDescent="0.3">
      <c r="E701" s="15"/>
    </row>
    <row r="702" spans="5:5" ht="17.25" x14ac:dyDescent="0.3">
      <c r="E702" s="15"/>
    </row>
    <row r="703" spans="5:5" ht="17.25" x14ac:dyDescent="0.3">
      <c r="E703" s="15"/>
    </row>
    <row r="704" spans="5:5" ht="17.25" x14ac:dyDescent="0.3">
      <c r="E704" s="15"/>
    </row>
    <row r="705" spans="5:5" ht="17.25" x14ac:dyDescent="0.3">
      <c r="E705" s="15"/>
    </row>
    <row r="706" spans="5:5" ht="17.25" x14ac:dyDescent="0.3">
      <c r="E706" s="15"/>
    </row>
    <row r="707" spans="5:5" ht="17.25" x14ac:dyDescent="0.3">
      <c r="E707" s="15"/>
    </row>
    <row r="708" spans="5:5" ht="17.25" x14ac:dyDescent="0.3">
      <c r="E708" s="15"/>
    </row>
    <row r="709" spans="5:5" ht="17.25" x14ac:dyDescent="0.3">
      <c r="E709" s="15"/>
    </row>
    <row r="710" spans="5:5" ht="17.25" x14ac:dyDescent="0.3">
      <c r="E710" s="15"/>
    </row>
    <row r="711" spans="5:5" ht="17.25" x14ac:dyDescent="0.3">
      <c r="E711" s="15"/>
    </row>
    <row r="712" spans="5:5" ht="17.25" x14ac:dyDescent="0.3">
      <c r="E712" s="15"/>
    </row>
    <row r="713" spans="5:5" ht="17.25" x14ac:dyDescent="0.3">
      <c r="E713" s="15"/>
    </row>
    <row r="714" spans="5:5" ht="17.25" x14ac:dyDescent="0.3">
      <c r="E714" s="15"/>
    </row>
    <row r="715" spans="5:5" ht="17.25" x14ac:dyDescent="0.3">
      <c r="E715" s="15"/>
    </row>
    <row r="716" spans="5:5" ht="17.25" x14ac:dyDescent="0.3">
      <c r="E716" s="15"/>
    </row>
    <row r="717" spans="5:5" ht="17.25" x14ac:dyDescent="0.3">
      <c r="E717" s="15"/>
    </row>
    <row r="718" spans="5:5" ht="17.25" x14ac:dyDescent="0.3">
      <c r="E718" s="15"/>
    </row>
    <row r="719" spans="5:5" ht="17.25" x14ac:dyDescent="0.3">
      <c r="E719" s="15"/>
    </row>
    <row r="720" spans="5:5" ht="17.25" x14ac:dyDescent="0.3">
      <c r="E720" s="15"/>
    </row>
    <row r="721" spans="5:5" ht="17.25" x14ac:dyDescent="0.3">
      <c r="E721" s="15"/>
    </row>
    <row r="722" spans="5:5" ht="17.25" x14ac:dyDescent="0.3">
      <c r="E722" s="15"/>
    </row>
    <row r="723" spans="5:5" ht="17.25" x14ac:dyDescent="0.3">
      <c r="E723" s="15"/>
    </row>
    <row r="724" spans="5:5" ht="17.25" x14ac:dyDescent="0.3">
      <c r="E724" s="15"/>
    </row>
    <row r="725" spans="5:5" ht="17.25" x14ac:dyDescent="0.3">
      <c r="E725" s="15"/>
    </row>
    <row r="726" spans="5:5" ht="17.25" x14ac:dyDescent="0.3">
      <c r="E726" s="15"/>
    </row>
    <row r="727" spans="5:5" ht="17.25" x14ac:dyDescent="0.3">
      <c r="E727" s="15"/>
    </row>
    <row r="728" spans="5:5" ht="17.25" x14ac:dyDescent="0.3">
      <c r="E728" s="15"/>
    </row>
    <row r="729" spans="5:5" ht="17.25" x14ac:dyDescent="0.3">
      <c r="E729" s="15"/>
    </row>
    <row r="730" spans="5:5" ht="17.25" x14ac:dyDescent="0.3">
      <c r="E730" s="15"/>
    </row>
    <row r="731" spans="5:5" ht="17.25" x14ac:dyDescent="0.3">
      <c r="E731" s="15"/>
    </row>
    <row r="732" spans="5:5" ht="17.25" x14ac:dyDescent="0.3">
      <c r="E732" s="15"/>
    </row>
    <row r="733" spans="5:5" ht="17.25" x14ac:dyDescent="0.3">
      <c r="E733" s="15"/>
    </row>
    <row r="734" spans="5:5" ht="17.25" x14ac:dyDescent="0.3">
      <c r="E734" s="15"/>
    </row>
    <row r="735" spans="5:5" ht="17.25" x14ac:dyDescent="0.3">
      <c r="E735" s="15"/>
    </row>
    <row r="736" spans="5:5" ht="17.25" x14ac:dyDescent="0.3">
      <c r="E736" s="15"/>
    </row>
    <row r="737" spans="5:5" ht="17.25" x14ac:dyDescent="0.3">
      <c r="E737" s="15"/>
    </row>
    <row r="738" spans="5:5" ht="17.25" x14ac:dyDescent="0.3">
      <c r="E738" s="15"/>
    </row>
    <row r="739" spans="5:5" ht="17.25" x14ac:dyDescent="0.3">
      <c r="E739" s="15"/>
    </row>
    <row r="740" spans="5:5" ht="17.25" x14ac:dyDescent="0.3">
      <c r="E740" s="15"/>
    </row>
    <row r="741" spans="5:5" ht="17.25" x14ac:dyDescent="0.3">
      <c r="E741" s="15"/>
    </row>
    <row r="742" spans="5:5" ht="17.25" x14ac:dyDescent="0.3">
      <c r="E742" s="15"/>
    </row>
    <row r="743" spans="5:5" ht="17.25" x14ac:dyDescent="0.3">
      <c r="E743" s="15"/>
    </row>
    <row r="744" spans="5:5" ht="17.25" x14ac:dyDescent="0.3">
      <c r="E744" s="15"/>
    </row>
    <row r="745" spans="5:5" ht="17.25" x14ac:dyDescent="0.3">
      <c r="E745" s="15"/>
    </row>
    <row r="746" spans="5:5" ht="17.25" x14ac:dyDescent="0.3">
      <c r="E746" s="15"/>
    </row>
    <row r="747" spans="5:5" ht="17.25" x14ac:dyDescent="0.3">
      <c r="E747" s="15"/>
    </row>
    <row r="748" spans="5:5" ht="17.25" x14ac:dyDescent="0.3">
      <c r="E748" s="15"/>
    </row>
    <row r="749" spans="5:5" ht="17.25" x14ac:dyDescent="0.3">
      <c r="E749" s="15"/>
    </row>
    <row r="750" spans="5:5" ht="17.25" x14ac:dyDescent="0.3">
      <c r="E750" s="15"/>
    </row>
    <row r="751" spans="5:5" ht="17.25" x14ac:dyDescent="0.3">
      <c r="E751" s="15"/>
    </row>
    <row r="752" spans="5:5" ht="17.25" x14ac:dyDescent="0.3">
      <c r="E752" s="15"/>
    </row>
    <row r="753" spans="5:5" ht="17.25" x14ac:dyDescent="0.3">
      <c r="E753" s="15"/>
    </row>
    <row r="754" spans="5:5" ht="17.25" x14ac:dyDescent="0.3">
      <c r="E754" s="15"/>
    </row>
    <row r="755" spans="5:5" ht="17.25" x14ac:dyDescent="0.3">
      <c r="E755" s="15"/>
    </row>
    <row r="756" spans="5:5" ht="17.25" x14ac:dyDescent="0.3">
      <c r="E756" s="15"/>
    </row>
    <row r="757" spans="5:5" ht="17.25" x14ac:dyDescent="0.3">
      <c r="E757" s="15"/>
    </row>
    <row r="758" spans="5:5" ht="17.25" x14ac:dyDescent="0.3">
      <c r="E758" s="15"/>
    </row>
    <row r="759" spans="5:5" ht="17.25" x14ac:dyDescent="0.3">
      <c r="E759" s="15"/>
    </row>
    <row r="760" spans="5:5" ht="17.25" x14ac:dyDescent="0.3">
      <c r="E760" s="15"/>
    </row>
    <row r="761" spans="5:5" ht="17.25" x14ac:dyDescent="0.3">
      <c r="E761" s="15"/>
    </row>
    <row r="762" spans="5:5" ht="17.25" x14ac:dyDescent="0.3">
      <c r="E762" s="15"/>
    </row>
    <row r="763" spans="5:5" ht="17.25" x14ac:dyDescent="0.3">
      <c r="E763" s="15"/>
    </row>
    <row r="764" spans="5:5" ht="17.25" x14ac:dyDescent="0.3">
      <c r="E764" s="15"/>
    </row>
    <row r="765" spans="5:5" ht="17.25" x14ac:dyDescent="0.3">
      <c r="E765" s="15"/>
    </row>
    <row r="766" spans="5:5" ht="17.25" x14ac:dyDescent="0.3">
      <c r="E766" s="15"/>
    </row>
    <row r="767" spans="5:5" ht="17.25" x14ac:dyDescent="0.3">
      <c r="E767" s="15"/>
    </row>
    <row r="768" spans="5:5" ht="17.25" x14ac:dyDescent="0.3">
      <c r="E768" s="15"/>
    </row>
    <row r="769" spans="5:5" ht="17.25" x14ac:dyDescent="0.3">
      <c r="E769" s="15"/>
    </row>
    <row r="770" spans="5:5" ht="17.25" x14ac:dyDescent="0.3">
      <c r="E770" s="15"/>
    </row>
    <row r="771" spans="5:5" ht="17.25" x14ac:dyDescent="0.3">
      <c r="E771" s="15"/>
    </row>
    <row r="772" spans="5:5" ht="17.25" x14ac:dyDescent="0.3">
      <c r="E772" s="15"/>
    </row>
    <row r="773" spans="5:5" ht="17.25" x14ac:dyDescent="0.3">
      <c r="E773" s="15"/>
    </row>
    <row r="774" spans="5:5" ht="17.25" x14ac:dyDescent="0.3">
      <c r="E774" s="15"/>
    </row>
    <row r="775" spans="5:5" ht="17.25" x14ac:dyDescent="0.3">
      <c r="E775" s="15"/>
    </row>
    <row r="776" spans="5:5" ht="17.25" x14ac:dyDescent="0.3">
      <c r="E776" s="15"/>
    </row>
    <row r="777" spans="5:5" ht="17.25" x14ac:dyDescent="0.3">
      <c r="E777" s="15"/>
    </row>
    <row r="778" spans="5:5" ht="17.25" x14ac:dyDescent="0.3">
      <c r="E778" s="15"/>
    </row>
    <row r="779" spans="5:5" ht="17.25" x14ac:dyDescent="0.3">
      <c r="E779" s="15"/>
    </row>
    <row r="780" spans="5:5" ht="17.25" x14ac:dyDescent="0.3">
      <c r="E780" s="15"/>
    </row>
    <row r="781" spans="5:5" ht="17.25" x14ac:dyDescent="0.3">
      <c r="E781" s="15"/>
    </row>
    <row r="782" spans="5:5" ht="17.25" x14ac:dyDescent="0.3">
      <c r="E782" s="15"/>
    </row>
    <row r="783" spans="5:5" ht="17.25" x14ac:dyDescent="0.3">
      <c r="E783" s="15"/>
    </row>
    <row r="784" spans="5:5" ht="17.25" x14ac:dyDescent="0.3">
      <c r="E784" s="15"/>
    </row>
    <row r="785" spans="5:5" ht="17.25" x14ac:dyDescent="0.3">
      <c r="E785" s="15"/>
    </row>
    <row r="786" spans="5:5" ht="17.25" x14ac:dyDescent="0.3">
      <c r="E786" s="15"/>
    </row>
    <row r="787" spans="5:5" ht="17.25" x14ac:dyDescent="0.3">
      <c r="E787" s="15"/>
    </row>
    <row r="788" spans="5:5" ht="17.25" x14ac:dyDescent="0.3">
      <c r="E788" s="15"/>
    </row>
    <row r="789" spans="5:5" ht="17.25" x14ac:dyDescent="0.3">
      <c r="E789" s="15"/>
    </row>
    <row r="790" spans="5:5" ht="17.25" x14ac:dyDescent="0.3">
      <c r="E790" s="15"/>
    </row>
    <row r="791" spans="5:5" ht="17.25" x14ac:dyDescent="0.3">
      <c r="E791" s="15"/>
    </row>
    <row r="792" spans="5:5" ht="17.25" x14ac:dyDescent="0.3">
      <c r="E792" s="15"/>
    </row>
    <row r="793" spans="5:5" ht="17.25" x14ac:dyDescent="0.3">
      <c r="E793" s="15"/>
    </row>
    <row r="794" spans="5:5" ht="17.25" x14ac:dyDescent="0.3">
      <c r="E794" s="15"/>
    </row>
    <row r="795" spans="5:5" ht="17.25" x14ac:dyDescent="0.3">
      <c r="E795" s="15"/>
    </row>
    <row r="796" spans="5:5" ht="17.25" x14ac:dyDescent="0.3">
      <c r="E796" s="15"/>
    </row>
    <row r="797" spans="5:5" ht="17.25" x14ac:dyDescent="0.3">
      <c r="E797" s="15"/>
    </row>
    <row r="798" spans="5:5" ht="17.25" x14ac:dyDescent="0.3">
      <c r="E798" s="15"/>
    </row>
    <row r="799" spans="5:5" ht="17.25" x14ac:dyDescent="0.3">
      <c r="E799" s="15"/>
    </row>
    <row r="800" spans="5:5" ht="17.25" x14ac:dyDescent="0.3">
      <c r="E800" s="15"/>
    </row>
    <row r="801" spans="5:5" ht="17.25" x14ac:dyDescent="0.3">
      <c r="E801" s="15"/>
    </row>
    <row r="802" spans="5:5" ht="17.25" x14ac:dyDescent="0.3">
      <c r="E802" s="15"/>
    </row>
    <row r="803" spans="5:5" ht="17.25" x14ac:dyDescent="0.3">
      <c r="E803" s="15"/>
    </row>
    <row r="804" spans="5:5" ht="17.25" x14ac:dyDescent="0.3">
      <c r="E804" s="15"/>
    </row>
    <row r="805" spans="5:5" ht="17.25" x14ac:dyDescent="0.3">
      <c r="E805" s="15"/>
    </row>
    <row r="806" spans="5:5" ht="17.25" x14ac:dyDescent="0.3">
      <c r="E806" s="15"/>
    </row>
    <row r="807" spans="5:5" ht="17.25" x14ac:dyDescent="0.3">
      <c r="E807" s="15"/>
    </row>
    <row r="808" spans="5:5" ht="17.25" x14ac:dyDescent="0.3">
      <c r="E808" s="15"/>
    </row>
    <row r="809" spans="5:5" ht="17.25" x14ac:dyDescent="0.3">
      <c r="E809" s="15"/>
    </row>
    <row r="810" spans="5:5" ht="17.25" x14ac:dyDescent="0.3">
      <c r="E810" s="15"/>
    </row>
    <row r="811" spans="5:5" ht="17.25" x14ac:dyDescent="0.3">
      <c r="E811" s="15"/>
    </row>
    <row r="812" spans="5:5" ht="17.25" x14ac:dyDescent="0.3">
      <c r="E812" s="15"/>
    </row>
    <row r="813" spans="5:5" ht="17.25" x14ac:dyDescent="0.3">
      <c r="E813" s="15"/>
    </row>
    <row r="814" spans="5:5" ht="17.25" x14ac:dyDescent="0.3">
      <c r="E814" s="15"/>
    </row>
    <row r="815" spans="5:5" ht="17.25" x14ac:dyDescent="0.3">
      <c r="E815" s="15"/>
    </row>
    <row r="816" spans="5:5" ht="17.25" x14ac:dyDescent="0.3">
      <c r="E816" s="15"/>
    </row>
    <row r="817" spans="5:5" ht="17.25" x14ac:dyDescent="0.3">
      <c r="E817" s="15"/>
    </row>
    <row r="818" spans="5:5" ht="17.25" x14ac:dyDescent="0.3">
      <c r="E818" s="15"/>
    </row>
    <row r="819" spans="5:5" ht="17.25" x14ac:dyDescent="0.3">
      <c r="E819" s="15"/>
    </row>
    <row r="820" spans="5:5" ht="17.25" x14ac:dyDescent="0.3">
      <c r="E820" s="15"/>
    </row>
    <row r="821" spans="5:5" ht="17.25" x14ac:dyDescent="0.3">
      <c r="E821" s="15"/>
    </row>
    <row r="822" spans="5:5" ht="17.25" x14ac:dyDescent="0.3">
      <c r="E822" s="15"/>
    </row>
    <row r="823" spans="5:5" ht="17.25" x14ac:dyDescent="0.3">
      <c r="E823" s="15"/>
    </row>
    <row r="824" spans="5:5" ht="17.25" x14ac:dyDescent="0.3">
      <c r="E824" s="15"/>
    </row>
    <row r="825" spans="5:5" ht="17.25" x14ac:dyDescent="0.3">
      <c r="E825" s="15"/>
    </row>
    <row r="826" spans="5:5" ht="17.25" x14ac:dyDescent="0.3">
      <c r="E826" s="15"/>
    </row>
    <row r="827" spans="5:5" ht="17.25" x14ac:dyDescent="0.3">
      <c r="E827" s="15"/>
    </row>
    <row r="828" spans="5:5" ht="17.25" x14ac:dyDescent="0.3">
      <c r="E828" s="15"/>
    </row>
    <row r="829" spans="5:5" ht="17.25" x14ac:dyDescent="0.3">
      <c r="E829" s="15"/>
    </row>
    <row r="830" spans="5:5" ht="17.25" x14ac:dyDescent="0.3">
      <c r="E830" s="15"/>
    </row>
    <row r="831" spans="5:5" ht="17.25" x14ac:dyDescent="0.3">
      <c r="E831" s="15"/>
    </row>
    <row r="832" spans="5:5" ht="17.25" x14ac:dyDescent="0.3">
      <c r="E832" s="15"/>
    </row>
    <row r="833" spans="5:5" ht="17.25" x14ac:dyDescent="0.3">
      <c r="E833" s="15"/>
    </row>
    <row r="834" spans="5:5" ht="17.25" x14ac:dyDescent="0.3">
      <c r="E834" s="15"/>
    </row>
    <row r="835" spans="5:5" ht="17.25" x14ac:dyDescent="0.3">
      <c r="E835" s="15"/>
    </row>
    <row r="836" spans="5:5" ht="17.25" x14ac:dyDescent="0.3">
      <c r="E836" s="15"/>
    </row>
    <row r="837" spans="5:5" ht="17.25" x14ac:dyDescent="0.3">
      <c r="E837" s="15"/>
    </row>
    <row r="838" spans="5:5" ht="17.25" x14ac:dyDescent="0.3">
      <c r="E838" s="15"/>
    </row>
    <row r="839" spans="5:5" ht="17.25" x14ac:dyDescent="0.3">
      <c r="E839" s="15"/>
    </row>
    <row r="840" spans="5:5" ht="17.25" x14ac:dyDescent="0.3">
      <c r="E840" s="15"/>
    </row>
    <row r="841" spans="5:5" ht="17.25" x14ac:dyDescent="0.3">
      <c r="E841" s="15"/>
    </row>
    <row r="842" spans="5:5" ht="17.25" x14ac:dyDescent="0.3">
      <c r="E842" s="15"/>
    </row>
    <row r="843" spans="5:5" ht="17.25" x14ac:dyDescent="0.3">
      <c r="E843" s="15"/>
    </row>
    <row r="844" spans="5:5" ht="17.25" x14ac:dyDescent="0.3">
      <c r="E844" s="15"/>
    </row>
    <row r="845" spans="5:5" ht="17.25" x14ac:dyDescent="0.3">
      <c r="E845" s="15"/>
    </row>
    <row r="846" spans="5:5" ht="17.25" x14ac:dyDescent="0.3">
      <c r="E846" s="15"/>
    </row>
    <row r="847" spans="5:5" ht="17.25" x14ac:dyDescent="0.3">
      <c r="E847" s="15"/>
    </row>
    <row r="848" spans="5:5" ht="17.25" x14ac:dyDescent="0.3">
      <c r="E848" s="15"/>
    </row>
    <row r="849" spans="5:5" ht="17.25" x14ac:dyDescent="0.3">
      <c r="E849" s="15"/>
    </row>
    <row r="850" spans="5:5" ht="17.25" x14ac:dyDescent="0.3">
      <c r="E850" s="15"/>
    </row>
    <row r="851" spans="5:5" ht="17.25" x14ac:dyDescent="0.3">
      <c r="E851" s="15"/>
    </row>
    <row r="852" spans="5:5" ht="17.25" x14ac:dyDescent="0.3">
      <c r="E852" s="15"/>
    </row>
    <row r="853" spans="5:5" ht="17.25" x14ac:dyDescent="0.3">
      <c r="E853" s="15"/>
    </row>
    <row r="854" spans="5:5" ht="17.25" x14ac:dyDescent="0.3">
      <c r="E854" s="15"/>
    </row>
    <row r="855" spans="5:5" ht="17.25" x14ac:dyDescent="0.3">
      <c r="E855" s="15"/>
    </row>
    <row r="856" spans="5:5" ht="17.25" x14ac:dyDescent="0.3">
      <c r="E856" s="15"/>
    </row>
    <row r="857" spans="5:5" ht="17.25" x14ac:dyDescent="0.3">
      <c r="E857" s="15"/>
    </row>
    <row r="858" spans="5:5" ht="17.25" x14ac:dyDescent="0.3">
      <c r="E858" s="15"/>
    </row>
    <row r="859" spans="5:5" ht="17.25" x14ac:dyDescent="0.3">
      <c r="E859" s="15"/>
    </row>
    <row r="860" spans="5:5" ht="17.25" x14ac:dyDescent="0.3">
      <c r="E860" s="15"/>
    </row>
    <row r="861" spans="5:5" ht="17.25" x14ac:dyDescent="0.3">
      <c r="E861" s="15"/>
    </row>
    <row r="862" spans="5:5" ht="17.25" x14ac:dyDescent="0.3">
      <c r="E862" s="15"/>
    </row>
    <row r="863" spans="5:5" ht="17.25" x14ac:dyDescent="0.3">
      <c r="E863" s="15"/>
    </row>
    <row r="864" spans="5:5" ht="17.25" x14ac:dyDescent="0.3">
      <c r="E864" s="15"/>
    </row>
    <row r="865" spans="5:5" ht="17.25" x14ac:dyDescent="0.3">
      <c r="E865" s="15"/>
    </row>
    <row r="866" spans="5:5" ht="17.25" x14ac:dyDescent="0.3">
      <c r="E866" s="15"/>
    </row>
    <row r="867" spans="5:5" ht="17.25" x14ac:dyDescent="0.3">
      <c r="E867" s="15"/>
    </row>
    <row r="868" spans="5:5" ht="17.25" x14ac:dyDescent="0.3">
      <c r="E868" s="15"/>
    </row>
    <row r="869" spans="5:5" ht="17.25" x14ac:dyDescent="0.3">
      <c r="E869" s="15"/>
    </row>
    <row r="870" spans="5:5" ht="17.25" x14ac:dyDescent="0.3">
      <c r="E870" s="15"/>
    </row>
    <row r="871" spans="5:5" ht="17.25" x14ac:dyDescent="0.3">
      <c r="E871" s="15"/>
    </row>
    <row r="872" spans="5:5" ht="17.25" x14ac:dyDescent="0.3">
      <c r="E872" s="15"/>
    </row>
    <row r="873" spans="5:5" ht="17.25" x14ac:dyDescent="0.3">
      <c r="E873" s="15"/>
    </row>
    <row r="874" spans="5:5" ht="17.25" x14ac:dyDescent="0.3">
      <c r="E874" s="15"/>
    </row>
    <row r="875" spans="5:5" ht="17.25" x14ac:dyDescent="0.3">
      <c r="E875" s="15"/>
    </row>
    <row r="876" spans="5:5" ht="17.25" x14ac:dyDescent="0.3">
      <c r="E876" s="15"/>
    </row>
    <row r="877" spans="5:5" ht="17.25" x14ac:dyDescent="0.3">
      <c r="E877" s="15"/>
    </row>
    <row r="878" spans="5:5" ht="17.25" x14ac:dyDescent="0.3">
      <c r="E878" s="15"/>
    </row>
    <row r="879" spans="5:5" ht="17.25" x14ac:dyDescent="0.3">
      <c r="E879" s="15"/>
    </row>
    <row r="880" spans="5:5" ht="17.25" x14ac:dyDescent="0.3">
      <c r="E880" s="15"/>
    </row>
    <row r="881" spans="5:5" ht="17.25" x14ac:dyDescent="0.3">
      <c r="E881" s="15"/>
    </row>
    <row r="882" spans="5:5" ht="17.25" x14ac:dyDescent="0.3">
      <c r="E882" s="15"/>
    </row>
    <row r="883" spans="5:5" ht="17.25" x14ac:dyDescent="0.3">
      <c r="E883" s="15"/>
    </row>
    <row r="884" spans="5:5" ht="17.25" x14ac:dyDescent="0.3">
      <c r="E884" s="15"/>
    </row>
    <row r="885" spans="5:5" ht="17.25" x14ac:dyDescent="0.3">
      <c r="E885" s="15"/>
    </row>
    <row r="886" spans="5:5" ht="17.25" x14ac:dyDescent="0.3">
      <c r="E886" s="15"/>
    </row>
    <row r="887" spans="5:5" ht="17.25" x14ac:dyDescent="0.3">
      <c r="E887" s="15"/>
    </row>
    <row r="888" spans="5:5" ht="17.25" x14ac:dyDescent="0.3">
      <c r="E888" s="15"/>
    </row>
    <row r="889" spans="5:5" ht="17.25" x14ac:dyDescent="0.3">
      <c r="E889" s="15"/>
    </row>
    <row r="890" spans="5:5" ht="17.25" x14ac:dyDescent="0.3">
      <c r="E890" s="15"/>
    </row>
    <row r="891" spans="5:5" ht="17.25" x14ac:dyDescent="0.3">
      <c r="E891" s="15"/>
    </row>
    <row r="892" spans="5:5" ht="17.25" x14ac:dyDescent="0.3">
      <c r="E892" s="15"/>
    </row>
    <row r="893" spans="5:5" ht="17.25" x14ac:dyDescent="0.3">
      <c r="E893" s="15"/>
    </row>
    <row r="894" spans="5:5" ht="17.25" x14ac:dyDescent="0.3">
      <c r="E894" s="15"/>
    </row>
    <row r="895" spans="5:5" ht="17.25" x14ac:dyDescent="0.3">
      <c r="E895" s="15"/>
    </row>
    <row r="896" spans="5:5" ht="17.25" x14ac:dyDescent="0.3">
      <c r="E896" s="15"/>
    </row>
    <row r="897" spans="5:5" ht="17.25" x14ac:dyDescent="0.3">
      <c r="E897" s="15"/>
    </row>
    <row r="898" spans="5:5" ht="17.25" x14ac:dyDescent="0.3">
      <c r="E898" s="15"/>
    </row>
    <row r="899" spans="5:5" ht="17.25" x14ac:dyDescent="0.3">
      <c r="E899" s="15"/>
    </row>
    <row r="900" spans="5:5" ht="17.25" x14ac:dyDescent="0.3">
      <c r="E900" s="15"/>
    </row>
    <row r="901" spans="5:5" ht="17.25" x14ac:dyDescent="0.3">
      <c r="E901" s="15"/>
    </row>
    <row r="902" spans="5:5" ht="17.25" x14ac:dyDescent="0.3">
      <c r="E902" s="15"/>
    </row>
    <row r="903" spans="5:5" ht="17.25" x14ac:dyDescent="0.3">
      <c r="E903" s="15"/>
    </row>
    <row r="904" spans="5:5" ht="17.25" x14ac:dyDescent="0.3">
      <c r="E904" s="15"/>
    </row>
    <row r="905" spans="5:5" ht="17.25" x14ac:dyDescent="0.3">
      <c r="E905" s="15"/>
    </row>
    <row r="906" spans="5:5" ht="17.25" x14ac:dyDescent="0.3">
      <c r="E906" s="15"/>
    </row>
    <row r="907" spans="5:5" ht="17.25" x14ac:dyDescent="0.3">
      <c r="E907" s="15"/>
    </row>
    <row r="908" spans="5:5" ht="17.25" x14ac:dyDescent="0.3">
      <c r="E908" s="15"/>
    </row>
    <row r="909" spans="5:5" ht="17.25" x14ac:dyDescent="0.3">
      <c r="E909" s="15"/>
    </row>
    <row r="910" spans="5:5" ht="17.25" x14ac:dyDescent="0.3">
      <c r="E910" s="15"/>
    </row>
    <row r="911" spans="5:5" ht="17.25" x14ac:dyDescent="0.3">
      <c r="E911" s="15"/>
    </row>
    <row r="912" spans="5:5" ht="17.25" x14ac:dyDescent="0.3">
      <c r="E912" s="15"/>
    </row>
    <row r="913" spans="5:5" ht="17.25" x14ac:dyDescent="0.3">
      <c r="E913" s="15"/>
    </row>
    <row r="914" spans="5:5" ht="17.25" x14ac:dyDescent="0.3">
      <c r="E914" s="15"/>
    </row>
    <row r="915" spans="5:5" ht="17.25" x14ac:dyDescent="0.3">
      <c r="E915" s="15"/>
    </row>
    <row r="916" spans="5:5" ht="17.25" x14ac:dyDescent="0.3">
      <c r="E916" s="15"/>
    </row>
    <row r="917" spans="5:5" ht="17.25" x14ac:dyDescent="0.3">
      <c r="E917" s="15"/>
    </row>
    <row r="918" spans="5:5" ht="17.25" x14ac:dyDescent="0.3">
      <c r="E918" s="15"/>
    </row>
    <row r="919" spans="5:5" ht="17.25" x14ac:dyDescent="0.3">
      <c r="E919" s="15"/>
    </row>
    <row r="920" spans="5:5" ht="17.25" x14ac:dyDescent="0.3">
      <c r="E920" s="15"/>
    </row>
    <row r="921" spans="5:5" ht="17.25" x14ac:dyDescent="0.3">
      <c r="E921" s="15"/>
    </row>
    <row r="922" spans="5:5" ht="17.25" x14ac:dyDescent="0.3">
      <c r="E922" s="15"/>
    </row>
    <row r="923" spans="5:5" ht="17.25" x14ac:dyDescent="0.3">
      <c r="E923" s="15"/>
    </row>
    <row r="924" spans="5:5" ht="17.25" x14ac:dyDescent="0.3">
      <c r="E924" s="15"/>
    </row>
    <row r="925" spans="5:5" ht="17.25" x14ac:dyDescent="0.3">
      <c r="E925" s="15"/>
    </row>
    <row r="926" spans="5:5" ht="17.25" x14ac:dyDescent="0.3">
      <c r="E926" s="15"/>
    </row>
    <row r="927" spans="5:5" ht="17.25" x14ac:dyDescent="0.3">
      <c r="E927" s="15"/>
    </row>
    <row r="928" spans="5:5" ht="17.25" x14ac:dyDescent="0.3">
      <c r="E928" s="15"/>
    </row>
    <row r="929" spans="5:5" ht="17.25" x14ac:dyDescent="0.3">
      <c r="E929" s="15"/>
    </row>
    <row r="930" spans="5:5" ht="17.25" x14ac:dyDescent="0.3">
      <c r="E930" s="15"/>
    </row>
    <row r="931" spans="5:5" ht="17.25" x14ac:dyDescent="0.3">
      <c r="E931" s="15"/>
    </row>
    <row r="932" spans="5:5" ht="17.25" x14ac:dyDescent="0.3">
      <c r="E932" s="15"/>
    </row>
    <row r="933" spans="5:5" ht="17.25" x14ac:dyDescent="0.3">
      <c r="E933" s="15"/>
    </row>
    <row r="934" spans="5:5" ht="17.25" x14ac:dyDescent="0.3">
      <c r="E934" s="15"/>
    </row>
    <row r="935" spans="5:5" ht="17.25" x14ac:dyDescent="0.3">
      <c r="E935" s="15"/>
    </row>
    <row r="936" spans="5:5" ht="17.25" x14ac:dyDescent="0.3">
      <c r="E936" s="15"/>
    </row>
    <row r="937" spans="5:5" ht="17.25" x14ac:dyDescent="0.3">
      <c r="E937" s="15"/>
    </row>
    <row r="938" spans="5:5" ht="17.25" x14ac:dyDescent="0.3">
      <c r="E938" s="15"/>
    </row>
    <row r="939" spans="5:5" ht="17.25" x14ac:dyDescent="0.3">
      <c r="E939" s="15"/>
    </row>
    <row r="940" spans="5:5" ht="17.25" x14ac:dyDescent="0.3">
      <c r="E940" s="15"/>
    </row>
    <row r="941" spans="5:5" ht="17.25" x14ac:dyDescent="0.3">
      <c r="E941" s="15"/>
    </row>
    <row r="942" spans="5:5" ht="17.25" x14ac:dyDescent="0.3">
      <c r="E942" s="15"/>
    </row>
    <row r="943" spans="5:5" ht="17.25" x14ac:dyDescent="0.3">
      <c r="E943" s="15"/>
    </row>
    <row r="944" spans="5:5" ht="17.25" x14ac:dyDescent="0.3">
      <c r="E944" s="15"/>
    </row>
    <row r="945" spans="5:5" ht="17.25" x14ac:dyDescent="0.3">
      <c r="E945" s="15"/>
    </row>
    <row r="946" spans="5:5" ht="17.25" x14ac:dyDescent="0.3">
      <c r="E946" s="15"/>
    </row>
    <row r="947" spans="5:5" ht="17.25" x14ac:dyDescent="0.3">
      <c r="E947" s="15"/>
    </row>
    <row r="948" spans="5:5" ht="17.25" x14ac:dyDescent="0.3">
      <c r="E948" s="15"/>
    </row>
    <row r="949" spans="5:5" ht="17.25" x14ac:dyDescent="0.3">
      <c r="E949" s="15"/>
    </row>
    <row r="950" spans="5:5" ht="17.25" x14ac:dyDescent="0.3">
      <c r="E950" s="15"/>
    </row>
    <row r="951" spans="5:5" ht="17.25" x14ac:dyDescent="0.3">
      <c r="E951" s="15"/>
    </row>
    <row r="952" spans="5:5" ht="17.25" x14ac:dyDescent="0.3">
      <c r="E952" s="15"/>
    </row>
    <row r="953" spans="5:5" ht="17.25" x14ac:dyDescent="0.3">
      <c r="E953" s="15"/>
    </row>
    <row r="954" spans="5:5" ht="17.25" x14ac:dyDescent="0.3">
      <c r="E954" s="15"/>
    </row>
    <row r="955" spans="5:5" ht="17.25" x14ac:dyDescent="0.3">
      <c r="E955" s="15"/>
    </row>
    <row r="956" spans="5:5" ht="17.25" x14ac:dyDescent="0.3">
      <c r="E956" s="15"/>
    </row>
    <row r="957" spans="5:5" ht="17.25" x14ac:dyDescent="0.3">
      <c r="E957" s="15"/>
    </row>
    <row r="958" spans="5:5" ht="17.25" x14ac:dyDescent="0.3">
      <c r="E958" s="15"/>
    </row>
    <row r="959" spans="5:5" ht="17.25" x14ac:dyDescent="0.3">
      <c r="E959" s="15"/>
    </row>
    <row r="960" spans="5:5" ht="17.25" x14ac:dyDescent="0.3">
      <c r="E960" s="15"/>
    </row>
    <row r="961" spans="5:5" ht="17.25" x14ac:dyDescent="0.3">
      <c r="E961" s="15"/>
    </row>
    <row r="962" spans="5:5" ht="17.25" x14ac:dyDescent="0.3">
      <c r="E962" s="15"/>
    </row>
    <row r="963" spans="5:5" ht="17.25" x14ac:dyDescent="0.3">
      <c r="E963" s="15"/>
    </row>
    <row r="964" spans="5:5" ht="17.25" x14ac:dyDescent="0.3">
      <c r="E964" s="15"/>
    </row>
    <row r="965" spans="5:5" ht="17.25" x14ac:dyDescent="0.3">
      <c r="E965" s="15"/>
    </row>
    <row r="966" spans="5:5" ht="17.25" x14ac:dyDescent="0.3">
      <c r="E966" s="15"/>
    </row>
    <row r="967" spans="5:5" ht="17.25" x14ac:dyDescent="0.3">
      <c r="E967" s="15"/>
    </row>
    <row r="968" spans="5:5" ht="17.25" x14ac:dyDescent="0.3">
      <c r="E968" s="15"/>
    </row>
    <row r="969" spans="5:5" ht="17.25" x14ac:dyDescent="0.3">
      <c r="E969" s="15"/>
    </row>
    <row r="970" spans="5:5" ht="17.25" x14ac:dyDescent="0.3">
      <c r="E970" s="15"/>
    </row>
    <row r="971" spans="5:5" ht="17.25" x14ac:dyDescent="0.3">
      <c r="E971" s="15"/>
    </row>
    <row r="972" spans="5:5" ht="17.25" x14ac:dyDescent="0.3">
      <c r="E972" s="15"/>
    </row>
    <row r="973" spans="5:5" ht="17.25" x14ac:dyDescent="0.3">
      <c r="E973" s="15"/>
    </row>
    <row r="974" spans="5:5" ht="17.25" x14ac:dyDescent="0.3">
      <c r="E974" s="15"/>
    </row>
    <row r="975" spans="5:5" ht="17.25" x14ac:dyDescent="0.3">
      <c r="E975" s="15"/>
    </row>
    <row r="976" spans="5:5" ht="17.25" x14ac:dyDescent="0.3">
      <c r="E976" s="15"/>
    </row>
    <row r="977" spans="5:5" ht="17.25" x14ac:dyDescent="0.3">
      <c r="E977" s="15"/>
    </row>
    <row r="978" spans="5:5" ht="17.25" x14ac:dyDescent="0.3">
      <c r="E978" s="15"/>
    </row>
    <row r="979" spans="5:5" ht="17.25" x14ac:dyDescent="0.3">
      <c r="E979" s="15"/>
    </row>
    <row r="980" spans="5:5" ht="17.25" x14ac:dyDescent="0.3">
      <c r="E980" s="15"/>
    </row>
    <row r="981" spans="5:5" ht="17.25" x14ac:dyDescent="0.3">
      <c r="E981" s="15"/>
    </row>
    <row r="982" spans="5:5" ht="17.25" x14ac:dyDescent="0.3">
      <c r="E982" s="15"/>
    </row>
    <row r="983" spans="5:5" ht="17.25" x14ac:dyDescent="0.3">
      <c r="E983" s="15"/>
    </row>
    <row r="984" spans="5:5" ht="17.25" x14ac:dyDescent="0.3">
      <c r="E984" s="15"/>
    </row>
    <row r="985" spans="5:5" ht="17.25" x14ac:dyDescent="0.3">
      <c r="E985" s="15"/>
    </row>
    <row r="986" spans="5:5" ht="17.25" x14ac:dyDescent="0.3">
      <c r="E986" s="15"/>
    </row>
    <row r="987" spans="5:5" ht="17.25" x14ac:dyDescent="0.3">
      <c r="E987" s="15"/>
    </row>
    <row r="988" spans="5:5" ht="17.25" x14ac:dyDescent="0.3">
      <c r="E988" s="15"/>
    </row>
    <row r="989" spans="5:5" ht="17.25" x14ac:dyDescent="0.3">
      <c r="E989" s="15"/>
    </row>
    <row r="990" spans="5:5" ht="17.25" x14ac:dyDescent="0.3">
      <c r="E990" s="15"/>
    </row>
    <row r="991" spans="5:5" ht="17.25" x14ac:dyDescent="0.3">
      <c r="E991" s="15"/>
    </row>
    <row r="992" spans="5:5" ht="17.25" x14ac:dyDescent="0.3">
      <c r="E992" s="15"/>
    </row>
    <row r="993" spans="5:5" ht="17.25" x14ac:dyDescent="0.3">
      <c r="E993" s="15"/>
    </row>
    <row r="994" spans="5:5" ht="17.25" x14ac:dyDescent="0.3">
      <c r="E994" s="15"/>
    </row>
    <row r="995" spans="5:5" ht="17.25" x14ac:dyDescent="0.3">
      <c r="E995" s="15"/>
    </row>
    <row r="996" spans="5:5" ht="17.25" x14ac:dyDescent="0.3">
      <c r="E996" s="15"/>
    </row>
    <row r="997" spans="5:5" ht="17.25" x14ac:dyDescent="0.3">
      <c r="E997" s="15"/>
    </row>
    <row r="998" spans="5:5" ht="17.25" x14ac:dyDescent="0.3">
      <c r="E998" s="15"/>
    </row>
    <row r="999" spans="5:5" ht="17.25" x14ac:dyDescent="0.3">
      <c r="E999" s="15"/>
    </row>
    <row r="1000" spans="5:5" ht="17.25" x14ac:dyDescent="0.3">
      <c r="E1000" s="15"/>
    </row>
    <row r="1001" spans="5:5" ht="17.25" x14ac:dyDescent="0.3">
      <c r="E1001" s="15"/>
    </row>
    <row r="1002" spans="5:5" ht="17.25" x14ac:dyDescent="0.3">
      <c r="E1002" s="1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opLeftCell="A91" workbookViewId="0">
      <selection activeCell="A108" sqref="A108:XFD176"/>
    </sheetView>
  </sheetViews>
  <sheetFormatPr defaultColWidth="8.85546875" defaultRowHeight="15" x14ac:dyDescent="0.25"/>
  <sheetData>
    <row r="1" spans="1:5" x14ac:dyDescent="0.25">
      <c r="A1" t="s">
        <v>227</v>
      </c>
      <c r="B1" t="s">
        <v>228</v>
      </c>
      <c r="C1">
        <v>12</v>
      </c>
      <c r="D1" t="str">
        <f t="shared" ref="D1:D32" si="0">VLOOKUP($C1,list2,2,FALSE)</f>
        <v>Digital Studio Technology Specialist</v>
      </c>
      <c r="E1">
        <f t="shared" ref="E1:E32" si="1">VLOOKUP($C1,list2,4,FALSE)</f>
        <v>2012</v>
      </c>
    </row>
    <row r="2" spans="1:5" x14ac:dyDescent="0.25">
      <c r="A2" t="s">
        <v>227</v>
      </c>
      <c r="B2" t="s">
        <v>229</v>
      </c>
      <c r="C2">
        <v>13</v>
      </c>
      <c r="D2" t="str">
        <f t="shared" si="0"/>
        <v>Digital Humanities Librarian</v>
      </c>
      <c r="E2">
        <f t="shared" si="1"/>
        <v>2012</v>
      </c>
    </row>
    <row r="3" spans="1:5" x14ac:dyDescent="0.25">
      <c r="A3" t="s">
        <v>227</v>
      </c>
      <c r="B3" t="s">
        <v>230</v>
      </c>
      <c r="C3">
        <v>13</v>
      </c>
      <c r="D3" t="str">
        <f t="shared" si="0"/>
        <v>Digital Humanities Librarian</v>
      </c>
      <c r="E3">
        <f t="shared" si="1"/>
        <v>2012</v>
      </c>
    </row>
    <row r="4" spans="1:5" x14ac:dyDescent="0.25">
      <c r="A4" t="s">
        <v>227</v>
      </c>
      <c r="B4" t="s">
        <v>231</v>
      </c>
      <c r="C4">
        <v>13</v>
      </c>
      <c r="D4" t="str">
        <f t="shared" si="0"/>
        <v>Digital Humanities Librarian</v>
      </c>
      <c r="E4">
        <f t="shared" si="1"/>
        <v>2012</v>
      </c>
    </row>
    <row r="5" spans="1:5" x14ac:dyDescent="0.25">
      <c r="A5" t="s">
        <v>227</v>
      </c>
      <c r="B5" t="s">
        <v>232</v>
      </c>
      <c r="C5">
        <v>15</v>
      </c>
      <c r="D5" t="str">
        <f t="shared" si="0"/>
        <v>Head of Digital Scholarship</v>
      </c>
      <c r="E5">
        <f t="shared" si="1"/>
        <v>2013</v>
      </c>
    </row>
    <row r="6" spans="1:5" x14ac:dyDescent="0.25">
      <c r="A6" t="s">
        <v>227</v>
      </c>
      <c r="B6" t="s">
        <v>233</v>
      </c>
      <c r="C6">
        <v>15</v>
      </c>
      <c r="D6" t="str">
        <f t="shared" si="0"/>
        <v>Head of Digital Scholarship</v>
      </c>
      <c r="E6">
        <f t="shared" si="1"/>
        <v>2013</v>
      </c>
    </row>
    <row r="7" spans="1:5" x14ac:dyDescent="0.25">
      <c r="A7" t="s">
        <v>227</v>
      </c>
      <c r="B7" t="s">
        <v>234</v>
      </c>
      <c r="C7">
        <v>16</v>
      </c>
      <c r="D7" t="str">
        <f t="shared" si="0"/>
        <v>Digital Humanities and Web Services Librarian</v>
      </c>
      <c r="E7">
        <f t="shared" si="1"/>
        <v>2013</v>
      </c>
    </row>
    <row r="8" spans="1:5" x14ac:dyDescent="0.25">
      <c r="A8" t="s">
        <v>227</v>
      </c>
      <c r="B8" t="s">
        <v>235</v>
      </c>
      <c r="C8">
        <v>26</v>
      </c>
      <c r="D8" t="str">
        <f t="shared" si="0"/>
        <v>Digital Scholarship Librarian</v>
      </c>
      <c r="E8">
        <f t="shared" si="1"/>
        <v>2014</v>
      </c>
    </row>
    <row r="9" spans="1:5" x14ac:dyDescent="0.25">
      <c r="A9" t="s">
        <v>227</v>
      </c>
      <c r="B9" t="s">
        <v>236</v>
      </c>
      <c r="C9">
        <v>26</v>
      </c>
      <c r="D9" t="str">
        <f t="shared" si="0"/>
        <v>Digital Scholarship Librarian</v>
      </c>
      <c r="E9">
        <f t="shared" si="1"/>
        <v>2014</v>
      </c>
    </row>
    <row r="10" spans="1:5" x14ac:dyDescent="0.25">
      <c r="A10" t="s">
        <v>227</v>
      </c>
      <c r="B10" t="s">
        <v>237</v>
      </c>
      <c r="C10">
        <v>26</v>
      </c>
      <c r="D10" t="str">
        <f t="shared" si="0"/>
        <v>Digital Scholarship Librarian</v>
      </c>
      <c r="E10">
        <f t="shared" si="1"/>
        <v>2014</v>
      </c>
    </row>
    <row r="11" spans="1:5" x14ac:dyDescent="0.25">
      <c r="A11" t="s">
        <v>227</v>
      </c>
      <c r="B11" t="s">
        <v>238</v>
      </c>
      <c r="C11">
        <v>26</v>
      </c>
      <c r="D11" t="str">
        <f t="shared" si="0"/>
        <v>Digital Scholarship Librarian</v>
      </c>
      <c r="E11">
        <f t="shared" si="1"/>
        <v>2014</v>
      </c>
    </row>
    <row r="12" spans="1:5" x14ac:dyDescent="0.25">
      <c r="A12" t="s">
        <v>227</v>
      </c>
      <c r="B12" t="s">
        <v>239</v>
      </c>
      <c r="C12">
        <v>28</v>
      </c>
      <c r="D12" t="str">
        <f t="shared" si="0"/>
        <v>Digital Scholarship and Scholarly Communication Librarian</v>
      </c>
      <c r="E12">
        <f t="shared" si="1"/>
        <v>2014</v>
      </c>
    </row>
    <row r="13" spans="1:5" x14ac:dyDescent="0.25">
      <c r="A13" t="s">
        <v>227</v>
      </c>
      <c r="B13" t="s">
        <v>240</v>
      </c>
      <c r="C13">
        <v>28</v>
      </c>
      <c r="D13" t="str">
        <f t="shared" si="0"/>
        <v>Digital Scholarship and Scholarly Communication Librarian</v>
      </c>
      <c r="E13">
        <f t="shared" si="1"/>
        <v>2014</v>
      </c>
    </row>
    <row r="14" spans="1:5" x14ac:dyDescent="0.25">
      <c r="A14" t="s">
        <v>227</v>
      </c>
      <c r="B14" t="s">
        <v>241</v>
      </c>
      <c r="C14">
        <v>29</v>
      </c>
      <c r="D14" t="str">
        <f t="shared" si="0"/>
        <v>E-Research and Digital Scholarship Services Librarian</v>
      </c>
      <c r="E14">
        <f t="shared" si="1"/>
        <v>2014</v>
      </c>
    </row>
    <row r="15" spans="1:5" x14ac:dyDescent="0.25">
      <c r="A15" t="s">
        <v>227</v>
      </c>
      <c r="B15" t="s">
        <v>242</v>
      </c>
      <c r="C15">
        <v>3</v>
      </c>
      <c r="D15" t="str">
        <f t="shared" si="0"/>
        <v>Digital Humanities Librarian</v>
      </c>
      <c r="E15">
        <f t="shared" si="1"/>
        <v>2011</v>
      </c>
    </row>
    <row r="16" spans="1:5" x14ac:dyDescent="0.25">
      <c r="A16" t="s">
        <v>227</v>
      </c>
      <c r="B16" t="s">
        <v>243</v>
      </c>
      <c r="C16">
        <v>3</v>
      </c>
      <c r="D16" t="str">
        <f t="shared" si="0"/>
        <v>Digital Humanities Librarian</v>
      </c>
      <c r="E16">
        <f t="shared" si="1"/>
        <v>2011</v>
      </c>
    </row>
    <row r="17" spans="1:5" x14ac:dyDescent="0.25">
      <c r="A17" t="s">
        <v>227</v>
      </c>
      <c r="B17" t="s">
        <v>244</v>
      </c>
      <c r="C17">
        <v>31</v>
      </c>
      <c r="D17" t="str">
        <f t="shared" si="0"/>
        <v>Digital Scholarship Librarian</v>
      </c>
      <c r="E17">
        <f t="shared" si="1"/>
        <v>2014</v>
      </c>
    </row>
    <row r="18" spans="1:5" x14ac:dyDescent="0.25">
      <c r="A18" t="s">
        <v>227</v>
      </c>
      <c r="B18" t="s">
        <v>245</v>
      </c>
      <c r="C18">
        <v>31</v>
      </c>
      <c r="D18" t="str">
        <f t="shared" si="0"/>
        <v>Digital Scholarship Librarian</v>
      </c>
      <c r="E18">
        <f t="shared" si="1"/>
        <v>2014</v>
      </c>
    </row>
    <row r="19" spans="1:5" x14ac:dyDescent="0.25">
      <c r="A19" t="s">
        <v>227</v>
      </c>
      <c r="B19" t="s">
        <v>246</v>
      </c>
      <c r="C19">
        <v>31</v>
      </c>
      <c r="D19" t="str">
        <f t="shared" si="0"/>
        <v>Digital Scholarship Librarian</v>
      </c>
      <c r="E19">
        <f t="shared" si="1"/>
        <v>2014</v>
      </c>
    </row>
    <row r="20" spans="1:5" x14ac:dyDescent="0.25">
      <c r="A20" t="s">
        <v>227</v>
      </c>
      <c r="B20" t="s">
        <v>247</v>
      </c>
      <c r="C20">
        <v>37</v>
      </c>
      <c r="D20" t="str">
        <f t="shared" si="0"/>
        <v>Team Leader for Digital Learning and Scholarship</v>
      </c>
      <c r="E20">
        <f t="shared" si="1"/>
        <v>2015</v>
      </c>
    </row>
    <row r="21" spans="1:5" x14ac:dyDescent="0.25">
      <c r="A21" t="s">
        <v>227</v>
      </c>
      <c r="B21" t="s">
        <v>248</v>
      </c>
      <c r="C21">
        <v>41</v>
      </c>
      <c r="D21" t="str">
        <f t="shared" si="0"/>
        <v>Digital Scholarship Librarian</v>
      </c>
      <c r="E21">
        <f t="shared" si="1"/>
        <v>2015</v>
      </c>
    </row>
    <row r="22" spans="1:5" x14ac:dyDescent="0.25">
      <c r="A22" t="s">
        <v>227</v>
      </c>
      <c r="B22" t="s">
        <v>249</v>
      </c>
      <c r="C22">
        <v>41</v>
      </c>
      <c r="D22" t="str">
        <f t="shared" si="0"/>
        <v>Digital Scholarship Librarian</v>
      </c>
      <c r="E22">
        <f t="shared" si="1"/>
        <v>2015</v>
      </c>
    </row>
    <row r="23" spans="1:5" x14ac:dyDescent="0.25">
      <c r="A23" t="s">
        <v>227</v>
      </c>
      <c r="B23" t="s">
        <v>250</v>
      </c>
      <c r="C23">
        <v>45</v>
      </c>
      <c r="D23" t="str">
        <f t="shared" si="0"/>
        <v>Digital Scholarship Librarian (2 positions)</v>
      </c>
      <c r="E23">
        <f t="shared" si="1"/>
        <v>2015</v>
      </c>
    </row>
    <row r="24" spans="1:5" x14ac:dyDescent="0.25">
      <c r="A24" t="s">
        <v>227</v>
      </c>
      <c r="B24" t="s">
        <v>251</v>
      </c>
      <c r="C24">
        <v>45</v>
      </c>
      <c r="D24" t="str">
        <f t="shared" si="0"/>
        <v>Digital Scholarship Librarian (2 positions)</v>
      </c>
      <c r="E24">
        <f t="shared" si="1"/>
        <v>2015</v>
      </c>
    </row>
    <row r="25" spans="1:5" x14ac:dyDescent="0.25">
      <c r="A25" t="s">
        <v>227</v>
      </c>
      <c r="B25" t="s">
        <v>252</v>
      </c>
      <c r="C25">
        <v>45</v>
      </c>
      <c r="D25" t="str">
        <f t="shared" si="0"/>
        <v>Digital Scholarship Librarian (2 positions)</v>
      </c>
      <c r="E25">
        <f t="shared" si="1"/>
        <v>2015</v>
      </c>
    </row>
    <row r="26" spans="1:5" x14ac:dyDescent="0.25">
      <c r="A26" t="s">
        <v>227</v>
      </c>
      <c r="B26" t="s">
        <v>253</v>
      </c>
      <c r="C26">
        <v>50</v>
      </c>
      <c r="D26" t="str">
        <f t="shared" si="0"/>
        <v>Digital Scholarship Librarian</v>
      </c>
      <c r="E26">
        <f t="shared" si="1"/>
        <v>2015</v>
      </c>
    </row>
    <row r="27" spans="1:5" x14ac:dyDescent="0.25">
      <c r="A27" t="s">
        <v>227</v>
      </c>
      <c r="B27" t="s">
        <v>254</v>
      </c>
      <c r="C27">
        <v>50</v>
      </c>
      <c r="D27" t="str">
        <f t="shared" si="0"/>
        <v>Digital Scholarship Librarian</v>
      </c>
      <c r="E27">
        <f t="shared" si="1"/>
        <v>2015</v>
      </c>
    </row>
    <row r="28" spans="1:5" x14ac:dyDescent="0.25">
      <c r="A28" t="s">
        <v>227</v>
      </c>
      <c r="B28" t="s">
        <v>255</v>
      </c>
      <c r="C28">
        <v>50</v>
      </c>
      <c r="D28" t="str">
        <f t="shared" si="0"/>
        <v>Digital Scholarship Librarian</v>
      </c>
      <c r="E28">
        <f t="shared" si="1"/>
        <v>2015</v>
      </c>
    </row>
    <row r="29" spans="1:5" x14ac:dyDescent="0.25">
      <c r="A29" t="s">
        <v>227</v>
      </c>
      <c r="B29" t="s">
        <v>256</v>
      </c>
      <c r="C29">
        <v>50</v>
      </c>
      <c r="D29" t="str">
        <f t="shared" si="0"/>
        <v>Digital Scholarship Librarian</v>
      </c>
      <c r="E29">
        <f t="shared" si="1"/>
        <v>2015</v>
      </c>
    </row>
    <row r="30" spans="1:5" x14ac:dyDescent="0.25">
      <c r="A30" t="s">
        <v>227</v>
      </c>
      <c r="B30" t="s">
        <v>257</v>
      </c>
      <c r="C30">
        <v>54</v>
      </c>
      <c r="D30" t="str">
        <f t="shared" si="0"/>
        <v>Humanities and Digital Scholarship Librarian</v>
      </c>
      <c r="E30">
        <f t="shared" si="1"/>
        <v>2015</v>
      </c>
    </row>
    <row r="31" spans="1:5" x14ac:dyDescent="0.25">
      <c r="A31" t="s">
        <v>227</v>
      </c>
      <c r="B31" t="s">
        <v>258</v>
      </c>
      <c r="C31">
        <v>60</v>
      </c>
      <c r="D31" t="str">
        <f t="shared" si="0"/>
        <v>Digital Humanities Librarian</v>
      </c>
      <c r="E31">
        <f t="shared" si="1"/>
        <v>2016</v>
      </c>
    </row>
    <row r="32" spans="1:5" x14ac:dyDescent="0.25">
      <c r="A32" t="s">
        <v>227</v>
      </c>
      <c r="B32" t="s">
        <v>259</v>
      </c>
      <c r="C32">
        <v>65</v>
      </c>
      <c r="D32" t="str">
        <f t="shared" si="0"/>
        <v>Digital Scholarship Librarian</v>
      </c>
      <c r="E32">
        <f t="shared" si="1"/>
        <v>2016</v>
      </c>
    </row>
    <row r="33" spans="1:5" x14ac:dyDescent="0.25">
      <c r="A33" t="s">
        <v>227</v>
      </c>
      <c r="B33" t="s">
        <v>260</v>
      </c>
      <c r="C33">
        <v>65</v>
      </c>
      <c r="D33" t="str">
        <f t="shared" ref="D33:D64" si="2">VLOOKUP($C33,list2,2,FALSE)</f>
        <v>Digital Scholarship Librarian</v>
      </c>
      <c r="E33">
        <f t="shared" ref="E33:E64" si="3">VLOOKUP($C33,list2,4,FALSE)</f>
        <v>2016</v>
      </c>
    </row>
    <row r="34" spans="1:5" x14ac:dyDescent="0.25">
      <c r="A34" t="s">
        <v>227</v>
      </c>
      <c r="B34" t="s">
        <v>261</v>
      </c>
      <c r="C34">
        <v>7</v>
      </c>
      <c r="D34" t="str">
        <f t="shared" si="2"/>
        <v>Digital Scholarship Librarian</v>
      </c>
      <c r="E34">
        <f t="shared" si="3"/>
        <v>2011</v>
      </c>
    </row>
    <row r="35" spans="1:5" x14ac:dyDescent="0.25">
      <c r="A35" t="s">
        <v>227</v>
      </c>
      <c r="B35" t="s">
        <v>260</v>
      </c>
      <c r="C35">
        <v>7</v>
      </c>
      <c r="D35" t="str">
        <f t="shared" si="2"/>
        <v>Digital Scholarship Librarian</v>
      </c>
      <c r="E35">
        <f t="shared" si="3"/>
        <v>2011</v>
      </c>
    </row>
    <row r="36" spans="1:5" x14ac:dyDescent="0.25">
      <c r="A36" t="s">
        <v>227</v>
      </c>
      <c r="B36" t="s">
        <v>262</v>
      </c>
      <c r="C36">
        <v>77</v>
      </c>
      <c r="D36" t="str">
        <f t="shared" si="2"/>
        <v>Digital Scholarship Librarian/Assistant Professor</v>
      </c>
      <c r="E36">
        <f t="shared" si="3"/>
        <v>2016</v>
      </c>
    </row>
    <row r="37" spans="1:5" x14ac:dyDescent="0.25">
      <c r="A37" t="s">
        <v>227</v>
      </c>
      <c r="B37" t="s">
        <v>263</v>
      </c>
      <c r="C37">
        <v>77</v>
      </c>
      <c r="D37" t="str">
        <f t="shared" si="2"/>
        <v>Digital Scholarship Librarian/Assistant Professor</v>
      </c>
      <c r="E37">
        <f t="shared" si="3"/>
        <v>2016</v>
      </c>
    </row>
    <row r="38" spans="1:5" x14ac:dyDescent="0.25">
      <c r="A38" t="s">
        <v>227</v>
      </c>
      <c r="B38" t="s">
        <v>253</v>
      </c>
      <c r="C38">
        <v>77</v>
      </c>
      <c r="D38" t="str">
        <f t="shared" si="2"/>
        <v>Digital Scholarship Librarian/Assistant Professor</v>
      </c>
      <c r="E38">
        <f t="shared" si="3"/>
        <v>2016</v>
      </c>
    </row>
    <row r="39" spans="1:5" x14ac:dyDescent="0.25">
      <c r="A39" t="s">
        <v>227</v>
      </c>
      <c r="B39" t="s">
        <v>264</v>
      </c>
      <c r="C39">
        <v>78</v>
      </c>
      <c r="D39" t="str">
        <f t="shared" si="2"/>
        <v>Scholarly Communications &amp; Digital Scholarship Librarian</v>
      </c>
      <c r="E39">
        <f t="shared" si="3"/>
        <v>2016</v>
      </c>
    </row>
    <row r="40" spans="1:5" x14ac:dyDescent="0.25">
      <c r="A40" t="s">
        <v>227</v>
      </c>
      <c r="B40" t="s">
        <v>264</v>
      </c>
      <c r="C40">
        <v>78</v>
      </c>
      <c r="D40" t="str">
        <f t="shared" si="2"/>
        <v>Scholarly Communications &amp; Digital Scholarship Librarian</v>
      </c>
      <c r="E40">
        <f t="shared" si="3"/>
        <v>2016</v>
      </c>
    </row>
    <row r="41" spans="1:5" x14ac:dyDescent="0.25">
      <c r="A41" t="s">
        <v>227</v>
      </c>
      <c r="B41" t="s">
        <v>265</v>
      </c>
      <c r="C41">
        <v>80</v>
      </c>
      <c r="D41" t="str">
        <f t="shared" si="2"/>
        <v>Digital Humanities Librarian</v>
      </c>
      <c r="E41">
        <f t="shared" si="3"/>
        <v>2016</v>
      </c>
    </row>
    <row r="42" spans="1:5" x14ac:dyDescent="0.25">
      <c r="A42" t="s">
        <v>227</v>
      </c>
      <c r="B42" t="s">
        <v>266</v>
      </c>
      <c r="C42">
        <v>81</v>
      </c>
      <c r="D42" t="str">
        <f t="shared" si="2"/>
        <v>Digital Scholarship Outreach Librarian</v>
      </c>
      <c r="E42">
        <f t="shared" si="3"/>
        <v>2016</v>
      </c>
    </row>
    <row r="43" spans="1:5" x14ac:dyDescent="0.25">
      <c r="A43" t="s">
        <v>480</v>
      </c>
      <c r="B43" t="s">
        <v>481</v>
      </c>
      <c r="C43">
        <v>20</v>
      </c>
      <c r="D43" t="str">
        <f t="shared" si="2"/>
        <v>Digital Research Services for the Humanities position</v>
      </c>
      <c r="E43">
        <f t="shared" si="3"/>
        <v>2013</v>
      </c>
    </row>
    <row r="44" spans="1:5" x14ac:dyDescent="0.25">
      <c r="A44" t="s">
        <v>480</v>
      </c>
      <c r="B44" t="s">
        <v>482</v>
      </c>
      <c r="C44">
        <v>23</v>
      </c>
      <c r="D44" t="str">
        <f t="shared" si="2"/>
        <v>Digital Humanities Librarian</v>
      </c>
      <c r="E44">
        <f t="shared" si="3"/>
        <v>2014</v>
      </c>
    </row>
    <row r="45" spans="1:5" x14ac:dyDescent="0.25">
      <c r="A45" t="s">
        <v>480</v>
      </c>
      <c r="B45" t="s">
        <v>483</v>
      </c>
      <c r="C45">
        <v>44</v>
      </c>
      <c r="D45" t="str">
        <f t="shared" si="2"/>
        <v>Digital Humanities Librarian</v>
      </c>
      <c r="E45">
        <f t="shared" si="3"/>
        <v>2015</v>
      </c>
    </row>
    <row r="46" spans="1:5" x14ac:dyDescent="0.25">
      <c r="A46" t="s">
        <v>480</v>
      </c>
      <c r="B46" t="s">
        <v>484</v>
      </c>
      <c r="C46">
        <v>59</v>
      </c>
      <c r="D46" t="str">
        <f t="shared" si="2"/>
        <v>Literatures &amp; Digital Humanities Librarian</v>
      </c>
      <c r="E46">
        <f t="shared" si="3"/>
        <v>2015</v>
      </c>
    </row>
    <row r="47" spans="1:5" x14ac:dyDescent="0.25">
      <c r="A47" t="s">
        <v>480</v>
      </c>
      <c r="B47" t="s">
        <v>485</v>
      </c>
      <c r="C47">
        <v>61</v>
      </c>
      <c r="D47" t="str">
        <f t="shared" si="2"/>
        <v>Digital Scholarship Librarian</v>
      </c>
      <c r="E47">
        <f t="shared" si="3"/>
        <v>2016</v>
      </c>
    </row>
    <row r="48" spans="1:5" x14ac:dyDescent="0.25">
      <c r="A48" t="s">
        <v>480</v>
      </c>
      <c r="B48" t="s">
        <v>486</v>
      </c>
      <c r="C48">
        <v>81</v>
      </c>
      <c r="D48" t="str">
        <f t="shared" si="2"/>
        <v>Digital Scholarship Outreach Librarian</v>
      </c>
      <c r="E48">
        <f t="shared" si="3"/>
        <v>2016</v>
      </c>
    </row>
    <row r="49" spans="1:5" x14ac:dyDescent="0.25">
      <c r="A49" t="s">
        <v>487</v>
      </c>
      <c r="B49" t="s">
        <v>488</v>
      </c>
      <c r="C49">
        <v>24</v>
      </c>
      <c r="D49" t="str">
        <f t="shared" si="2"/>
        <v>Digital Scholarship Librarian</v>
      </c>
      <c r="E49">
        <f t="shared" si="3"/>
        <v>2014</v>
      </c>
    </row>
    <row r="50" spans="1:5" x14ac:dyDescent="0.25">
      <c r="A50" t="s">
        <v>487</v>
      </c>
      <c r="B50" t="s">
        <v>489</v>
      </c>
      <c r="C50">
        <v>33</v>
      </c>
      <c r="D50" t="str">
        <f t="shared" si="2"/>
        <v>Digital Scholarship Librarian</v>
      </c>
      <c r="E50">
        <f t="shared" si="3"/>
        <v>2015</v>
      </c>
    </row>
    <row r="51" spans="1:5" x14ac:dyDescent="0.25">
      <c r="A51" t="s">
        <v>487</v>
      </c>
      <c r="B51" t="s">
        <v>488</v>
      </c>
      <c r="C51">
        <v>70</v>
      </c>
      <c r="D51" t="str">
        <f t="shared" si="2"/>
        <v>Digital Scholarship Librarian / Bibliographer</v>
      </c>
      <c r="E51">
        <f t="shared" si="3"/>
        <v>2016</v>
      </c>
    </row>
    <row r="52" spans="1:5" x14ac:dyDescent="0.25">
      <c r="A52" t="s">
        <v>676</v>
      </c>
      <c r="B52" t="s">
        <v>677</v>
      </c>
      <c r="C52">
        <v>10</v>
      </c>
      <c r="D52" t="str">
        <f t="shared" si="2"/>
        <v>Digital Scholarship Coordinator</v>
      </c>
      <c r="E52">
        <f t="shared" si="3"/>
        <v>2012</v>
      </c>
    </row>
    <row r="53" spans="1:5" x14ac:dyDescent="0.25">
      <c r="A53" t="s">
        <v>676</v>
      </c>
      <c r="B53" t="s">
        <v>678</v>
      </c>
      <c r="C53">
        <v>12</v>
      </c>
      <c r="D53" t="str">
        <f t="shared" si="2"/>
        <v>Digital Studio Technology Specialist</v>
      </c>
      <c r="E53">
        <f t="shared" si="3"/>
        <v>2012</v>
      </c>
    </row>
    <row r="54" spans="1:5" x14ac:dyDescent="0.25">
      <c r="A54" t="s">
        <v>676</v>
      </c>
      <c r="B54" t="s">
        <v>679</v>
      </c>
      <c r="C54">
        <v>13</v>
      </c>
      <c r="D54" t="str">
        <f t="shared" si="2"/>
        <v>Digital Humanities Librarian</v>
      </c>
      <c r="E54">
        <f t="shared" si="3"/>
        <v>2012</v>
      </c>
    </row>
    <row r="55" spans="1:5" x14ac:dyDescent="0.25">
      <c r="A55" t="s">
        <v>676</v>
      </c>
      <c r="B55" t="s">
        <v>680</v>
      </c>
      <c r="C55">
        <v>19</v>
      </c>
      <c r="D55" t="str">
        <f t="shared" si="2"/>
        <v>Coordinator - Digital Scholarship Unit</v>
      </c>
      <c r="E55">
        <f t="shared" si="3"/>
        <v>2013</v>
      </c>
    </row>
    <row r="56" spans="1:5" x14ac:dyDescent="0.25">
      <c r="A56" t="s">
        <v>676</v>
      </c>
      <c r="B56" t="s">
        <v>681</v>
      </c>
      <c r="C56">
        <v>20</v>
      </c>
      <c r="D56" t="str">
        <f t="shared" si="2"/>
        <v>Digital Research Services for the Humanities position</v>
      </c>
      <c r="E56">
        <f t="shared" si="3"/>
        <v>2013</v>
      </c>
    </row>
    <row r="57" spans="1:5" x14ac:dyDescent="0.25">
      <c r="A57" t="s">
        <v>676</v>
      </c>
      <c r="B57" t="s">
        <v>682</v>
      </c>
      <c r="C57">
        <v>22</v>
      </c>
      <c r="D57" t="str">
        <f t="shared" si="2"/>
        <v>Librarian for Digital Initiatives and Scholarship</v>
      </c>
      <c r="E57">
        <f t="shared" si="3"/>
        <v>2013</v>
      </c>
    </row>
    <row r="58" spans="1:5" x14ac:dyDescent="0.25">
      <c r="A58" t="s">
        <v>676</v>
      </c>
      <c r="B58" t="s">
        <v>683</v>
      </c>
      <c r="C58">
        <v>24</v>
      </c>
      <c r="D58" t="str">
        <f t="shared" si="2"/>
        <v>Digital Scholarship Librarian</v>
      </c>
      <c r="E58">
        <f t="shared" si="3"/>
        <v>2014</v>
      </c>
    </row>
    <row r="59" spans="1:5" x14ac:dyDescent="0.25">
      <c r="A59" t="s">
        <v>676</v>
      </c>
      <c r="B59" t="s">
        <v>684</v>
      </c>
      <c r="C59">
        <v>24</v>
      </c>
      <c r="D59" t="str">
        <f t="shared" si="2"/>
        <v>Digital Scholarship Librarian</v>
      </c>
      <c r="E59">
        <f t="shared" si="3"/>
        <v>2014</v>
      </c>
    </row>
    <row r="60" spans="1:5" x14ac:dyDescent="0.25">
      <c r="A60" t="s">
        <v>676</v>
      </c>
      <c r="B60" t="s">
        <v>685</v>
      </c>
      <c r="C60">
        <v>25</v>
      </c>
      <c r="D60" t="str">
        <f t="shared" si="2"/>
        <v>Digital Scholarship Specialist</v>
      </c>
      <c r="E60">
        <f t="shared" si="3"/>
        <v>2014</v>
      </c>
    </row>
    <row r="61" spans="1:5" x14ac:dyDescent="0.25">
      <c r="A61" t="s">
        <v>676</v>
      </c>
      <c r="B61" t="s">
        <v>686</v>
      </c>
      <c r="C61">
        <v>28</v>
      </c>
      <c r="D61" t="str">
        <f t="shared" si="2"/>
        <v>Digital Scholarship and Scholarly Communication Librarian</v>
      </c>
      <c r="E61">
        <f t="shared" si="3"/>
        <v>2014</v>
      </c>
    </row>
    <row r="62" spans="1:5" x14ac:dyDescent="0.25">
      <c r="A62" t="s">
        <v>676</v>
      </c>
      <c r="B62" t="s">
        <v>687</v>
      </c>
      <c r="C62">
        <v>29</v>
      </c>
      <c r="D62" t="str">
        <f t="shared" si="2"/>
        <v>E-Research and Digital Scholarship Services Librarian</v>
      </c>
      <c r="E62">
        <f t="shared" si="3"/>
        <v>2014</v>
      </c>
    </row>
    <row r="63" spans="1:5" x14ac:dyDescent="0.25">
      <c r="A63" t="s">
        <v>676</v>
      </c>
      <c r="B63" t="s">
        <v>688</v>
      </c>
      <c r="C63">
        <v>31</v>
      </c>
      <c r="D63" t="str">
        <f t="shared" si="2"/>
        <v>Digital Scholarship Librarian</v>
      </c>
      <c r="E63">
        <f t="shared" si="3"/>
        <v>2014</v>
      </c>
    </row>
    <row r="64" spans="1:5" x14ac:dyDescent="0.25">
      <c r="A64" t="s">
        <v>676</v>
      </c>
      <c r="B64" t="s">
        <v>689</v>
      </c>
      <c r="C64">
        <v>33</v>
      </c>
      <c r="D64" t="str">
        <f t="shared" si="2"/>
        <v>Digital Scholarship Librarian</v>
      </c>
      <c r="E64">
        <f t="shared" si="3"/>
        <v>2015</v>
      </c>
    </row>
    <row r="65" spans="1:5" x14ac:dyDescent="0.25">
      <c r="A65" t="s">
        <v>676</v>
      </c>
      <c r="B65" t="s">
        <v>690</v>
      </c>
      <c r="C65">
        <v>34</v>
      </c>
      <c r="D65" t="str">
        <f t="shared" ref="D65:D96" si="4">VLOOKUP($C65,list2,2,FALSE)</f>
        <v>Digital Scholarship Librarian</v>
      </c>
      <c r="E65">
        <f t="shared" ref="E65:E96" si="5">VLOOKUP($C65,list2,4,FALSE)</f>
        <v>2015</v>
      </c>
    </row>
    <row r="66" spans="1:5" x14ac:dyDescent="0.25">
      <c r="A66" t="s">
        <v>676</v>
      </c>
      <c r="B66" t="s">
        <v>691</v>
      </c>
      <c r="C66">
        <v>39</v>
      </c>
      <c r="D66" t="str">
        <f t="shared" si="4"/>
        <v>Digital Scholarship Services Manager</v>
      </c>
      <c r="E66">
        <f t="shared" si="5"/>
        <v>2015</v>
      </c>
    </row>
    <row r="67" spans="1:5" x14ac:dyDescent="0.25">
      <c r="A67" t="s">
        <v>676</v>
      </c>
      <c r="B67" t="s">
        <v>692</v>
      </c>
      <c r="C67">
        <v>40</v>
      </c>
      <c r="D67" t="str">
        <f t="shared" si="4"/>
        <v>Digital Humanities Developer</v>
      </c>
      <c r="E67">
        <f t="shared" si="5"/>
        <v>2015</v>
      </c>
    </row>
    <row r="68" spans="1:5" x14ac:dyDescent="0.25">
      <c r="A68" t="s">
        <v>676</v>
      </c>
      <c r="B68" t="s">
        <v>693</v>
      </c>
      <c r="C68">
        <v>44</v>
      </c>
      <c r="D68" t="str">
        <f t="shared" si="4"/>
        <v>Digital Humanities Librarian</v>
      </c>
      <c r="E68">
        <f t="shared" si="5"/>
        <v>2015</v>
      </c>
    </row>
    <row r="69" spans="1:5" x14ac:dyDescent="0.25">
      <c r="A69" t="s">
        <v>676</v>
      </c>
      <c r="B69" t="s">
        <v>694</v>
      </c>
      <c r="C69">
        <v>49</v>
      </c>
      <c r="D69" t="str">
        <f t="shared" si="4"/>
        <v>Digital Humanities Coordinator</v>
      </c>
      <c r="E69">
        <f t="shared" si="5"/>
        <v>2015</v>
      </c>
    </row>
    <row r="70" spans="1:5" x14ac:dyDescent="0.25">
      <c r="A70" t="s">
        <v>676</v>
      </c>
      <c r="B70" t="s">
        <v>695</v>
      </c>
      <c r="C70">
        <v>5</v>
      </c>
      <c r="D70" t="str">
        <f t="shared" si="4"/>
        <v>Electronic Resources and Digital Scholarship Librarian</v>
      </c>
      <c r="E70">
        <f t="shared" si="5"/>
        <v>2011</v>
      </c>
    </row>
    <row r="71" spans="1:5" x14ac:dyDescent="0.25">
      <c r="A71" t="s">
        <v>676</v>
      </c>
      <c r="B71" t="s">
        <v>696</v>
      </c>
      <c r="C71">
        <v>5</v>
      </c>
      <c r="D71" t="str">
        <f t="shared" si="4"/>
        <v>Electronic Resources and Digital Scholarship Librarian</v>
      </c>
      <c r="E71">
        <f t="shared" si="5"/>
        <v>2011</v>
      </c>
    </row>
    <row r="72" spans="1:5" x14ac:dyDescent="0.25">
      <c r="A72" t="s">
        <v>676</v>
      </c>
      <c r="B72" t="s">
        <v>697</v>
      </c>
      <c r="C72">
        <v>50</v>
      </c>
      <c r="D72" t="str">
        <f t="shared" si="4"/>
        <v>Digital Scholarship Librarian</v>
      </c>
      <c r="E72">
        <f t="shared" si="5"/>
        <v>2015</v>
      </c>
    </row>
    <row r="73" spans="1:5" x14ac:dyDescent="0.25">
      <c r="A73" t="s">
        <v>676</v>
      </c>
      <c r="B73" t="s">
        <v>698</v>
      </c>
      <c r="C73">
        <v>50</v>
      </c>
      <c r="D73" t="str">
        <f t="shared" si="4"/>
        <v>Digital Scholarship Librarian</v>
      </c>
      <c r="E73">
        <f t="shared" si="5"/>
        <v>2015</v>
      </c>
    </row>
    <row r="74" spans="1:5" x14ac:dyDescent="0.25">
      <c r="A74" t="s">
        <v>676</v>
      </c>
      <c r="B74" t="s">
        <v>699</v>
      </c>
      <c r="C74">
        <v>60</v>
      </c>
      <c r="D74" t="str">
        <f t="shared" si="4"/>
        <v>Digital Humanities Librarian</v>
      </c>
      <c r="E74">
        <f t="shared" si="5"/>
        <v>2016</v>
      </c>
    </row>
    <row r="75" spans="1:5" x14ac:dyDescent="0.25">
      <c r="A75" t="s">
        <v>676</v>
      </c>
      <c r="B75" t="s">
        <v>700</v>
      </c>
      <c r="C75">
        <v>61</v>
      </c>
      <c r="D75" t="str">
        <f t="shared" si="4"/>
        <v>Digital Scholarship Librarian</v>
      </c>
      <c r="E75">
        <f t="shared" si="5"/>
        <v>2016</v>
      </c>
    </row>
    <row r="76" spans="1:5" x14ac:dyDescent="0.25">
      <c r="A76" t="s">
        <v>676</v>
      </c>
      <c r="B76" t="s">
        <v>701</v>
      </c>
      <c r="C76">
        <v>61</v>
      </c>
      <c r="D76" t="str">
        <f t="shared" si="4"/>
        <v>Digital Scholarship Librarian</v>
      </c>
      <c r="E76">
        <f t="shared" si="5"/>
        <v>2016</v>
      </c>
    </row>
    <row r="77" spans="1:5" x14ac:dyDescent="0.25">
      <c r="A77" t="s">
        <v>676</v>
      </c>
      <c r="B77" t="s">
        <v>702</v>
      </c>
      <c r="C77">
        <v>63</v>
      </c>
      <c r="D77" t="str">
        <f t="shared" si="4"/>
        <v>Assistant Director of Digital Scholarship Services</v>
      </c>
      <c r="E77">
        <f t="shared" si="5"/>
        <v>2016</v>
      </c>
    </row>
    <row r="78" spans="1:5" x14ac:dyDescent="0.25">
      <c r="A78" t="s">
        <v>676</v>
      </c>
      <c r="B78" t="s">
        <v>703</v>
      </c>
      <c r="C78">
        <v>63</v>
      </c>
      <c r="D78" t="str">
        <f t="shared" si="4"/>
        <v>Assistant Director of Digital Scholarship Services</v>
      </c>
      <c r="E78">
        <f t="shared" si="5"/>
        <v>2016</v>
      </c>
    </row>
    <row r="79" spans="1:5" x14ac:dyDescent="0.25">
      <c r="A79" t="s">
        <v>676</v>
      </c>
      <c r="B79" t="s">
        <v>704</v>
      </c>
      <c r="C79">
        <v>64</v>
      </c>
      <c r="D79" t="str">
        <f t="shared" si="4"/>
        <v>Digital Scholarship Specialist</v>
      </c>
      <c r="E79">
        <f t="shared" si="5"/>
        <v>2016</v>
      </c>
    </row>
    <row r="80" spans="1:5" x14ac:dyDescent="0.25">
      <c r="A80" t="s">
        <v>676</v>
      </c>
      <c r="B80" t="s">
        <v>705</v>
      </c>
      <c r="C80">
        <v>65</v>
      </c>
      <c r="D80" t="str">
        <f t="shared" si="4"/>
        <v>Digital Scholarship Librarian</v>
      </c>
      <c r="E80">
        <f t="shared" si="5"/>
        <v>2016</v>
      </c>
    </row>
    <row r="81" spans="1:5" x14ac:dyDescent="0.25">
      <c r="A81" t="s">
        <v>676</v>
      </c>
      <c r="B81" t="s">
        <v>706</v>
      </c>
      <c r="C81">
        <v>65</v>
      </c>
      <c r="D81" t="str">
        <f t="shared" si="4"/>
        <v>Digital Scholarship Librarian</v>
      </c>
      <c r="E81">
        <f t="shared" si="5"/>
        <v>2016</v>
      </c>
    </row>
    <row r="82" spans="1:5" x14ac:dyDescent="0.25">
      <c r="A82" t="s">
        <v>676</v>
      </c>
      <c r="B82" t="s">
        <v>707</v>
      </c>
      <c r="C82">
        <v>65</v>
      </c>
      <c r="D82" t="str">
        <f t="shared" si="4"/>
        <v>Digital Scholarship Librarian</v>
      </c>
      <c r="E82">
        <f t="shared" si="5"/>
        <v>2016</v>
      </c>
    </row>
    <row r="83" spans="1:5" x14ac:dyDescent="0.25">
      <c r="A83" t="s">
        <v>676</v>
      </c>
      <c r="B83" t="s">
        <v>708</v>
      </c>
      <c r="C83">
        <v>65</v>
      </c>
      <c r="D83" t="str">
        <f t="shared" si="4"/>
        <v>Digital Scholarship Librarian</v>
      </c>
      <c r="E83">
        <f t="shared" si="5"/>
        <v>2016</v>
      </c>
    </row>
    <row r="84" spans="1:5" x14ac:dyDescent="0.25">
      <c r="A84" t="s">
        <v>676</v>
      </c>
      <c r="B84" t="s">
        <v>709</v>
      </c>
      <c r="C84">
        <v>66</v>
      </c>
      <c r="D84" t="str">
        <f t="shared" si="4"/>
        <v>Digital Scholarship Librarian</v>
      </c>
      <c r="E84">
        <f t="shared" si="5"/>
        <v>2016</v>
      </c>
    </row>
    <row r="85" spans="1:5" x14ac:dyDescent="0.25">
      <c r="A85" t="s">
        <v>676</v>
      </c>
      <c r="B85" t="s">
        <v>710</v>
      </c>
      <c r="C85">
        <v>66</v>
      </c>
      <c r="D85" t="str">
        <f t="shared" si="4"/>
        <v>Digital Scholarship Librarian</v>
      </c>
      <c r="E85">
        <f t="shared" si="5"/>
        <v>2016</v>
      </c>
    </row>
    <row r="86" spans="1:5" x14ac:dyDescent="0.25">
      <c r="A86" t="s">
        <v>676</v>
      </c>
      <c r="B86" t="s">
        <v>711</v>
      </c>
      <c r="C86">
        <v>7</v>
      </c>
      <c r="D86" t="str">
        <f t="shared" si="4"/>
        <v>Digital Scholarship Librarian</v>
      </c>
      <c r="E86">
        <f t="shared" si="5"/>
        <v>2011</v>
      </c>
    </row>
    <row r="87" spans="1:5" x14ac:dyDescent="0.25">
      <c r="A87" t="s">
        <v>676</v>
      </c>
      <c r="B87" t="s">
        <v>712</v>
      </c>
      <c r="C87">
        <v>7</v>
      </c>
      <c r="D87" t="str">
        <f t="shared" si="4"/>
        <v>Digital Scholarship Librarian</v>
      </c>
      <c r="E87">
        <f t="shared" si="5"/>
        <v>2011</v>
      </c>
    </row>
    <row r="88" spans="1:5" x14ac:dyDescent="0.25">
      <c r="A88" t="s">
        <v>676</v>
      </c>
      <c r="B88" t="s">
        <v>713</v>
      </c>
      <c r="C88">
        <v>7</v>
      </c>
      <c r="D88" t="str">
        <f t="shared" si="4"/>
        <v>Digital Scholarship Librarian</v>
      </c>
      <c r="E88">
        <f t="shared" si="5"/>
        <v>2011</v>
      </c>
    </row>
    <row r="89" spans="1:5" x14ac:dyDescent="0.25">
      <c r="A89" t="s">
        <v>676</v>
      </c>
      <c r="B89" t="s">
        <v>714</v>
      </c>
      <c r="C89">
        <v>70</v>
      </c>
      <c r="D89" t="str">
        <f t="shared" si="4"/>
        <v>Digital Scholarship Librarian / Bibliographer</v>
      </c>
      <c r="E89">
        <f t="shared" si="5"/>
        <v>2016</v>
      </c>
    </row>
    <row r="90" spans="1:5" x14ac:dyDescent="0.25">
      <c r="A90" t="s">
        <v>676</v>
      </c>
      <c r="B90" t="s">
        <v>715</v>
      </c>
      <c r="C90">
        <v>70</v>
      </c>
      <c r="D90" t="str">
        <f t="shared" si="4"/>
        <v>Digital Scholarship Librarian / Bibliographer</v>
      </c>
      <c r="E90">
        <f t="shared" si="5"/>
        <v>2016</v>
      </c>
    </row>
    <row r="91" spans="1:5" x14ac:dyDescent="0.25">
      <c r="A91" t="s">
        <v>676</v>
      </c>
      <c r="B91" t="s">
        <v>716</v>
      </c>
      <c r="C91">
        <v>71</v>
      </c>
      <c r="D91" t="str">
        <f t="shared" si="4"/>
        <v>Head of Digital Scholarship</v>
      </c>
      <c r="E91">
        <f t="shared" si="5"/>
        <v>2016</v>
      </c>
    </row>
    <row r="92" spans="1:5" x14ac:dyDescent="0.25">
      <c r="A92" t="s">
        <v>676</v>
      </c>
      <c r="B92" t="s">
        <v>717</v>
      </c>
      <c r="C92">
        <v>71</v>
      </c>
      <c r="D92" t="str">
        <f t="shared" si="4"/>
        <v>Head of Digital Scholarship</v>
      </c>
      <c r="E92">
        <f t="shared" si="5"/>
        <v>2016</v>
      </c>
    </row>
    <row r="93" spans="1:5" x14ac:dyDescent="0.25">
      <c r="A93" t="s">
        <v>676</v>
      </c>
      <c r="B93" t="s">
        <v>718</v>
      </c>
      <c r="C93">
        <v>75</v>
      </c>
      <c r="D93" t="str">
        <f t="shared" si="4"/>
        <v>Humanities and Digital Scholarship Librarian</v>
      </c>
      <c r="E93">
        <f t="shared" si="5"/>
        <v>2016</v>
      </c>
    </row>
    <row r="94" spans="1:5" x14ac:dyDescent="0.25">
      <c r="A94" t="s">
        <v>676</v>
      </c>
      <c r="B94" t="s">
        <v>698</v>
      </c>
      <c r="C94">
        <v>77</v>
      </c>
      <c r="D94" t="str">
        <f t="shared" si="4"/>
        <v>Digital Scholarship Librarian/Assistant Professor</v>
      </c>
      <c r="E94">
        <f t="shared" si="5"/>
        <v>2016</v>
      </c>
    </row>
    <row r="95" spans="1:5" x14ac:dyDescent="0.25">
      <c r="A95" t="s">
        <v>676</v>
      </c>
      <c r="B95" t="s">
        <v>719</v>
      </c>
      <c r="C95">
        <v>78</v>
      </c>
      <c r="D95" t="str">
        <f t="shared" si="4"/>
        <v>Scholarly Communications &amp; Digital Scholarship Librarian</v>
      </c>
      <c r="E95">
        <f t="shared" si="5"/>
        <v>2016</v>
      </c>
    </row>
    <row r="96" spans="1:5" x14ac:dyDescent="0.25">
      <c r="A96" t="s">
        <v>676</v>
      </c>
      <c r="B96" t="s">
        <v>719</v>
      </c>
      <c r="C96">
        <v>78</v>
      </c>
      <c r="D96" t="str">
        <f t="shared" si="4"/>
        <v>Scholarly Communications &amp; Digital Scholarship Librarian</v>
      </c>
      <c r="E96">
        <f t="shared" si="5"/>
        <v>2016</v>
      </c>
    </row>
    <row r="97" spans="1:5" x14ac:dyDescent="0.25">
      <c r="A97" t="s">
        <v>676</v>
      </c>
      <c r="B97" t="s">
        <v>714</v>
      </c>
      <c r="C97">
        <v>79</v>
      </c>
      <c r="D97" t="str">
        <f t="shared" ref="D97:D128" si="6">VLOOKUP($C97,list2,2,FALSE)</f>
        <v>Digital Scholarship Librarian / Bibliographer</v>
      </c>
      <c r="E97">
        <f t="shared" ref="E97:E128" si="7">VLOOKUP($C97,list2,4,FALSE)</f>
        <v>2016</v>
      </c>
    </row>
    <row r="98" spans="1:5" x14ac:dyDescent="0.25">
      <c r="A98" t="s">
        <v>676</v>
      </c>
      <c r="B98" t="s">
        <v>715</v>
      </c>
      <c r="C98">
        <v>79</v>
      </c>
      <c r="D98" t="str">
        <f t="shared" si="6"/>
        <v>Digital Scholarship Librarian / Bibliographer</v>
      </c>
      <c r="E98">
        <f t="shared" si="7"/>
        <v>2016</v>
      </c>
    </row>
    <row r="99" spans="1:5" x14ac:dyDescent="0.25">
      <c r="A99" t="s">
        <v>676</v>
      </c>
      <c r="B99" t="s">
        <v>720</v>
      </c>
      <c r="C99">
        <v>80</v>
      </c>
      <c r="D99" t="str">
        <f t="shared" si="6"/>
        <v>Digital Humanities Librarian</v>
      </c>
      <c r="E99">
        <f t="shared" si="7"/>
        <v>2016</v>
      </c>
    </row>
    <row r="100" spans="1:5" x14ac:dyDescent="0.25">
      <c r="A100" t="s">
        <v>676</v>
      </c>
      <c r="B100" t="s">
        <v>721</v>
      </c>
      <c r="C100">
        <v>81</v>
      </c>
      <c r="D100" t="str">
        <f t="shared" si="6"/>
        <v>Digital Scholarship Outreach Librarian</v>
      </c>
      <c r="E100">
        <f t="shared" si="7"/>
        <v>2016</v>
      </c>
    </row>
    <row r="101" spans="1:5" x14ac:dyDescent="0.25">
      <c r="A101" t="s">
        <v>676</v>
      </c>
      <c r="B101" t="s">
        <v>722</v>
      </c>
      <c r="C101">
        <v>81</v>
      </c>
      <c r="D101" t="str">
        <f t="shared" si="6"/>
        <v>Digital Scholarship Outreach Librarian</v>
      </c>
      <c r="E101">
        <f t="shared" si="7"/>
        <v>2016</v>
      </c>
    </row>
    <row r="102" spans="1:5" x14ac:dyDescent="0.25">
      <c r="A102" t="s">
        <v>220</v>
      </c>
      <c r="B102" t="s">
        <v>221</v>
      </c>
      <c r="C102">
        <v>15</v>
      </c>
      <c r="D102" t="str">
        <f t="shared" si="6"/>
        <v>Head of Digital Scholarship</v>
      </c>
      <c r="E102">
        <f t="shared" si="7"/>
        <v>2013</v>
      </c>
    </row>
    <row r="103" spans="1:5" x14ac:dyDescent="0.25">
      <c r="A103" t="s">
        <v>220</v>
      </c>
      <c r="B103" t="s">
        <v>222</v>
      </c>
      <c r="C103">
        <v>15</v>
      </c>
      <c r="D103" t="str">
        <f t="shared" si="6"/>
        <v>Head of Digital Scholarship</v>
      </c>
      <c r="E103">
        <f t="shared" si="7"/>
        <v>2013</v>
      </c>
    </row>
    <row r="104" spans="1:5" x14ac:dyDescent="0.25">
      <c r="A104" t="s">
        <v>220</v>
      </c>
      <c r="B104" t="s">
        <v>223</v>
      </c>
      <c r="C104">
        <v>19</v>
      </c>
      <c r="D104" t="str">
        <f t="shared" si="6"/>
        <v>Coordinator - Digital Scholarship Unit</v>
      </c>
      <c r="E104">
        <f t="shared" si="7"/>
        <v>2013</v>
      </c>
    </row>
    <row r="105" spans="1:5" x14ac:dyDescent="0.25">
      <c r="A105" t="s">
        <v>220</v>
      </c>
      <c r="B105" t="s">
        <v>224</v>
      </c>
      <c r="C105">
        <v>26</v>
      </c>
      <c r="D105" t="str">
        <f t="shared" si="6"/>
        <v>Digital Scholarship Librarian</v>
      </c>
      <c r="E105">
        <f t="shared" si="7"/>
        <v>2014</v>
      </c>
    </row>
    <row r="106" spans="1:5" x14ac:dyDescent="0.25">
      <c r="A106" t="s">
        <v>220</v>
      </c>
      <c r="B106" t="s">
        <v>225</v>
      </c>
      <c r="C106">
        <v>31</v>
      </c>
      <c r="D106" t="str">
        <f t="shared" si="6"/>
        <v>Digital Scholarship Librarian</v>
      </c>
      <c r="E106">
        <f t="shared" si="7"/>
        <v>2014</v>
      </c>
    </row>
    <row r="107" spans="1:5" x14ac:dyDescent="0.25">
      <c r="A107" t="s">
        <v>220</v>
      </c>
      <c r="B107" t="s">
        <v>226</v>
      </c>
      <c r="C107">
        <v>53</v>
      </c>
      <c r="D107" t="str">
        <f t="shared" si="6"/>
        <v>Humanities Data Curator</v>
      </c>
      <c r="E107">
        <f t="shared" si="7"/>
        <v>2015</v>
      </c>
    </row>
    <row r="108" spans="1:5" x14ac:dyDescent="0.25">
      <c r="A108" t="s">
        <v>267</v>
      </c>
      <c r="B108" t="s">
        <v>323</v>
      </c>
      <c r="C108">
        <v>1</v>
      </c>
      <c r="D108" t="str">
        <f t="shared" si="6"/>
        <v>Librarian for Digital Research &amp; Scholarship</v>
      </c>
      <c r="E108">
        <f t="shared" si="7"/>
        <v>2010</v>
      </c>
    </row>
    <row r="109" spans="1:5" x14ac:dyDescent="0.25">
      <c r="A109" t="s">
        <v>267</v>
      </c>
      <c r="B109" t="s">
        <v>324</v>
      </c>
      <c r="C109">
        <v>13</v>
      </c>
      <c r="D109" t="str">
        <f t="shared" si="6"/>
        <v>Digital Humanities Librarian</v>
      </c>
      <c r="E109">
        <f t="shared" si="7"/>
        <v>2012</v>
      </c>
    </row>
    <row r="110" spans="1:5" x14ac:dyDescent="0.25">
      <c r="A110" t="s">
        <v>267</v>
      </c>
      <c r="B110" t="s">
        <v>325</v>
      </c>
      <c r="C110">
        <v>13</v>
      </c>
      <c r="D110" t="str">
        <f t="shared" si="6"/>
        <v>Digital Humanities Librarian</v>
      </c>
      <c r="E110">
        <f t="shared" si="7"/>
        <v>2012</v>
      </c>
    </row>
    <row r="111" spans="1:5" x14ac:dyDescent="0.25">
      <c r="A111" t="s">
        <v>267</v>
      </c>
      <c r="B111" t="s">
        <v>326</v>
      </c>
      <c r="C111">
        <v>13</v>
      </c>
      <c r="D111" t="str">
        <f t="shared" si="6"/>
        <v>Digital Humanities Librarian</v>
      </c>
      <c r="E111">
        <f t="shared" si="7"/>
        <v>2012</v>
      </c>
    </row>
    <row r="112" spans="1:5" x14ac:dyDescent="0.25">
      <c r="A112" t="s">
        <v>267</v>
      </c>
      <c r="B112" t="s">
        <v>327</v>
      </c>
      <c r="C112">
        <v>14</v>
      </c>
      <c r="D112" t="str">
        <f t="shared" si="6"/>
        <v>Digital Scholarship Research Coordinator</v>
      </c>
      <c r="E112">
        <f t="shared" si="7"/>
        <v>2012</v>
      </c>
    </row>
    <row r="113" spans="1:5" x14ac:dyDescent="0.25">
      <c r="A113" t="s">
        <v>267</v>
      </c>
      <c r="B113" t="s">
        <v>328</v>
      </c>
      <c r="C113">
        <v>15</v>
      </c>
      <c r="D113" t="str">
        <f t="shared" si="6"/>
        <v>Head of Digital Scholarship</v>
      </c>
      <c r="E113">
        <f t="shared" si="7"/>
        <v>2013</v>
      </c>
    </row>
    <row r="114" spans="1:5" x14ac:dyDescent="0.25">
      <c r="A114" t="s">
        <v>267</v>
      </c>
      <c r="B114" t="s">
        <v>329</v>
      </c>
      <c r="C114">
        <v>15</v>
      </c>
      <c r="D114" t="str">
        <f t="shared" si="6"/>
        <v>Head of Digital Scholarship</v>
      </c>
      <c r="E114">
        <f t="shared" si="7"/>
        <v>2013</v>
      </c>
    </row>
    <row r="115" spans="1:5" x14ac:dyDescent="0.25">
      <c r="A115" t="s">
        <v>267</v>
      </c>
      <c r="B115" t="s">
        <v>330</v>
      </c>
      <c r="C115">
        <v>15</v>
      </c>
      <c r="D115" t="str">
        <f t="shared" si="6"/>
        <v>Head of Digital Scholarship</v>
      </c>
      <c r="E115">
        <f t="shared" si="7"/>
        <v>2013</v>
      </c>
    </row>
    <row r="116" spans="1:5" x14ac:dyDescent="0.25">
      <c r="A116" t="s">
        <v>267</v>
      </c>
      <c r="B116" t="s">
        <v>331</v>
      </c>
      <c r="C116">
        <v>16</v>
      </c>
      <c r="D116" t="str">
        <f t="shared" si="6"/>
        <v>Digital Humanities and Web Services Librarian</v>
      </c>
      <c r="E116">
        <f t="shared" si="7"/>
        <v>2013</v>
      </c>
    </row>
    <row r="117" spans="1:5" x14ac:dyDescent="0.25">
      <c r="A117" t="s">
        <v>267</v>
      </c>
      <c r="B117" t="s">
        <v>332</v>
      </c>
      <c r="C117">
        <v>19</v>
      </c>
      <c r="D117" t="str">
        <f t="shared" si="6"/>
        <v>Coordinator - Digital Scholarship Unit</v>
      </c>
      <c r="E117">
        <f t="shared" si="7"/>
        <v>2013</v>
      </c>
    </row>
    <row r="118" spans="1:5" x14ac:dyDescent="0.25">
      <c r="A118" t="s">
        <v>267</v>
      </c>
      <c r="B118" t="s">
        <v>290</v>
      </c>
      <c r="C118">
        <v>2</v>
      </c>
      <c r="D118" t="str">
        <f t="shared" si="6"/>
        <v>Digital Humanities Specialist</v>
      </c>
      <c r="E118">
        <f t="shared" si="7"/>
        <v>2010</v>
      </c>
    </row>
    <row r="119" spans="1:5" x14ac:dyDescent="0.25">
      <c r="A119" t="s">
        <v>267</v>
      </c>
      <c r="B119" t="s">
        <v>268</v>
      </c>
      <c r="C119">
        <v>2</v>
      </c>
      <c r="D119" t="str">
        <f t="shared" si="6"/>
        <v>Digital Humanities Specialist</v>
      </c>
      <c r="E119">
        <f t="shared" si="7"/>
        <v>2010</v>
      </c>
    </row>
    <row r="120" spans="1:5" x14ac:dyDescent="0.25">
      <c r="A120" t="s">
        <v>267</v>
      </c>
      <c r="B120" t="s">
        <v>269</v>
      </c>
      <c r="C120">
        <v>24</v>
      </c>
      <c r="D120" t="str">
        <f t="shared" si="6"/>
        <v>Digital Scholarship Librarian</v>
      </c>
      <c r="E120">
        <f t="shared" si="7"/>
        <v>2014</v>
      </c>
    </row>
    <row r="121" spans="1:5" x14ac:dyDescent="0.25">
      <c r="A121" t="s">
        <v>267</v>
      </c>
      <c r="B121" t="s">
        <v>270</v>
      </c>
      <c r="C121">
        <v>26</v>
      </c>
      <c r="D121" t="str">
        <f t="shared" si="6"/>
        <v>Digital Scholarship Librarian</v>
      </c>
      <c r="E121">
        <f t="shared" si="7"/>
        <v>2014</v>
      </c>
    </row>
    <row r="122" spans="1:5" x14ac:dyDescent="0.25">
      <c r="A122" t="s">
        <v>267</v>
      </c>
      <c r="B122" t="s">
        <v>271</v>
      </c>
      <c r="C122">
        <v>26</v>
      </c>
      <c r="D122" t="str">
        <f t="shared" si="6"/>
        <v>Digital Scholarship Librarian</v>
      </c>
      <c r="E122">
        <f t="shared" si="7"/>
        <v>2014</v>
      </c>
    </row>
    <row r="123" spans="1:5" x14ac:dyDescent="0.25">
      <c r="A123" t="s">
        <v>267</v>
      </c>
      <c r="B123" t="s">
        <v>272</v>
      </c>
      <c r="C123">
        <v>26</v>
      </c>
      <c r="D123" t="str">
        <f t="shared" si="6"/>
        <v>Digital Scholarship Librarian</v>
      </c>
      <c r="E123">
        <f t="shared" si="7"/>
        <v>2014</v>
      </c>
    </row>
    <row r="124" spans="1:5" x14ac:dyDescent="0.25">
      <c r="A124" t="s">
        <v>267</v>
      </c>
      <c r="B124" t="s">
        <v>273</v>
      </c>
      <c r="C124">
        <v>26</v>
      </c>
      <c r="D124" t="str">
        <f t="shared" si="6"/>
        <v>Digital Scholarship Librarian</v>
      </c>
      <c r="E124">
        <f t="shared" si="7"/>
        <v>2014</v>
      </c>
    </row>
    <row r="125" spans="1:5" x14ac:dyDescent="0.25">
      <c r="A125" t="s">
        <v>267</v>
      </c>
      <c r="B125" t="s">
        <v>274</v>
      </c>
      <c r="C125">
        <v>26</v>
      </c>
      <c r="D125" t="str">
        <f t="shared" si="6"/>
        <v>Digital Scholarship Librarian</v>
      </c>
      <c r="E125">
        <f t="shared" si="7"/>
        <v>2014</v>
      </c>
    </row>
    <row r="126" spans="1:5" x14ac:dyDescent="0.25">
      <c r="A126" t="s">
        <v>267</v>
      </c>
      <c r="B126" t="s">
        <v>275</v>
      </c>
      <c r="C126">
        <v>26</v>
      </c>
      <c r="D126" t="str">
        <f t="shared" si="6"/>
        <v>Digital Scholarship Librarian</v>
      </c>
      <c r="E126">
        <f t="shared" si="7"/>
        <v>2014</v>
      </c>
    </row>
    <row r="127" spans="1:5" x14ac:dyDescent="0.25">
      <c r="A127" t="s">
        <v>267</v>
      </c>
      <c r="B127" t="s">
        <v>276</v>
      </c>
      <c r="C127">
        <v>26</v>
      </c>
      <c r="D127" t="str">
        <f t="shared" si="6"/>
        <v>Digital Scholarship Librarian</v>
      </c>
      <c r="E127">
        <f t="shared" si="7"/>
        <v>2014</v>
      </c>
    </row>
    <row r="128" spans="1:5" x14ac:dyDescent="0.25">
      <c r="A128" t="s">
        <v>267</v>
      </c>
      <c r="B128" t="s">
        <v>277</v>
      </c>
      <c r="C128">
        <v>26</v>
      </c>
      <c r="D128" t="str">
        <f t="shared" si="6"/>
        <v>Digital Scholarship Librarian</v>
      </c>
      <c r="E128">
        <f t="shared" si="7"/>
        <v>2014</v>
      </c>
    </row>
    <row r="129" spans="1:5" x14ac:dyDescent="0.25">
      <c r="A129" t="s">
        <v>267</v>
      </c>
      <c r="B129" t="s">
        <v>278</v>
      </c>
      <c r="C129">
        <v>26</v>
      </c>
      <c r="D129" t="str">
        <f t="shared" ref="D129:D160" si="8">VLOOKUP($C129,list2,2,FALSE)</f>
        <v>Digital Scholarship Librarian</v>
      </c>
      <c r="E129">
        <f t="shared" ref="E129:E160" si="9">VLOOKUP($C129,list2,4,FALSE)</f>
        <v>2014</v>
      </c>
    </row>
    <row r="130" spans="1:5" x14ac:dyDescent="0.25">
      <c r="A130" t="s">
        <v>267</v>
      </c>
      <c r="B130" t="s">
        <v>279</v>
      </c>
      <c r="C130">
        <v>28</v>
      </c>
      <c r="D130" t="str">
        <f t="shared" si="8"/>
        <v>Digital Scholarship and Scholarly Communication Librarian</v>
      </c>
      <c r="E130">
        <f t="shared" si="9"/>
        <v>2014</v>
      </c>
    </row>
    <row r="131" spans="1:5" x14ac:dyDescent="0.25">
      <c r="A131" t="s">
        <v>267</v>
      </c>
      <c r="B131" t="s">
        <v>280</v>
      </c>
      <c r="C131">
        <v>28</v>
      </c>
      <c r="D131" t="str">
        <f t="shared" si="8"/>
        <v>Digital Scholarship and Scholarly Communication Librarian</v>
      </c>
      <c r="E131">
        <f t="shared" si="9"/>
        <v>2014</v>
      </c>
    </row>
    <row r="132" spans="1:5" x14ac:dyDescent="0.25">
      <c r="A132" t="s">
        <v>267</v>
      </c>
      <c r="B132" t="s">
        <v>281</v>
      </c>
      <c r="C132">
        <v>28</v>
      </c>
      <c r="D132" t="str">
        <f t="shared" si="8"/>
        <v>Digital Scholarship and Scholarly Communication Librarian</v>
      </c>
      <c r="E132">
        <f t="shared" si="9"/>
        <v>2014</v>
      </c>
    </row>
    <row r="133" spans="1:5" x14ac:dyDescent="0.25">
      <c r="A133" t="s">
        <v>267</v>
      </c>
      <c r="B133" t="s">
        <v>282</v>
      </c>
      <c r="C133">
        <v>28</v>
      </c>
      <c r="D133" t="str">
        <f t="shared" si="8"/>
        <v>Digital Scholarship and Scholarly Communication Librarian</v>
      </c>
      <c r="E133">
        <f t="shared" si="9"/>
        <v>2014</v>
      </c>
    </row>
    <row r="134" spans="1:5" x14ac:dyDescent="0.25">
      <c r="A134" t="s">
        <v>267</v>
      </c>
      <c r="B134" t="s">
        <v>283</v>
      </c>
      <c r="C134">
        <v>3</v>
      </c>
      <c r="D134" t="str">
        <f t="shared" si="8"/>
        <v>Digital Humanities Librarian</v>
      </c>
      <c r="E134">
        <f t="shared" si="9"/>
        <v>2011</v>
      </c>
    </row>
    <row r="135" spans="1:5" x14ac:dyDescent="0.25">
      <c r="A135" t="s">
        <v>267</v>
      </c>
      <c r="B135" t="s">
        <v>284</v>
      </c>
      <c r="C135">
        <v>3</v>
      </c>
      <c r="D135" t="str">
        <f t="shared" si="8"/>
        <v>Digital Humanities Librarian</v>
      </c>
      <c r="E135">
        <f t="shared" si="9"/>
        <v>2011</v>
      </c>
    </row>
    <row r="136" spans="1:5" x14ac:dyDescent="0.25">
      <c r="A136" t="s">
        <v>267</v>
      </c>
      <c r="B136" t="s">
        <v>285</v>
      </c>
      <c r="C136">
        <v>33</v>
      </c>
      <c r="D136" t="str">
        <f t="shared" si="8"/>
        <v>Digital Scholarship Librarian</v>
      </c>
      <c r="E136">
        <f t="shared" si="9"/>
        <v>2015</v>
      </c>
    </row>
    <row r="137" spans="1:5" x14ac:dyDescent="0.25">
      <c r="A137" t="s">
        <v>267</v>
      </c>
      <c r="B137" t="s">
        <v>280</v>
      </c>
      <c r="C137">
        <v>34</v>
      </c>
      <c r="D137" t="str">
        <f t="shared" si="8"/>
        <v>Digital Scholarship Librarian</v>
      </c>
      <c r="E137">
        <f t="shared" si="9"/>
        <v>2015</v>
      </c>
    </row>
    <row r="138" spans="1:5" x14ac:dyDescent="0.25">
      <c r="A138" t="s">
        <v>267</v>
      </c>
      <c r="B138" t="s">
        <v>286</v>
      </c>
      <c r="C138">
        <v>34</v>
      </c>
      <c r="D138" t="str">
        <f t="shared" si="8"/>
        <v>Digital Scholarship Librarian</v>
      </c>
      <c r="E138">
        <f t="shared" si="9"/>
        <v>2015</v>
      </c>
    </row>
    <row r="139" spans="1:5" x14ac:dyDescent="0.25">
      <c r="A139" t="s">
        <v>267</v>
      </c>
      <c r="B139" t="s">
        <v>287</v>
      </c>
      <c r="C139">
        <v>36</v>
      </c>
      <c r="D139" t="str">
        <f t="shared" si="8"/>
        <v>Digital Learning &amp; Scholarship Librarian</v>
      </c>
      <c r="E139">
        <f t="shared" si="9"/>
        <v>2015</v>
      </c>
    </row>
    <row r="140" spans="1:5" x14ac:dyDescent="0.25">
      <c r="A140" t="s">
        <v>267</v>
      </c>
      <c r="B140" t="s">
        <v>288</v>
      </c>
      <c r="C140">
        <v>37</v>
      </c>
      <c r="D140" t="str">
        <f t="shared" si="8"/>
        <v>Team Leader for Digital Learning and Scholarship</v>
      </c>
      <c r="E140">
        <f t="shared" si="9"/>
        <v>2015</v>
      </c>
    </row>
    <row r="141" spans="1:5" x14ac:dyDescent="0.25">
      <c r="A141" t="s">
        <v>267</v>
      </c>
      <c r="B141" t="s">
        <v>289</v>
      </c>
      <c r="C141">
        <v>37</v>
      </c>
      <c r="D141" t="str">
        <f t="shared" si="8"/>
        <v>Team Leader for Digital Learning and Scholarship</v>
      </c>
      <c r="E141">
        <f t="shared" si="9"/>
        <v>2015</v>
      </c>
    </row>
    <row r="142" spans="1:5" x14ac:dyDescent="0.25">
      <c r="A142" t="s">
        <v>267</v>
      </c>
      <c r="B142" t="s">
        <v>290</v>
      </c>
      <c r="C142">
        <v>4</v>
      </c>
      <c r="D142" t="str">
        <f t="shared" si="8"/>
        <v>Digital Humanities Specialist</v>
      </c>
      <c r="E142">
        <f t="shared" si="9"/>
        <v>2011</v>
      </c>
    </row>
    <row r="143" spans="1:5" x14ac:dyDescent="0.25">
      <c r="A143" t="s">
        <v>267</v>
      </c>
      <c r="B143" t="s">
        <v>291</v>
      </c>
      <c r="C143">
        <v>4</v>
      </c>
      <c r="D143" t="str">
        <f t="shared" si="8"/>
        <v>Digital Humanities Specialist</v>
      </c>
      <c r="E143">
        <f t="shared" si="9"/>
        <v>2011</v>
      </c>
    </row>
    <row r="144" spans="1:5" x14ac:dyDescent="0.25">
      <c r="A144" t="s">
        <v>267</v>
      </c>
      <c r="B144" t="s">
        <v>292</v>
      </c>
      <c r="C144">
        <v>41</v>
      </c>
      <c r="D144" t="str">
        <f t="shared" si="8"/>
        <v>Digital Scholarship Librarian</v>
      </c>
      <c r="E144">
        <f t="shared" si="9"/>
        <v>2015</v>
      </c>
    </row>
    <row r="145" spans="1:5" x14ac:dyDescent="0.25">
      <c r="A145" t="s">
        <v>267</v>
      </c>
      <c r="B145" t="s">
        <v>293</v>
      </c>
      <c r="C145">
        <v>41</v>
      </c>
      <c r="D145" t="str">
        <f t="shared" si="8"/>
        <v>Digital Scholarship Librarian</v>
      </c>
      <c r="E145">
        <f t="shared" si="9"/>
        <v>2015</v>
      </c>
    </row>
    <row r="146" spans="1:5" x14ac:dyDescent="0.25">
      <c r="A146" t="s">
        <v>267</v>
      </c>
      <c r="B146" t="s">
        <v>294</v>
      </c>
      <c r="C146">
        <v>41</v>
      </c>
      <c r="D146" t="str">
        <f t="shared" si="8"/>
        <v>Digital Scholarship Librarian</v>
      </c>
      <c r="E146">
        <f t="shared" si="9"/>
        <v>2015</v>
      </c>
    </row>
    <row r="147" spans="1:5" x14ac:dyDescent="0.25">
      <c r="A147" t="s">
        <v>267</v>
      </c>
      <c r="B147" t="s">
        <v>295</v>
      </c>
      <c r="C147">
        <v>43</v>
      </c>
      <c r="D147" t="str">
        <f t="shared" si="8"/>
        <v>Digital Humanities Specialist</v>
      </c>
      <c r="E147">
        <f t="shared" si="9"/>
        <v>2015</v>
      </c>
    </row>
    <row r="148" spans="1:5" x14ac:dyDescent="0.25">
      <c r="A148" t="s">
        <v>267</v>
      </c>
      <c r="B148" t="s">
        <v>296</v>
      </c>
      <c r="C148">
        <v>47</v>
      </c>
      <c r="D148" t="str">
        <f t="shared" si="8"/>
        <v>Digital Humanities Librarian</v>
      </c>
      <c r="E148">
        <f t="shared" si="9"/>
        <v>2015</v>
      </c>
    </row>
    <row r="149" spans="1:5" x14ac:dyDescent="0.25">
      <c r="A149" t="s">
        <v>267</v>
      </c>
      <c r="B149" t="s">
        <v>297</v>
      </c>
      <c r="C149">
        <v>5</v>
      </c>
      <c r="D149" t="str">
        <f t="shared" si="8"/>
        <v>Electronic Resources and Digital Scholarship Librarian</v>
      </c>
      <c r="E149">
        <f t="shared" si="9"/>
        <v>2011</v>
      </c>
    </row>
    <row r="150" spans="1:5" x14ac:dyDescent="0.25">
      <c r="A150" t="s">
        <v>267</v>
      </c>
      <c r="B150" t="s">
        <v>298</v>
      </c>
      <c r="C150">
        <v>5</v>
      </c>
      <c r="D150" t="str">
        <f t="shared" si="8"/>
        <v>Electronic Resources and Digital Scholarship Librarian</v>
      </c>
      <c r="E150">
        <f t="shared" si="9"/>
        <v>2011</v>
      </c>
    </row>
    <row r="151" spans="1:5" x14ac:dyDescent="0.25">
      <c r="A151" t="s">
        <v>267</v>
      </c>
      <c r="B151" t="s">
        <v>299</v>
      </c>
      <c r="C151">
        <v>50</v>
      </c>
      <c r="D151" t="str">
        <f t="shared" si="8"/>
        <v>Digital Scholarship Librarian</v>
      </c>
      <c r="E151">
        <f t="shared" si="9"/>
        <v>2015</v>
      </c>
    </row>
    <row r="152" spans="1:5" x14ac:dyDescent="0.25">
      <c r="A152" t="s">
        <v>267</v>
      </c>
      <c r="B152" t="s">
        <v>300</v>
      </c>
      <c r="C152">
        <v>50</v>
      </c>
      <c r="D152" t="str">
        <f t="shared" si="8"/>
        <v>Digital Scholarship Librarian</v>
      </c>
      <c r="E152">
        <f t="shared" si="9"/>
        <v>2015</v>
      </c>
    </row>
    <row r="153" spans="1:5" x14ac:dyDescent="0.25">
      <c r="A153" t="s">
        <v>267</v>
      </c>
      <c r="B153" t="s">
        <v>301</v>
      </c>
      <c r="C153">
        <v>50</v>
      </c>
      <c r="D153" t="str">
        <f t="shared" si="8"/>
        <v>Digital Scholarship Librarian</v>
      </c>
      <c r="E153">
        <f t="shared" si="9"/>
        <v>2015</v>
      </c>
    </row>
    <row r="154" spans="1:5" x14ac:dyDescent="0.25">
      <c r="A154" t="s">
        <v>267</v>
      </c>
      <c r="B154" t="s">
        <v>302</v>
      </c>
      <c r="C154">
        <v>50</v>
      </c>
      <c r="D154" t="str">
        <f t="shared" si="8"/>
        <v>Digital Scholarship Librarian</v>
      </c>
      <c r="E154">
        <f t="shared" si="9"/>
        <v>2015</v>
      </c>
    </row>
    <row r="155" spans="1:5" x14ac:dyDescent="0.25">
      <c r="A155" t="s">
        <v>267</v>
      </c>
      <c r="B155" t="s">
        <v>303</v>
      </c>
      <c r="C155">
        <v>50</v>
      </c>
      <c r="D155" t="str">
        <f t="shared" si="8"/>
        <v>Digital Scholarship Librarian</v>
      </c>
      <c r="E155">
        <f t="shared" si="9"/>
        <v>2015</v>
      </c>
    </row>
    <row r="156" spans="1:5" x14ac:dyDescent="0.25">
      <c r="A156" t="s">
        <v>267</v>
      </c>
      <c r="B156" t="s">
        <v>304</v>
      </c>
      <c r="C156">
        <v>54</v>
      </c>
      <c r="D156" t="str">
        <f t="shared" si="8"/>
        <v>Humanities and Digital Scholarship Librarian</v>
      </c>
      <c r="E156">
        <f t="shared" si="9"/>
        <v>2015</v>
      </c>
    </row>
    <row r="157" spans="1:5" x14ac:dyDescent="0.25">
      <c r="A157" t="s">
        <v>267</v>
      </c>
      <c r="B157" t="s">
        <v>305</v>
      </c>
      <c r="C157">
        <v>58</v>
      </c>
      <c r="D157" t="str">
        <f t="shared" si="8"/>
        <v>Latin American Studies Digital Scholarship Coordinator</v>
      </c>
      <c r="E157">
        <f t="shared" si="9"/>
        <v>2015</v>
      </c>
    </row>
    <row r="158" spans="1:5" x14ac:dyDescent="0.25">
      <c r="A158" t="s">
        <v>267</v>
      </c>
      <c r="B158" t="s">
        <v>306</v>
      </c>
      <c r="C158">
        <v>58</v>
      </c>
      <c r="D158" t="str">
        <f t="shared" si="8"/>
        <v>Latin American Studies Digital Scholarship Coordinator</v>
      </c>
      <c r="E158">
        <f t="shared" si="9"/>
        <v>2015</v>
      </c>
    </row>
    <row r="159" spans="1:5" x14ac:dyDescent="0.25">
      <c r="A159" t="s">
        <v>267</v>
      </c>
      <c r="B159" t="s">
        <v>307</v>
      </c>
      <c r="C159">
        <v>59</v>
      </c>
      <c r="D159" t="str">
        <f t="shared" si="8"/>
        <v>Literatures &amp; Digital Humanities Librarian</v>
      </c>
      <c r="E159">
        <f t="shared" si="9"/>
        <v>2015</v>
      </c>
    </row>
    <row r="160" spans="1:5" x14ac:dyDescent="0.25">
      <c r="A160" t="s">
        <v>267</v>
      </c>
      <c r="B160" t="s">
        <v>308</v>
      </c>
      <c r="C160">
        <v>59</v>
      </c>
      <c r="D160" t="str">
        <f t="shared" si="8"/>
        <v>Literatures &amp; Digital Humanities Librarian</v>
      </c>
      <c r="E160">
        <f t="shared" si="9"/>
        <v>2015</v>
      </c>
    </row>
    <row r="161" spans="1:5" x14ac:dyDescent="0.25">
      <c r="A161" t="s">
        <v>267</v>
      </c>
      <c r="B161" t="s">
        <v>309</v>
      </c>
      <c r="C161">
        <v>6</v>
      </c>
      <c r="D161" t="str">
        <f t="shared" ref="D161:D176" si="10">VLOOKUP($C161,list2,2,FALSE)</f>
        <v>Digital Humanities Librarian</v>
      </c>
      <c r="E161">
        <f t="shared" ref="E161:E176" si="11">VLOOKUP($C161,list2,4,FALSE)</f>
        <v>2011</v>
      </c>
    </row>
    <row r="162" spans="1:5" x14ac:dyDescent="0.25">
      <c r="A162" t="s">
        <v>267</v>
      </c>
      <c r="B162" t="s">
        <v>310</v>
      </c>
      <c r="C162">
        <v>6</v>
      </c>
      <c r="D162" t="str">
        <f t="shared" si="10"/>
        <v>Digital Humanities Librarian</v>
      </c>
      <c r="E162">
        <f t="shared" si="11"/>
        <v>2011</v>
      </c>
    </row>
    <row r="163" spans="1:5" x14ac:dyDescent="0.25">
      <c r="A163" t="s">
        <v>267</v>
      </c>
      <c r="B163" t="s">
        <v>311</v>
      </c>
      <c r="C163">
        <v>60</v>
      </c>
      <c r="D163" t="str">
        <f t="shared" si="10"/>
        <v>Digital Humanities Librarian</v>
      </c>
      <c r="E163">
        <f t="shared" si="11"/>
        <v>2016</v>
      </c>
    </row>
    <row r="164" spans="1:5" x14ac:dyDescent="0.25">
      <c r="A164" t="s">
        <v>267</v>
      </c>
      <c r="B164" t="s">
        <v>312</v>
      </c>
      <c r="C164">
        <v>60</v>
      </c>
      <c r="D164" t="str">
        <f t="shared" si="10"/>
        <v>Digital Humanities Librarian</v>
      </c>
      <c r="E164">
        <f t="shared" si="11"/>
        <v>2016</v>
      </c>
    </row>
    <row r="165" spans="1:5" x14ac:dyDescent="0.25">
      <c r="A165" t="s">
        <v>267</v>
      </c>
      <c r="B165" t="s">
        <v>313</v>
      </c>
      <c r="C165">
        <v>60</v>
      </c>
      <c r="D165" t="str">
        <f t="shared" si="10"/>
        <v>Digital Humanities Librarian</v>
      </c>
      <c r="E165">
        <f t="shared" si="11"/>
        <v>2016</v>
      </c>
    </row>
    <row r="166" spans="1:5" x14ac:dyDescent="0.25">
      <c r="A166" t="s">
        <v>267</v>
      </c>
      <c r="B166" t="s">
        <v>314</v>
      </c>
      <c r="C166">
        <v>64</v>
      </c>
      <c r="D166" t="str">
        <f t="shared" si="10"/>
        <v>Digital Scholarship Specialist</v>
      </c>
      <c r="E166">
        <f t="shared" si="11"/>
        <v>2016</v>
      </c>
    </row>
    <row r="167" spans="1:5" x14ac:dyDescent="0.25">
      <c r="A167" t="s">
        <v>267</v>
      </c>
      <c r="B167" t="s">
        <v>315</v>
      </c>
      <c r="C167">
        <v>67</v>
      </c>
      <c r="D167" t="str">
        <f t="shared" si="10"/>
        <v>Liaison Librarian (incl. digital humanities)</v>
      </c>
      <c r="E167">
        <f t="shared" si="11"/>
        <v>2016</v>
      </c>
    </row>
    <row r="168" spans="1:5" x14ac:dyDescent="0.25">
      <c r="A168" t="s">
        <v>267</v>
      </c>
      <c r="B168" t="s">
        <v>316</v>
      </c>
      <c r="C168">
        <v>67</v>
      </c>
      <c r="D168" t="str">
        <f t="shared" si="10"/>
        <v>Liaison Librarian (incl. digital humanities)</v>
      </c>
      <c r="E168">
        <f t="shared" si="11"/>
        <v>2016</v>
      </c>
    </row>
    <row r="169" spans="1:5" x14ac:dyDescent="0.25">
      <c r="A169" t="s">
        <v>267</v>
      </c>
      <c r="B169" t="s">
        <v>317</v>
      </c>
      <c r="C169">
        <v>67</v>
      </c>
      <c r="D169" t="str">
        <f t="shared" si="10"/>
        <v>Liaison Librarian (incl. digital humanities)</v>
      </c>
      <c r="E169">
        <f t="shared" si="11"/>
        <v>2016</v>
      </c>
    </row>
    <row r="170" spans="1:5" x14ac:dyDescent="0.25">
      <c r="A170" t="s">
        <v>267</v>
      </c>
      <c r="B170" t="s">
        <v>318</v>
      </c>
      <c r="C170">
        <v>72</v>
      </c>
      <c r="D170" t="str">
        <f t="shared" si="10"/>
        <v>Head of Digital Scholarship and Technology Services</v>
      </c>
      <c r="E170">
        <f t="shared" si="11"/>
        <v>2016</v>
      </c>
    </row>
    <row r="171" spans="1:5" x14ac:dyDescent="0.25">
      <c r="A171" t="s">
        <v>267</v>
      </c>
      <c r="B171" t="s">
        <v>299</v>
      </c>
      <c r="C171">
        <v>77</v>
      </c>
      <c r="D171" t="str">
        <f t="shared" si="10"/>
        <v>Digital Scholarship Librarian/Assistant Professor</v>
      </c>
      <c r="E171">
        <f t="shared" si="11"/>
        <v>2016</v>
      </c>
    </row>
    <row r="172" spans="1:5" x14ac:dyDescent="0.25">
      <c r="A172" t="s">
        <v>267</v>
      </c>
      <c r="B172" t="s">
        <v>319</v>
      </c>
      <c r="C172">
        <v>77</v>
      </c>
      <c r="D172" t="str">
        <f t="shared" si="10"/>
        <v>Digital Scholarship Librarian/Assistant Professor</v>
      </c>
      <c r="E172">
        <f t="shared" si="11"/>
        <v>2016</v>
      </c>
    </row>
    <row r="173" spans="1:5" x14ac:dyDescent="0.25">
      <c r="A173" t="s">
        <v>267</v>
      </c>
      <c r="B173" t="s">
        <v>320</v>
      </c>
      <c r="C173">
        <v>78</v>
      </c>
      <c r="D173" t="str">
        <f t="shared" si="10"/>
        <v>Scholarly Communications &amp; Digital Scholarship Librarian</v>
      </c>
      <c r="E173">
        <f t="shared" si="11"/>
        <v>2016</v>
      </c>
    </row>
    <row r="174" spans="1:5" x14ac:dyDescent="0.25">
      <c r="A174" t="s">
        <v>267</v>
      </c>
      <c r="B174" t="s">
        <v>321</v>
      </c>
      <c r="C174">
        <v>78</v>
      </c>
      <c r="D174" t="str">
        <f t="shared" si="10"/>
        <v>Scholarly Communications &amp; Digital Scholarship Librarian</v>
      </c>
      <c r="E174">
        <f t="shared" si="11"/>
        <v>2016</v>
      </c>
    </row>
    <row r="175" spans="1:5" x14ac:dyDescent="0.25">
      <c r="A175" t="s">
        <v>267</v>
      </c>
      <c r="B175" t="s">
        <v>321</v>
      </c>
      <c r="C175">
        <v>78</v>
      </c>
      <c r="D175" t="str">
        <f t="shared" si="10"/>
        <v>Scholarly Communications &amp; Digital Scholarship Librarian</v>
      </c>
      <c r="E175">
        <f t="shared" si="11"/>
        <v>2016</v>
      </c>
    </row>
    <row r="176" spans="1:5" x14ac:dyDescent="0.25">
      <c r="A176" t="s">
        <v>267</v>
      </c>
      <c r="B176" t="s">
        <v>322</v>
      </c>
      <c r="C176">
        <v>9</v>
      </c>
      <c r="D176" t="str">
        <f t="shared" si="10"/>
        <v>Digital Humanities Librarian</v>
      </c>
      <c r="E176">
        <f t="shared" si="11"/>
        <v>2011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workbookViewId="0">
      <selection activeCell="A160" sqref="A1:XFD160"/>
    </sheetView>
  </sheetViews>
  <sheetFormatPr defaultColWidth="8.85546875" defaultRowHeight="15" x14ac:dyDescent="0.25"/>
  <sheetData>
    <row r="1" spans="1:5" x14ac:dyDescent="0.25">
      <c r="A1" t="s">
        <v>962</v>
      </c>
      <c r="B1" t="s">
        <v>963</v>
      </c>
      <c r="C1">
        <v>58</v>
      </c>
      <c r="D1" t="str">
        <f t="shared" ref="D1:D32" si="0">VLOOKUP($C1,list2,2,FALSE)</f>
        <v>Latin American Studies Digital Scholarship Coordinator</v>
      </c>
      <c r="E1">
        <f t="shared" ref="E1:E32" si="1">VLOOKUP($C1,list2,4,FALSE)</f>
        <v>2015</v>
      </c>
    </row>
    <row r="2" spans="1:5" x14ac:dyDescent="0.25">
      <c r="A2" t="s">
        <v>907</v>
      </c>
      <c r="B2" t="s">
        <v>908</v>
      </c>
      <c r="C2">
        <v>31</v>
      </c>
      <c r="D2" t="str">
        <f t="shared" si="0"/>
        <v>Digital Scholarship Librarian</v>
      </c>
      <c r="E2">
        <f t="shared" si="1"/>
        <v>2014</v>
      </c>
    </row>
    <row r="3" spans="1:5" x14ac:dyDescent="0.25">
      <c r="A3" t="s">
        <v>907</v>
      </c>
      <c r="B3" t="s">
        <v>909</v>
      </c>
      <c r="C3">
        <v>53</v>
      </c>
      <c r="D3" t="str">
        <f t="shared" si="0"/>
        <v>Humanities Data Curator</v>
      </c>
      <c r="E3">
        <f t="shared" si="1"/>
        <v>2015</v>
      </c>
    </row>
    <row r="4" spans="1:5" x14ac:dyDescent="0.25">
      <c r="A4" t="s">
        <v>907</v>
      </c>
      <c r="B4" t="s">
        <v>910</v>
      </c>
      <c r="C4">
        <v>55</v>
      </c>
      <c r="D4" t="str">
        <f t="shared" si="0"/>
        <v>Digital Scholarship Programmer/Analyst</v>
      </c>
      <c r="E4">
        <f t="shared" si="1"/>
        <v>2015</v>
      </c>
    </row>
    <row r="5" spans="1:5" x14ac:dyDescent="0.25">
      <c r="A5" t="s">
        <v>907</v>
      </c>
      <c r="B5" t="s">
        <v>911</v>
      </c>
      <c r="C5">
        <v>81</v>
      </c>
      <c r="D5" t="str">
        <f t="shared" si="0"/>
        <v>Digital Scholarship Outreach Librarian</v>
      </c>
      <c r="E5">
        <f t="shared" si="1"/>
        <v>2016</v>
      </c>
    </row>
    <row r="6" spans="1:5" x14ac:dyDescent="0.25">
      <c r="A6" t="s">
        <v>195</v>
      </c>
      <c r="B6" t="s">
        <v>196</v>
      </c>
      <c r="C6">
        <v>38</v>
      </c>
      <c r="D6" t="str">
        <f t="shared" si="0"/>
        <v>Digital Humanities Computing Consultant</v>
      </c>
      <c r="E6">
        <f t="shared" si="1"/>
        <v>2015</v>
      </c>
    </row>
    <row r="7" spans="1:5" x14ac:dyDescent="0.25">
      <c r="A7" t="s">
        <v>197</v>
      </c>
      <c r="B7" t="s">
        <v>198</v>
      </c>
      <c r="C7">
        <v>19</v>
      </c>
      <c r="D7" t="str">
        <f t="shared" si="0"/>
        <v>Coordinator - Digital Scholarship Unit</v>
      </c>
      <c r="E7">
        <f t="shared" si="1"/>
        <v>2013</v>
      </c>
    </row>
    <row r="8" spans="1:5" x14ac:dyDescent="0.25">
      <c r="A8" t="s">
        <v>197</v>
      </c>
      <c r="B8" t="s">
        <v>199</v>
      </c>
      <c r="C8">
        <v>37</v>
      </c>
      <c r="D8" t="str">
        <f t="shared" si="0"/>
        <v>Team Leader for Digital Learning and Scholarship</v>
      </c>
      <c r="E8">
        <f t="shared" si="1"/>
        <v>2015</v>
      </c>
    </row>
    <row r="9" spans="1:5" x14ac:dyDescent="0.25">
      <c r="A9" t="s">
        <v>197</v>
      </c>
      <c r="B9" t="s">
        <v>200</v>
      </c>
      <c r="C9">
        <v>45</v>
      </c>
      <c r="D9" t="str">
        <f t="shared" si="0"/>
        <v>Digital Scholarship Librarian (2 positions)</v>
      </c>
      <c r="E9">
        <f t="shared" si="1"/>
        <v>2015</v>
      </c>
    </row>
    <row r="10" spans="1:5" x14ac:dyDescent="0.25">
      <c r="A10" t="s">
        <v>197</v>
      </c>
      <c r="B10" t="s">
        <v>201</v>
      </c>
      <c r="C10">
        <v>53</v>
      </c>
      <c r="D10" t="str">
        <f t="shared" si="0"/>
        <v>Humanities Data Curator</v>
      </c>
      <c r="E10">
        <f t="shared" si="1"/>
        <v>2015</v>
      </c>
    </row>
    <row r="11" spans="1:5" x14ac:dyDescent="0.25">
      <c r="A11" t="s">
        <v>197</v>
      </c>
      <c r="B11" t="s">
        <v>202</v>
      </c>
      <c r="C11">
        <v>58</v>
      </c>
      <c r="D11" t="str">
        <f t="shared" si="0"/>
        <v>Latin American Studies Digital Scholarship Coordinator</v>
      </c>
      <c r="E11">
        <f t="shared" si="1"/>
        <v>2015</v>
      </c>
    </row>
    <row r="12" spans="1:5" x14ac:dyDescent="0.25">
      <c r="A12" t="s">
        <v>197</v>
      </c>
      <c r="B12" t="s">
        <v>203</v>
      </c>
      <c r="C12">
        <v>81</v>
      </c>
      <c r="D12" t="str">
        <f t="shared" si="0"/>
        <v>Digital Scholarship Outreach Librarian</v>
      </c>
      <c r="E12">
        <f t="shared" si="1"/>
        <v>2016</v>
      </c>
    </row>
    <row r="13" spans="1:5" x14ac:dyDescent="0.25">
      <c r="A13" t="s">
        <v>197</v>
      </c>
      <c r="B13" t="s">
        <v>198</v>
      </c>
      <c r="C13">
        <v>19</v>
      </c>
      <c r="D13" t="str">
        <f t="shared" si="0"/>
        <v>Coordinator - Digital Scholarship Unit</v>
      </c>
      <c r="E13">
        <f t="shared" si="1"/>
        <v>2013</v>
      </c>
    </row>
    <row r="14" spans="1:5" x14ac:dyDescent="0.25">
      <c r="A14" t="s">
        <v>197</v>
      </c>
      <c r="B14" t="s">
        <v>199</v>
      </c>
      <c r="C14">
        <v>37</v>
      </c>
      <c r="D14" t="str">
        <f t="shared" si="0"/>
        <v>Team Leader for Digital Learning and Scholarship</v>
      </c>
      <c r="E14">
        <f t="shared" si="1"/>
        <v>2015</v>
      </c>
    </row>
    <row r="15" spans="1:5" x14ac:dyDescent="0.25">
      <c r="A15" t="s">
        <v>197</v>
      </c>
      <c r="B15" t="s">
        <v>200</v>
      </c>
      <c r="C15">
        <v>45</v>
      </c>
      <c r="D15" t="str">
        <f t="shared" si="0"/>
        <v>Digital Scholarship Librarian (2 positions)</v>
      </c>
      <c r="E15">
        <f t="shared" si="1"/>
        <v>2015</v>
      </c>
    </row>
    <row r="16" spans="1:5" x14ac:dyDescent="0.25">
      <c r="A16" t="s">
        <v>197</v>
      </c>
      <c r="B16" t="s">
        <v>201</v>
      </c>
      <c r="C16">
        <v>53</v>
      </c>
      <c r="D16" t="str">
        <f t="shared" si="0"/>
        <v>Humanities Data Curator</v>
      </c>
      <c r="E16">
        <f t="shared" si="1"/>
        <v>2015</v>
      </c>
    </row>
    <row r="17" spans="1:5" x14ac:dyDescent="0.25">
      <c r="A17" t="s">
        <v>197</v>
      </c>
      <c r="B17" t="s">
        <v>202</v>
      </c>
      <c r="C17">
        <v>58</v>
      </c>
      <c r="D17" t="str">
        <f t="shared" si="0"/>
        <v>Latin American Studies Digital Scholarship Coordinator</v>
      </c>
      <c r="E17">
        <f t="shared" si="1"/>
        <v>2015</v>
      </c>
    </row>
    <row r="18" spans="1:5" x14ac:dyDescent="0.25">
      <c r="A18" t="s">
        <v>197</v>
      </c>
      <c r="B18" t="s">
        <v>203</v>
      </c>
      <c r="C18">
        <v>81</v>
      </c>
      <c r="D18" t="str">
        <f t="shared" si="0"/>
        <v>Digital Scholarship Outreach Librarian</v>
      </c>
      <c r="E18">
        <f t="shared" si="1"/>
        <v>2016</v>
      </c>
    </row>
    <row r="19" spans="1:5" x14ac:dyDescent="0.25">
      <c r="A19" t="s">
        <v>204</v>
      </c>
      <c r="B19" t="s">
        <v>205</v>
      </c>
      <c r="C19">
        <v>19</v>
      </c>
      <c r="D19" t="str">
        <f t="shared" si="0"/>
        <v>Coordinator - Digital Scholarship Unit</v>
      </c>
      <c r="E19">
        <f t="shared" si="1"/>
        <v>2013</v>
      </c>
    </row>
    <row r="20" spans="1:5" x14ac:dyDescent="0.25">
      <c r="A20" t="s">
        <v>204</v>
      </c>
      <c r="B20" t="s">
        <v>206</v>
      </c>
      <c r="C20">
        <v>2</v>
      </c>
      <c r="D20" t="str">
        <f t="shared" si="0"/>
        <v>Digital Humanities Specialist</v>
      </c>
      <c r="E20">
        <f t="shared" si="1"/>
        <v>2010</v>
      </c>
    </row>
    <row r="21" spans="1:5" x14ac:dyDescent="0.25">
      <c r="A21" t="s">
        <v>204</v>
      </c>
      <c r="B21" t="s">
        <v>207</v>
      </c>
      <c r="C21">
        <v>33</v>
      </c>
      <c r="D21" t="str">
        <f t="shared" si="0"/>
        <v>Digital Scholarship Librarian</v>
      </c>
      <c r="E21">
        <f t="shared" si="1"/>
        <v>2015</v>
      </c>
    </row>
    <row r="22" spans="1:5" x14ac:dyDescent="0.25">
      <c r="A22" t="s">
        <v>204</v>
      </c>
      <c r="B22" t="s">
        <v>208</v>
      </c>
      <c r="C22">
        <v>35</v>
      </c>
      <c r="D22" t="str">
        <f t="shared" si="0"/>
        <v>Digital Scholarship Librarian</v>
      </c>
      <c r="E22">
        <f t="shared" si="1"/>
        <v>2015</v>
      </c>
    </row>
    <row r="23" spans="1:5" x14ac:dyDescent="0.25">
      <c r="A23" t="s">
        <v>204</v>
      </c>
      <c r="B23" t="s">
        <v>209</v>
      </c>
      <c r="C23">
        <v>4</v>
      </c>
      <c r="D23" t="str">
        <f t="shared" si="0"/>
        <v>Digital Humanities Specialist</v>
      </c>
      <c r="E23">
        <f t="shared" si="1"/>
        <v>2011</v>
      </c>
    </row>
    <row r="24" spans="1:5" x14ac:dyDescent="0.25">
      <c r="A24" t="s">
        <v>204</v>
      </c>
      <c r="B24" t="s">
        <v>210</v>
      </c>
      <c r="C24">
        <v>65</v>
      </c>
      <c r="D24" t="str">
        <f t="shared" si="0"/>
        <v>Digital Scholarship Librarian</v>
      </c>
      <c r="E24">
        <f t="shared" si="1"/>
        <v>2016</v>
      </c>
    </row>
    <row r="25" spans="1:5" x14ac:dyDescent="0.25">
      <c r="A25" t="s">
        <v>204</v>
      </c>
      <c r="B25" t="s">
        <v>210</v>
      </c>
      <c r="C25">
        <v>7</v>
      </c>
      <c r="D25" t="str">
        <f t="shared" si="0"/>
        <v>Digital Scholarship Librarian</v>
      </c>
      <c r="E25">
        <f t="shared" si="1"/>
        <v>2011</v>
      </c>
    </row>
    <row r="26" spans="1:5" x14ac:dyDescent="0.25">
      <c r="A26" t="s">
        <v>204</v>
      </c>
      <c r="B26" t="s">
        <v>211</v>
      </c>
      <c r="C26">
        <v>77</v>
      </c>
      <c r="D26" t="str">
        <f t="shared" si="0"/>
        <v>Digital Scholarship Librarian/Assistant Professor</v>
      </c>
      <c r="E26">
        <f t="shared" si="1"/>
        <v>2016</v>
      </c>
    </row>
    <row r="27" spans="1:5" x14ac:dyDescent="0.25">
      <c r="A27" t="s">
        <v>652</v>
      </c>
      <c r="B27" t="s">
        <v>653</v>
      </c>
      <c r="C27">
        <v>11</v>
      </c>
      <c r="D27" t="str">
        <f t="shared" si="0"/>
        <v>Librarian for Digital Humanities Research</v>
      </c>
      <c r="E27">
        <f t="shared" si="1"/>
        <v>2012</v>
      </c>
    </row>
    <row r="28" spans="1:5" x14ac:dyDescent="0.25">
      <c r="A28" t="s">
        <v>652</v>
      </c>
      <c r="B28" t="s">
        <v>654</v>
      </c>
      <c r="C28">
        <v>14</v>
      </c>
      <c r="D28" t="str">
        <f t="shared" si="0"/>
        <v>Digital Scholarship Research Coordinator</v>
      </c>
      <c r="E28">
        <f t="shared" si="1"/>
        <v>2012</v>
      </c>
    </row>
    <row r="29" spans="1:5" x14ac:dyDescent="0.25">
      <c r="A29" t="s">
        <v>652</v>
      </c>
      <c r="B29" t="s">
        <v>655</v>
      </c>
      <c r="C29">
        <v>2</v>
      </c>
      <c r="D29" t="str">
        <f t="shared" si="0"/>
        <v>Digital Humanities Specialist</v>
      </c>
      <c r="E29">
        <f t="shared" si="1"/>
        <v>2010</v>
      </c>
    </row>
    <row r="30" spans="1:5" x14ac:dyDescent="0.25">
      <c r="A30" t="s">
        <v>652</v>
      </c>
      <c r="B30" t="s">
        <v>656</v>
      </c>
      <c r="C30">
        <v>2</v>
      </c>
      <c r="D30" t="str">
        <f t="shared" si="0"/>
        <v>Digital Humanities Specialist</v>
      </c>
      <c r="E30">
        <f t="shared" si="1"/>
        <v>2010</v>
      </c>
    </row>
    <row r="31" spans="1:5" x14ac:dyDescent="0.25">
      <c r="A31" t="s">
        <v>652</v>
      </c>
      <c r="B31" t="s">
        <v>657</v>
      </c>
      <c r="C31">
        <v>2</v>
      </c>
      <c r="D31" t="str">
        <f t="shared" si="0"/>
        <v>Digital Humanities Specialist</v>
      </c>
      <c r="E31">
        <f t="shared" si="1"/>
        <v>2010</v>
      </c>
    </row>
    <row r="32" spans="1:5" x14ac:dyDescent="0.25">
      <c r="A32" t="s">
        <v>652</v>
      </c>
      <c r="B32" t="s">
        <v>658</v>
      </c>
      <c r="C32">
        <v>24</v>
      </c>
      <c r="D32" t="str">
        <f t="shared" si="0"/>
        <v>Digital Scholarship Librarian</v>
      </c>
      <c r="E32">
        <f t="shared" si="1"/>
        <v>2014</v>
      </c>
    </row>
    <row r="33" spans="1:5" x14ac:dyDescent="0.25">
      <c r="A33" t="s">
        <v>652</v>
      </c>
      <c r="B33" t="s">
        <v>659</v>
      </c>
      <c r="C33">
        <v>28</v>
      </c>
      <c r="D33" t="str">
        <f t="shared" ref="D33:D64" si="2">VLOOKUP($C33,list2,2,FALSE)</f>
        <v>Digital Scholarship and Scholarly Communication Librarian</v>
      </c>
      <c r="E33">
        <f t="shared" ref="E33:E64" si="3">VLOOKUP($C33,list2,4,FALSE)</f>
        <v>2014</v>
      </c>
    </row>
    <row r="34" spans="1:5" x14ac:dyDescent="0.25">
      <c r="A34" t="s">
        <v>652</v>
      </c>
      <c r="B34" t="s">
        <v>660</v>
      </c>
      <c r="C34">
        <v>3</v>
      </c>
      <c r="D34" t="str">
        <f t="shared" si="2"/>
        <v>Digital Humanities Librarian</v>
      </c>
      <c r="E34">
        <f t="shared" si="3"/>
        <v>2011</v>
      </c>
    </row>
    <row r="35" spans="1:5" x14ac:dyDescent="0.25">
      <c r="A35" t="s">
        <v>652</v>
      </c>
      <c r="B35" t="s">
        <v>655</v>
      </c>
      <c r="C35">
        <v>4</v>
      </c>
      <c r="D35" t="str">
        <f t="shared" si="2"/>
        <v>Digital Humanities Specialist</v>
      </c>
      <c r="E35">
        <f t="shared" si="3"/>
        <v>2011</v>
      </c>
    </row>
    <row r="36" spans="1:5" x14ac:dyDescent="0.25">
      <c r="A36" t="s">
        <v>652</v>
      </c>
      <c r="B36" t="s">
        <v>656</v>
      </c>
      <c r="C36">
        <v>4</v>
      </c>
      <c r="D36" t="str">
        <f t="shared" si="2"/>
        <v>Digital Humanities Specialist</v>
      </c>
      <c r="E36">
        <f t="shared" si="3"/>
        <v>2011</v>
      </c>
    </row>
    <row r="37" spans="1:5" x14ac:dyDescent="0.25">
      <c r="A37" t="s">
        <v>652</v>
      </c>
      <c r="B37" t="s">
        <v>661</v>
      </c>
      <c r="C37">
        <v>4</v>
      </c>
      <c r="D37" t="str">
        <f t="shared" si="2"/>
        <v>Digital Humanities Specialist</v>
      </c>
      <c r="E37">
        <f t="shared" si="3"/>
        <v>2011</v>
      </c>
    </row>
    <row r="38" spans="1:5" x14ac:dyDescent="0.25">
      <c r="A38" t="s">
        <v>652</v>
      </c>
      <c r="B38" t="s">
        <v>662</v>
      </c>
      <c r="C38">
        <v>40</v>
      </c>
      <c r="D38" t="str">
        <f t="shared" si="2"/>
        <v>Digital Humanities Developer</v>
      </c>
      <c r="E38">
        <f t="shared" si="3"/>
        <v>2015</v>
      </c>
    </row>
    <row r="39" spans="1:5" x14ac:dyDescent="0.25">
      <c r="A39" t="s">
        <v>652</v>
      </c>
      <c r="B39" t="s">
        <v>663</v>
      </c>
      <c r="C39">
        <v>41</v>
      </c>
      <c r="D39" t="str">
        <f t="shared" si="2"/>
        <v>Digital Scholarship Librarian</v>
      </c>
      <c r="E39">
        <f t="shared" si="3"/>
        <v>2015</v>
      </c>
    </row>
    <row r="40" spans="1:5" x14ac:dyDescent="0.25">
      <c r="A40" t="s">
        <v>652</v>
      </c>
      <c r="B40" t="s">
        <v>664</v>
      </c>
      <c r="C40">
        <v>5</v>
      </c>
      <c r="D40" t="str">
        <f t="shared" si="2"/>
        <v>Electronic Resources and Digital Scholarship Librarian</v>
      </c>
      <c r="E40">
        <f t="shared" si="3"/>
        <v>2011</v>
      </c>
    </row>
    <row r="41" spans="1:5" x14ac:dyDescent="0.25">
      <c r="A41" t="s">
        <v>652</v>
      </c>
      <c r="B41" t="s">
        <v>665</v>
      </c>
      <c r="C41">
        <v>65</v>
      </c>
      <c r="D41" t="str">
        <f t="shared" si="2"/>
        <v>Digital Scholarship Librarian</v>
      </c>
      <c r="E41">
        <f t="shared" si="3"/>
        <v>2016</v>
      </c>
    </row>
    <row r="42" spans="1:5" x14ac:dyDescent="0.25">
      <c r="A42" t="s">
        <v>652</v>
      </c>
      <c r="B42" t="s">
        <v>666</v>
      </c>
      <c r="C42">
        <v>65</v>
      </c>
      <c r="D42" t="str">
        <f t="shared" si="2"/>
        <v>Digital Scholarship Librarian</v>
      </c>
      <c r="E42">
        <f t="shared" si="3"/>
        <v>2016</v>
      </c>
    </row>
    <row r="43" spans="1:5" x14ac:dyDescent="0.25">
      <c r="A43" t="s">
        <v>652</v>
      </c>
      <c r="B43" t="s">
        <v>667</v>
      </c>
      <c r="C43">
        <v>66</v>
      </c>
      <c r="D43" t="str">
        <f t="shared" si="2"/>
        <v>Digital Scholarship Librarian</v>
      </c>
      <c r="E43">
        <f t="shared" si="3"/>
        <v>2016</v>
      </c>
    </row>
    <row r="44" spans="1:5" x14ac:dyDescent="0.25">
      <c r="A44" t="s">
        <v>652</v>
      </c>
      <c r="B44" t="s">
        <v>668</v>
      </c>
      <c r="C44">
        <v>68</v>
      </c>
      <c r="D44" t="str">
        <f t="shared" si="2"/>
        <v>Reference and Digital Humanities Librarian</v>
      </c>
      <c r="E44">
        <f t="shared" si="3"/>
        <v>2016</v>
      </c>
    </row>
    <row r="45" spans="1:5" x14ac:dyDescent="0.25">
      <c r="A45" t="s">
        <v>652</v>
      </c>
      <c r="B45" t="s">
        <v>669</v>
      </c>
      <c r="C45">
        <v>69</v>
      </c>
      <c r="D45" t="str">
        <f t="shared" si="2"/>
        <v>Digital Humanities Design Consultant</v>
      </c>
      <c r="E45">
        <f t="shared" si="3"/>
        <v>2016</v>
      </c>
    </row>
    <row r="46" spans="1:5" x14ac:dyDescent="0.25">
      <c r="A46" t="s">
        <v>652</v>
      </c>
      <c r="B46" t="s">
        <v>670</v>
      </c>
      <c r="C46">
        <v>7</v>
      </c>
      <c r="D46" t="str">
        <f t="shared" si="2"/>
        <v>Digital Scholarship Librarian</v>
      </c>
      <c r="E46">
        <f t="shared" si="3"/>
        <v>2011</v>
      </c>
    </row>
    <row r="47" spans="1:5" x14ac:dyDescent="0.25">
      <c r="A47" t="s">
        <v>652</v>
      </c>
      <c r="B47" t="s">
        <v>671</v>
      </c>
      <c r="C47">
        <v>70</v>
      </c>
      <c r="D47" t="str">
        <f t="shared" si="2"/>
        <v>Digital Scholarship Librarian / Bibliographer</v>
      </c>
      <c r="E47">
        <f t="shared" si="3"/>
        <v>2016</v>
      </c>
    </row>
    <row r="48" spans="1:5" x14ac:dyDescent="0.25">
      <c r="A48" t="s">
        <v>652</v>
      </c>
      <c r="B48" t="s">
        <v>672</v>
      </c>
      <c r="C48">
        <v>71</v>
      </c>
      <c r="D48" t="str">
        <f t="shared" si="2"/>
        <v>Head of Digital Scholarship</v>
      </c>
      <c r="E48">
        <f t="shared" si="3"/>
        <v>2016</v>
      </c>
    </row>
    <row r="49" spans="1:5" x14ac:dyDescent="0.25">
      <c r="A49" t="s">
        <v>652</v>
      </c>
      <c r="B49" t="s">
        <v>673</v>
      </c>
      <c r="C49">
        <v>79</v>
      </c>
      <c r="D49" t="str">
        <f t="shared" si="2"/>
        <v>Digital Scholarship Librarian / Bibliographer</v>
      </c>
      <c r="E49">
        <f t="shared" si="3"/>
        <v>2016</v>
      </c>
    </row>
    <row r="50" spans="1:5" x14ac:dyDescent="0.25">
      <c r="A50" t="s">
        <v>652</v>
      </c>
      <c r="B50" t="s">
        <v>674</v>
      </c>
      <c r="C50">
        <v>81</v>
      </c>
      <c r="D50" t="str">
        <f t="shared" si="2"/>
        <v>Digital Scholarship Outreach Librarian</v>
      </c>
      <c r="E50">
        <f t="shared" si="3"/>
        <v>2016</v>
      </c>
    </row>
    <row r="51" spans="1:5" x14ac:dyDescent="0.25">
      <c r="A51" t="s">
        <v>652</v>
      </c>
      <c r="B51" t="s">
        <v>675</v>
      </c>
      <c r="C51">
        <v>9</v>
      </c>
      <c r="D51" t="str">
        <f t="shared" si="2"/>
        <v>Digital Humanities Librarian</v>
      </c>
      <c r="E51">
        <f t="shared" si="3"/>
        <v>2011</v>
      </c>
    </row>
    <row r="52" spans="1:5" x14ac:dyDescent="0.25">
      <c r="A52" t="s">
        <v>964</v>
      </c>
      <c r="B52" t="s">
        <v>965</v>
      </c>
      <c r="C52">
        <v>1</v>
      </c>
      <c r="D52" t="str">
        <f t="shared" si="2"/>
        <v>Librarian for Digital Research &amp; Scholarship</v>
      </c>
      <c r="E52">
        <f t="shared" si="3"/>
        <v>2010</v>
      </c>
    </row>
    <row r="53" spans="1:5" x14ac:dyDescent="0.25">
      <c r="A53" t="s">
        <v>964</v>
      </c>
      <c r="B53" t="s">
        <v>966</v>
      </c>
      <c r="C53">
        <v>20</v>
      </c>
      <c r="D53" t="str">
        <f t="shared" si="2"/>
        <v>Digital Research Services for the Humanities position</v>
      </c>
      <c r="E53">
        <f t="shared" si="3"/>
        <v>2013</v>
      </c>
    </row>
    <row r="54" spans="1:5" x14ac:dyDescent="0.25">
      <c r="A54" t="s">
        <v>964</v>
      </c>
      <c r="B54" t="s">
        <v>967</v>
      </c>
      <c r="C54">
        <v>23</v>
      </c>
      <c r="D54" t="str">
        <f t="shared" si="2"/>
        <v>Digital Humanities Librarian</v>
      </c>
      <c r="E54">
        <f t="shared" si="3"/>
        <v>2014</v>
      </c>
    </row>
    <row r="55" spans="1:5" x14ac:dyDescent="0.25">
      <c r="A55" t="s">
        <v>964</v>
      </c>
      <c r="B55" t="s">
        <v>968</v>
      </c>
      <c r="C55">
        <v>23</v>
      </c>
      <c r="D55" t="str">
        <f t="shared" si="2"/>
        <v>Digital Humanities Librarian</v>
      </c>
      <c r="E55">
        <f t="shared" si="3"/>
        <v>2014</v>
      </c>
    </row>
    <row r="56" spans="1:5" x14ac:dyDescent="0.25">
      <c r="A56" t="s">
        <v>964</v>
      </c>
      <c r="B56" t="s">
        <v>969</v>
      </c>
      <c r="C56">
        <v>23</v>
      </c>
      <c r="D56" t="str">
        <f t="shared" si="2"/>
        <v>Digital Humanities Librarian</v>
      </c>
      <c r="E56">
        <f t="shared" si="3"/>
        <v>2014</v>
      </c>
    </row>
    <row r="57" spans="1:5" x14ac:dyDescent="0.25">
      <c r="A57" t="s">
        <v>964</v>
      </c>
      <c r="B57" t="s">
        <v>970</v>
      </c>
      <c r="C57">
        <v>28</v>
      </c>
      <c r="D57" t="str">
        <f t="shared" si="2"/>
        <v>Digital Scholarship and Scholarly Communication Librarian</v>
      </c>
      <c r="E57">
        <f t="shared" si="3"/>
        <v>2014</v>
      </c>
    </row>
    <row r="58" spans="1:5" x14ac:dyDescent="0.25">
      <c r="A58" t="s">
        <v>964</v>
      </c>
      <c r="B58" t="s">
        <v>971</v>
      </c>
      <c r="C58">
        <v>39</v>
      </c>
      <c r="D58" t="str">
        <f t="shared" si="2"/>
        <v>Digital Scholarship Services Manager</v>
      </c>
      <c r="E58">
        <f t="shared" si="3"/>
        <v>2015</v>
      </c>
    </row>
    <row r="59" spans="1:5" x14ac:dyDescent="0.25">
      <c r="A59" t="s">
        <v>964</v>
      </c>
      <c r="B59" t="s">
        <v>972</v>
      </c>
      <c r="C59">
        <v>44</v>
      </c>
      <c r="D59" t="str">
        <f t="shared" si="2"/>
        <v>Digital Humanities Librarian</v>
      </c>
      <c r="E59">
        <f t="shared" si="3"/>
        <v>2015</v>
      </c>
    </row>
    <row r="60" spans="1:5" x14ac:dyDescent="0.25">
      <c r="A60" t="s">
        <v>964</v>
      </c>
      <c r="B60" t="s">
        <v>973</v>
      </c>
      <c r="C60">
        <v>44</v>
      </c>
      <c r="D60" t="str">
        <f t="shared" si="2"/>
        <v>Digital Humanities Librarian</v>
      </c>
      <c r="E60">
        <f t="shared" si="3"/>
        <v>2015</v>
      </c>
    </row>
    <row r="61" spans="1:5" x14ac:dyDescent="0.25">
      <c r="A61" t="s">
        <v>964</v>
      </c>
      <c r="B61" t="s">
        <v>974</v>
      </c>
      <c r="C61">
        <v>44</v>
      </c>
      <c r="D61" t="str">
        <f t="shared" si="2"/>
        <v>Digital Humanities Librarian</v>
      </c>
      <c r="E61">
        <f t="shared" si="3"/>
        <v>2015</v>
      </c>
    </row>
    <row r="62" spans="1:5" x14ac:dyDescent="0.25">
      <c r="A62" t="s">
        <v>964</v>
      </c>
      <c r="B62" t="s">
        <v>975</v>
      </c>
      <c r="C62">
        <v>44</v>
      </c>
      <c r="D62" t="str">
        <f t="shared" si="2"/>
        <v>Digital Humanities Librarian</v>
      </c>
      <c r="E62">
        <f t="shared" si="3"/>
        <v>2015</v>
      </c>
    </row>
    <row r="63" spans="1:5" x14ac:dyDescent="0.25">
      <c r="A63" t="s">
        <v>964</v>
      </c>
      <c r="B63" t="s">
        <v>976</v>
      </c>
      <c r="C63">
        <v>44</v>
      </c>
      <c r="D63" t="str">
        <f t="shared" si="2"/>
        <v>Digital Humanities Librarian</v>
      </c>
      <c r="E63">
        <f t="shared" si="3"/>
        <v>2015</v>
      </c>
    </row>
    <row r="64" spans="1:5" x14ac:dyDescent="0.25">
      <c r="A64" t="s">
        <v>964</v>
      </c>
      <c r="B64" t="s">
        <v>977</v>
      </c>
      <c r="C64">
        <v>49</v>
      </c>
      <c r="D64" t="str">
        <f t="shared" si="2"/>
        <v>Digital Humanities Coordinator</v>
      </c>
      <c r="E64">
        <f t="shared" si="3"/>
        <v>2015</v>
      </c>
    </row>
    <row r="65" spans="1:5" x14ac:dyDescent="0.25">
      <c r="A65" t="s">
        <v>964</v>
      </c>
      <c r="B65" t="s">
        <v>978</v>
      </c>
      <c r="C65">
        <v>58</v>
      </c>
      <c r="D65" t="str">
        <f t="shared" ref="D65:D96" si="4">VLOOKUP($C65,list2,2,FALSE)</f>
        <v>Latin American Studies Digital Scholarship Coordinator</v>
      </c>
      <c r="E65">
        <f t="shared" ref="E65:E96" si="5">VLOOKUP($C65,list2,4,FALSE)</f>
        <v>2015</v>
      </c>
    </row>
    <row r="66" spans="1:5" x14ac:dyDescent="0.25">
      <c r="A66" t="s">
        <v>964</v>
      </c>
      <c r="B66" t="s">
        <v>967</v>
      </c>
      <c r="C66">
        <v>60</v>
      </c>
      <c r="D66" t="str">
        <f t="shared" si="4"/>
        <v>Digital Humanities Librarian</v>
      </c>
      <c r="E66">
        <f t="shared" si="5"/>
        <v>2016</v>
      </c>
    </row>
    <row r="67" spans="1:5" x14ac:dyDescent="0.25">
      <c r="A67" t="s">
        <v>964</v>
      </c>
      <c r="B67" t="s">
        <v>979</v>
      </c>
      <c r="C67">
        <v>60</v>
      </c>
      <c r="D67" t="str">
        <f t="shared" si="4"/>
        <v>Digital Humanities Librarian</v>
      </c>
      <c r="E67">
        <f t="shared" si="5"/>
        <v>2016</v>
      </c>
    </row>
    <row r="68" spans="1:5" x14ac:dyDescent="0.25">
      <c r="A68" t="s">
        <v>964</v>
      </c>
      <c r="B68" t="s">
        <v>980</v>
      </c>
      <c r="C68">
        <v>60</v>
      </c>
      <c r="D68" t="str">
        <f t="shared" si="4"/>
        <v>Digital Humanities Librarian</v>
      </c>
      <c r="E68">
        <f t="shared" si="5"/>
        <v>2016</v>
      </c>
    </row>
    <row r="69" spans="1:5" x14ac:dyDescent="0.25">
      <c r="A69" t="s">
        <v>964</v>
      </c>
      <c r="B69" t="s">
        <v>981</v>
      </c>
      <c r="C69">
        <v>68</v>
      </c>
      <c r="D69" t="str">
        <f t="shared" si="4"/>
        <v>Reference and Digital Humanities Librarian</v>
      </c>
      <c r="E69">
        <f t="shared" si="5"/>
        <v>2016</v>
      </c>
    </row>
    <row r="70" spans="1:5" x14ac:dyDescent="0.25">
      <c r="A70" t="s">
        <v>964</v>
      </c>
      <c r="B70" t="s">
        <v>982</v>
      </c>
      <c r="C70">
        <v>73</v>
      </c>
      <c r="D70" t="str">
        <f t="shared" si="4"/>
        <v>Digital Scholarship Librarian</v>
      </c>
      <c r="E70">
        <f t="shared" si="5"/>
        <v>2016</v>
      </c>
    </row>
    <row r="71" spans="1:5" x14ac:dyDescent="0.25">
      <c r="A71" t="s">
        <v>964</v>
      </c>
      <c r="B71" t="s">
        <v>983</v>
      </c>
      <c r="C71">
        <v>73</v>
      </c>
      <c r="D71" t="str">
        <f t="shared" si="4"/>
        <v>Digital Scholarship Librarian</v>
      </c>
      <c r="E71">
        <f t="shared" si="5"/>
        <v>2016</v>
      </c>
    </row>
    <row r="72" spans="1:5" x14ac:dyDescent="0.25">
      <c r="A72" t="s">
        <v>964</v>
      </c>
      <c r="B72" t="s">
        <v>967</v>
      </c>
      <c r="C72">
        <v>76</v>
      </c>
      <c r="D72" t="str">
        <f t="shared" si="4"/>
        <v>Digital Scholarship Initiatives Coordinator</v>
      </c>
      <c r="E72">
        <f t="shared" si="5"/>
        <v>2016</v>
      </c>
    </row>
    <row r="73" spans="1:5" x14ac:dyDescent="0.25">
      <c r="A73" t="s">
        <v>889</v>
      </c>
      <c r="B73" t="s">
        <v>890</v>
      </c>
      <c r="C73">
        <v>58</v>
      </c>
      <c r="D73" t="str">
        <f t="shared" si="4"/>
        <v>Latin American Studies Digital Scholarship Coordinator</v>
      </c>
      <c r="E73">
        <f t="shared" si="5"/>
        <v>2015</v>
      </c>
    </row>
    <row r="74" spans="1:5" x14ac:dyDescent="0.25">
      <c r="A74" t="s">
        <v>889</v>
      </c>
      <c r="B74" t="s">
        <v>891</v>
      </c>
      <c r="C74">
        <v>65</v>
      </c>
      <c r="D74" t="str">
        <f t="shared" si="4"/>
        <v>Digital Scholarship Librarian</v>
      </c>
      <c r="E74">
        <f t="shared" si="5"/>
        <v>2016</v>
      </c>
    </row>
    <row r="75" spans="1:5" x14ac:dyDescent="0.25">
      <c r="A75" t="s">
        <v>212</v>
      </c>
      <c r="B75" t="s">
        <v>213</v>
      </c>
      <c r="C75">
        <v>19</v>
      </c>
      <c r="D75" t="str">
        <f t="shared" si="4"/>
        <v>Coordinator - Digital Scholarship Unit</v>
      </c>
      <c r="E75">
        <f t="shared" si="5"/>
        <v>2013</v>
      </c>
    </row>
    <row r="76" spans="1:5" x14ac:dyDescent="0.25">
      <c r="A76" t="s">
        <v>212</v>
      </c>
      <c r="B76" t="s">
        <v>214</v>
      </c>
      <c r="C76">
        <v>39</v>
      </c>
      <c r="D76" t="str">
        <f t="shared" si="4"/>
        <v>Digital Scholarship Services Manager</v>
      </c>
      <c r="E76">
        <f t="shared" si="5"/>
        <v>2015</v>
      </c>
    </row>
    <row r="77" spans="1:5" x14ac:dyDescent="0.25">
      <c r="A77" t="s">
        <v>212</v>
      </c>
      <c r="B77" t="s">
        <v>215</v>
      </c>
      <c r="C77">
        <v>40</v>
      </c>
      <c r="D77" t="str">
        <f t="shared" si="4"/>
        <v>Digital Humanities Developer</v>
      </c>
      <c r="E77">
        <f t="shared" si="5"/>
        <v>2015</v>
      </c>
    </row>
    <row r="78" spans="1:5" x14ac:dyDescent="0.25">
      <c r="A78" t="s">
        <v>212</v>
      </c>
      <c r="B78" t="s">
        <v>216</v>
      </c>
      <c r="C78">
        <v>58</v>
      </c>
      <c r="D78" t="str">
        <f t="shared" si="4"/>
        <v>Latin American Studies Digital Scholarship Coordinator</v>
      </c>
      <c r="E78">
        <f t="shared" si="5"/>
        <v>2015</v>
      </c>
    </row>
    <row r="79" spans="1:5" x14ac:dyDescent="0.25">
      <c r="A79" t="s">
        <v>212</v>
      </c>
      <c r="B79" t="s">
        <v>217</v>
      </c>
      <c r="C79">
        <v>65</v>
      </c>
      <c r="D79" t="str">
        <f t="shared" si="4"/>
        <v>Digital Scholarship Librarian</v>
      </c>
      <c r="E79">
        <f t="shared" si="5"/>
        <v>2016</v>
      </c>
    </row>
    <row r="80" spans="1:5" x14ac:dyDescent="0.25">
      <c r="A80" t="s">
        <v>212</v>
      </c>
      <c r="B80" t="s">
        <v>218</v>
      </c>
      <c r="C80">
        <v>78</v>
      </c>
      <c r="D80" t="str">
        <f t="shared" si="4"/>
        <v>Scholarly Communications &amp; Digital Scholarship Librarian</v>
      </c>
      <c r="E80">
        <f t="shared" si="5"/>
        <v>2016</v>
      </c>
    </row>
    <row r="81" spans="1:5" x14ac:dyDescent="0.25">
      <c r="A81" t="s">
        <v>212</v>
      </c>
      <c r="B81" t="s">
        <v>219</v>
      </c>
      <c r="C81">
        <v>81</v>
      </c>
      <c r="D81" t="str">
        <f t="shared" si="4"/>
        <v>Digital Scholarship Outreach Librarian</v>
      </c>
      <c r="E81">
        <f t="shared" si="5"/>
        <v>2016</v>
      </c>
    </row>
    <row r="82" spans="1:5" x14ac:dyDescent="0.25">
      <c r="A82" t="s">
        <v>577</v>
      </c>
      <c r="B82" t="s">
        <v>578</v>
      </c>
      <c r="C82">
        <v>21</v>
      </c>
      <c r="D82" t="str">
        <f t="shared" si="4"/>
        <v>Digital Scholarship Specialist</v>
      </c>
      <c r="E82">
        <f t="shared" si="5"/>
        <v>2013</v>
      </c>
    </row>
    <row r="83" spans="1:5" x14ac:dyDescent="0.25">
      <c r="A83" t="s">
        <v>577</v>
      </c>
      <c r="B83" t="s">
        <v>579</v>
      </c>
      <c r="C83">
        <v>45</v>
      </c>
      <c r="D83" t="str">
        <f t="shared" si="4"/>
        <v>Digital Scholarship Librarian (2 positions)</v>
      </c>
      <c r="E83">
        <f t="shared" si="5"/>
        <v>2015</v>
      </c>
    </row>
    <row r="84" spans="1:5" x14ac:dyDescent="0.25">
      <c r="A84" t="s">
        <v>577</v>
      </c>
      <c r="B84" t="s">
        <v>580</v>
      </c>
      <c r="C84">
        <v>58</v>
      </c>
      <c r="D84" t="str">
        <f t="shared" si="4"/>
        <v>Latin American Studies Digital Scholarship Coordinator</v>
      </c>
      <c r="E84">
        <f t="shared" si="5"/>
        <v>2015</v>
      </c>
    </row>
    <row r="85" spans="1:5" x14ac:dyDescent="0.25">
      <c r="A85" t="s">
        <v>577</v>
      </c>
      <c r="B85" t="s">
        <v>581</v>
      </c>
      <c r="C85">
        <v>65</v>
      </c>
      <c r="D85" t="str">
        <f t="shared" si="4"/>
        <v>Digital Scholarship Librarian</v>
      </c>
      <c r="E85">
        <f t="shared" si="5"/>
        <v>2016</v>
      </c>
    </row>
    <row r="86" spans="1:5" x14ac:dyDescent="0.25">
      <c r="A86" t="s">
        <v>577</v>
      </c>
      <c r="B86" t="s">
        <v>581</v>
      </c>
      <c r="C86">
        <v>7</v>
      </c>
      <c r="D86" t="str">
        <f t="shared" si="4"/>
        <v>Digital Scholarship Librarian</v>
      </c>
      <c r="E86">
        <f t="shared" si="5"/>
        <v>2011</v>
      </c>
    </row>
    <row r="87" spans="1:5" x14ac:dyDescent="0.25">
      <c r="A87" t="s">
        <v>577</v>
      </c>
      <c r="B87" t="s">
        <v>582</v>
      </c>
      <c r="C87">
        <v>77</v>
      </c>
      <c r="D87" t="str">
        <f t="shared" si="4"/>
        <v>Digital Scholarship Librarian/Assistant Professor</v>
      </c>
      <c r="E87">
        <f t="shared" si="5"/>
        <v>2016</v>
      </c>
    </row>
    <row r="88" spans="1:5" x14ac:dyDescent="0.25">
      <c r="A88" t="s">
        <v>500</v>
      </c>
      <c r="B88" t="s">
        <v>501</v>
      </c>
      <c r="C88">
        <v>45</v>
      </c>
      <c r="D88" t="str">
        <f t="shared" si="4"/>
        <v>Digital Scholarship Librarian (2 positions)</v>
      </c>
      <c r="E88">
        <f t="shared" si="5"/>
        <v>2015</v>
      </c>
    </row>
    <row r="89" spans="1:5" x14ac:dyDescent="0.25">
      <c r="A89" t="s">
        <v>500</v>
      </c>
      <c r="B89" t="s">
        <v>502</v>
      </c>
      <c r="C89">
        <v>50</v>
      </c>
      <c r="D89" t="str">
        <f t="shared" si="4"/>
        <v>Digital Scholarship Librarian</v>
      </c>
      <c r="E89">
        <f t="shared" si="5"/>
        <v>2015</v>
      </c>
    </row>
    <row r="90" spans="1:5" x14ac:dyDescent="0.25">
      <c r="A90" t="s">
        <v>500</v>
      </c>
      <c r="B90" t="s">
        <v>503</v>
      </c>
      <c r="C90">
        <v>58</v>
      </c>
      <c r="D90" t="str">
        <f t="shared" si="4"/>
        <v>Latin American Studies Digital Scholarship Coordinator</v>
      </c>
      <c r="E90">
        <f t="shared" si="5"/>
        <v>2015</v>
      </c>
    </row>
    <row r="91" spans="1:5" x14ac:dyDescent="0.25">
      <c r="A91" t="s">
        <v>500</v>
      </c>
      <c r="B91" t="s">
        <v>504</v>
      </c>
      <c r="C91">
        <v>68</v>
      </c>
      <c r="D91" t="str">
        <f t="shared" si="4"/>
        <v>Reference and Digital Humanities Librarian</v>
      </c>
      <c r="E91">
        <f t="shared" si="5"/>
        <v>2016</v>
      </c>
    </row>
    <row r="92" spans="1:5" x14ac:dyDescent="0.25">
      <c r="A92" t="s">
        <v>500</v>
      </c>
      <c r="B92" t="s">
        <v>502</v>
      </c>
      <c r="C92">
        <v>77</v>
      </c>
      <c r="D92" t="str">
        <f t="shared" si="4"/>
        <v>Digital Scholarship Librarian/Assistant Professor</v>
      </c>
      <c r="E92">
        <f t="shared" si="5"/>
        <v>2016</v>
      </c>
    </row>
    <row r="93" spans="1:5" x14ac:dyDescent="0.25">
      <c r="A93" t="s">
        <v>559</v>
      </c>
      <c r="B93" t="s">
        <v>560</v>
      </c>
      <c r="C93">
        <v>19</v>
      </c>
      <c r="D93" t="str">
        <f t="shared" si="4"/>
        <v>Coordinator - Digital Scholarship Unit</v>
      </c>
      <c r="E93">
        <f t="shared" si="5"/>
        <v>2013</v>
      </c>
    </row>
    <row r="94" spans="1:5" x14ac:dyDescent="0.25">
      <c r="A94" t="s">
        <v>559</v>
      </c>
      <c r="B94" t="s">
        <v>561</v>
      </c>
      <c r="C94">
        <v>36</v>
      </c>
      <c r="D94" t="str">
        <f t="shared" si="4"/>
        <v>Digital Learning &amp; Scholarship Librarian</v>
      </c>
      <c r="E94">
        <f t="shared" si="5"/>
        <v>2015</v>
      </c>
    </row>
    <row r="95" spans="1:5" x14ac:dyDescent="0.25">
      <c r="A95" t="s">
        <v>559</v>
      </c>
      <c r="B95" t="s">
        <v>562</v>
      </c>
      <c r="C95">
        <v>55</v>
      </c>
      <c r="D95" t="str">
        <f t="shared" si="4"/>
        <v>Digital Scholarship Programmer/Analyst</v>
      </c>
      <c r="E95">
        <f t="shared" si="5"/>
        <v>2015</v>
      </c>
    </row>
    <row r="96" spans="1:5" x14ac:dyDescent="0.25">
      <c r="A96" t="s">
        <v>559</v>
      </c>
      <c r="B96" t="s">
        <v>563</v>
      </c>
      <c r="C96">
        <v>58</v>
      </c>
      <c r="D96" t="str">
        <f t="shared" si="4"/>
        <v>Latin American Studies Digital Scholarship Coordinator</v>
      </c>
      <c r="E96">
        <f t="shared" si="5"/>
        <v>2015</v>
      </c>
    </row>
    <row r="97" spans="1:5" x14ac:dyDescent="0.25">
      <c r="A97" t="s">
        <v>559</v>
      </c>
      <c r="B97" t="s">
        <v>564</v>
      </c>
      <c r="C97">
        <v>61</v>
      </c>
      <c r="D97" t="str">
        <f t="shared" ref="D97:D128" si="6">VLOOKUP($C97,list2,2,FALSE)</f>
        <v>Digital Scholarship Librarian</v>
      </c>
      <c r="E97">
        <f t="shared" ref="E97:E128" si="7">VLOOKUP($C97,list2,4,FALSE)</f>
        <v>2016</v>
      </c>
    </row>
    <row r="98" spans="1:5" x14ac:dyDescent="0.25">
      <c r="A98" t="s">
        <v>559</v>
      </c>
      <c r="B98" t="s">
        <v>565</v>
      </c>
      <c r="C98">
        <v>77</v>
      </c>
      <c r="D98" t="str">
        <f t="shared" si="6"/>
        <v>Digital Scholarship Librarian/Assistant Professor</v>
      </c>
      <c r="E98">
        <f t="shared" si="7"/>
        <v>2016</v>
      </c>
    </row>
    <row r="99" spans="1:5" x14ac:dyDescent="0.25">
      <c r="A99" t="s">
        <v>559</v>
      </c>
      <c r="B99" t="s">
        <v>566</v>
      </c>
      <c r="C99">
        <v>78</v>
      </c>
      <c r="D99" t="str">
        <f t="shared" si="6"/>
        <v>Scholarly Communications &amp; Digital Scholarship Librarian</v>
      </c>
      <c r="E99">
        <f t="shared" si="7"/>
        <v>2016</v>
      </c>
    </row>
    <row r="100" spans="1:5" x14ac:dyDescent="0.25">
      <c r="A100" t="s">
        <v>152</v>
      </c>
      <c r="B100" t="s">
        <v>153</v>
      </c>
      <c r="C100">
        <v>11</v>
      </c>
      <c r="D100" t="str">
        <f t="shared" si="6"/>
        <v>Librarian for Digital Humanities Research</v>
      </c>
      <c r="E100">
        <f t="shared" si="7"/>
        <v>2012</v>
      </c>
    </row>
    <row r="101" spans="1:5" x14ac:dyDescent="0.25">
      <c r="A101" t="s">
        <v>152</v>
      </c>
      <c r="B101" t="s">
        <v>154</v>
      </c>
      <c r="C101">
        <v>14</v>
      </c>
      <c r="D101" t="str">
        <f t="shared" si="6"/>
        <v>Digital Scholarship Research Coordinator</v>
      </c>
      <c r="E101">
        <f t="shared" si="7"/>
        <v>2012</v>
      </c>
    </row>
    <row r="102" spans="1:5" x14ac:dyDescent="0.25">
      <c r="A102" t="s">
        <v>152</v>
      </c>
      <c r="B102" t="s">
        <v>155</v>
      </c>
      <c r="C102">
        <v>17</v>
      </c>
      <c r="D102" t="str">
        <f t="shared" si="6"/>
        <v>Digital Humanities Librarian</v>
      </c>
      <c r="E102">
        <f t="shared" si="7"/>
        <v>2013</v>
      </c>
    </row>
    <row r="103" spans="1:5" x14ac:dyDescent="0.25">
      <c r="A103" t="s">
        <v>152</v>
      </c>
      <c r="B103" t="s">
        <v>156</v>
      </c>
      <c r="C103">
        <v>26</v>
      </c>
      <c r="D103" t="str">
        <f t="shared" si="6"/>
        <v>Digital Scholarship Librarian</v>
      </c>
      <c r="E103">
        <f t="shared" si="7"/>
        <v>2014</v>
      </c>
    </row>
    <row r="104" spans="1:5" x14ac:dyDescent="0.25">
      <c r="A104" t="s">
        <v>152</v>
      </c>
      <c r="B104" t="s">
        <v>157</v>
      </c>
      <c r="C104">
        <v>31</v>
      </c>
      <c r="D104" t="str">
        <f t="shared" si="6"/>
        <v>Digital Scholarship Librarian</v>
      </c>
      <c r="E104">
        <f t="shared" si="7"/>
        <v>2014</v>
      </c>
    </row>
    <row r="105" spans="1:5" x14ac:dyDescent="0.25">
      <c r="A105" t="s">
        <v>152</v>
      </c>
      <c r="B105" t="s">
        <v>158</v>
      </c>
      <c r="C105">
        <v>38</v>
      </c>
      <c r="D105" t="str">
        <f t="shared" si="6"/>
        <v>Digital Humanities Computing Consultant</v>
      </c>
      <c r="E105">
        <f t="shared" si="7"/>
        <v>2015</v>
      </c>
    </row>
    <row r="106" spans="1:5" x14ac:dyDescent="0.25">
      <c r="A106" t="s">
        <v>152</v>
      </c>
      <c r="B106" t="s">
        <v>159</v>
      </c>
      <c r="C106">
        <v>39</v>
      </c>
      <c r="D106" t="str">
        <f t="shared" si="6"/>
        <v>Digital Scholarship Services Manager</v>
      </c>
      <c r="E106">
        <f t="shared" si="7"/>
        <v>2015</v>
      </c>
    </row>
    <row r="107" spans="1:5" x14ac:dyDescent="0.25">
      <c r="A107" t="s">
        <v>152</v>
      </c>
      <c r="B107" t="s">
        <v>160</v>
      </c>
      <c r="C107">
        <v>40</v>
      </c>
      <c r="D107" t="str">
        <f t="shared" si="6"/>
        <v>Digital Humanities Developer</v>
      </c>
      <c r="E107">
        <f t="shared" si="7"/>
        <v>2015</v>
      </c>
    </row>
    <row r="108" spans="1:5" x14ac:dyDescent="0.25">
      <c r="A108" t="s">
        <v>152</v>
      </c>
      <c r="B108" t="s">
        <v>161</v>
      </c>
      <c r="C108">
        <v>43</v>
      </c>
      <c r="D108" t="str">
        <f t="shared" si="6"/>
        <v>Digital Humanities Specialist</v>
      </c>
      <c r="E108">
        <f t="shared" si="7"/>
        <v>2015</v>
      </c>
    </row>
    <row r="109" spans="1:5" x14ac:dyDescent="0.25">
      <c r="A109" t="s">
        <v>152</v>
      </c>
      <c r="B109" t="s">
        <v>162</v>
      </c>
      <c r="C109">
        <v>44</v>
      </c>
      <c r="D109" t="str">
        <f t="shared" si="6"/>
        <v>Digital Humanities Librarian</v>
      </c>
      <c r="E109">
        <f t="shared" si="7"/>
        <v>2015</v>
      </c>
    </row>
    <row r="110" spans="1:5" x14ac:dyDescent="0.25">
      <c r="A110" t="s">
        <v>152</v>
      </c>
      <c r="B110" t="s">
        <v>163</v>
      </c>
      <c r="C110">
        <v>48</v>
      </c>
      <c r="D110" t="str">
        <f t="shared" si="6"/>
        <v>Team Leader, Digital Research Services</v>
      </c>
      <c r="E110">
        <f t="shared" si="7"/>
        <v>2015</v>
      </c>
    </row>
    <row r="111" spans="1:5" x14ac:dyDescent="0.25">
      <c r="A111" t="s">
        <v>152</v>
      </c>
      <c r="B111" t="s">
        <v>164</v>
      </c>
      <c r="C111">
        <v>48</v>
      </c>
      <c r="D111" t="str">
        <f t="shared" si="6"/>
        <v>Team Leader, Digital Research Services</v>
      </c>
      <c r="E111">
        <f t="shared" si="7"/>
        <v>2015</v>
      </c>
    </row>
    <row r="112" spans="1:5" x14ac:dyDescent="0.25">
      <c r="A112" t="s">
        <v>152</v>
      </c>
      <c r="B112" t="s">
        <v>165</v>
      </c>
      <c r="C112">
        <v>49</v>
      </c>
      <c r="D112" t="str">
        <f t="shared" si="6"/>
        <v>Digital Humanities Coordinator</v>
      </c>
      <c r="E112">
        <f t="shared" si="7"/>
        <v>2015</v>
      </c>
    </row>
    <row r="113" spans="1:5" x14ac:dyDescent="0.25">
      <c r="A113" t="s">
        <v>152</v>
      </c>
      <c r="B113" t="s">
        <v>166</v>
      </c>
      <c r="C113">
        <v>65</v>
      </c>
      <c r="D113" t="str">
        <f t="shared" si="6"/>
        <v>Digital Scholarship Librarian</v>
      </c>
      <c r="E113">
        <f t="shared" si="7"/>
        <v>2016</v>
      </c>
    </row>
    <row r="114" spans="1:5" x14ac:dyDescent="0.25">
      <c r="A114" t="s">
        <v>152</v>
      </c>
      <c r="B114" t="s">
        <v>167</v>
      </c>
      <c r="C114">
        <v>66</v>
      </c>
      <c r="D114" t="str">
        <f t="shared" si="6"/>
        <v>Digital Scholarship Librarian</v>
      </c>
      <c r="E114">
        <f t="shared" si="7"/>
        <v>2016</v>
      </c>
    </row>
    <row r="115" spans="1:5" x14ac:dyDescent="0.25">
      <c r="A115" t="s">
        <v>152</v>
      </c>
      <c r="B115" t="s">
        <v>168</v>
      </c>
      <c r="C115">
        <v>67</v>
      </c>
      <c r="D115" t="str">
        <f t="shared" si="6"/>
        <v>Liaison Librarian (incl. digital humanities)</v>
      </c>
      <c r="E115">
        <f t="shared" si="7"/>
        <v>2016</v>
      </c>
    </row>
    <row r="116" spans="1:5" x14ac:dyDescent="0.25">
      <c r="A116" t="s">
        <v>152</v>
      </c>
      <c r="B116" t="s">
        <v>169</v>
      </c>
      <c r="C116">
        <v>69</v>
      </c>
      <c r="D116" t="str">
        <f t="shared" si="6"/>
        <v>Digital Humanities Design Consultant</v>
      </c>
      <c r="E116">
        <f t="shared" si="7"/>
        <v>2016</v>
      </c>
    </row>
    <row r="117" spans="1:5" x14ac:dyDescent="0.25">
      <c r="A117" t="s">
        <v>152</v>
      </c>
      <c r="B117" t="s">
        <v>170</v>
      </c>
      <c r="C117">
        <v>74</v>
      </c>
      <c r="D117" t="str">
        <f t="shared" si="6"/>
        <v>Digital Humanities Research Designer</v>
      </c>
      <c r="E117">
        <f t="shared" si="7"/>
        <v>2016</v>
      </c>
    </row>
    <row r="118" spans="1:5" x14ac:dyDescent="0.25">
      <c r="A118" t="s">
        <v>152</v>
      </c>
      <c r="B118" t="s">
        <v>171</v>
      </c>
      <c r="C118">
        <v>81</v>
      </c>
      <c r="D118" t="str">
        <f t="shared" si="6"/>
        <v>Digital Scholarship Outreach Librarian</v>
      </c>
      <c r="E118">
        <f t="shared" si="7"/>
        <v>2016</v>
      </c>
    </row>
    <row r="119" spans="1:5" x14ac:dyDescent="0.25">
      <c r="A119" t="s">
        <v>152</v>
      </c>
      <c r="B119" t="s">
        <v>172</v>
      </c>
      <c r="C119">
        <v>81</v>
      </c>
      <c r="D119" t="str">
        <f t="shared" si="6"/>
        <v>Digital Scholarship Outreach Librarian</v>
      </c>
      <c r="E119">
        <f t="shared" si="7"/>
        <v>2016</v>
      </c>
    </row>
    <row r="120" spans="1:5" x14ac:dyDescent="0.25">
      <c r="A120" t="s">
        <v>912</v>
      </c>
      <c r="B120" t="s">
        <v>913</v>
      </c>
      <c r="C120">
        <v>55</v>
      </c>
      <c r="D120" t="str">
        <f t="shared" si="6"/>
        <v>Digital Scholarship Programmer/Analyst</v>
      </c>
      <c r="E120">
        <f t="shared" si="7"/>
        <v>2015</v>
      </c>
    </row>
    <row r="121" spans="1:5" x14ac:dyDescent="0.25">
      <c r="A121" t="s">
        <v>912</v>
      </c>
      <c r="B121" t="s">
        <v>914</v>
      </c>
      <c r="C121">
        <v>81</v>
      </c>
      <c r="D121" t="str">
        <f t="shared" si="6"/>
        <v>Digital Scholarship Outreach Librarian</v>
      </c>
      <c r="E121">
        <f t="shared" si="7"/>
        <v>2016</v>
      </c>
    </row>
    <row r="122" spans="1:5" x14ac:dyDescent="0.25">
      <c r="A122" t="s">
        <v>960</v>
      </c>
      <c r="B122" t="s">
        <v>961</v>
      </c>
      <c r="C122">
        <v>58</v>
      </c>
      <c r="D122" t="str">
        <f t="shared" si="6"/>
        <v>Latin American Studies Digital Scholarship Coordinator</v>
      </c>
      <c r="E122">
        <f t="shared" si="7"/>
        <v>2015</v>
      </c>
    </row>
    <row r="123" spans="1:5" x14ac:dyDescent="0.25">
      <c r="A123" t="s">
        <v>567</v>
      </c>
      <c r="B123" t="s">
        <v>568</v>
      </c>
      <c r="C123">
        <v>35</v>
      </c>
      <c r="D123" t="str">
        <f t="shared" si="6"/>
        <v>Digital Scholarship Librarian</v>
      </c>
      <c r="E123">
        <f t="shared" si="7"/>
        <v>2015</v>
      </c>
    </row>
    <row r="124" spans="1:5" x14ac:dyDescent="0.25">
      <c r="A124" t="s">
        <v>567</v>
      </c>
      <c r="B124" t="s">
        <v>569</v>
      </c>
      <c r="C124">
        <v>36</v>
      </c>
      <c r="D124" t="str">
        <f t="shared" si="6"/>
        <v>Digital Learning &amp; Scholarship Librarian</v>
      </c>
      <c r="E124">
        <f t="shared" si="7"/>
        <v>2015</v>
      </c>
    </row>
    <row r="125" spans="1:5" x14ac:dyDescent="0.25">
      <c r="A125" t="s">
        <v>567</v>
      </c>
      <c r="B125" t="s">
        <v>570</v>
      </c>
      <c r="C125">
        <v>55</v>
      </c>
      <c r="D125" t="str">
        <f t="shared" si="6"/>
        <v>Digital Scholarship Programmer/Analyst</v>
      </c>
      <c r="E125">
        <f t="shared" si="7"/>
        <v>2015</v>
      </c>
    </row>
    <row r="126" spans="1:5" x14ac:dyDescent="0.25">
      <c r="A126" t="s">
        <v>567</v>
      </c>
      <c r="B126" t="s">
        <v>571</v>
      </c>
      <c r="C126">
        <v>55</v>
      </c>
      <c r="D126" t="str">
        <f t="shared" si="6"/>
        <v>Digital Scholarship Programmer/Analyst</v>
      </c>
      <c r="E126">
        <f t="shared" si="7"/>
        <v>2015</v>
      </c>
    </row>
    <row r="127" spans="1:5" x14ac:dyDescent="0.25">
      <c r="A127" t="s">
        <v>567</v>
      </c>
      <c r="B127" t="s">
        <v>572</v>
      </c>
      <c r="C127">
        <v>55</v>
      </c>
      <c r="D127" t="str">
        <f t="shared" si="6"/>
        <v>Digital Scholarship Programmer/Analyst</v>
      </c>
      <c r="E127">
        <f t="shared" si="7"/>
        <v>2015</v>
      </c>
    </row>
    <row r="128" spans="1:5" x14ac:dyDescent="0.25">
      <c r="A128" t="s">
        <v>567</v>
      </c>
      <c r="B128" t="s">
        <v>573</v>
      </c>
      <c r="C128">
        <v>58</v>
      </c>
      <c r="D128" t="str">
        <f t="shared" si="6"/>
        <v>Latin American Studies Digital Scholarship Coordinator</v>
      </c>
      <c r="E128">
        <f t="shared" si="7"/>
        <v>2015</v>
      </c>
    </row>
    <row r="129" spans="1:5" x14ac:dyDescent="0.25">
      <c r="A129" t="s">
        <v>574</v>
      </c>
      <c r="B129" t="s">
        <v>575</v>
      </c>
      <c r="C129">
        <v>35</v>
      </c>
      <c r="D129" t="str">
        <f t="shared" ref="D129:D160" si="8">VLOOKUP($C129,list2,2,FALSE)</f>
        <v>Digital Scholarship Librarian</v>
      </c>
      <c r="E129">
        <f t="shared" ref="E129:E160" si="9">VLOOKUP($C129,list2,4,FALSE)</f>
        <v>2015</v>
      </c>
    </row>
    <row r="130" spans="1:5" x14ac:dyDescent="0.25">
      <c r="A130" t="s">
        <v>574</v>
      </c>
      <c r="B130" t="s">
        <v>576</v>
      </c>
      <c r="C130">
        <v>58</v>
      </c>
      <c r="D130" t="str">
        <f t="shared" si="8"/>
        <v>Latin American Studies Digital Scholarship Coordinator</v>
      </c>
      <c r="E130">
        <f t="shared" si="9"/>
        <v>2015</v>
      </c>
    </row>
    <row r="131" spans="1:5" x14ac:dyDescent="0.25">
      <c r="A131" t="s">
        <v>937</v>
      </c>
      <c r="B131" t="s">
        <v>938</v>
      </c>
      <c r="C131">
        <v>31</v>
      </c>
      <c r="D131" t="str">
        <f t="shared" si="8"/>
        <v>Digital Scholarship Librarian</v>
      </c>
      <c r="E131">
        <f t="shared" si="9"/>
        <v>2014</v>
      </c>
    </row>
    <row r="132" spans="1:5" ht="15.75" customHeight="1" x14ac:dyDescent="0.25">
      <c r="A132" t="s">
        <v>937</v>
      </c>
      <c r="B132" t="s">
        <v>939</v>
      </c>
      <c r="C132">
        <v>45</v>
      </c>
      <c r="D132" t="str">
        <f t="shared" si="8"/>
        <v>Digital Scholarship Librarian (2 positions)</v>
      </c>
      <c r="E132">
        <f t="shared" si="9"/>
        <v>2015</v>
      </c>
    </row>
    <row r="133" spans="1:5" x14ac:dyDescent="0.25">
      <c r="A133" t="s">
        <v>957</v>
      </c>
      <c r="B133" t="s">
        <v>958</v>
      </c>
      <c r="C133">
        <v>58</v>
      </c>
      <c r="D133" t="str">
        <f t="shared" si="8"/>
        <v>Latin American Studies Digital Scholarship Coordinator</v>
      </c>
      <c r="E133">
        <f t="shared" si="9"/>
        <v>2015</v>
      </c>
    </row>
    <row r="134" spans="1:5" x14ac:dyDescent="0.25">
      <c r="A134" t="s">
        <v>957</v>
      </c>
      <c r="B134" t="s">
        <v>959</v>
      </c>
      <c r="C134">
        <v>72</v>
      </c>
      <c r="D134" t="str">
        <f t="shared" si="8"/>
        <v>Head of Digital Scholarship and Technology Services</v>
      </c>
      <c r="E134">
        <f t="shared" si="9"/>
        <v>2016</v>
      </c>
    </row>
    <row r="135" spans="1:5" x14ac:dyDescent="0.25">
      <c r="A135" t="s">
        <v>924</v>
      </c>
      <c r="B135" t="s">
        <v>925</v>
      </c>
      <c r="C135">
        <v>11</v>
      </c>
      <c r="D135" t="str">
        <f t="shared" si="8"/>
        <v>Librarian for Digital Humanities Research</v>
      </c>
      <c r="E135">
        <f t="shared" si="9"/>
        <v>2012</v>
      </c>
    </row>
    <row r="136" spans="1:5" x14ac:dyDescent="0.25">
      <c r="A136" t="s">
        <v>924</v>
      </c>
      <c r="B136" t="s">
        <v>926</v>
      </c>
      <c r="C136">
        <v>27</v>
      </c>
      <c r="D136" t="str">
        <f t="shared" si="8"/>
        <v>Digital Humanities Specialist</v>
      </c>
      <c r="E136">
        <f t="shared" si="9"/>
        <v>2014</v>
      </c>
    </row>
    <row r="137" spans="1:5" x14ac:dyDescent="0.25">
      <c r="A137" t="s">
        <v>924</v>
      </c>
      <c r="B137" t="s">
        <v>927</v>
      </c>
      <c r="C137">
        <v>27</v>
      </c>
      <c r="D137" t="str">
        <f t="shared" si="8"/>
        <v>Digital Humanities Specialist</v>
      </c>
      <c r="E137">
        <f t="shared" si="9"/>
        <v>2014</v>
      </c>
    </row>
    <row r="138" spans="1:5" x14ac:dyDescent="0.25">
      <c r="A138" t="s">
        <v>924</v>
      </c>
      <c r="B138" t="s">
        <v>928</v>
      </c>
      <c r="C138">
        <v>40</v>
      </c>
      <c r="D138" t="str">
        <f t="shared" si="8"/>
        <v>Digital Humanities Developer</v>
      </c>
      <c r="E138">
        <f t="shared" si="9"/>
        <v>2015</v>
      </c>
    </row>
    <row r="139" spans="1:5" x14ac:dyDescent="0.25">
      <c r="A139" t="s">
        <v>924</v>
      </c>
      <c r="B139" t="s">
        <v>929</v>
      </c>
      <c r="C139">
        <v>40</v>
      </c>
      <c r="D139" t="str">
        <f t="shared" si="8"/>
        <v>Digital Humanities Developer</v>
      </c>
      <c r="E139">
        <f t="shared" si="9"/>
        <v>2015</v>
      </c>
    </row>
    <row r="140" spans="1:5" x14ac:dyDescent="0.25">
      <c r="A140" t="s">
        <v>892</v>
      </c>
      <c r="B140" t="s">
        <v>893</v>
      </c>
      <c r="C140">
        <v>21</v>
      </c>
      <c r="D140" t="str">
        <f t="shared" si="8"/>
        <v>Digital Scholarship Specialist</v>
      </c>
      <c r="E140">
        <f t="shared" si="9"/>
        <v>2013</v>
      </c>
    </row>
    <row r="141" spans="1:5" x14ac:dyDescent="0.25">
      <c r="A141" t="s">
        <v>892</v>
      </c>
      <c r="B141" t="s">
        <v>894</v>
      </c>
      <c r="C141">
        <v>24</v>
      </c>
      <c r="D141" t="str">
        <f t="shared" si="8"/>
        <v>Digital Scholarship Librarian</v>
      </c>
      <c r="E141">
        <f t="shared" si="9"/>
        <v>2014</v>
      </c>
    </row>
    <row r="142" spans="1:5" x14ac:dyDescent="0.25">
      <c r="A142" t="s">
        <v>892</v>
      </c>
      <c r="B142" t="s">
        <v>894</v>
      </c>
      <c r="C142">
        <v>70</v>
      </c>
      <c r="D142" t="str">
        <f t="shared" si="8"/>
        <v>Digital Scholarship Librarian / Bibliographer</v>
      </c>
      <c r="E142">
        <f t="shared" si="9"/>
        <v>2016</v>
      </c>
    </row>
    <row r="143" spans="1:5" x14ac:dyDescent="0.25">
      <c r="A143" t="s">
        <v>892</v>
      </c>
      <c r="B143" t="s">
        <v>895</v>
      </c>
      <c r="C143">
        <v>77</v>
      </c>
      <c r="D143" t="str">
        <f t="shared" si="8"/>
        <v>Digital Scholarship Librarian/Assistant Professor</v>
      </c>
      <c r="E143">
        <f t="shared" si="9"/>
        <v>2016</v>
      </c>
    </row>
    <row r="144" spans="1:5" x14ac:dyDescent="0.25">
      <c r="A144" t="s">
        <v>892</v>
      </c>
      <c r="B144" t="s">
        <v>896</v>
      </c>
      <c r="C144">
        <v>79</v>
      </c>
      <c r="D144" t="str">
        <f t="shared" si="8"/>
        <v>Digital Scholarship Librarian / Bibliographer</v>
      </c>
      <c r="E144">
        <f t="shared" si="9"/>
        <v>2016</v>
      </c>
    </row>
    <row r="145" spans="1:5" x14ac:dyDescent="0.25">
      <c r="A145" t="s">
        <v>76</v>
      </c>
      <c r="B145" t="s">
        <v>944</v>
      </c>
      <c r="C145">
        <v>19</v>
      </c>
      <c r="D145" t="str">
        <f t="shared" si="8"/>
        <v>Coordinator - Digital Scholarship Unit</v>
      </c>
      <c r="E145">
        <f t="shared" si="9"/>
        <v>2013</v>
      </c>
    </row>
    <row r="146" spans="1:5" x14ac:dyDescent="0.25">
      <c r="A146" t="s">
        <v>76</v>
      </c>
      <c r="B146" t="s">
        <v>945</v>
      </c>
      <c r="C146">
        <v>21</v>
      </c>
      <c r="D146" t="str">
        <f t="shared" si="8"/>
        <v>Digital Scholarship Specialist</v>
      </c>
      <c r="E146">
        <f t="shared" si="9"/>
        <v>2013</v>
      </c>
    </row>
    <row r="147" spans="1:5" x14ac:dyDescent="0.25">
      <c r="A147" t="s">
        <v>76</v>
      </c>
      <c r="B147" t="s">
        <v>946</v>
      </c>
      <c r="C147">
        <v>26</v>
      </c>
      <c r="D147" t="str">
        <f t="shared" si="8"/>
        <v>Digital Scholarship Librarian</v>
      </c>
      <c r="E147">
        <f t="shared" si="9"/>
        <v>2014</v>
      </c>
    </row>
    <row r="148" spans="1:5" x14ac:dyDescent="0.25">
      <c r="A148" t="s">
        <v>76</v>
      </c>
      <c r="B148" t="s">
        <v>947</v>
      </c>
      <c r="C148">
        <v>3</v>
      </c>
      <c r="D148" t="str">
        <f t="shared" si="8"/>
        <v>Digital Humanities Librarian</v>
      </c>
      <c r="E148">
        <f t="shared" si="9"/>
        <v>2011</v>
      </c>
    </row>
    <row r="149" spans="1:5" x14ac:dyDescent="0.25">
      <c r="A149" t="s">
        <v>76</v>
      </c>
      <c r="B149" t="s">
        <v>948</v>
      </c>
      <c r="C149">
        <v>39</v>
      </c>
      <c r="D149" t="str">
        <f t="shared" si="8"/>
        <v>Digital Scholarship Services Manager</v>
      </c>
      <c r="E149">
        <f t="shared" si="9"/>
        <v>2015</v>
      </c>
    </row>
    <row r="150" spans="1:5" x14ac:dyDescent="0.25">
      <c r="A150" t="s">
        <v>76</v>
      </c>
      <c r="B150" t="s">
        <v>949</v>
      </c>
      <c r="C150">
        <v>53</v>
      </c>
      <c r="D150" t="str">
        <f t="shared" si="8"/>
        <v>Humanities Data Curator</v>
      </c>
      <c r="E150">
        <f t="shared" si="9"/>
        <v>2015</v>
      </c>
    </row>
    <row r="151" spans="1:5" x14ac:dyDescent="0.25">
      <c r="A151" t="s">
        <v>76</v>
      </c>
      <c r="B151" t="s">
        <v>950</v>
      </c>
      <c r="C151">
        <v>56</v>
      </c>
      <c r="D151" t="str">
        <f t="shared" si="8"/>
        <v>Digital Humanities and Web Services Librarian</v>
      </c>
      <c r="E151">
        <f t="shared" si="9"/>
        <v>2015</v>
      </c>
    </row>
    <row r="152" spans="1:5" x14ac:dyDescent="0.25">
      <c r="A152" t="s">
        <v>76</v>
      </c>
      <c r="B152" t="s">
        <v>951</v>
      </c>
      <c r="C152">
        <v>58</v>
      </c>
      <c r="D152" t="str">
        <f t="shared" si="8"/>
        <v>Latin American Studies Digital Scholarship Coordinator</v>
      </c>
      <c r="E152">
        <f t="shared" si="9"/>
        <v>2015</v>
      </c>
    </row>
    <row r="153" spans="1:5" x14ac:dyDescent="0.25">
      <c r="A153" t="s">
        <v>76</v>
      </c>
      <c r="B153" t="s">
        <v>952</v>
      </c>
      <c r="C153">
        <v>61</v>
      </c>
      <c r="D153" t="str">
        <f t="shared" si="8"/>
        <v>Digital Scholarship Librarian</v>
      </c>
      <c r="E153">
        <f t="shared" si="9"/>
        <v>2016</v>
      </c>
    </row>
    <row r="154" spans="1:5" x14ac:dyDescent="0.25">
      <c r="A154" t="s">
        <v>76</v>
      </c>
      <c r="B154" t="s">
        <v>953</v>
      </c>
      <c r="C154">
        <v>65</v>
      </c>
      <c r="D154" t="str">
        <f t="shared" si="8"/>
        <v>Digital Scholarship Librarian</v>
      </c>
      <c r="E154">
        <f t="shared" si="9"/>
        <v>2016</v>
      </c>
    </row>
    <row r="155" spans="1:5" x14ac:dyDescent="0.25">
      <c r="A155" t="s">
        <v>76</v>
      </c>
      <c r="B155" t="s">
        <v>954</v>
      </c>
      <c r="C155">
        <v>66</v>
      </c>
      <c r="D155" t="str">
        <f t="shared" si="8"/>
        <v>Digital Scholarship Librarian</v>
      </c>
      <c r="E155">
        <f t="shared" si="9"/>
        <v>2016</v>
      </c>
    </row>
    <row r="156" spans="1:5" x14ac:dyDescent="0.25">
      <c r="A156" t="s">
        <v>76</v>
      </c>
      <c r="B156" t="s">
        <v>955</v>
      </c>
      <c r="C156">
        <v>72</v>
      </c>
      <c r="D156" t="str">
        <f t="shared" si="8"/>
        <v>Head of Digital Scholarship and Technology Services</v>
      </c>
      <c r="E156">
        <f t="shared" si="9"/>
        <v>2016</v>
      </c>
    </row>
    <row r="157" spans="1:5" x14ac:dyDescent="0.25">
      <c r="A157" t="s">
        <v>76</v>
      </c>
      <c r="B157" t="s">
        <v>956</v>
      </c>
      <c r="C157">
        <v>77</v>
      </c>
      <c r="D157" t="str">
        <f t="shared" si="8"/>
        <v>Digital Scholarship Librarian/Assistant Professor</v>
      </c>
      <c r="E157">
        <f t="shared" si="9"/>
        <v>2016</v>
      </c>
    </row>
    <row r="158" spans="1:5" x14ac:dyDescent="0.25">
      <c r="A158" t="s">
        <v>940</v>
      </c>
      <c r="B158" t="s">
        <v>941</v>
      </c>
      <c r="C158">
        <v>21</v>
      </c>
      <c r="D158" t="str">
        <f t="shared" si="8"/>
        <v>Digital Scholarship Specialist</v>
      </c>
      <c r="E158">
        <f t="shared" si="9"/>
        <v>2013</v>
      </c>
    </row>
    <row r="159" spans="1:5" x14ac:dyDescent="0.25">
      <c r="A159" t="s">
        <v>940</v>
      </c>
      <c r="B159" t="s">
        <v>942</v>
      </c>
      <c r="C159">
        <v>26</v>
      </c>
      <c r="D159" t="str">
        <f t="shared" si="8"/>
        <v>Digital Scholarship Librarian</v>
      </c>
      <c r="E159">
        <f t="shared" si="9"/>
        <v>2014</v>
      </c>
    </row>
    <row r="160" spans="1:5" x14ac:dyDescent="0.25">
      <c r="A160" t="s">
        <v>940</v>
      </c>
      <c r="B160" t="s">
        <v>943</v>
      </c>
      <c r="C160">
        <v>58</v>
      </c>
      <c r="D160" t="str">
        <f t="shared" si="8"/>
        <v>Latin American Studies Digital Scholarship Coordinator</v>
      </c>
      <c r="E160">
        <f t="shared" si="9"/>
        <v>2015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A257" sqref="A1:XFD257"/>
    </sheetView>
  </sheetViews>
  <sheetFormatPr defaultColWidth="8.85546875" defaultRowHeight="15" x14ac:dyDescent="0.25"/>
  <sheetData>
    <row r="1" spans="1:5" x14ac:dyDescent="0.25">
      <c r="A1" t="s">
        <v>25</v>
      </c>
      <c r="B1" t="s">
        <v>26</v>
      </c>
      <c r="C1">
        <v>16</v>
      </c>
      <c r="D1" t="str">
        <f t="shared" ref="D1:D64" si="0">VLOOKUP($C1,list2,2,FALSE)</f>
        <v>Digital Humanities and Web Services Librarian</v>
      </c>
      <c r="E1">
        <f t="shared" ref="E1:E64" si="1">VLOOKUP($C1,list2,4,FALSE)</f>
        <v>2013</v>
      </c>
    </row>
    <row r="2" spans="1:5" x14ac:dyDescent="0.25">
      <c r="A2" t="s">
        <v>25</v>
      </c>
      <c r="B2" t="s">
        <v>27</v>
      </c>
      <c r="C2">
        <v>2</v>
      </c>
      <c r="D2" t="str">
        <f t="shared" si="0"/>
        <v>Digital Humanities Specialist</v>
      </c>
      <c r="E2">
        <f t="shared" si="1"/>
        <v>2010</v>
      </c>
    </row>
    <row r="3" spans="1:5" x14ac:dyDescent="0.25">
      <c r="A3" t="s">
        <v>25</v>
      </c>
      <c r="B3" t="s">
        <v>28</v>
      </c>
      <c r="C3">
        <v>31</v>
      </c>
      <c r="D3" t="str">
        <f t="shared" si="0"/>
        <v>Digital Scholarship Librarian</v>
      </c>
      <c r="E3">
        <f t="shared" si="1"/>
        <v>2014</v>
      </c>
    </row>
    <row r="4" spans="1:5" x14ac:dyDescent="0.25">
      <c r="A4" t="s">
        <v>25</v>
      </c>
      <c r="B4" t="s">
        <v>27</v>
      </c>
      <c r="C4">
        <v>4</v>
      </c>
      <c r="D4" t="str">
        <f t="shared" si="0"/>
        <v>Digital Humanities Specialist</v>
      </c>
      <c r="E4">
        <f t="shared" si="1"/>
        <v>2011</v>
      </c>
    </row>
    <row r="5" spans="1:5" x14ac:dyDescent="0.25">
      <c r="A5" t="s">
        <v>25</v>
      </c>
      <c r="B5" t="s">
        <v>29</v>
      </c>
      <c r="C5">
        <v>42</v>
      </c>
      <c r="D5" t="str">
        <f t="shared" si="0"/>
        <v>Digital Humanities Librarian - Pitts Theology Library</v>
      </c>
      <c r="E5">
        <f t="shared" si="1"/>
        <v>2015</v>
      </c>
    </row>
    <row r="6" spans="1:5" x14ac:dyDescent="0.25">
      <c r="A6" t="s">
        <v>25</v>
      </c>
      <c r="B6" t="s">
        <v>30</v>
      </c>
      <c r="C6">
        <v>55</v>
      </c>
      <c r="D6" t="str">
        <f t="shared" si="0"/>
        <v>Digital Scholarship Programmer/Analyst</v>
      </c>
      <c r="E6">
        <f t="shared" si="1"/>
        <v>2015</v>
      </c>
    </row>
    <row r="7" spans="1:5" x14ac:dyDescent="0.25">
      <c r="A7" t="s">
        <v>25</v>
      </c>
      <c r="B7" t="s">
        <v>31</v>
      </c>
      <c r="C7">
        <v>55</v>
      </c>
      <c r="D7" t="str">
        <f t="shared" si="0"/>
        <v>Digital Scholarship Programmer/Analyst</v>
      </c>
      <c r="E7">
        <f t="shared" si="1"/>
        <v>2015</v>
      </c>
    </row>
    <row r="8" spans="1:5" x14ac:dyDescent="0.25">
      <c r="A8" t="s">
        <v>25</v>
      </c>
      <c r="B8" t="s">
        <v>32</v>
      </c>
      <c r="C8">
        <v>56</v>
      </c>
      <c r="D8" t="str">
        <f t="shared" si="0"/>
        <v>Digital Humanities and Web Services Librarian</v>
      </c>
      <c r="E8">
        <f t="shared" si="1"/>
        <v>2015</v>
      </c>
    </row>
    <row r="9" spans="1:5" x14ac:dyDescent="0.25">
      <c r="A9" t="s">
        <v>25</v>
      </c>
      <c r="B9" t="s">
        <v>33</v>
      </c>
      <c r="C9">
        <v>58</v>
      </c>
      <c r="D9" t="str">
        <f t="shared" si="0"/>
        <v>Latin American Studies Digital Scholarship Coordinator</v>
      </c>
      <c r="E9">
        <f t="shared" si="1"/>
        <v>2015</v>
      </c>
    </row>
    <row r="10" spans="1:5" x14ac:dyDescent="0.25">
      <c r="A10" t="s">
        <v>25</v>
      </c>
      <c r="B10" t="s">
        <v>34</v>
      </c>
      <c r="C10">
        <v>65</v>
      </c>
      <c r="D10" t="str">
        <f t="shared" si="0"/>
        <v>Digital Scholarship Librarian</v>
      </c>
      <c r="E10">
        <f t="shared" si="1"/>
        <v>2016</v>
      </c>
    </row>
    <row r="11" spans="1:5" x14ac:dyDescent="0.25">
      <c r="A11" t="s">
        <v>25</v>
      </c>
      <c r="B11" t="s">
        <v>35</v>
      </c>
      <c r="C11">
        <v>65</v>
      </c>
      <c r="D11" t="str">
        <f t="shared" si="0"/>
        <v>Digital Scholarship Librarian</v>
      </c>
      <c r="E11">
        <f t="shared" si="1"/>
        <v>2016</v>
      </c>
    </row>
    <row r="12" spans="1:5" x14ac:dyDescent="0.25">
      <c r="A12" t="s">
        <v>25</v>
      </c>
      <c r="B12" t="s">
        <v>36</v>
      </c>
      <c r="C12">
        <v>66</v>
      </c>
      <c r="D12" t="str">
        <f t="shared" si="0"/>
        <v>Digital Scholarship Librarian</v>
      </c>
      <c r="E12">
        <f t="shared" si="1"/>
        <v>2016</v>
      </c>
    </row>
    <row r="13" spans="1:5" x14ac:dyDescent="0.25">
      <c r="A13" t="s">
        <v>25</v>
      </c>
      <c r="B13" t="s">
        <v>37</v>
      </c>
      <c r="C13">
        <v>67</v>
      </c>
      <c r="D13" t="str">
        <f t="shared" si="0"/>
        <v>Liaison Librarian (incl. digital humanities)</v>
      </c>
      <c r="E13">
        <f t="shared" si="1"/>
        <v>2016</v>
      </c>
    </row>
    <row r="14" spans="1:5" x14ac:dyDescent="0.25">
      <c r="A14" t="s">
        <v>25</v>
      </c>
      <c r="B14" t="s">
        <v>38</v>
      </c>
      <c r="C14">
        <v>7</v>
      </c>
      <c r="D14" t="str">
        <f t="shared" si="0"/>
        <v>Digital Scholarship Librarian</v>
      </c>
      <c r="E14">
        <f t="shared" si="1"/>
        <v>2011</v>
      </c>
    </row>
    <row r="15" spans="1:5" x14ac:dyDescent="0.25">
      <c r="A15" t="s">
        <v>25</v>
      </c>
      <c r="B15" t="s">
        <v>39</v>
      </c>
      <c r="C15">
        <v>71</v>
      </c>
      <c r="D15" t="str">
        <f t="shared" si="0"/>
        <v>Head of Digital Scholarship</v>
      </c>
      <c r="E15">
        <f t="shared" si="1"/>
        <v>2016</v>
      </c>
    </row>
    <row r="16" spans="1:5" x14ac:dyDescent="0.25">
      <c r="A16" t="s">
        <v>25</v>
      </c>
      <c r="B16" t="s">
        <v>40</v>
      </c>
      <c r="C16">
        <v>78</v>
      </c>
      <c r="D16" t="str">
        <f t="shared" si="0"/>
        <v>Scholarly Communications &amp; Digital Scholarship Librarian</v>
      </c>
      <c r="E16">
        <f t="shared" si="1"/>
        <v>2016</v>
      </c>
    </row>
    <row r="17" spans="1:5" x14ac:dyDescent="0.25">
      <c r="A17" t="s">
        <v>25</v>
      </c>
      <c r="B17" t="s">
        <v>41</v>
      </c>
      <c r="C17">
        <v>80</v>
      </c>
      <c r="D17" t="str">
        <f t="shared" si="0"/>
        <v>Digital Humanities Librarian</v>
      </c>
      <c r="E17">
        <f t="shared" si="1"/>
        <v>2016</v>
      </c>
    </row>
    <row r="18" spans="1:5" x14ac:dyDescent="0.25">
      <c r="A18" t="s">
        <v>25</v>
      </c>
      <c r="B18" t="s">
        <v>42</v>
      </c>
      <c r="C18">
        <v>81</v>
      </c>
      <c r="D18" t="str">
        <f t="shared" si="0"/>
        <v>Digital Scholarship Outreach Librarian</v>
      </c>
      <c r="E18">
        <f t="shared" si="1"/>
        <v>2016</v>
      </c>
    </row>
    <row r="19" spans="1:5" x14ac:dyDescent="0.25">
      <c r="A19" t="s">
        <v>139</v>
      </c>
      <c r="B19" t="s">
        <v>877</v>
      </c>
      <c r="C19">
        <v>2</v>
      </c>
      <c r="D19" t="str">
        <f t="shared" si="0"/>
        <v>Digital Humanities Specialist</v>
      </c>
      <c r="E19">
        <f t="shared" si="1"/>
        <v>2010</v>
      </c>
    </row>
    <row r="20" spans="1:5" x14ac:dyDescent="0.25">
      <c r="A20" t="s">
        <v>139</v>
      </c>
      <c r="B20" t="s">
        <v>878</v>
      </c>
      <c r="C20">
        <v>33</v>
      </c>
      <c r="D20" t="str">
        <f t="shared" si="0"/>
        <v>Digital Scholarship Librarian</v>
      </c>
      <c r="E20">
        <f t="shared" si="1"/>
        <v>2015</v>
      </c>
    </row>
    <row r="21" spans="1:5" x14ac:dyDescent="0.25">
      <c r="A21" t="s">
        <v>139</v>
      </c>
      <c r="B21" t="s">
        <v>879</v>
      </c>
      <c r="C21">
        <v>39</v>
      </c>
      <c r="D21" t="str">
        <f t="shared" si="0"/>
        <v>Digital Scholarship Services Manager</v>
      </c>
      <c r="E21">
        <f t="shared" si="1"/>
        <v>2015</v>
      </c>
    </row>
    <row r="22" spans="1:5" x14ac:dyDescent="0.25">
      <c r="A22" t="s">
        <v>139</v>
      </c>
      <c r="B22" t="s">
        <v>877</v>
      </c>
      <c r="C22">
        <v>4</v>
      </c>
      <c r="D22" t="str">
        <f t="shared" si="0"/>
        <v>Digital Humanities Specialist</v>
      </c>
      <c r="E22">
        <f t="shared" si="1"/>
        <v>2011</v>
      </c>
    </row>
    <row r="23" spans="1:5" x14ac:dyDescent="0.25">
      <c r="A23" t="s">
        <v>139</v>
      </c>
      <c r="B23" t="s">
        <v>880</v>
      </c>
      <c r="C23">
        <v>50</v>
      </c>
      <c r="D23" t="str">
        <f t="shared" si="0"/>
        <v>Digital Scholarship Librarian</v>
      </c>
      <c r="E23">
        <f t="shared" si="1"/>
        <v>2015</v>
      </c>
    </row>
    <row r="24" spans="1:5" x14ac:dyDescent="0.25">
      <c r="A24" t="s">
        <v>139</v>
      </c>
      <c r="B24" t="s">
        <v>881</v>
      </c>
      <c r="C24">
        <v>58</v>
      </c>
      <c r="D24" t="str">
        <f t="shared" si="0"/>
        <v>Latin American Studies Digital Scholarship Coordinator</v>
      </c>
      <c r="E24">
        <f t="shared" si="1"/>
        <v>2015</v>
      </c>
    </row>
    <row r="25" spans="1:5" x14ac:dyDescent="0.25">
      <c r="A25" t="s">
        <v>139</v>
      </c>
      <c r="B25" t="s">
        <v>882</v>
      </c>
      <c r="C25">
        <v>77</v>
      </c>
      <c r="D25" t="str">
        <f t="shared" si="0"/>
        <v>Digital Scholarship Librarian/Assistant Professor</v>
      </c>
      <c r="E25">
        <f t="shared" si="1"/>
        <v>2016</v>
      </c>
    </row>
    <row r="26" spans="1:5" x14ac:dyDescent="0.25">
      <c r="A26" t="s">
        <v>139</v>
      </c>
      <c r="B26" t="s">
        <v>883</v>
      </c>
      <c r="C26">
        <v>77</v>
      </c>
      <c r="D26" t="str">
        <f t="shared" si="0"/>
        <v>Digital Scholarship Librarian/Assistant Professor</v>
      </c>
      <c r="E26">
        <f t="shared" si="1"/>
        <v>2016</v>
      </c>
    </row>
    <row r="27" spans="1:5" x14ac:dyDescent="0.25">
      <c r="A27" t="s">
        <v>139</v>
      </c>
      <c r="B27" t="s">
        <v>884</v>
      </c>
      <c r="C27">
        <v>78</v>
      </c>
      <c r="D27" t="str">
        <f t="shared" si="0"/>
        <v>Scholarly Communications &amp; Digital Scholarship Librarian</v>
      </c>
      <c r="E27">
        <f t="shared" si="1"/>
        <v>2016</v>
      </c>
    </row>
    <row r="28" spans="1:5" x14ac:dyDescent="0.25">
      <c r="A28" t="s">
        <v>139</v>
      </c>
      <c r="B28" t="s">
        <v>885</v>
      </c>
      <c r="C28">
        <v>80</v>
      </c>
      <c r="D28" t="str">
        <f t="shared" si="0"/>
        <v>Digital Humanities Librarian</v>
      </c>
      <c r="E28">
        <f t="shared" si="1"/>
        <v>2016</v>
      </c>
    </row>
    <row r="29" spans="1:5" x14ac:dyDescent="0.25">
      <c r="A29" t="s">
        <v>139</v>
      </c>
      <c r="B29" t="s">
        <v>886</v>
      </c>
      <c r="C29">
        <v>9</v>
      </c>
      <c r="D29" t="str">
        <f t="shared" si="0"/>
        <v>Digital Humanities Librarian</v>
      </c>
      <c r="E29">
        <f t="shared" si="1"/>
        <v>2011</v>
      </c>
    </row>
    <row r="30" spans="1:5" x14ac:dyDescent="0.25">
      <c r="A30" t="s">
        <v>111</v>
      </c>
      <c r="B30" t="s">
        <v>110</v>
      </c>
      <c r="C30">
        <v>16</v>
      </c>
      <c r="D30" t="str">
        <f t="shared" si="0"/>
        <v>Digital Humanities and Web Services Librarian</v>
      </c>
      <c r="E30">
        <f t="shared" si="1"/>
        <v>2013</v>
      </c>
    </row>
    <row r="31" spans="1:5" x14ac:dyDescent="0.25">
      <c r="A31" t="s">
        <v>102</v>
      </c>
      <c r="B31" t="s">
        <v>103</v>
      </c>
      <c r="C31">
        <v>16</v>
      </c>
      <c r="D31" t="str">
        <f t="shared" si="0"/>
        <v>Digital Humanities and Web Services Librarian</v>
      </c>
      <c r="E31">
        <f t="shared" si="1"/>
        <v>2013</v>
      </c>
    </row>
    <row r="32" spans="1:5" x14ac:dyDescent="0.25">
      <c r="A32" t="s">
        <v>102</v>
      </c>
      <c r="B32" t="s">
        <v>104</v>
      </c>
      <c r="C32">
        <v>2</v>
      </c>
      <c r="D32" t="str">
        <f t="shared" si="0"/>
        <v>Digital Humanities Specialist</v>
      </c>
      <c r="E32">
        <f t="shared" si="1"/>
        <v>2010</v>
      </c>
    </row>
    <row r="33" spans="1:5" x14ac:dyDescent="0.25">
      <c r="A33" t="s">
        <v>102</v>
      </c>
      <c r="B33" t="s">
        <v>105</v>
      </c>
      <c r="C33">
        <v>33</v>
      </c>
      <c r="D33" t="str">
        <f t="shared" si="0"/>
        <v>Digital Scholarship Librarian</v>
      </c>
      <c r="E33">
        <f t="shared" si="1"/>
        <v>2015</v>
      </c>
    </row>
    <row r="34" spans="1:5" x14ac:dyDescent="0.25">
      <c r="A34" t="s">
        <v>102</v>
      </c>
      <c r="B34" t="s">
        <v>106</v>
      </c>
      <c r="C34">
        <v>35</v>
      </c>
      <c r="D34" t="str">
        <f t="shared" si="0"/>
        <v>Digital Scholarship Librarian</v>
      </c>
      <c r="E34">
        <f t="shared" si="1"/>
        <v>2015</v>
      </c>
    </row>
    <row r="35" spans="1:5" x14ac:dyDescent="0.25">
      <c r="A35" t="s">
        <v>102</v>
      </c>
      <c r="B35" t="s">
        <v>104</v>
      </c>
      <c r="C35">
        <v>4</v>
      </c>
      <c r="D35" t="str">
        <f t="shared" si="0"/>
        <v>Digital Humanities Specialist</v>
      </c>
      <c r="E35">
        <f t="shared" si="1"/>
        <v>2011</v>
      </c>
    </row>
    <row r="36" spans="1:5" x14ac:dyDescent="0.25">
      <c r="A36" t="s">
        <v>102</v>
      </c>
      <c r="B36" t="s">
        <v>107</v>
      </c>
      <c r="C36">
        <v>58</v>
      </c>
      <c r="D36" t="str">
        <f t="shared" si="0"/>
        <v>Latin American Studies Digital Scholarship Coordinator</v>
      </c>
      <c r="E36">
        <f t="shared" si="1"/>
        <v>2015</v>
      </c>
    </row>
    <row r="37" spans="1:5" x14ac:dyDescent="0.25">
      <c r="A37" t="s">
        <v>102</v>
      </c>
      <c r="B37" t="s">
        <v>108</v>
      </c>
      <c r="C37">
        <v>80</v>
      </c>
      <c r="D37" t="str">
        <f t="shared" si="0"/>
        <v>Digital Humanities Librarian</v>
      </c>
      <c r="E37">
        <f t="shared" si="1"/>
        <v>2016</v>
      </c>
    </row>
    <row r="38" spans="1:5" x14ac:dyDescent="0.25">
      <c r="A38" t="s">
        <v>102</v>
      </c>
      <c r="B38" t="s">
        <v>109</v>
      </c>
      <c r="C38">
        <v>9</v>
      </c>
      <c r="D38" t="str">
        <f t="shared" si="0"/>
        <v>Digital Humanities Librarian</v>
      </c>
      <c r="E38">
        <f t="shared" si="1"/>
        <v>2011</v>
      </c>
    </row>
    <row r="39" spans="1:5" x14ac:dyDescent="0.25">
      <c r="A39" t="s">
        <v>6</v>
      </c>
      <c r="B39" s="1" t="s">
        <v>7</v>
      </c>
      <c r="C39">
        <v>16</v>
      </c>
      <c r="D39" t="str">
        <f t="shared" si="0"/>
        <v>Digital Humanities and Web Services Librarian</v>
      </c>
      <c r="E39">
        <f t="shared" si="1"/>
        <v>2013</v>
      </c>
    </row>
    <row r="40" spans="1:5" x14ac:dyDescent="0.25">
      <c r="A40" t="s">
        <v>6</v>
      </c>
      <c r="B40" s="1" t="s">
        <v>8</v>
      </c>
      <c r="C40">
        <v>2</v>
      </c>
      <c r="D40" t="str">
        <f t="shared" si="0"/>
        <v>Digital Humanities Specialist</v>
      </c>
      <c r="E40">
        <f t="shared" si="1"/>
        <v>2010</v>
      </c>
    </row>
    <row r="41" spans="1:5" x14ac:dyDescent="0.25">
      <c r="A41" t="s">
        <v>6</v>
      </c>
      <c r="B41" s="1" t="s">
        <v>9</v>
      </c>
      <c r="C41">
        <v>31</v>
      </c>
      <c r="D41" t="str">
        <f t="shared" si="0"/>
        <v>Digital Scholarship Librarian</v>
      </c>
      <c r="E41">
        <f t="shared" si="1"/>
        <v>2014</v>
      </c>
    </row>
    <row r="42" spans="1:5" x14ac:dyDescent="0.25">
      <c r="A42" t="s">
        <v>6</v>
      </c>
      <c r="B42" s="1" t="s">
        <v>8</v>
      </c>
      <c r="C42">
        <v>4</v>
      </c>
      <c r="D42" t="str">
        <f t="shared" si="0"/>
        <v>Digital Humanities Specialist</v>
      </c>
      <c r="E42">
        <f t="shared" si="1"/>
        <v>2011</v>
      </c>
    </row>
    <row r="43" spans="1:5" x14ac:dyDescent="0.25">
      <c r="A43" t="s">
        <v>6</v>
      </c>
      <c r="B43" t="s">
        <v>10</v>
      </c>
      <c r="C43">
        <v>42</v>
      </c>
      <c r="D43" t="str">
        <f t="shared" si="0"/>
        <v>Digital Humanities Librarian - Pitts Theology Library</v>
      </c>
      <c r="E43">
        <f t="shared" si="1"/>
        <v>2015</v>
      </c>
    </row>
    <row r="44" spans="1:5" x14ac:dyDescent="0.25">
      <c r="A44" t="s">
        <v>6</v>
      </c>
      <c r="B44" t="s">
        <v>11</v>
      </c>
      <c r="C44">
        <v>45</v>
      </c>
      <c r="D44" t="str">
        <f t="shared" si="0"/>
        <v>Digital Scholarship Librarian (2 positions)</v>
      </c>
      <c r="E44">
        <f t="shared" si="1"/>
        <v>2015</v>
      </c>
    </row>
    <row r="45" spans="1:5" x14ac:dyDescent="0.25">
      <c r="A45" t="s">
        <v>6</v>
      </c>
      <c r="B45" t="s">
        <v>12</v>
      </c>
      <c r="C45">
        <v>50</v>
      </c>
      <c r="D45" t="str">
        <f t="shared" si="0"/>
        <v>Digital Scholarship Librarian</v>
      </c>
      <c r="E45">
        <f t="shared" si="1"/>
        <v>2015</v>
      </c>
    </row>
    <row r="46" spans="1:5" x14ac:dyDescent="0.25">
      <c r="A46" t="s">
        <v>6</v>
      </c>
      <c r="B46" t="s">
        <v>13</v>
      </c>
      <c r="C46">
        <v>56</v>
      </c>
      <c r="D46" t="str">
        <f t="shared" si="0"/>
        <v>Digital Humanities and Web Services Librarian</v>
      </c>
      <c r="E46">
        <f t="shared" si="1"/>
        <v>2015</v>
      </c>
    </row>
    <row r="47" spans="1:5" x14ac:dyDescent="0.25">
      <c r="A47" t="s">
        <v>6</v>
      </c>
      <c r="B47" t="s">
        <v>14</v>
      </c>
      <c r="C47">
        <v>58</v>
      </c>
      <c r="D47" t="str">
        <f t="shared" si="0"/>
        <v>Latin American Studies Digital Scholarship Coordinator</v>
      </c>
      <c r="E47">
        <f t="shared" si="1"/>
        <v>2015</v>
      </c>
    </row>
    <row r="48" spans="1:5" x14ac:dyDescent="0.25">
      <c r="A48" t="s">
        <v>6</v>
      </c>
      <c r="B48" t="s">
        <v>15</v>
      </c>
      <c r="C48">
        <v>65</v>
      </c>
      <c r="D48" t="str">
        <f t="shared" si="0"/>
        <v>Digital Scholarship Librarian</v>
      </c>
      <c r="E48">
        <f t="shared" si="1"/>
        <v>2016</v>
      </c>
    </row>
    <row r="49" spans="1:5" x14ac:dyDescent="0.25">
      <c r="A49" t="s">
        <v>6</v>
      </c>
      <c r="B49" t="s">
        <v>16</v>
      </c>
      <c r="C49">
        <v>65</v>
      </c>
      <c r="D49" t="str">
        <f t="shared" si="0"/>
        <v>Digital Scholarship Librarian</v>
      </c>
      <c r="E49">
        <f t="shared" si="1"/>
        <v>2016</v>
      </c>
    </row>
    <row r="50" spans="1:5" x14ac:dyDescent="0.25">
      <c r="A50" t="s">
        <v>6</v>
      </c>
      <c r="B50" t="s">
        <v>17</v>
      </c>
      <c r="C50">
        <v>66</v>
      </c>
      <c r="D50" t="str">
        <f t="shared" si="0"/>
        <v>Digital Scholarship Librarian</v>
      </c>
      <c r="E50">
        <f t="shared" si="1"/>
        <v>2016</v>
      </c>
    </row>
    <row r="51" spans="1:5" x14ac:dyDescent="0.25">
      <c r="A51" t="s">
        <v>6</v>
      </c>
      <c r="B51" t="s">
        <v>18</v>
      </c>
      <c r="C51">
        <v>67</v>
      </c>
      <c r="D51" t="str">
        <f t="shared" si="0"/>
        <v>Liaison Librarian (incl. digital humanities)</v>
      </c>
      <c r="E51">
        <f t="shared" si="1"/>
        <v>2016</v>
      </c>
    </row>
    <row r="52" spans="1:5" x14ac:dyDescent="0.25">
      <c r="A52" t="s">
        <v>6</v>
      </c>
      <c r="B52" t="s">
        <v>19</v>
      </c>
      <c r="C52">
        <v>7</v>
      </c>
      <c r="D52" t="str">
        <f t="shared" si="0"/>
        <v>Digital Scholarship Librarian</v>
      </c>
      <c r="E52">
        <f t="shared" si="1"/>
        <v>2011</v>
      </c>
    </row>
    <row r="53" spans="1:5" x14ac:dyDescent="0.25">
      <c r="A53" t="s">
        <v>6</v>
      </c>
      <c r="B53" t="s">
        <v>20</v>
      </c>
      <c r="C53">
        <v>71</v>
      </c>
      <c r="D53" t="str">
        <f t="shared" si="0"/>
        <v>Head of Digital Scholarship</v>
      </c>
      <c r="E53">
        <f t="shared" si="1"/>
        <v>2016</v>
      </c>
    </row>
    <row r="54" spans="1:5" x14ac:dyDescent="0.25">
      <c r="A54" t="s">
        <v>6</v>
      </c>
      <c r="B54" t="s">
        <v>12</v>
      </c>
      <c r="C54">
        <v>77</v>
      </c>
      <c r="D54" t="str">
        <f t="shared" si="0"/>
        <v>Digital Scholarship Librarian/Assistant Professor</v>
      </c>
      <c r="E54">
        <f t="shared" si="1"/>
        <v>2016</v>
      </c>
    </row>
    <row r="55" spans="1:5" x14ac:dyDescent="0.25">
      <c r="A55" t="s">
        <v>6</v>
      </c>
      <c r="B55" t="s">
        <v>21</v>
      </c>
      <c r="C55">
        <v>78</v>
      </c>
      <c r="D55" t="str">
        <f t="shared" si="0"/>
        <v>Scholarly Communications &amp; Digital Scholarship Librarian</v>
      </c>
      <c r="E55">
        <f t="shared" si="1"/>
        <v>2016</v>
      </c>
    </row>
    <row r="56" spans="1:5" x14ac:dyDescent="0.25">
      <c r="A56" t="s">
        <v>6</v>
      </c>
      <c r="B56" t="s">
        <v>22</v>
      </c>
      <c r="C56">
        <v>80</v>
      </c>
      <c r="D56" t="str">
        <f t="shared" si="0"/>
        <v>Digital Humanities Librarian</v>
      </c>
      <c r="E56">
        <f t="shared" si="1"/>
        <v>2016</v>
      </c>
    </row>
    <row r="57" spans="1:5" x14ac:dyDescent="0.25">
      <c r="A57" t="s">
        <v>6</v>
      </c>
      <c r="B57" t="s">
        <v>23</v>
      </c>
      <c r="C57">
        <v>81</v>
      </c>
      <c r="D57" t="str">
        <f t="shared" si="0"/>
        <v>Digital Scholarship Outreach Librarian</v>
      </c>
      <c r="E57">
        <f t="shared" si="1"/>
        <v>2016</v>
      </c>
    </row>
    <row r="58" spans="1:5" x14ac:dyDescent="0.25">
      <c r="A58" t="s">
        <v>6</v>
      </c>
      <c r="B58" t="s">
        <v>24</v>
      </c>
      <c r="C58">
        <v>9</v>
      </c>
      <c r="D58" t="str">
        <f t="shared" si="0"/>
        <v>Digital Humanities Librarian</v>
      </c>
      <c r="E58">
        <f t="shared" si="1"/>
        <v>2011</v>
      </c>
    </row>
    <row r="59" spans="1:5" x14ac:dyDescent="0.25">
      <c r="A59" t="s">
        <v>179</v>
      </c>
      <c r="B59" t="s">
        <v>180</v>
      </c>
      <c r="C59">
        <v>11</v>
      </c>
      <c r="D59" t="str">
        <f t="shared" si="0"/>
        <v>Librarian for Digital Humanities Research</v>
      </c>
      <c r="E59">
        <f t="shared" si="1"/>
        <v>2012</v>
      </c>
    </row>
    <row r="60" spans="1:5" x14ac:dyDescent="0.25">
      <c r="A60" t="s">
        <v>179</v>
      </c>
      <c r="B60" t="s">
        <v>181</v>
      </c>
      <c r="C60">
        <v>19</v>
      </c>
      <c r="D60" t="str">
        <f t="shared" si="0"/>
        <v>Coordinator - Digital Scholarship Unit</v>
      </c>
      <c r="E60">
        <f t="shared" si="1"/>
        <v>2013</v>
      </c>
    </row>
    <row r="61" spans="1:5" x14ac:dyDescent="0.25">
      <c r="A61" t="s">
        <v>179</v>
      </c>
      <c r="B61" t="s">
        <v>182</v>
      </c>
      <c r="C61">
        <v>66</v>
      </c>
      <c r="D61" t="str">
        <f t="shared" si="0"/>
        <v>Digital Scholarship Librarian</v>
      </c>
      <c r="E61">
        <f t="shared" si="1"/>
        <v>2016</v>
      </c>
    </row>
    <row r="62" spans="1:5" x14ac:dyDescent="0.25">
      <c r="A62" t="s">
        <v>179</v>
      </c>
      <c r="B62" t="s">
        <v>183</v>
      </c>
      <c r="C62">
        <v>81</v>
      </c>
      <c r="D62" t="str">
        <f t="shared" si="0"/>
        <v>Digital Scholarship Outreach Librarian</v>
      </c>
      <c r="E62">
        <f t="shared" si="1"/>
        <v>2016</v>
      </c>
    </row>
    <row r="63" spans="1:5" x14ac:dyDescent="0.25">
      <c r="A63" t="s">
        <v>43</v>
      </c>
      <c r="B63" t="s">
        <v>44</v>
      </c>
      <c r="C63">
        <v>11</v>
      </c>
      <c r="D63" t="str">
        <f t="shared" si="0"/>
        <v>Librarian for Digital Humanities Research</v>
      </c>
      <c r="E63">
        <f t="shared" si="1"/>
        <v>2012</v>
      </c>
    </row>
    <row r="64" spans="1:5" x14ac:dyDescent="0.25">
      <c r="A64" t="s">
        <v>43</v>
      </c>
      <c r="B64" t="s">
        <v>45</v>
      </c>
      <c r="C64">
        <v>16</v>
      </c>
      <c r="D64" t="str">
        <f t="shared" si="0"/>
        <v>Digital Humanities and Web Services Librarian</v>
      </c>
      <c r="E64">
        <f t="shared" si="1"/>
        <v>2013</v>
      </c>
    </row>
    <row r="65" spans="1:5" x14ac:dyDescent="0.25">
      <c r="A65" t="s">
        <v>43</v>
      </c>
      <c r="B65" t="s">
        <v>46</v>
      </c>
      <c r="C65">
        <v>2</v>
      </c>
      <c r="D65" t="str">
        <f t="shared" ref="D65:D128" si="2">VLOOKUP($C65,list2,2,FALSE)</f>
        <v>Digital Humanities Specialist</v>
      </c>
      <c r="E65">
        <f t="shared" ref="E65:E128" si="3">VLOOKUP($C65,list2,4,FALSE)</f>
        <v>2010</v>
      </c>
    </row>
    <row r="66" spans="1:5" x14ac:dyDescent="0.25">
      <c r="A66" t="s">
        <v>43</v>
      </c>
      <c r="B66" t="s">
        <v>46</v>
      </c>
      <c r="C66">
        <v>4</v>
      </c>
      <c r="D66" t="str">
        <f t="shared" si="2"/>
        <v>Digital Humanities Specialist</v>
      </c>
      <c r="E66">
        <f t="shared" si="3"/>
        <v>2011</v>
      </c>
    </row>
    <row r="67" spans="1:5" x14ac:dyDescent="0.25">
      <c r="A67" t="s">
        <v>43</v>
      </c>
      <c r="B67" t="s">
        <v>47</v>
      </c>
      <c r="C67">
        <v>40</v>
      </c>
      <c r="D67" t="str">
        <f t="shared" si="2"/>
        <v>Digital Humanities Developer</v>
      </c>
      <c r="E67">
        <f t="shared" si="3"/>
        <v>2015</v>
      </c>
    </row>
    <row r="68" spans="1:5" x14ac:dyDescent="0.25">
      <c r="A68" t="s">
        <v>43</v>
      </c>
      <c r="B68" t="s">
        <v>48</v>
      </c>
      <c r="C68">
        <v>55</v>
      </c>
      <c r="D68" t="str">
        <f t="shared" si="2"/>
        <v>Digital Scholarship Programmer/Analyst</v>
      </c>
      <c r="E68">
        <f t="shared" si="3"/>
        <v>2015</v>
      </c>
    </row>
    <row r="69" spans="1:5" x14ac:dyDescent="0.25">
      <c r="A69" t="s">
        <v>43</v>
      </c>
      <c r="B69" t="s">
        <v>49</v>
      </c>
      <c r="C69">
        <v>55</v>
      </c>
      <c r="D69" t="str">
        <f t="shared" si="2"/>
        <v>Digital Scholarship Programmer/Analyst</v>
      </c>
      <c r="E69">
        <f t="shared" si="3"/>
        <v>2015</v>
      </c>
    </row>
    <row r="70" spans="1:5" x14ac:dyDescent="0.25">
      <c r="A70" t="s">
        <v>43</v>
      </c>
      <c r="B70" t="s">
        <v>50</v>
      </c>
      <c r="C70">
        <v>56</v>
      </c>
      <c r="D70" t="str">
        <f t="shared" si="2"/>
        <v>Digital Humanities and Web Services Librarian</v>
      </c>
      <c r="E70">
        <f t="shared" si="3"/>
        <v>2015</v>
      </c>
    </row>
    <row r="71" spans="1:5" x14ac:dyDescent="0.25">
      <c r="A71" t="s">
        <v>43</v>
      </c>
      <c r="B71" t="s">
        <v>51</v>
      </c>
      <c r="C71">
        <v>58</v>
      </c>
      <c r="D71" t="str">
        <f t="shared" si="2"/>
        <v>Latin American Studies Digital Scholarship Coordinator</v>
      </c>
      <c r="E71">
        <f t="shared" si="3"/>
        <v>2015</v>
      </c>
    </row>
    <row r="72" spans="1:5" x14ac:dyDescent="0.25">
      <c r="A72" t="s">
        <v>43</v>
      </c>
      <c r="B72" t="s">
        <v>52</v>
      </c>
      <c r="C72">
        <v>65</v>
      </c>
      <c r="D72" t="str">
        <f t="shared" si="2"/>
        <v>Digital Scholarship Librarian</v>
      </c>
      <c r="E72">
        <f t="shared" si="3"/>
        <v>2016</v>
      </c>
    </row>
    <row r="73" spans="1:5" x14ac:dyDescent="0.25">
      <c r="A73" t="s">
        <v>43</v>
      </c>
      <c r="B73" t="s">
        <v>53</v>
      </c>
      <c r="C73">
        <v>66</v>
      </c>
      <c r="D73" t="str">
        <f t="shared" si="2"/>
        <v>Digital Scholarship Librarian</v>
      </c>
      <c r="E73">
        <f t="shared" si="3"/>
        <v>2016</v>
      </c>
    </row>
    <row r="74" spans="1:5" x14ac:dyDescent="0.25">
      <c r="A74" t="s">
        <v>43</v>
      </c>
      <c r="B74" t="s">
        <v>54</v>
      </c>
      <c r="C74">
        <v>67</v>
      </c>
      <c r="D74" t="str">
        <f t="shared" si="2"/>
        <v>Liaison Librarian (incl. digital humanities)</v>
      </c>
      <c r="E74">
        <f t="shared" si="3"/>
        <v>2016</v>
      </c>
    </row>
    <row r="75" spans="1:5" x14ac:dyDescent="0.25">
      <c r="A75" t="s">
        <v>43</v>
      </c>
      <c r="B75" t="s">
        <v>55</v>
      </c>
      <c r="C75">
        <v>71</v>
      </c>
      <c r="D75" t="str">
        <f t="shared" si="2"/>
        <v>Head of Digital Scholarship</v>
      </c>
      <c r="E75">
        <f t="shared" si="3"/>
        <v>2016</v>
      </c>
    </row>
    <row r="76" spans="1:5" x14ac:dyDescent="0.25">
      <c r="A76" t="s">
        <v>43</v>
      </c>
      <c r="B76" t="s">
        <v>56</v>
      </c>
      <c r="C76">
        <v>72</v>
      </c>
      <c r="D76" t="str">
        <f t="shared" si="2"/>
        <v>Head of Digital Scholarship and Technology Services</v>
      </c>
      <c r="E76">
        <f t="shared" si="3"/>
        <v>2016</v>
      </c>
    </row>
    <row r="77" spans="1:5" x14ac:dyDescent="0.25">
      <c r="A77" t="s">
        <v>43</v>
      </c>
      <c r="B77" t="s">
        <v>57</v>
      </c>
      <c r="C77">
        <v>80</v>
      </c>
      <c r="D77" t="str">
        <f t="shared" si="2"/>
        <v>Digital Humanities Librarian</v>
      </c>
      <c r="E77">
        <f t="shared" si="3"/>
        <v>2016</v>
      </c>
    </row>
    <row r="78" spans="1:5" x14ac:dyDescent="0.25">
      <c r="A78" t="s">
        <v>897</v>
      </c>
      <c r="B78" t="s">
        <v>898</v>
      </c>
      <c r="C78">
        <v>55</v>
      </c>
      <c r="D78" t="str">
        <f t="shared" si="2"/>
        <v>Digital Scholarship Programmer/Analyst</v>
      </c>
      <c r="E78">
        <f t="shared" si="3"/>
        <v>2015</v>
      </c>
    </row>
    <row r="79" spans="1:5" x14ac:dyDescent="0.25">
      <c r="A79" t="s">
        <v>897</v>
      </c>
      <c r="B79" t="s">
        <v>899</v>
      </c>
      <c r="C79">
        <v>80</v>
      </c>
      <c r="D79" t="str">
        <f t="shared" si="2"/>
        <v>Digital Humanities Librarian</v>
      </c>
      <c r="E79">
        <f t="shared" si="3"/>
        <v>2016</v>
      </c>
    </row>
    <row r="80" spans="1:5" x14ac:dyDescent="0.25">
      <c r="A80" t="s">
        <v>146</v>
      </c>
      <c r="B80" t="s">
        <v>147</v>
      </c>
      <c r="C80">
        <v>2</v>
      </c>
      <c r="D80" t="str">
        <f t="shared" si="2"/>
        <v>Digital Humanities Specialist</v>
      </c>
      <c r="E80">
        <f t="shared" si="3"/>
        <v>2010</v>
      </c>
    </row>
    <row r="81" spans="1:5" x14ac:dyDescent="0.25">
      <c r="A81" t="s">
        <v>146</v>
      </c>
      <c r="B81" t="s">
        <v>148</v>
      </c>
      <c r="C81">
        <v>30</v>
      </c>
      <c r="D81" t="str">
        <f t="shared" si="2"/>
        <v>HathiTrust Research Center Digital Humanities Specialist</v>
      </c>
      <c r="E81">
        <f t="shared" si="3"/>
        <v>2014</v>
      </c>
    </row>
    <row r="82" spans="1:5" x14ac:dyDescent="0.25">
      <c r="A82" t="s">
        <v>146</v>
      </c>
      <c r="B82" t="s">
        <v>147</v>
      </c>
      <c r="C82">
        <v>4</v>
      </c>
      <c r="D82" t="str">
        <f t="shared" si="2"/>
        <v>Digital Humanities Specialist</v>
      </c>
      <c r="E82">
        <f t="shared" si="3"/>
        <v>2011</v>
      </c>
    </row>
    <row r="83" spans="1:5" x14ac:dyDescent="0.25">
      <c r="A83" t="s">
        <v>146</v>
      </c>
      <c r="B83" t="s">
        <v>149</v>
      </c>
      <c r="C83">
        <v>5</v>
      </c>
      <c r="D83" t="str">
        <f t="shared" si="2"/>
        <v>Electronic Resources and Digital Scholarship Librarian</v>
      </c>
      <c r="E83">
        <f t="shared" si="3"/>
        <v>2011</v>
      </c>
    </row>
    <row r="84" spans="1:5" x14ac:dyDescent="0.25">
      <c r="A84" t="s">
        <v>146</v>
      </c>
      <c r="B84" t="s">
        <v>150</v>
      </c>
      <c r="C84">
        <v>5</v>
      </c>
      <c r="D84" t="str">
        <f t="shared" si="2"/>
        <v>Electronic Resources and Digital Scholarship Librarian</v>
      </c>
      <c r="E84">
        <f t="shared" si="3"/>
        <v>2011</v>
      </c>
    </row>
    <row r="85" spans="1:5" x14ac:dyDescent="0.25">
      <c r="A85" t="s">
        <v>146</v>
      </c>
      <c r="B85" t="s">
        <v>151</v>
      </c>
      <c r="C85">
        <v>9</v>
      </c>
      <c r="D85" t="str">
        <f t="shared" si="2"/>
        <v>Digital Humanities Librarian</v>
      </c>
      <c r="E85">
        <f t="shared" si="3"/>
        <v>2011</v>
      </c>
    </row>
    <row r="86" spans="1:5" x14ac:dyDescent="0.25">
      <c r="A86" t="s">
        <v>505</v>
      </c>
      <c r="B86" t="s">
        <v>506</v>
      </c>
      <c r="C86">
        <v>11</v>
      </c>
      <c r="D86" t="str">
        <f t="shared" si="2"/>
        <v>Librarian for Digital Humanities Research</v>
      </c>
      <c r="E86">
        <f t="shared" si="3"/>
        <v>2012</v>
      </c>
    </row>
    <row r="87" spans="1:5" x14ac:dyDescent="0.25">
      <c r="A87" t="s">
        <v>505</v>
      </c>
      <c r="B87" t="s">
        <v>507</v>
      </c>
      <c r="C87">
        <v>15</v>
      </c>
      <c r="D87" t="str">
        <f t="shared" si="2"/>
        <v>Head of Digital Scholarship</v>
      </c>
      <c r="E87">
        <f t="shared" si="3"/>
        <v>2013</v>
      </c>
    </row>
    <row r="88" spans="1:5" x14ac:dyDescent="0.25">
      <c r="A88" t="s">
        <v>505</v>
      </c>
      <c r="B88" t="s">
        <v>508</v>
      </c>
      <c r="C88">
        <v>15</v>
      </c>
      <c r="D88" t="str">
        <f t="shared" si="2"/>
        <v>Head of Digital Scholarship</v>
      </c>
      <c r="E88">
        <f t="shared" si="3"/>
        <v>2013</v>
      </c>
    </row>
    <row r="89" spans="1:5" x14ac:dyDescent="0.25">
      <c r="A89" t="s">
        <v>505</v>
      </c>
      <c r="B89" t="s">
        <v>509</v>
      </c>
      <c r="C89">
        <v>19</v>
      </c>
      <c r="D89" t="str">
        <f t="shared" si="2"/>
        <v>Coordinator - Digital Scholarship Unit</v>
      </c>
      <c r="E89">
        <f t="shared" si="3"/>
        <v>2013</v>
      </c>
    </row>
    <row r="90" spans="1:5" x14ac:dyDescent="0.25">
      <c r="A90" t="s">
        <v>505</v>
      </c>
      <c r="B90" t="s">
        <v>510</v>
      </c>
      <c r="C90">
        <v>2</v>
      </c>
      <c r="D90" t="str">
        <f t="shared" si="2"/>
        <v>Digital Humanities Specialist</v>
      </c>
      <c r="E90">
        <f t="shared" si="3"/>
        <v>2010</v>
      </c>
    </row>
    <row r="91" spans="1:5" x14ac:dyDescent="0.25">
      <c r="A91" t="s">
        <v>505</v>
      </c>
      <c r="B91" t="s">
        <v>511</v>
      </c>
      <c r="C91">
        <v>21</v>
      </c>
      <c r="D91" t="str">
        <f t="shared" si="2"/>
        <v>Digital Scholarship Specialist</v>
      </c>
      <c r="E91">
        <f t="shared" si="3"/>
        <v>2013</v>
      </c>
    </row>
    <row r="92" spans="1:5" x14ac:dyDescent="0.25">
      <c r="A92" t="s">
        <v>505</v>
      </c>
      <c r="B92" t="s">
        <v>512</v>
      </c>
      <c r="C92">
        <v>22</v>
      </c>
      <c r="D92" t="str">
        <f t="shared" si="2"/>
        <v>Librarian for Digital Initiatives and Scholarship</v>
      </c>
      <c r="E92">
        <f t="shared" si="3"/>
        <v>2013</v>
      </c>
    </row>
    <row r="93" spans="1:5" x14ac:dyDescent="0.25">
      <c r="A93" t="s">
        <v>505</v>
      </c>
      <c r="B93" t="s">
        <v>513</v>
      </c>
      <c r="C93">
        <v>24</v>
      </c>
      <c r="D93" t="str">
        <f t="shared" si="2"/>
        <v>Digital Scholarship Librarian</v>
      </c>
      <c r="E93">
        <f t="shared" si="3"/>
        <v>2014</v>
      </c>
    </row>
    <row r="94" spans="1:5" x14ac:dyDescent="0.25">
      <c r="A94" t="s">
        <v>505</v>
      </c>
      <c r="B94" t="s">
        <v>514</v>
      </c>
      <c r="C94">
        <v>26</v>
      </c>
      <c r="D94" t="str">
        <f t="shared" si="2"/>
        <v>Digital Scholarship Librarian</v>
      </c>
      <c r="E94">
        <f t="shared" si="3"/>
        <v>2014</v>
      </c>
    </row>
    <row r="95" spans="1:5" x14ac:dyDescent="0.25">
      <c r="A95" t="s">
        <v>505</v>
      </c>
      <c r="B95" t="s">
        <v>515</v>
      </c>
      <c r="C95">
        <v>29</v>
      </c>
      <c r="D95" t="str">
        <f t="shared" si="2"/>
        <v>E-Research and Digital Scholarship Services Librarian</v>
      </c>
      <c r="E95">
        <f t="shared" si="3"/>
        <v>2014</v>
      </c>
    </row>
    <row r="96" spans="1:5" x14ac:dyDescent="0.25">
      <c r="A96" t="s">
        <v>505</v>
      </c>
      <c r="B96" t="s">
        <v>516</v>
      </c>
      <c r="C96">
        <v>29</v>
      </c>
      <c r="D96" t="str">
        <f t="shared" si="2"/>
        <v>E-Research and Digital Scholarship Services Librarian</v>
      </c>
      <c r="E96">
        <f t="shared" si="3"/>
        <v>2014</v>
      </c>
    </row>
    <row r="97" spans="1:5" x14ac:dyDescent="0.25">
      <c r="A97" t="s">
        <v>505</v>
      </c>
      <c r="B97" t="s">
        <v>517</v>
      </c>
      <c r="C97">
        <v>30</v>
      </c>
      <c r="D97" t="str">
        <f t="shared" si="2"/>
        <v>HathiTrust Research Center Digital Humanities Specialist</v>
      </c>
      <c r="E97">
        <f t="shared" si="3"/>
        <v>2014</v>
      </c>
    </row>
    <row r="98" spans="1:5" x14ac:dyDescent="0.25">
      <c r="A98" t="s">
        <v>505</v>
      </c>
      <c r="B98" t="s">
        <v>518</v>
      </c>
      <c r="C98">
        <v>31</v>
      </c>
      <c r="D98" t="str">
        <f t="shared" si="2"/>
        <v>Digital Scholarship Librarian</v>
      </c>
      <c r="E98">
        <f t="shared" si="3"/>
        <v>2014</v>
      </c>
    </row>
    <row r="99" spans="1:5" x14ac:dyDescent="0.25">
      <c r="A99" t="s">
        <v>505</v>
      </c>
      <c r="B99" t="s">
        <v>519</v>
      </c>
      <c r="C99">
        <v>31</v>
      </c>
      <c r="D99" t="str">
        <f t="shared" si="2"/>
        <v>Digital Scholarship Librarian</v>
      </c>
      <c r="E99">
        <f t="shared" si="3"/>
        <v>2014</v>
      </c>
    </row>
    <row r="100" spans="1:5" x14ac:dyDescent="0.25">
      <c r="A100" t="s">
        <v>505</v>
      </c>
      <c r="B100" t="s">
        <v>520</v>
      </c>
      <c r="C100">
        <v>33</v>
      </c>
      <c r="D100" t="str">
        <f t="shared" si="2"/>
        <v>Digital Scholarship Librarian</v>
      </c>
      <c r="E100">
        <f t="shared" si="3"/>
        <v>2015</v>
      </c>
    </row>
    <row r="101" spans="1:5" x14ac:dyDescent="0.25">
      <c r="A101" t="s">
        <v>505</v>
      </c>
      <c r="B101" t="s">
        <v>521</v>
      </c>
      <c r="C101">
        <v>35</v>
      </c>
      <c r="D101" t="str">
        <f t="shared" si="2"/>
        <v>Digital Scholarship Librarian</v>
      </c>
      <c r="E101">
        <f t="shared" si="3"/>
        <v>2015</v>
      </c>
    </row>
    <row r="102" spans="1:5" x14ac:dyDescent="0.25">
      <c r="A102" t="s">
        <v>505</v>
      </c>
      <c r="B102" t="s">
        <v>522</v>
      </c>
      <c r="C102">
        <v>35</v>
      </c>
      <c r="D102" t="str">
        <f t="shared" si="2"/>
        <v>Digital Scholarship Librarian</v>
      </c>
      <c r="E102">
        <f t="shared" si="3"/>
        <v>2015</v>
      </c>
    </row>
    <row r="103" spans="1:5" x14ac:dyDescent="0.25">
      <c r="A103" t="s">
        <v>505</v>
      </c>
      <c r="B103" t="s">
        <v>523</v>
      </c>
      <c r="C103">
        <v>35</v>
      </c>
      <c r="D103" t="str">
        <f t="shared" si="2"/>
        <v>Digital Scholarship Librarian</v>
      </c>
      <c r="E103">
        <f t="shared" si="3"/>
        <v>2015</v>
      </c>
    </row>
    <row r="104" spans="1:5" x14ac:dyDescent="0.25">
      <c r="A104" t="s">
        <v>505</v>
      </c>
      <c r="B104" t="s">
        <v>524</v>
      </c>
      <c r="C104">
        <v>39</v>
      </c>
      <c r="D104" t="str">
        <f t="shared" si="2"/>
        <v>Digital Scholarship Services Manager</v>
      </c>
      <c r="E104">
        <f t="shared" si="3"/>
        <v>2015</v>
      </c>
    </row>
    <row r="105" spans="1:5" x14ac:dyDescent="0.25">
      <c r="A105" t="s">
        <v>505</v>
      </c>
      <c r="B105" t="s">
        <v>510</v>
      </c>
      <c r="C105">
        <v>4</v>
      </c>
      <c r="D105" t="str">
        <f t="shared" si="2"/>
        <v>Digital Humanities Specialist</v>
      </c>
      <c r="E105">
        <f t="shared" si="3"/>
        <v>2011</v>
      </c>
    </row>
    <row r="106" spans="1:5" x14ac:dyDescent="0.25">
      <c r="A106" t="s">
        <v>505</v>
      </c>
      <c r="B106" t="s">
        <v>525</v>
      </c>
      <c r="C106">
        <v>42</v>
      </c>
      <c r="D106" t="str">
        <f t="shared" si="2"/>
        <v>Digital Humanities Librarian - Pitts Theology Library</v>
      </c>
      <c r="E106">
        <f t="shared" si="3"/>
        <v>2015</v>
      </c>
    </row>
    <row r="107" spans="1:5" x14ac:dyDescent="0.25">
      <c r="A107" t="s">
        <v>505</v>
      </c>
      <c r="B107" t="s">
        <v>526</v>
      </c>
      <c r="C107">
        <v>5</v>
      </c>
      <c r="D107" t="str">
        <f t="shared" si="2"/>
        <v>Electronic Resources and Digital Scholarship Librarian</v>
      </c>
      <c r="E107">
        <f t="shared" si="3"/>
        <v>2011</v>
      </c>
    </row>
    <row r="108" spans="1:5" x14ac:dyDescent="0.25">
      <c r="A108" t="s">
        <v>505</v>
      </c>
      <c r="B108" t="s">
        <v>527</v>
      </c>
      <c r="C108">
        <v>5</v>
      </c>
      <c r="D108" t="str">
        <f t="shared" si="2"/>
        <v>Electronic Resources and Digital Scholarship Librarian</v>
      </c>
      <c r="E108">
        <f t="shared" si="3"/>
        <v>2011</v>
      </c>
    </row>
    <row r="109" spans="1:5" x14ac:dyDescent="0.25">
      <c r="A109" t="s">
        <v>505</v>
      </c>
      <c r="B109" t="s">
        <v>528</v>
      </c>
      <c r="C109">
        <v>5</v>
      </c>
      <c r="D109" t="str">
        <f t="shared" si="2"/>
        <v>Electronic Resources and Digital Scholarship Librarian</v>
      </c>
      <c r="E109">
        <f t="shared" si="3"/>
        <v>2011</v>
      </c>
    </row>
    <row r="110" spans="1:5" x14ac:dyDescent="0.25">
      <c r="A110" t="s">
        <v>505</v>
      </c>
      <c r="B110" t="s">
        <v>529</v>
      </c>
      <c r="C110">
        <v>5</v>
      </c>
      <c r="D110" t="str">
        <f t="shared" si="2"/>
        <v>Electronic Resources and Digital Scholarship Librarian</v>
      </c>
      <c r="E110">
        <f t="shared" si="3"/>
        <v>2011</v>
      </c>
    </row>
    <row r="111" spans="1:5" x14ac:dyDescent="0.25">
      <c r="A111" t="s">
        <v>505</v>
      </c>
      <c r="B111" t="s">
        <v>530</v>
      </c>
      <c r="C111">
        <v>50</v>
      </c>
      <c r="D111" t="str">
        <f t="shared" si="2"/>
        <v>Digital Scholarship Librarian</v>
      </c>
      <c r="E111">
        <f t="shared" si="3"/>
        <v>2015</v>
      </c>
    </row>
    <row r="112" spans="1:5" x14ac:dyDescent="0.25">
      <c r="A112" t="s">
        <v>505</v>
      </c>
      <c r="B112" t="s">
        <v>531</v>
      </c>
      <c r="C112">
        <v>50</v>
      </c>
      <c r="D112" t="str">
        <f t="shared" si="2"/>
        <v>Digital Scholarship Librarian</v>
      </c>
      <c r="E112">
        <f t="shared" si="3"/>
        <v>2015</v>
      </c>
    </row>
    <row r="113" spans="1:5" x14ac:dyDescent="0.25">
      <c r="A113" t="s">
        <v>505</v>
      </c>
      <c r="B113" t="s">
        <v>532</v>
      </c>
      <c r="C113">
        <v>50</v>
      </c>
      <c r="D113" t="str">
        <f t="shared" si="2"/>
        <v>Digital Scholarship Librarian</v>
      </c>
      <c r="E113">
        <f t="shared" si="3"/>
        <v>2015</v>
      </c>
    </row>
    <row r="114" spans="1:5" x14ac:dyDescent="0.25">
      <c r="A114" t="s">
        <v>505</v>
      </c>
      <c r="B114" t="s">
        <v>533</v>
      </c>
      <c r="C114">
        <v>53</v>
      </c>
      <c r="D114" t="str">
        <f t="shared" si="2"/>
        <v>Humanities Data Curator</v>
      </c>
      <c r="E114">
        <f t="shared" si="3"/>
        <v>2015</v>
      </c>
    </row>
    <row r="115" spans="1:5" x14ac:dyDescent="0.25">
      <c r="A115" t="s">
        <v>505</v>
      </c>
      <c r="B115" t="s">
        <v>534</v>
      </c>
      <c r="C115">
        <v>53</v>
      </c>
      <c r="D115" t="str">
        <f t="shared" si="2"/>
        <v>Humanities Data Curator</v>
      </c>
      <c r="E115">
        <f t="shared" si="3"/>
        <v>2015</v>
      </c>
    </row>
    <row r="116" spans="1:5" x14ac:dyDescent="0.25">
      <c r="A116" t="s">
        <v>505</v>
      </c>
      <c r="B116" t="s">
        <v>535</v>
      </c>
      <c r="C116">
        <v>53</v>
      </c>
      <c r="D116" t="str">
        <f t="shared" si="2"/>
        <v>Humanities Data Curator</v>
      </c>
      <c r="E116">
        <f t="shared" si="3"/>
        <v>2015</v>
      </c>
    </row>
    <row r="117" spans="1:5" x14ac:dyDescent="0.25">
      <c r="A117" t="s">
        <v>505</v>
      </c>
      <c r="B117" t="s">
        <v>536</v>
      </c>
      <c r="C117">
        <v>53</v>
      </c>
      <c r="D117" t="str">
        <f t="shared" si="2"/>
        <v>Humanities Data Curator</v>
      </c>
      <c r="E117">
        <f t="shared" si="3"/>
        <v>2015</v>
      </c>
    </row>
    <row r="118" spans="1:5" x14ac:dyDescent="0.25">
      <c r="A118" t="s">
        <v>505</v>
      </c>
      <c r="B118" t="s">
        <v>537</v>
      </c>
      <c r="C118">
        <v>53</v>
      </c>
      <c r="D118" t="str">
        <f t="shared" si="2"/>
        <v>Humanities Data Curator</v>
      </c>
      <c r="E118">
        <f t="shared" si="3"/>
        <v>2015</v>
      </c>
    </row>
    <row r="119" spans="1:5" x14ac:dyDescent="0.25">
      <c r="A119" t="s">
        <v>505</v>
      </c>
      <c r="B119" t="s">
        <v>538</v>
      </c>
      <c r="C119">
        <v>53</v>
      </c>
      <c r="D119" t="str">
        <f t="shared" si="2"/>
        <v>Humanities Data Curator</v>
      </c>
      <c r="E119">
        <f t="shared" si="3"/>
        <v>2015</v>
      </c>
    </row>
    <row r="120" spans="1:5" x14ac:dyDescent="0.25">
      <c r="A120" t="s">
        <v>505</v>
      </c>
      <c r="B120" t="s">
        <v>539</v>
      </c>
      <c r="C120">
        <v>58</v>
      </c>
      <c r="D120" t="str">
        <f t="shared" si="2"/>
        <v>Latin American Studies Digital Scholarship Coordinator</v>
      </c>
      <c r="E120">
        <f t="shared" si="3"/>
        <v>2015</v>
      </c>
    </row>
    <row r="121" spans="1:5" x14ac:dyDescent="0.25">
      <c r="A121" t="s">
        <v>505</v>
      </c>
      <c r="B121" t="s">
        <v>540</v>
      </c>
      <c r="C121">
        <v>58</v>
      </c>
      <c r="D121" t="str">
        <f t="shared" si="2"/>
        <v>Latin American Studies Digital Scholarship Coordinator</v>
      </c>
      <c r="E121">
        <f t="shared" si="3"/>
        <v>2015</v>
      </c>
    </row>
    <row r="122" spans="1:5" x14ac:dyDescent="0.25">
      <c r="A122" t="s">
        <v>505</v>
      </c>
      <c r="B122" t="s">
        <v>541</v>
      </c>
      <c r="C122">
        <v>65</v>
      </c>
      <c r="D122" t="str">
        <f t="shared" si="2"/>
        <v>Digital Scholarship Librarian</v>
      </c>
      <c r="E122">
        <f t="shared" si="3"/>
        <v>2016</v>
      </c>
    </row>
    <row r="123" spans="1:5" x14ac:dyDescent="0.25">
      <c r="A123" t="s">
        <v>505</v>
      </c>
      <c r="B123" t="s">
        <v>542</v>
      </c>
      <c r="C123">
        <v>65</v>
      </c>
      <c r="D123" t="str">
        <f t="shared" si="2"/>
        <v>Digital Scholarship Librarian</v>
      </c>
      <c r="E123">
        <f t="shared" si="3"/>
        <v>2016</v>
      </c>
    </row>
    <row r="124" spans="1:5" x14ac:dyDescent="0.25">
      <c r="A124" t="s">
        <v>505</v>
      </c>
      <c r="B124" t="s">
        <v>543</v>
      </c>
      <c r="C124">
        <v>65</v>
      </c>
      <c r="D124" t="str">
        <f t="shared" si="2"/>
        <v>Digital Scholarship Librarian</v>
      </c>
      <c r="E124">
        <f t="shared" si="3"/>
        <v>2016</v>
      </c>
    </row>
    <row r="125" spans="1:5" x14ac:dyDescent="0.25">
      <c r="A125" t="s">
        <v>505</v>
      </c>
      <c r="B125" t="s">
        <v>544</v>
      </c>
      <c r="C125">
        <v>7</v>
      </c>
      <c r="D125" t="str">
        <f t="shared" si="2"/>
        <v>Digital Scholarship Librarian</v>
      </c>
      <c r="E125">
        <f t="shared" si="3"/>
        <v>2011</v>
      </c>
    </row>
    <row r="126" spans="1:5" x14ac:dyDescent="0.25">
      <c r="A126" t="s">
        <v>505</v>
      </c>
      <c r="B126" t="s">
        <v>545</v>
      </c>
      <c r="C126">
        <v>7</v>
      </c>
      <c r="D126" t="str">
        <f t="shared" si="2"/>
        <v>Digital Scholarship Librarian</v>
      </c>
      <c r="E126">
        <f t="shared" si="3"/>
        <v>2011</v>
      </c>
    </row>
    <row r="127" spans="1:5" x14ac:dyDescent="0.25">
      <c r="A127" t="s">
        <v>505</v>
      </c>
      <c r="B127" t="s">
        <v>546</v>
      </c>
      <c r="C127">
        <v>7</v>
      </c>
      <c r="D127" t="str">
        <f t="shared" si="2"/>
        <v>Digital Scholarship Librarian</v>
      </c>
      <c r="E127">
        <f t="shared" si="3"/>
        <v>2011</v>
      </c>
    </row>
    <row r="128" spans="1:5" x14ac:dyDescent="0.25">
      <c r="A128" t="s">
        <v>505</v>
      </c>
      <c r="B128" t="s">
        <v>547</v>
      </c>
      <c r="C128">
        <v>7</v>
      </c>
      <c r="D128" t="str">
        <f t="shared" si="2"/>
        <v>Digital Scholarship Librarian</v>
      </c>
      <c r="E128">
        <f t="shared" si="3"/>
        <v>2011</v>
      </c>
    </row>
    <row r="129" spans="1:5" x14ac:dyDescent="0.25">
      <c r="A129" t="s">
        <v>505</v>
      </c>
      <c r="B129" t="s">
        <v>548</v>
      </c>
      <c r="C129">
        <v>70</v>
      </c>
      <c r="D129" t="str">
        <f t="shared" ref="D129:D192" si="4">VLOOKUP($C129,list2,2,FALSE)</f>
        <v>Digital Scholarship Librarian / Bibliographer</v>
      </c>
      <c r="E129">
        <f t="shared" ref="E129:E192" si="5">VLOOKUP($C129,list2,4,FALSE)</f>
        <v>2016</v>
      </c>
    </row>
    <row r="130" spans="1:5" x14ac:dyDescent="0.25">
      <c r="A130" t="s">
        <v>505</v>
      </c>
      <c r="B130" t="s">
        <v>549</v>
      </c>
      <c r="C130">
        <v>71</v>
      </c>
      <c r="D130" t="str">
        <f t="shared" si="4"/>
        <v>Head of Digital Scholarship</v>
      </c>
      <c r="E130">
        <f t="shared" si="5"/>
        <v>2016</v>
      </c>
    </row>
    <row r="131" spans="1:5" x14ac:dyDescent="0.25">
      <c r="A131" t="s">
        <v>505</v>
      </c>
      <c r="B131" t="s">
        <v>550</v>
      </c>
      <c r="C131">
        <v>72</v>
      </c>
      <c r="D131" t="str">
        <f t="shared" si="4"/>
        <v>Head of Digital Scholarship and Technology Services</v>
      </c>
      <c r="E131">
        <f t="shared" si="5"/>
        <v>2016</v>
      </c>
    </row>
    <row r="132" spans="1:5" x14ac:dyDescent="0.25">
      <c r="A132" t="s">
        <v>505</v>
      </c>
      <c r="B132" t="s">
        <v>551</v>
      </c>
      <c r="C132">
        <v>72</v>
      </c>
      <c r="D132" t="str">
        <f t="shared" si="4"/>
        <v>Head of Digital Scholarship and Technology Services</v>
      </c>
      <c r="E132">
        <f t="shared" si="5"/>
        <v>2016</v>
      </c>
    </row>
    <row r="133" spans="1:5" x14ac:dyDescent="0.25">
      <c r="A133" t="s">
        <v>505</v>
      </c>
      <c r="B133" t="s">
        <v>552</v>
      </c>
      <c r="C133">
        <v>77</v>
      </c>
      <c r="D133" t="str">
        <f t="shared" si="4"/>
        <v>Digital Scholarship Librarian/Assistant Professor</v>
      </c>
      <c r="E133">
        <f t="shared" si="5"/>
        <v>2016</v>
      </c>
    </row>
    <row r="134" spans="1:5" x14ac:dyDescent="0.25">
      <c r="A134" t="s">
        <v>505</v>
      </c>
      <c r="B134" t="s">
        <v>553</v>
      </c>
      <c r="C134">
        <v>77</v>
      </c>
      <c r="D134" t="str">
        <f t="shared" si="4"/>
        <v>Digital Scholarship Librarian/Assistant Professor</v>
      </c>
      <c r="E134">
        <f t="shared" si="5"/>
        <v>2016</v>
      </c>
    </row>
    <row r="135" spans="1:5" x14ac:dyDescent="0.25">
      <c r="A135" t="s">
        <v>505</v>
      </c>
      <c r="B135" t="s">
        <v>554</v>
      </c>
      <c r="C135">
        <v>77</v>
      </c>
      <c r="D135" t="str">
        <f t="shared" si="4"/>
        <v>Digital Scholarship Librarian/Assistant Professor</v>
      </c>
      <c r="E135">
        <f t="shared" si="5"/>
        <v>2016</v>
      </c>
    </row>
    <row r="136" spans="1:5" x14ac:dyDescent="0.25">
      <c r="A136" t="s">
        <v>505</v>
      </c>
      <c r="B136" t="s">
        <v>555</v>
      </c>
      <c r="C136">
        <v>78</v>
      </c>
      <c r="D136" t="str">
        <f t="shared" si="4"/>
        <v>Scholarly Communications &amp; Digital Scholarship Librarian</v>
      </c>
      <c r="E136">
        <f t="shared" si="5"/>
        <v>2016</v>
      </c>
    </row>
    <row r="137" spans="1:5" x14ac:dyDescent="0.25">
      <c r="A137" t="s">
        <v>505</v>
      </c>
      <c r="B137" t="s">
        <v>556</v>
      </c>
      <c r="C137">
        <v>79</v>
      </c>
      <c r="D137" t="str">
        <f t="shared" si="4"/>
        <v>Digital Scholarship Librarian / Bibliographer</v>
      </c>
      <c r="E137">
        <f t="shared" si="5"/>
        <v>2016</v>
      </c>
    </row>
    <row r="138" spans="1:5" x14ac:dyDescent="0.25">
      <c r="A138" t="s">
        <v>505</v>
      </c>
      <c r="B138" t="s">
        <v>557</v>
      </c>
      <c r="C138">
        <v>81</v>
      </c>
      <c r="D138" t="str">
        <f t="shared" si="4"/>
        <v>Digital Scholarship Outreach Librarian</v>
      </c>
      <c r="E138">
        <f t="shared" si="5"/>
        <v>2016</v>
      </c>
    </row>
    <row r="139" spans="1:5" x14ac:dyDescent="0.25">
      <c r="A139" t="s">
        <v>505</v>
      </c>
      <c r="B139" t="s">
        <v>558</v>
      </c>
      <c r="C139">
        <v>9</v>
      </c>
      <c r="D139" t="str">
        <f t="shared" si="4"/>
        <v>Digital Humanities Librarian</v>
      </c>
      <c r="E139">
        <f t="shared" si="5"/>
        <v>2011</v>
      </c>
    </row>
    <row r="140" spans="1:5" x14ac:dyDescent="0.25">
      <c r="A140" t="s">
        <v>138</v>
      </c>
      <c r="B140" t="s">
        <v>140</v>
      </c>
      <c r="C140">
        <v>17</v>
      </c>
      <c r="D140" t="str">
        <f t="shared" si="4"/>
        <v>Digital Humanities Librarian</v>
      </c>
      <c r="E140">
        <f t="shared" si="5"/>
        <v>2013</v>
      </c>
    </row>
    <row r="141" spans="1:5" x14ac:dyDescent="0.25">
      <c r="A141" t="s">
        <v>138</v>
      </c>
      <c r="B141" t="s">
        <v>141</v>
      </c>
      <c r="C141">
        <v>2</v>
      </c>
      <c r="D141" t="str">
        <f t="shared" si="4"/>
        <v>Digital Humanities Specialist</v>
      </c>
      <c r="E141">
        <f t="shared" si="5"/>
        <v>2010</v>
      </c>
    </row>
    <row r="142" spans="1:5" x14ac:dyDescent="0.25">
      <c r="A142" t="s">
        <v>138</v>
      </c>
      <c r="B142" t="s">
        <v>142</v>
      </c>
      <c r="C142">
        <v>30</v>
      </c>
      <c r="D142" t="str">
        <f t="shared" si="4"/>
        <v>HathiTrust Research Center Digital Humanities Specialist</v>
      </c>
      <c r="E142">
        <f t="shared" si="5"/>
        <v>2014</v>
      </c>
    </row>
    <row r="143" spans="1:5" x14ac:dyDescent="0.25">
      <c r="A143" t="s">
        <v>138</v>
      </c>
      <c r="B143" t="s">
        <v>143</v>
      </c>
      <c r="C143">
        <v>33</v>
      </c>
      <c r="D143" t="str">
        <f t="shared" si="4"/>
        <v>Digital Scholarship Librarian</v>
      </c>
      <c r="E143">
        <f t="shared" si="5"/>
        <v>2015</v>
      </c>
    </row>
    <row r="144" spans="1:5" x14ac:dyDescent="0.25">
      <c r="A144" t="s">
        <v>138</v>
      </c>
      <c r="B144" t="s">
        <v>141</v>
      </c>
      <c r="C144">
        <v>4</v>
      </c>
      <c r="D144" t="str">
        <f t="shared" si="4"/>
        <v>Digital Humanities Specialist</v>
      </c>
      <c r="E144">
        <f t="shared" si="5"/>
        <v>2011</v>
      </c>
    </row>
    <row r="145" spans="1:5" x14ac:dyDescent="0.25">
      <c r="A145" t="s">
        <v>138</v>
      </c>
      <c r="B145" t="s">
        <v>144</v>
      </c>
      <c r="C145">
        <v>58</v>
      </c>
      <c r="D145" t="str">
        <f t="shared" si="4"/>
        <v>Latin American Studies Digital Scholarship Coordinator</v>
      </c>
      <c r="E145">
        <f t="shared" si="5"/>
        <v>2015</v>
      </c>
    </row>
    <row r="146" spans="1:5" x14ac:dyDescent="0.25">
      <c r="A146" t="s">
        <v>138</v>
      </c>
      <c r="B146" t="s">
        <v>145</v>
      </c>
      <c r="C146">
        <v>9</v>
      </c>
      <c r="D146" t="str">
        <f t="shared" si="4"/>
        <v>Digital Humanities Librarian</v>
      </c>
      <c r="E146">
        <f t="shared" si="5"/>
        <v>2011</v>
      </c>
    </row>
    <row r="147" spans="1:5" x14ac:dyDescent="0.25">
      <c r="A147" t="s">
        <v>137</v>
      </c>
      <c r="B147" t="s">
        <v>126</v>
      </c>
      <c r="C147">
        <v>17</v>
      </c>
      <c r="D147" t="str">
        <f t="shared" si="4"/>
        <v>Digital Humanities Librarian</v>
      </c>
      <c r="E147">
        <f t="shared" si="5"/>
        <v>2013</v>
      </c>
    </row>
    <row r="148" spans="1:5" x14ac:dyDescent="0.25">
      <c r="A148" t="s">
        <v>137</v>
      </c>
      <c r="B148" t="s">
        <v>127</v>
      </c>
      <c r="C148">
        <v>2</v>
      </c>
      <c r="D148" t="str">
        <f t="shared" si="4"/>
        <v>Digital Humanities Specialist</v>
      </c>
      <c r="E148">
        <f t="shared" si="5"/>
        <v>2010</v>
      </c>
    </row>
    <row r="149" spans="1:5" x14ac:dyDescent="0.25">
      <c r="A149" t="s">
        <v>137</v>
      </c>
      <c r="B149" t="s">
        <v>128</v>
      </c>
      <c r="C149">
        <v>30</v>
      </c>
      <c r="D149" t="str">
        <f t="shared" si="4"/>
        <v>HathiTrust Research Center Digital Humanities Specialist</v>
      </c>
      <c r="E149">
        <f t="shared" si="5"/>
        <v>2014</v>
      </c>
    </row>
    <row r="150" spans="1:5" x14ac:dyDescent="0.25">
      <c r="A150" t="s">
        <v>137</v>
      </c>
      <c r="B150" t="s">
        <v>129</v>
      </c>
      <c r="C150">
        <v>33</v>
      </c>
      <c r="D150" t="str">
        <f t="shared" si="4"/>
        <v>Digital Scholarship Librarian</v>
      </c>
      <c r="E150">
        <f t="shared" si="5"/>
        <v>2015</v>
      </c>
    </row>
    <row r="151" spans="1:5" x14ac:dyDescent="0.25">
      <c r="A151" t="s">
        <v>137</v>
      </c>
      <c r="B151" t="s">
        <v>130</v>
      </c>
      <c r="C151">
        <v>35</v>
      </c>
      <c r="D151" t="str">
        <f t="shared" si="4"/>
        <v>Digital Scholarship Librarian</v>
      </c>
      <c r="E151">
        <f t="shared" si="5"/>
        <v>2015</v>
      </c>
    </row>
    <row r="152" spans="1:5" x14ac:dyDescent="0.25">
      <c r="A152" t="s">
        <v>137</v>
      </c>
      <c r="B152" t="s">
        <v>131</v>
      </c>
      <c r="C152">
        <v>39</v>
      </c>
      <c r="D152" t="str">
        <f t="shared" si="4"/>
        <v>Digital Scholarship Services Manager</v>
      </c>
      <c r="E152">
        <f t="shared" si="5"/>
        <v>2015</v>
      </c>
    </row>
    <row r="153" spans="1:5" x14ac:dyDescent="0.25">
      <c r="A153" t="s">
        <v>137</v>
      </c>
      <c r="B153" t="s">
        <v>127</v>
      </c>
      <c r="C153">
        <v>4</v>
      </c>
      <c r="D153" t="str">
        <f t="shared" si="4"/>
        <v>Digital Humanities Specialist</v>
      </c>
      <c r="E153">
        <f t="shared" si="5"/>
        <v>2011</v>
      </c>
    </row>
    <row r="154" spans="1:5" x14ac:dyDescent="0.25">
      <c r="A154" t="s">
        <v>137</v>
      </c>
      <c r="B154" t="s">
        <v>132</v>
      </c>
      <c r="C154">
        <v>45</v>
      </c>
      <c r="D154" t="str">
        <f t="shared" si="4"/>
        <v>Digital Scholarship Librarian (2 positions)</v>
      </c>
      <c r="E154">
        <f t="shared" si="5"/>
        <v>2015</v>
      </c>
    </row>
    <row r="155" spans="1:5" x14ac:dyDescent="0.25">
      <c r="A155" t="s">
        <v>137</v>
      </c>
      <c r="B155" t="s">
        <v>133</v>
      </c>
      <c r="C155">
        <v>50</v>
      </c>
      <c r="D155" t="str">
        <f t="shared" si="4"/>
        <v>Digital Scholarship Librarian</v>
      </c>
      <c r="E155">
        <f t="shared" si="5"/>
        <v>2015</v>
      </c>
    </row>
    <row r="156" spans="1:5" x14ac:dyDescent="0.25">
      <c r="A156" t="s">
        <v>137</v>
      </c>
      <c r="B156" t="s">
        <v>134</v>
      </c>
      <c r="C156">
        <v>58</v>
      </c>
      <c r="D156" t="str">
        <f t="shared" si="4"/>
        <v>Latin American Studies Digital Scholarship Coordinator</v>
      </c>
      <c r="E156">
        <f t="shared" si="5"/>
        <v>2015</v>
      </c>
    </row>
    <row r="157" spans="1:5" x14ac:dyDescent="0.25">
      <c r="A157" t="s">
        <v>137</v>
      </c>
      <c r="B157" t="s">
        <v>135</v>
      </c>
      <c r="C157">
        <v>78</v>
      </c>
      <c r="D157" t="str">
        <f t="shared" si="4"/>
        <v>Scholarly Communications &amp; Digital Scholarship Librarian</v>
      </c>
      <c r="E157">
        <f t="shared" si="5"/>
        <v>2016</v>
      </c>
    </row>
    <row r="158" spans="1:5" x14ac:dyDescent="0.25">
      <c r="A158" t="s">
        <v>137</v>
      </c>
      <c r="B158" t="s">
        <v>136</v>
      </c>
      <c r="C158">
        <v>9</v>
      </c>
      <c r="D158" t="str">
        <f t="shared" si="4"/>
        <v>Digital Humanities Librarian</v>
      </c>
      <c r="E158">
        <f t="shared" si="5"/>
        <v>2011</v>
      </c>
    </row>
    <row r="159" spans="1:5" x14ac:dyDescent="0.25">
      <c r="A159" t="s">
        <v>173</v>
      </c>
      <c r="B159" t="s">
        <v>174</v>
      </c>
      <c r="C159">
        <v>11</v>
      </c>
      <c r="D159" t="str">
        <f t="shared" si="4"/>
        <v>Librarian for Digital Humanities Research</v>
      </c>
      <c r="E159">
        <f t="shared" si="5"/>
        <v>2012</v>
      </c>
    </row>
    <row r="160" spans="1:5" x14ac:dyDescent="0.25">
      <c r="A160" t="s">
        <v>173</v>
      </c>
      <c r="B160" t="s">
        <v>175</v>
      </c>
      <c r="C160">
        <v>19</v>
      </c>
      <c r="D160" t="str">
        <f t="shared" si="4"/>
        <v>Coordinator - Digital Scholarship Unit</v>
      </c>
      <c r="E160">
        <f t="shared" si="5"/>
        <v>2013</v>
      </c>
    </row>
    <row r="161" spans="1:5" x14ac:dyDescent="0.25">
      <c r="A161" t="s">
        <v>173</v>
      </c>
      <c r="B161" t="s">
        <v>176</v>
      </c>
      <c r="C161">
        <v>40</v>
      </c>
      <c r="D161" t="str">
        <f t="shared" si="4"/>
        <v>Digital Humanities Developer</v>
      </c>
      <c r="E161">
        <f t="shared" si="5"/>
        <v>2015</v>
      </c>
    </row>
    <row r="162" spans="1:5" x14ac:dyDescent="0.25">
      <c r="A162" t="s">
        <v>173</v>
      </c>
      <c r="B162" t="s">
        <v>177</v>
      </c>
      <c r="C162">
        <v>42</v>
      </c>
      <c r="D162" t="str">
        <f t="shared" si="4"/>
        <v>Digital Humanities Librarian - Pitts Theology Library</v>
      </c>
      <c r="E162">
        <f t="shared" si="5"/>
        <v>2015</v>
      </c>
    </row>
    <row r="163" spans="1:5" x14ac:dyDescent="0.25">
      <c r="A163" t="s">
        <v>173</v>
      </c>
      <c r="B163" t="s">
        <v>178</v>
      </c>
      <c r="C163">
        <v>78</v>
      </c>
      <c r="D163" t="str">
        <f t="shared" si="4"/>
        <v>Scholarly Communications &amp; Digital Scholarship Librarian</v>
      </c>
      <c r="E163">
        <f t="shared" si="5"/>
        <v>2016</v>
      </c>
    </row>
    <row r="164" spans="1:5" x14ac:dyDescent="0.25">
      <c r="A164" t="s">
        <v>887</v>
      </c>
      <c r="B164" t="s">
        <v>888</v>
      </c>
      <c r="C164">
        <v>77</v>
      </c>
      <c r="D164" t="str">
        <f t="shared" si="4"/>
        <v>Digital Scholarship Librarian/Assistant Professor</v>
      </c>
      <c r="E164">
        <f t="shared" si="5"/>
        <v>2016</v>
      </c>
    </row>
    <row r="165" spans="1:5" x14ac:dyDescent="0.25">
      <c r="A165" t="s">
        <v>984</v>
      </c>
      <c r="B165" t="s">
        <v>985</v>
      </c>
      <c r="C165">
        <v>11</v>
      </c>
      <c r="D165" t="str">
        <f t="shared" si="4"/>
        <v>Librarian for Digital Humanities Research</v>
      </c>
      <c r="E165">
        <f t="shared" si="5"/>
        <v>2012</v>
      </c>
    </row>
    <row r="166" spans="1:5" x14ac:dyDescent="0.25">
      <c r="A166" t="s">
        <v>984</v>
      </c>
      <c r="B166" t="s">
        <v>986</v>
      </c>
      <c r="C166">
        <v>2</v>
      </c>
      <c r="D166" t="str">
        <f t="shared" si="4"/>
        <v>Digital Humanities Specialist</v>
      </c>
      <c r="E166">
        <f t="shared" si="5"/>
        <v>2010</v>
      </c>
    </row>
    <row r="167" spans="1:5" x14ac:dyDescent="0.25">
      <c r="A167" t="s">
        <v>984</v>
      </c>
      <c r="B167" t="s">
        <v>987</v>
      </c>
      <c r="C167">
        <v>38</v>
      </c>
      <c r="D167" t="str">
        <f t="shared" si="4"/>
        <v>Digital Humanities Computing Consultant</v>
      </c>
      <c r="E167">
        <f t="shared" si="5"/>
        <v>2015</v>
      </c>
    </row>
    <row r="168" spans="1:5" x14ac:dyDescent="0.25">
      <c r="A168" t="s">
        <v>984</v>
      </c>
      <c r="B168" t="s">
        <v>986</v>
      </c>
      <c r="C168">
        <v>4</v>
      </c>
      <c r="D168" t="str">
        <f t="shared" si="4"/>
        <v>Digital Humanities Specialist</v>
      </c>
      <c r="E168">
        <f t="shared" si="5"/>
        <v>2011</v>
      </c>
    </row>
    <row r="169" spans="1:5" x14ac:dyDescent="0.25">
      <c r="A169" t="s">
        <v>984</v>
      </c>
      <c r="B169" t="s">
        <v>988</v>
      </c>
      <c r="C169">
        <v>40</v>
      </c>
      <c r="D169" t="str">
        <f t="shared" si="4"/>
        <v>Digital Humanities Developer</v>
      </c>
      <c r="E169">
        <f t="shared" si="5"/>
        <v>2015</v>
      </c>
    </row>
    <row r="170" spans="1:5" x14ac:dyDescent="0.25">
      <c r="A170" t="s">
        <v>984</v>
      </c>
      <c r="B170" t="s">
        <v>989</v>
      </c>
      <c r="C170">
        <v>53</v>
      </c>
      <c r="D170" t="str">
        <f t="shared" si="4"/>
        <v>Humanities Data Curator</v>
      </c>
      <c r="E170">
        <f t="shared" si="5"/>
        <v>2015</v>
      </c>
    </row>
    <row r="171" spans="1:5" x14ac:dyDescent="0.25">
      <c r="A171" t="s">
        <v>75</v>
      </c>
      <c r="B171" t="s">
        <v>58</v>
      </c>
      <c r="C171">
        <v>11</v>
      </c>
      <c r="D171" t="str">
        <f t="shared" si="4"/>
        <v>Librarian for Digital Humanities Research</v>
      </c>
      <c r="E171">
        <f t="shared" si="5"/>
        <v>2012</v>
      </c>
    </row>
    <row r="172" spans="1:5" x14ac:dyDescent="0.25">
      <c r="A172" t="s">
        <v>75</v>
      </c>
      <c r="B172" t="s">
        <v>59</v>
      </c>
      <c r="C172">
        <v>16</v>
      </c>
      <c r="D172" t="str">
        <f t="shared" si="4"/>
        <v>Digital Humanities and Web Services Librarian</v>
      </c>
      <c r="E172">
        <f t="shared" si="5"/>
        <v>2013</v>
      </c>
    </row>
    <row r="173" spans="1:5" x14ac:dyDescent="0.25">
      <c r="A173" t="s">
        <v>75</v>
      </c>
      <c r="B173" t="s">
        <v>60</v>
      </c>
      <c r="C173">
        <v>19</v>
      </c>
      <c r="D173" t="str">
        <f t="shared" si="4"/>
        <v>Coordinator - Digital Scholarship Unit</v>
      </c>
      <c r="E173">
        <f t="shared" si="5"/>
        <v>2013</v>
      </c>
    </row>
    <row r="174" spans="1:5" x14ac:dyDescent="0.25">
      <c r="A174" t="s">
        <v>75</v>
      </c>
      <c r="B174" t="s">
        <v>61</v>
      </c>
      <c r="C174">
        <v>2</v>
      </c>
      <c r="D174" t="str">
        <f t="shared" si="4"/>
        <v>Digital Humanities Specialist</v>
      </c>
      <c r="E174">
        <f t="shared" si="5"/>
        <v>2010</v>
      </c>
    </row>
    <row r="175" spans="1:5" x14ac:dyDescent="0.25">
      <c r="A175" t="s">
        <v>75</v>
      </c>
      <c r="B175" t="s">
        <v>61</v>
      </c>
      <c r="C175">
        <v>4</v>
      </c>
      <c r="D175" t="str">
        <f t="shared" si="4"/>
        <v>Digital Humanities Specialist</v>
      </c>
      <c r="E175">
        <f t="shared" si="5"/>
        <v>2011</v>
      </c>
    </row>
    <row r="176" spans="1:5" x14ac:dyDescent="0.25">
      <c r="A176" t="s">
        <v>75</v>
      </c>
      <c r="B176" t="s">
        <v>62</v>
      </c>
      <c r="C176">
        <v>40</v>
      </c>
      <c r="D176" t="str">
        <f t="shared" si="4"/>
        <v>Digital Humanities Developer</v>
      </c>
      <c r="E176">
        <f t="shared" si="5"/>
        <v>2015</v>
      </c>
    </row>
    <row r="177" spans="1:5" x14ac:dyDescent="0.25">
      <c r="A177" t="s">
        <v>75</v>
      </c>
      <c r="B177" t="s">
        <v>63</v>
      </c>
      <c r="C177">
        <v>42</v>
      </c>
      <c r="D177" t="str">
        <f t="shared" si="4"/>
        <v>Digital Humanities Librarian - Pitts Theology Library</v>
      </c>
      <c r="E177">
        <f t="shared" si="5"/>
        <v>2015</v>
      </c>
    </row>
    <row r="178" spans="1:5" x14ac:dyDescent="0.25">
      <c r="A178" t="s">
        <v>75</v>
      </c>
      <c r="B178" t="s">
        <v>64</v>
      </c>
      <c r="C178">
        <v>53</v>
      </c>
      <c r="D178" t="str">
        <f t="shared" si="4"/>
        <v>Humanities Data Curator</v>
      </c>
      <c r="E178">
        <f t="shared" si="5"/>
        <v>2015</v>
      </c>
    </row>
    <row r="179" spans="1:5" x14ac:dyDescent="0.25">
      <c r="A179" t="s">
        <v>75</v>
      </c>
      <c r="B179" t="s">
        <v>65</v>
      </c>
      <c r="C179">
        <v>55</v>
      </c>
      <c r="D179" t="str">
        <f t="shared" si="4"/>
        <v>Digital Scholarship Programmer/Analyst</v>
      </c>
      <c r="E179">
        <f t="shared" si="5"/>
        <v>2015</v>
      </c>
    </row>
    <row r="180" spans="1:5" x14ac:dyDescent="0.25">
      <c r="A180" t="s">
        <v>75</v>
      </c>
      <c r="B180" t="s">
        <v>66</v>
      </c>
      <c r="C180">
        <v>56</v>
      </c>
      <c r="D180" t="str">
        <f t="shared" si="4"/>
        <v>Digital Humanities and Web Services Librarian</v>
      </c>
      <c r="E180">
        <f t="shared" si="5"/>
        <v>2015</v>
      </c>
    </row>
    <row r="181" spans="1:5" x14ac:dyDescent="0.25">
      <c r="A181" t="s">
        <v>75</v>
      </c>
      <c r="B181" t="s">
        <v>67</v>
      </c>
      <c r="C181">
        <v>58</v>
      </c>
      <c r="D181" t="str">
        <f t="shared" si="4"/>
        <v>Latin American Studies Digital Scholarship Coordinator</v>
      </c>
      <c r="E181">
        <f t="shared" si="5"/>
        <v>2015</v>
      </c>
    </row>
    <row r="182" spans="1:5" x14ac:dyDescent="0.25">
      <c r="A182" t="s">
        <v>75</v>
      </c>
      <c r="B182" t="s">
        <v>68</v>
      </c>
      <c r="C182">
        <v>65</v>
      </c>
      <c r="D182" t="str">
        <f t="shared" si="4"/>
        <v>Digital Scholarship Librarian</v>
      </c>
      <c r="E182">
        <f t="shared" si="5"/>
        <v>2016</v>
      </c>
    </row>
    <row r="183" spans="1:5" x14ac:dyDescent="0.25">
      <c r="A183" t="s">
        <v>75</v>
      </c>
      <c r="B183" t="s">
        <v>69</v>
      </c>
      <c r="C183">
        <v>65</v>
      </c>
      <c r="D183" t="str">
        <f t="shared" si="4"/>
        <v>Digital Scholarship Librarian</v>
      </c>
      <c r="E183">
        <f t="shared" si="5"/>
        <v>2016</v>
      </c>
    </row>
    <row r="184" spans="1:5" x14ac:dyDescent="0.25">
      <c r="A184" t="s">
        <v>75</v>
      </c>
      <c r="B184" t="s">
        <v>70</v>
      </c>
      <c r="C184">
        <v>66</v>
      </c>
      <c r="D184" t="str">
        <f t="shared" si="4"/>
        <v>Digital Scholarship Librarian</v>
      </c>
      <c r="E184">
        <f t="shared" si="5"/>
        <v>2016</v>
      </c>
    </row>
    <row r="185" spans="1:5" x14ac:dyDescent="0.25">
      <c r="A185" t="s">
        <v>75</v>
      </c>
      <c r="B185" t="s">
        <v>71</v>
      </c>
      <c r="C185">
        <v>67</v>
      </c>
      <c r="D185" t="str">
        <f t="shared" si="4"/>
        <v>Liaison Librarian (incl. digital humanities)</v>
      </c>
      <c r="E185">
        <f t="shared" si="5"/>
        <v>2016</v>
      </c>
    </row>
    <row r="186" spans="1:5" x14ac:dyDescent="0.25">
      <c r="A186" t="s">
        <v>75</v>
      </c>
      <c r="B186" t="s">
        <v>72</v>
      </c>
      <c r="C186">
        <v>7</v>
      </c>
      <c r="D186" t="str">
        <f t="shared" si="4"/>
        <v>Digital Scholarship Librarian</v>
      </c>
      <c r="E186">
        <f t="shared" si="5"/>
        <v>2011</v>
      </c>
    </row>
    <row r="187" spans="1:5" x14ac:dyDescent="0.25">
      <c r="A187" t="s">
        <v>75</v>
      </c>
      <c r="B187" t="s">
        <v>73</v>
      </c>
      <c r="C187">
        <v>78</v>
      </c>
      <c r="D187" t="str">
        <f t="shared" si="4"/>
        <v>Scholarly Communications &amp; Digital Scholarship Librarian</v>
      </c>
      <c r="E187">
        <f t="shared" si="5"/>
        <v>2016</v>
      </c>
    </row>
    <row r="188" spans="1:5" x14ac:dyDescent="0.25">
      <c r="A188" t="s">
        <v>75</v>
      </c>
      <c r="B188" t="s">
        <v>74</v>
      </c>
      <c r="C188">
        <v>81</v>
      </c>
      <c r="D188" t="str">
        <f t="shared" si="4"/>
        <v>Digital Scholarship Outreach Librarian</v>
      </c>
      <c r="E188">
        <f t="shared" si="5"/>
        <v>2016</v>
      </c>
    </row>
    <row r="189" spans="1:5" x14ac:dyDescent="0.25">
      <c r="A189" t="s">
        <v>781</v>
      </c>
      <c r="B189" t="s">
        <v>782</v>
      </c>
      <c r="C189">
        <v>22</v>
      </c>
      <c r="D189" t="str">
        <f t="shared" si="4"/>
        <v>Librarian for Digital Initiatives and Scholarship</v>
      </c>
      <c r="E189">
        <f t="shared" si="5"/>
        <v>2013</v>
      </c>
    </row>
    <row r="190" spans="1:5" x14ac:dyDescent="0.25">
      <c r="A190" t="s">
        <v>781</v>
      </c>
      <c r="B190" t="s">
        <v>783</v>
      </c>
      <c r="C190">
        <v>24</v>
      </c>
      <c r="D190" t="str">
        <f t="shared" si="4"/>
        <v>Digital Scholarship Librarian</v>
      </c>
      <c r="E190">
        <f t="shared" si="5"/>
        <v>2014</v>
      </c>
    </row>
    <row r="191" spans="1:5" x14ac:dyDescent="0.25">
      <c r="A191" t="s">
        <v>781</v>
      </c>
      <c r="B191" t="s">
        <v>784</v>
      </c>
      <c r="C191">
        <v>3</v>
      </c>
      <c r="D191" t="str">
        <f t="shared" si="4"/>
        <v>Digital Humanities Librarian</v>
      </c>
      <c r="E191">
        <f t="shared" si="5"/>
        <v>2011</v>
      </c>
    </row>
    <row r="192" spans="1:5" x14ac:dyDescent="0.25">
      <c r="A192" t="s">
        <v>781</v>
      </c>
      <c r="B192" t="s">
        <v>785</v>
      </c>
      <c r="C192">
        <v>31</v>
      </c>
      <c r="D192" t="str">
        <f t="shared" si="4"/>
        <v>Digital Scholarship Librarian</v>
      </c>
      <c r="E192">
        <f t="shared" si="5"/>
        <v>2014</v>
      </c>
    </row>
    <row r="193" spans="1:5" x14ac:dyDescent="0.25">
      <c r="A193" t="s">
        <v>781</v>
      </c>
      <c r="B193" t="s">
        <v>786</v>
      </c>
      <c r="C193">
        <v>33</v>
      </c>
      <c r="D193" t="str">
        <f t="shared" ref="D193:D257" si="6">VLOOKUP($C193,list2,2,FALSE)</f>
        <v>Digital Scholarship Librarian</v>
      </c>
      <c r="E193">
        <f t="shared" ref="E193:E257" si="7">VLOOKUP($C193,list2,4,FALSE)</f>
        <v>2015</v>
      </c>
    </row>
    <row r="194" spans="1:5" x14ac:dyDescent="0.25">
      <c r="A194" t="s">
        <v>781</v>
      </c>
      <c r="B194" t="s">
        <v>787</v>
      </c>
      <c r="C194">
        <v>38</v>
      </c>
      <c r="D194" t="str">
        <f t="shared" si="6"/>
        <v>Digital Humanities Computing Consultant</v>
      </c>
      <c r="E194">
        <f t="shared" si="7"/>
        <v>2015</v>
      </c>
    </row>
    <row r="195" spans="1:5" x14ac:dyDescent="0.25">
      <c r="A195" t="s">
        <v>781</v>
      </c>
      <c r="B195" t="s">
        <v>788</v>
      </c>
      <c r="C195">
        <v>38</v>
      </c>
      <c r="D195" t="str">
        <f t="shared" si="6"/>
        <v>Digital Humanities Computing Consultant</v>
      </c>
      <c r="E195">
        <f t="shared" si="7"/>
        <v>2015</v>
      </c>
    </row>
    <row r="196" spans="1:5" x14ac:dyDescent="0.25">
      <c r="A196" t="s">
        <v>781</v>
      </c>
      <c r="B196" t="s">
        <v>789</v>
      </c>
      <c r="C196">
        <v>40</v>
      </c>
      <c r="D196" t="str">
        <f t="shared" si="6"/>
        <v>Digital Humanities Developer</v>
      </c>
      <c r="E196">
        <f t="shared" si="7"/>
        <v>2015</v>
      </c>
    </row>
    <row r="197" spans="1:5" x14ac:dyDescent="0.25">
      <c r="A197" t="s">
        <v>781</v>
      </c>
      <c r="B197" t="s">
        <v>790</v>
      </c>
      <c r="C197">
        <v>49</v>
      </c>
      <c r="D197" t="str">
        <f t="shared" si="6"/>
        <v>Digital Humanities Coordinator</v>
      </c>
      <c r="E197">
        <f t="shared" si="7"/>
        <v>2015</v>
      </c>
    </row>
    <row r="198" spans="1:5" x14ac:dyDescent="0.25">
      <c r="A198" t="s">
        <v>781</v>
      </c>
      <c r="B198" t="s">
        <v>791</v>
      </c>
      <c r="C198">
        <v>51</v>
      </c>
      <c r="D198" t="str">
        <f t="shared" si="6"/>
        <v>Digital Humanities Specialist</v>
      </c>
      <c r="E198">
        <f t="shared" si="7"/>
        <v>2015</v>
      </c>
    </row>
    <row r="199" spans="1:5" x14ac:dyDescent="0.25">
      <c r="A199" t="s">
        <v>781</v>
      </c>
      <c r="B199" t="s">
        <v>792</v>
      </c>
      <c r="C199">
        <v>55</v>
      </c>
      <c r="D199" t="str">
        <f t="shared" si="6"/>
        <v>Digital Scholarship Programmer/Analyst</v>
      </c>
      <c r="E199">
        <f t="shared" si="7"/>
        <v>2015</v>
      </c>
    </row>
    <row r="200" spans="1:5" x14ac:dyDescent="0.25">
      <c r="A200" t="s">
        <v>781</v>
      </c>
      <c r="B200" t="s">
        <v>793</v>
      </c>
      <c r="C200">
        <v>58</v>
      </c>
      <c r="D200" t="str">
        <f t="shared" si="6"/>
        <v>Latin American Studies Digital Scholarship Coordinator</v>
      </c>
      <c r="E200">
        <f t="shared" si="7"/>
        <v>2015</v>
      </c>
    </row>
    <row r="201" spans="1:5" x14ac:dyDescent="0.25">
      <c r="A201" t="s">
        <v>781</v>
      </c>
      <c r="B201" t="s">
        <v>794</v>
      </c>
      <c r="C201">
        <v>65</v>
      </c>
      <c r="D201" t="str">
        <f t="shared" si="6"/>
        <v>Digital Scholarship Librarian</v>
      </c>
      <c r="E201">
        <f t="shared" si="7"/>
        <v>2016</v>
      </c>
    </row>
    <row r="202" spans="1:5" x14ac:dyDescent="0.25">
      <c r="A202" t="s">
        <v>781</v>
      </c>
      <c r="B202" t="s">
        <v>795</v>
      </c>
      <c r="C202">
        <v>65</v>
      </c>
      <c r="D202" t="str">
        <f t="shared" si="6"/>
        <v>Digital Scholarship Librarian</v>
      </c>
      <c r="E202">
        <f t="shared" si="7"/>
        <v>2016</v>
      </c>
    </row>
    <row r="203" spans="1:5" x14ac:dyDescent="0.25">
      <c r="A203" t="s">
        <v>781</v>
      </c>
      <c r="B203" t="s">
        <v>796</v>
      </c>
      <c r="C203">
        <v>65</v>
      </c>
      <c r="D203" t="str">
        <f t="shared" si="6"/>
        <v>Digital Scholarship Librarian</v>
      </c>
      <c r="E203">
        <f t="shared" si="7"/>
        <v>2016</v>
      </c>
    </row>
    <row r="204" spans="1:5" x14ac:dyDescent="0.25">
      <c r="A204" t="s">
        <v>781</v>
      </c>
      <c r="B204" t="s">
        <v>797</v>
      </c>
      <c r="C204">
        <v>66</v>
      </c>
      <c r="D204" t="str">
        <f t="shared" si="6"/>
        <v>Digital Scholarship Librarian</v>
      </c>
      <c r="E204">
        <f t="shared" si="7"/>
        <v>2016</v>
      </c>
    </row>
    <row r="205" spans="1:5" x14ac:dyDescent="0.25">
      <c r="A205" t="s">
        <v>781</v>
      </c>
      <c r="B205" t="s">
        <v>798</v>
      </c>
      <c r="C205">
        <v>66</v>
      </c>
      <c r="D205" t="str">
        <f t="shared" si="6"/>
        <v>Digital Scholarship Librarian</v>
      </c>
      <c r="E205">
        <f t="shared" si="7"/>
        <v>2016</v>
      </c>
    </row>
    <row r="206" spans="1:5" x14ac:dyDescent="0.25">
      <c r="A206" t="s">
        <v>781</v>
      </c>
      <c r="B206" t="s">
        <v>799</v>
      </c>
      <c r="C206">
        <v>7</v>
      </c>
      <c r="D206" t="str">
        <f t="shared" si="6"/>
        <v>Digital Scholarship Librarian</v>
      </c>
      <c r="E206">
        <f t="shared" si="7"/>
        <v>2011</v>
      </c>
    </row>
    <row r="207" spans="1:5" x14ac:dyDescent="0.25">
      <c r="A207" t="s">
        <v>781</v>
      </c>
      <c r="B207" t="s">
        <v>800</v>
      </c>
      <c r="C207">
        <v>7</v>
      </c>
      <c r="D207" t="str">
        <f t="shared" si="6"/>
        <v>Digital Scholarship Librarian</v>
      </c>
      <c r="E207">
        <f t="shared" si="7"/>
        <v>2011</v>
      </c>
    </row>
    <row r="208" spans="1:5" x14ac:dyDescent="0.25">
      <c r="A208" t="s">
        <v>781</v>
      </c>
      <c r="B208" t="s">
        <v>783</v>
      </c>
      <c r="C208">
        <v>70</v>
      </c>
      <c r="D208" t="str">
        <f t="shared" si="6"/>
        <v>Digital Scholarship Librarian / Bibliographer</v>
      </c>
      <c r="E208">
        <f t="shared" si="7"/>
        <v>2016</v>
      </c>
    </row>
    <row r="209" spans="1:5" x14ac:dyDescent="0.25">
      <c r="A209" t="s">
        <v>781</v>
      </c>
      <c r="B209" t="s">
        <v>801</v>
      </c>
      <c r="C209">
        <v>71</v>
      </c>
      <c r="D209" t="str">
        <f t="shared" si="6"/>
        <v>Head of Digital Scholarship</v>
      </c>
      <c r="E209">
        <f t="shared" si="7"/>
        <v>2016</v>
      </c>
    </row>
    <row r="210" spans="1:5" x14ac:dyDescent="0.25">
      <c r="A210" t="s">
        <v>781</v>
      </c>
      <c r="B210" t="s">
        <v>802</v>
      </c>
      <c r="C210">
        <v>72</v>
      </c>
      <c r="D210" t="str">
        <f t="shared" si="6"/>
        <v>Head of Digital Scholarship and Technology Services</v>
      </c>
      <c r="E210">
        <f t="shared" si="7"/>
        <v>2016</v>
      </c>
    </row>
    <row r="211" spans="1:5" x14ac:dyDescent="0.25">
      <c r="A211" t="s">
        <v>781</v>
      </c>
      <c r="B211" t="s">
        <v>803</v>
      </c>
      <c r="C211">
        <v>72</v>
      </c>
      <c r="D211" t="str">
        <f t="shared" si="6"/>
        <v>Head of Digital Scholarship and Technology Services</v>
      </c>
      <c r="E211">
        <f t="shared" si="7"/>
        <v>2016</v>
      </c>
    </row>
    <row r="212" spans="1:5" x14ac:dyDescent="0.25">
      <c r="A212" t="s">
        <v>781</v>
      </c>
      <c r="B212" t="s">
        <v>783</v>
      </c>
      <c r="C212">
        <v>79</v>
      </c>
      <c r="D212" t="str">
        <f t="shared" si="6"/>
        <v>Digital Scholarship Librarian / Bibliographer</v>
      </c>
      <c r="E212">
        <f t="shared" si="7"/>
        <v>2016</v>
      </c>
    </row>
    <row r="213" spans="1:5" x14ac:dyDescent="0.25">
      <c r="A213" t="s">
        <v>77</v>
      </c>
      <c r="B213" t="s">
        <v>184</v>
      </c>
      <c r="C213">
        <v>2</v>
      </c>
      <c r="D213" t="str">
        <f t="shared" si="6"/>
        <v>Digital Humanities Specialist</v>
      </c>
      <c r="E213">
        <f t="shared" si="7"/>
        <v>2010</v>
      </c>
    </row>
    <row r="214" spans="1:5" x14ac:dyDescent="0.25">
      <c r="A214" t="s">
        <v>77</v>
      </c>
      <c r="B214" t="s">
        <v>185</v>
      </c>
      <c r="C214">
        <v>38</v>
      </c>
      <c r="D214" t="str">
        <f t="shared" si="6"/>
        <v>Digital Humanities Computing Consultant</v>
      </c>
      <c r="E214">
        <f t="shared" si="7"/>
        <v>2015</v>
      </c>
    </row>
    <row r="215" spans="1:5" x14ac:dyDescent="0.25">
      <c r="A215" t="s">
        <v>77</v>
      </c>
      <c r="B215" t="s">
        <v>184</v>
      </c>
      <c r="C215">
        <v>4</v>
      </c>
      <c r="D215" t="str">
        <f t="shared" si="6"/>
        <v>Digital Humanities Specialist</v>
      </c>
      <c r="E215">
        <f t="shared" si="7"/>
        <v>2011</v>
      </c>
    </row>
    <row r="216" spans="1:5" x14ac:dyDescent="0.25">
      <c r="A216" t="s">
        <v>77</v>
      </c>
      <c r="B216" t="s">
        <v>186</v>
      </c>
      <c r="C216">
        <v>40</v>
      </c>
      <c r="D216" t="str">
        <f t="shared" si="6"/>
        <v>Digital Humanities Developer</v>
      </c>
      <c r="E216">
        <f t="shared" si="7"/>
        <v>2015</v>
      </c>
    </row>
    <row r="217" spans="1:5" x14ac:dyDescent="0.25">
      <c r="A217" t="s">
        <v>77</v>
      </c>
      <c r="B217" t="s">
        <v>187</v>
      </c>
      <c r="C217">
        <v>42</v>
      </c>
      <c r="D217" t="str">
        <f t="shared" si="6"/>
        <v>Digital Humanities Librarian - Pitts Theology Library</v>
      </c>
      <c r="E217">
        <f t="shared" si="7"/>
        <v>2015</v>
      </c>
    </row>
    <row r="218" spans="1:5" x14ac:dyDescent="0.25">
      <c r="A218" t="s">
        <v>77</v>
      </c>
      <c r="B218" t="s">
        <v>188</v>
      </c>
      <c r="C218">
        <v>58</v>
      </c>
      <c r="D218" t="str">
        <f t="shared" si="6"/>
        <v>Latin American Studies Digital Scholarship Coordinator</v>
      </c>
      <c r="E218">
        <f t="shared" si="7"/>
        <v>2015</v>
      </c>
    </row>
    <row r="219" spans="1:5" x14ac:dyDescent="0.25">
      <c r="A219" t="s">
        <v>77</v>
      </c>
      <c r="B219" t="s">
        <v>189</v>
      </c>
      <c r="C219">
        <v>65</v>
      </c>
      <c r="D219" t="str">
        <f t="shared" si="6"/>
        <v>Digital Scholarship Librarian</v>
      </c>
      <c r="E219">
        <f t="shared" si="7"/>
        <v>2016</v>
      </c>
    </row>
    <row r="220" spans="1:5" x14ac:dyDescent="0.25">
      <c r="A220" t="s">
        <v>77</v>
      </c>
      <c r="B220" t="s">
        <v>190</v>
      </c>
      <c r="C220">
        <v>66</v>
      </c>
      <c r="D220" t="str">
        <f t="shared" si="6"/>
        <v>Digital Scholarship Librarian</v>
      </c>
      <c r="E220">
        <f t="shared" si="7"/>
        <v>2016</v>
      </c>
    </row>
    <row r="221" spans="1:5" x14ac:dyDescent="0.25">
      <c r="A221" t="s">
        <v>77</v>
      </c>
      <c r="B221" t="s">
        <v>191</v>
      </c>
      <c r="C221">
        <v>67</v>
      </c>
      <c r="D221" t="str">
        <f t="shared" si="6"/>
        <v>Liaison Librarian (incl. digital humanities)</v>
      </c>
      <c r="E221">
        <f t="shared" si="7"/>
        <v>2016</v>
      </c>
    </row>
    <row r="222" spans="1:5" x14ac:dyDescent="0.25">
      <c r="A222" t="s">
        <v>77</v>
      </c>
      <c r="B222" t="s">
        <v>192</v>
      </c>
      <c r="C222">
        <v>71</v>
      </c>
      <c r="D222" t="str">
        <f t="shared" si="6"/>
        <v>Head of Digital Scholarship</v>
      </c>
      <c r="E222">
        <f t="shared" si="7"/>
        <v>2016</v>
      </c>
    </row>
    <row r="223" spans="1:5" x14ac:dyDescent="0.25">
      <c r="A223" t="s">
        <v>77</v>
      </c>
      <c r="B223" t="s">
        <v>193</v>
      </c>
      <c r="C223">
        <v>72</v>
      </c>
      <c r="D223" t="str">
        <f t="shared" si="6"/>
        <v>Head of Digital Scholarship and Technology Services</v>
      </c>
      <c r="E223">
        <f t="shared" si="7"/>
        <v>2016</v>
      </c>
    </row>
    <row r="224" spans="1:5" x14ac:dyDescent="0.25">
      <c r="A224" t="s">
        <v>77</v>
      </c>
      <c r="B224" t="s">
        <v>194</v>
      </c>
      <c r="C224">
        <v>81</v>
      </c>
      <c r="D224" t="str">
        <f t="shared" si="6"/>
        <v>Digital Scholarship Outreach Librarian</v>
      </c>
      <c r="E224">
        <f t="shared" si="7"/>
        <v>2016</v>
      </c>
    </row>
    <row r="225" spans="1:5" x14ac:dyDescent="0.25">
      <c r="A225" t="s">
        <v>122</v>
      </c>
      <c r="B225" t="s">
        <v>123</v>
      </c>
      <c r="C225">
        <v>16</v>
      </c>
      <c r="D225" t="str">
        <f t="shared" si="6"/>
        <v>Digital Humanities and Web Services Librarian</v>
      </c>
      <c r="E225">
        <f t="shared" si="7"/>
        <v>2013</v>
      </c>
    </row>
    <row r="226" spans="1:5" x14ac:dyDescent="0.25">
      <c r="A226" t="s">
        <v>122</v>
      </c>
      <c r="B226" t="s">
        <v>124</v>
      </c>
      <c r="C226">
        <v>66</v>
      </c>
      <c r="D226" t="str">
        <f t="shared" si="6"/>
        <v>Digital Scholarship Librarian</v>
      </c>
      <c r="E226">
        <f t="shared" si="7"/>
        <v>2016</v>
      </c>
    </row>
    <row r="227" spans="1:5" x14ac:dyDescent="0.25">
      <c r="A227" t="s">
        <v>122</v>
      </c>
      <c r="B227" t="s">
        <v>125</v>
      </c>
      <c r="C227">
        <v>78</v>
      </c>
      <c r="D227" t="str">
        <f t="shared" si="6"/>
        <v>Scholarly Communications &amp; Digital Scholarship Librarian</v>
      </c>
      <c r="E227">
        <f t="shared" si="7"/>
        <v>2016</v>
      </c>
    </row>
    <row r="228" spans="1:5" x14ac:dyDescent="0.25">
      <c r="A228" t="s">
        <v>633</v>
      </c>
      <c r="B228" t="s">
        <v>634</v>
      </c>
      <c r="C228">
        <v>2</v>
      </c>
      <c r="D228" t="str">
        <f t="shared" si="6"/>
        <v>Digital Humanities Specialist</v>
      </c>
      <c r="E228">
        <f t="shared" si="7"/>
        <v>2010</v>
      </c>
    </row>
    <row r="229" spans="1:5" x14ac:dyDescent="0.25">
      <c r="A229" t="s">
        <v>633</v>
      </c>
      <c r="B229" t="s">
        <v>634</v>
      </c>
      <c r="C229">
        <v>4</v>
      </c>
      <c r="D229" t="str">
        <f t="shared" si="6"/>
        <v>Digital Humanities Specialist</v>
      </c>
      <c r="E229">
        <f t="shared" si="7"/>
        <v>2011</v>
      </c>
    </row>
    <row r="230" spans="1:5" x14ac:dyDescent="0.25">
      <c r="A230" t="s">
        <v>633</v>
      </c>
      <c r="B230" t="s">
        <v>635</v>
      </c>
      <c r="C230">
        <v>40</v>
      </c>
      <c r="D230" t="str">
        <f t="shared" si="6"/>
        <v>Digital Humanities Developer</v>
      </c>
      <c r="E230">
        <f t="shared" si="7"/>
        <v>2015</v>
      </c>
    </row>
    <row r="231" spans="1:5" x14ac:dyDescent="0.25">
      <c r="A231" t="s">
        <v>633</v>
      </c>
      <c r="B231" t="s">
        <v>636</v>
      </c>
      <c r="C231">
        <v>40</v>
      </c>
      <c r="D231" t="str">
        <f t="shared" si="6"/>
        <v>Digital Humanities Developer</v>
      </c>
      <c r="E231">
        <f t="shared" si="7"/>
        <v>2015</v>
      </c>
    </row>
    <row r="232" spans="1:5" x14ac:dyDescent="0.25">
      <c r="A232" t="s">
        <v>633</v>
      </c>
      <c r="B232" t="s">
        <v>637</v>
      </c>
      <c r="C232">
        <v>55</v>
      </c>
      <c r="D232" t="str">
        <f t="shared" si="6"/>
        <v>Digital Scholarship Programmer/Analyst</v>
      </c>
      <c r="E232">
        <f t="shared" si="7"/>
        <v>2015</v>
      </c>
    </row>
    <row r="233" spans="1:5" x14ac:dyDescent="0.25">
      <c r="A233" t="s">
        <v>633</v>
      </c>
      <c r="B233" t="s">
        <v>638</v>
      </c>
      <c r="C233">
        <v>55</v>
      </c>
      <c r="D233" t="str">
        <f t="shared" si="6"/>
        <v>Digital Scholarship Programmer/Analyst</v>
      </c>
      <c r="E233">
        <f t="shared" si="7"/>
        <v>2015</v>
      </c>
    </row>
    <row r="234" spans="1:5" x14ac:dyDescent="0.25">
      <c r="A234" t="s">
        <v>633</v>
      </c>
      <c r="B234" t="s">
        <v>639</v>
      </c>
      <c r="C234">
        <v>55</v>
      </c>
      <c r="D234" t="str">
        <f t="shared" si="6"/>
        <v>Digital Scholarship Programmer/Analyst</v>
      </c>
      <c r="E234">
        <f t="shared" si="7"/>
        <v>2015</v>
      </c>
    </row>
    <row r="235" spans="1:5" x14ac:dyDescent="0.25">
      <c r="A235" t="s">
        <v>633</v>
      </c>
      <c r="B235" t="s">
        <v>640</v>
      </c>
      <c r="C235">
        <v>58</v>
      </c>
      <c r="D235" t="str">
        <f t="shared" si="6"/>
        <v>Latin American Studies Digital Scholarship Coordinator</v>
      </c>
      <c r="E235">
        <f t="shared" si="7"/>
        <v>2015</v>
      </c>
    </row>
    <row r="236" spans="1:5" x14ac:dyDescent="0.25">
      <c r="A236" t="s">
        <v>633</v>
      </c>
      <c r="B236" t="s">
        <v>641</v>
      </c>
      <c r="C236">
        <v>71</v>
      </c>
      <c r="D236" t="str">
        <f t="shared" si="6"/>
        <v>Head of Digital Scholarship</v>
      </c>
      <c r="E236">
        <f t="shared" si="7"/>
        <v>2016</v>
      </c>
    </row>
    <row r="237" spans="1:5" x14ac:dyDescent="0.25">
      <c r="A237" t="s">
        <v>490</v>
      </c>
      <c r="B237" t="s">
        <v>491</v>
      </c>
      <c r="C237">
        <v>22</v>
      </c>
      <c r="D237" t="str">
        <f t="shared" si="6"/>
        <v>Librarian for Digital Initiatives and Scholarship</v>
      </c>
      <c r="E237">
        <f t="shared" si="7"/>
        <v>2013</v>
      </c>
    </row>
    <row r="238" spans="1:5" x14ac:dyDescent="0.25">
      <c r="A238" t="s">
        <v>490</v>
      </c>
      <c r="B238" t="s">
        <v>492</v>
      </c>
      <c r="C238">
        <v>24</v>
      </c>
      <c r="D238" t="str">
        <f t="shared" si="6"/>
        <v>Digital Scholarship Librarian</v>
      </c>
      <c r="E238">
        <f t="shared" si="7"/>
        <v>2014</v>
      </c>
    </row>
    <row r="239" spans="1:5" x14ac:dyDescent="0.25">
      <c r="A239" t="s">
        <v>490</v>
      </c>
      <c r="B239" t="s">
        <v>493</v>
      </c>
      <c r="C239">
        <v>33</v>
      </c>
      <c r="D239" t="str">
        <f t="shared" si="6"/>
        <v>Digital Scholarship Librarian</v>
      </c>
      <c r="E239">
        <f t="shared" si="7"/>
        <v>2015</v>
      </c>
    </row>
    <row r="240" spans="1:5" x14ac:dyDescent="0.25">
      <c r="A240" t="s">
        <v>490</v>
      </c>
      <c r="B240" t="s">
        <v>494</v>
      </c>
      <c r="C240">
        <v>38</v>
      </c>
      <c r="D240" t="str">
        <f t="shared" si="6"/>
        <v>Digital Humanities Computing Consultant</v>
      </c>
      <c r="E240">
        <f t="shared" si="7"/>
        <v>2015</v>
      </c>
    </row>
    <row r="241" spans="1:5" x14ac:dyDescent="0.25">
      <c r="A241" t="s">
        <v>490</v>
      </c>
      <c r="B241" t="s">
        <v>495</v>
      </c>
      <c r="C241">
        <v>53</v>
      </c>
      <c r="D241" t="str">
        <f t="shared" si="6"/>
        <v>Humanities Data Curator</v>
      </c>
      <c r="E241">
        <f t="shared" si="7"/>
        <v>2015</v>
      </c>
    </row>
    <row r="242" spans="1:5" x14ac:dyDescent="0.25">
      <c r="A242" t="s">
        <v>490</v>
      </c>
      <c r="B242" t="s">
        <v>496</v>
      </c>
      <c r="C242">
        <v>58</v>
      </c>
      <c r="D242" t="str">
        <f t="shared" si="6"/>
        <v>Latin American Studies Digital Scholarship Coordinator</v>
      </c>
      <c r="E242">
        <f t="shared" si="7"/>
        <v>2015</v>
      </c>
    </row>
    <row r="243" spans="1:5" x14ac:dyDescent="0.25">
      <c r="A243" t="s">
        <v>490</v>
      </c>
      <c r="B243" t="s">
        <v>497</v>
      </c>
      <c r="C243">
        <v>65</v>
      </c>
      <c r="D243" t="str">
        <f t="shared" si="6"/>
        <v>Digital Scholarship Librarian</v>
      </c>
      <c r="E243">
        <f t="shared" si="7"/>
        <v>2016</v>
      </c>
    </row>
    <row r="244" spans="1:5" x14ac:dyDescent="0.25">
      <c r="A244" t="s">
        <v>490</v>
      </c>
      <c r="B244" t="s">
        <v>498</v>
      </c>
      <c r="C244">
        <v>7</v>
      </c>
      <c r="D244" t="str">
        <f t="shared" si="6"/>
        <v>Digital Scholarship Librarian</v>
      </c>
      <c r="E244">
        <f t="shared" si="7"/>
        <v>2011</v>
      </c>
    </row>
    <row r="245" spans="1:5" x14ac:dyDescent="0.25">
      <c r="A245" t="s">
        <v>490</v>
      </c>
      <c r="B245" t="s">
        <v>492</v>
      </c>
      <c r="C245">
        <v>70</v>
      </c>
      <c r="D245" t="str">
        <f t="shared" si="6"/>
        <v>Digital Scholarship Librarian / Bibliographer</v>
      </c>
      <c r="E245">
        <f t="shared" si="7"/>
        <v>2016</v>
      </c>
    </row>
    <row r="246" spans="1:5" x14ac:dyDescent="0.25">
      <c r="A246" t="s">
        <v>490</v>
      </c>
      <c r="B246" t="s">
        <v>499</v>
      </c>
      <c r="C246">
        <v>72</v>
      </c>
      <c r="D246" t="str">
        <f t="shared" si="6"/>
        <v>Head of Digital Scholarship and Technology Services</v>
      </c>
      <c r="E246">
        <f t="shared" si="7"/>
        <v>2016</v>
      </c>
    </row>
    <row r="247" spans="1:5" x14ac:dyDescent="0.25">
      <c r="A247" t="s">
        <v>490</v>
      </c>
      <c r="B247" t="s">
        <v>492</v>
      </c>
      <c r="C247">
        <v>79</v>
      </c>
      <c r="D247" t="str">
        <f t="shared" si="6"/>
        <v>Digital Scholarship Librarian / Bibliographer</v>
      </c>
      <c r="E247">
        <f t="shared" si="7"/>
        <v>2016</v>
      </c>
    </row>
    <row r="248" spans="1:5" x14ac:dyDescent="0.25">
      <c r="A248" t="s">
        <v>112</v>
      </c>
      <c r="B248" t="s">
        <v>113</v>
      </c>
      <c r="C248">
        <v>16</v>
      </c>
      <c r="D248" t="str">
        <f t="shared" si="6"/>
        <v>Digital Humanities and Web Services Librarian</v>
      </c>
      <c r="E248">
        <f t="shared" si="7"/>
        <v>2013</v>
      </c>
    </row>
    <row r="249" spans="1:5" x14ac:dyDescent="0.25">
      <c r="A249" t="s">
        <v>112</v>
      </c>
      <c r="B249" t="s">
        <v>114</v>
      </c>
      <c r="C249">
        <v>17</v>
      </c>
      <c r="D249" t="str">
        <f t="shared" si="6"/>
        <v>Digital Humanities Librarian</v>
      </c>
      <c r="E249">
        <f t="shared" si="7"/>
        <v>2013</v>
      </c>
    </row>
    <row r="250" spans="1:5" x14ac:dyDescent="0.25">
      <c r="A250" t="s">
        <v>112</v>
      </c>
      <c r="B250" t="s">
        <v>115</v>
      </c>
      <c r="C250">
        <v>2</v>
      </c>
      <c r="D250" t="str">
        <f t="shared" si="6"/>
        <v>Digital Humanities Specialist</v>
      </c>
      <c r="E250">
        <f t="shared" si="7"/>
        <v>2010</v>
      </c>
    </row>
    <row r="251" spans="1:5" x14ac:dyDescent="0.25">
      <c r="A251" t="s">
        <v>112</v>
      </c>
      <c r="B251" t="s">
        <v>116</v>
      </c>
      <c r="C251">
        <v>30</v>
      </c>
      <c r="D251" t="str">
        <f t="shared" si="6"/>
        <v>HathiTrust Research Center Digital Humanities Specialist</v>
      </c>
      <c r="E251">
        <f t="shared" si="7"/>
        <v>2014</v>
      </c>
    </row>
    <row r="252" spans="1:5" x14ac:dyDescent="0.25">
      <c r="A252" t="s">
        <v>112</v>
      </c>
      <c r="B252" t="s">
        <v>117</v>
      </c>
      <c r="C252">
        <v>35</v>
      </c>
      <c r="D252" t="str">
        <f t="shared" si="6"/>
        <v>Digital Scholarship Librarian</v>
      </c>
      <c r="E252">
        <f t="shared" si="7"/>
        <v>2015</v>
      </c>
    </row>
    <row r="253" spans="1:5" x14ac:dyDescent="0.25">
      <c r="A253" t="s">
        <v>112</v>
      </c>
      <c r="B253" t="s">
        <v>118</v>
      </c>
      <c r="C253">
        <v>39</v>
      </c>
      <c r="D253" t="str">
        <f t="shared" si="6"/>
        <v>Digital Scholarship Services Manager</v>
      </c>
      <c r="E253">
        <f t="shared" si="7"/>
        <v>2015</v>
      </c>
    </row>
    <row r="254" spans="1:5" x14ac:dyDescent="0.25">
      <c r="A254" t="s">
        <v>112</v>
      </c>
      <c r="B254" t="s">
        <v>115</v>
      </c>
      <c r="C254">
        <v>4</v>
      </c>
      <c r="D254" t="str">
        <f t="shared" si="6"/>
        <v>Digital Humanities Specialist</v>
      </c>
      <c r="E254">
        <f t="shared" si="7"/>
        <v>2011</v>
      </c>
    </row>
    <row r="255" spans="1:5" x14ac:dyDescent="0.25">
      <c r="A255" t="s">
        <v>112</v>
      </c>
      <c r="B255" t="s">
        <v>119</v>
      </c>
      <c r="C255">
        <v>53</v>
      </c>
      <c r="D255" t="str">
        <f t="shared" si="6"/>
        <v>Humanities Data Curator</v>
      </c>
      <c r="E255">
        <f t="shared" si="7"/>
        <v>2015</v>
      </c>
    </row>
    <row r="256" spans="1:5" x14ac:dyDescent="0.25">
      <c r="A256" t="s">
        <v>112</v>
      </c>
      <c r="B256" t="s">
        <v>120</v>
      </c>
      <c r="C256">
        <v>58</v>
      </c>
      <c r="D256" t="str">
        <f t="shared" si="6"/>
        <v>Latin American Studies Digital Scholarship Coordinator</v>
      </c>
      <c r="E256">
        <f t="shared" si="7"/>
        <v>2015</v>
      </c>
    </row>
    <row r="257" spans="1:5" x14ac:dyDescent="0.25">
      <c r="A257" t="s">
        <v>112</v>
      </c>
      <c r="B257" t="s">
        <v>121</v>
      </c>
      <c r="C257">
        <v>9</v>
      </c>
      <c r="D257" t="str">
        <f t="shared" si="6"/>
        <v>Digital Humanities Librarian</v>
      </c>
      <c r="E257">
        <f t="shared" si="7"/>
        <v>2011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9"/>
  <sheetViews>
    <sheetView topLeftCell="A559" workbookViewId="0">
      <selection activeCell="A563" sqref="A563:XFD819"/>
    </sheetView>
  </sheetViews>
  <sheetFormatPr defaultColWidth="8.85546875" defaultRowHeight="15" x14ac:dyDescent="0.25"/>
  <cols>
    <col min="1" max="1" width="17.140625" customWidth="1"/>
  </cols>
  <sheetData>
    <row r="1" spans="1:5" x14ac:dyDescent="0.25">
      <c r="A1" t="s">
        <v>817</v>
      </c>
      <c r="B1" t="s">
        <v>818</v>
      </c>
      <c r="C1">
        <v>11</v>
      </c>
      <c r="D1" t="str">
        <f t="shared" ref="D1:D64" si="0">VLOOKUP($C1,list2,2,FALSE)</f>
        <v>Librarian for Digital Humanities Research</v>
      </c>
      <c r="E1">
        <f t="shared" ref="E1:E64" si="1">VLOOKUP($C1,list2,4,FALSE)</f>
        <v>2012</v>
      </c>
    </row>
    <row r="2" spans="1:5" x14ac:dyDescent="0.25">
      <c r="A2" t="s">
        <v>817</v>
      </c>
      <c r="B2" t="s">
        <v>819</v>
      </c>
      <c r="C2">
        <v>11</v>
      </c>
      <c r="D2" t="str">
        <f t="shared" si="0"/>
        <v>Librarian for Digital Humanities Research</v>
      </c>
      <c r="E2">
        <f t="shared" si="1"/>
        <v>2012</v>
      </c>
    </row>
    <row r="3" spans="1:5" x14ac:dyDescent="0.25">
      <c r="A3" t="s">
        <v>817</v>
      </c>
      <c r="B3" t="s">
        <v>820</v>
      </c>
      <c r="C3">
        <v>11</v>
      </c>
      <c r="D3" t="str">
        <f t="shared" si="0"/>
        <v>Librarian for Digital Humanities Research</v>
      </c>
      <c r="E3">
        <f t="shared" si="1"/>
        <v>2012</v>
      </c>
    </row>
    <row r="4" spans="1:5" x14ac:dyDescent="0.25">
      <c r="A4" t="s">
        <v>817</v>
      </c>
      <c r="B4" t="s">
        <v>821</v>
      </c>
      <c r="C4">
        <v>11</v>
      </c>
      <c r="D4" t="str">
        <f t="shared" si="0"/>
        <v>Librarian for Digital Humanities Research</v>
      </c>
      <c r="E4">
        <f t="shared" si="1"/>
        <v>2012</v>
      </c>
    </row>
    <row r="5" spans="1:5" x14ac:dyDescent="0.25">
      <c r="A5" t="s">
        <v>817</v>
      </c>
      <c r="B5" t="s">
        <v>822</v>
      </c>
      <c r="C5">
        <v>11</v>
      </c>
      <c r="D5" t="str">
        <f t="shared" si="0"/>
        <v>Librarian for Digital Humanities Research</v>
      </c>
      <c r="E5">
        <f t="shared" si="1"/>
        <v>2012</v>
      </c>
    </row>
    <row r="6" spans="1:5" x14ac:dyDescent="0.25">
      <c r="A6" t="s">
        <v>817</v>
      </c>
      <c r="B6" t="s">
        <v>823</v>
      </c>
      <c r="C6">
        <v>11</v>
      </c>
      <c r="D6" t="str">
        <f t="shared" si="0"/>
        <v>Librarian for Digital Humanities Research</v>
      </c>
      <c r="E6">
        <f t="shared" si="1"/>
        <v>2012</v>
      </c>
    </row>
    <row r="7" spans="1:5" x14ac:dyDescent="0.25">
      <c r="A7" t="s">
        <v>817</v>
      </c>
      <c r="B7" t="s">
        <v>824</v>
      </c>
      <c r="C7">
        <v>13</v>
      </c>
      <c r="D7" t="str">
        <f t="shared" si="0"/>
        <v>Digital Humanities Librarian</v>
      </c>
      <c r="E7">
        <f t="shared" si="1"/>
        <v>2012</v>
      </c>
    </row>
    <row r="8" spans="1:5" x14ac:dyDescent="0.25">
      <c r="A8" t="s">
        <v>817</v>
      </c>
      <c r="B8" t="s">
        <v>825</v>
      </c>
      <c r="C8">
        <v>14</v>
      </c>
      <c r="D8" t="str">
        <f t="shared" si="0"/>
        <v>Digital Scholarship Research Coordinator</v>
      </c>
      <c r="E8">
        <f t="shared" si="1"/>
        <v>2012</v>
      </c>
    </row>
    <row r="9" spans="1:5" x14ac:dyDescent="0.25">
      <c r="A9" t="s">
        <v>817</v>
      </c>
      <c r="B9" t="s">
        <v>826</v>
      </c>
      <c r="C9">
        <v>21</v>
      </c>
      <c r="D9" t="str">
        <f t="shared" si="0"/>
        <v>Digital Scholarship Specialist</v>
      </c>
      <c r="E9">
        <f t="shared" si="1"/>
        <v>2013</v>
      </c>
    </row>
    <row r="10" spans="1:5" x14ac:dyDescent="0.25">
      <c r="A10" t="s">
        <v>817</v>
      </c>
      <c r="B10" t="s">
        <v>827</v>
      </c>
      <c r="C10">
        <v>23</v>
      </c>
      <c r="D10" t="str">
        <f t="shared" si="0"/>
        <v>Digital Humanities Librarian</v>
      </c>
      <c r="E10">
        <f t="shared" si="1"/>
        <v>2014</v>
      </c>
    </row>
    <row r="11" spans="1:5" x14ac:dyDescent="0.25">
      <c r="A11" t="s">
        <v>817</v>
      </c>
      <c r="B11" t="s">
        <v>828</v>
      </c>
      <c r="C11">
        <v>24</v>
      </c>
      <c r="D11" t="str">
        <f t="shared" si="0"/>
        <v>Digital Scholarship Librarian</v>
      </c>
      <c r="E11">
        <f t="shared" si="1"/>
        <v>2014</v>
      </c>
    </row>
    <row r="12" spans="1:5" x14ac:dyDescent="0.25">
      <c r="A12" t="s">
        <v>817</v>
      </c>
      <c r="B12" t="s">
        <v>829</v>
      </c>
      <c r="C12">
        <v>24</v>
      </c>
      <c r="D12" t="str">
        <f t="shared" si="0"/>
        <v>Digital Scholarship Librarian</v>
      </c>
      <c r="E12">
        <f t="shared" si="1"/>
        <v>2014</v>
      </c>
    </row>
    <row r="13" spans="1:5" x14ac:dyDescent="0.25">
      <c r="A13" t="s">
        <v>817</v>
      </c>
      <c r="B13" t="s">
        <v>830</v>
      </c>
      <c r="C13">
        <v>24</v>
      </c>
      <c r="D13" t="str">
        <f t="shared" si="0"/>
        <v>Digital Scholarship Librarian</v>
      </c>
      <c r="E13">
        <f t="shared" si="1"/>
        <v>2014</v>
      </c>
    </row>
    <row r="14" spans="1:5" x14ac:dyDescent="0.25">
      <c r="A14" t="s">
        <v>817</v>
      </c>
      <c r="B14" t="s">
        <v>831</v>
      </c>
      <c r="C14">
        <v>26</v>
      </c>
      <c r="D14" t="str">
        <f t="shared" si="0"/>
        <v>Digital Scholarship Librarian</v>
      </c>
      <c r="E14">
        <f t="shared" si="1"/>
        <v>2014</v>
      </c>
    </row>
    <row r="15" spans="1:5" x14ac:dyDescent="0.25">
      <c r="A15" t="s">
        <v>817</v>
      </c>
      <c r="B15" t="s">
        <v>832</v>
      </c>
      <c r="C15">
        <v>27</v>
      </c>
      <c r="D15" t="str">
        <f t="shared" si="0"/>
        <v>Digital Humanities Specialist</v>
      </c>
      <c r="E15">
        <f t="shared" si="1"/>
        <v>2014</v>
      </c>
    </row>
    <row r="16" spans="1:5" x14ac:dyDescent="0.25">
      <c r="A16" t="s">
        <v>817</v>
      </c>
      <c r="B16" t="s">
        <v>833</v>
      </c>
      <c r="C16">
        <v>27</v>
      </c>
      <c r="D16" t="str">
        <f t="shared" si="0"/>
        <v>Digital Humanities Specialist</v>
      </c>
      <c r="E16">
        <f t="shared" si="1"/>
        <v>2014</v>
      </c>
    </row>
    <row r="17" spans="1:5" x14ac:dyDescent="0.25">
      <c r="A17" t="s">
        <v>817</v>
      </c>
      <c r="B17" t="s">
        <v>832</v>
      </c>
      <c r="C17">
        <v>27</v>
      </c>
      <c r="D17" t="str">
        <f t="shared" si="0"/>
        <v>Digital Humanities Specialist</v>
      </c>
      <c r="E17">
        <f t="shared" si="1"/>
        <v>2014</v>
      </c>
    </row>
    <row r="18" spans="1:5" x14ac:dyDescent="0.25">
      <c r="A18" t="s">
        <v>817</v>
      </c>
      <c r="B18" t="s">
        <v>833</v>
      </c>
      <c r="C18">
        <v>27</v>
      </c>
      <c r="D18" t="str">
        <f t="shared" si="0"/>
        <v>Digital Humanities Specialist</v>
      </c>
      <c r="E18">
        <f t="shared" si="1"/>
        <v>2014</v>
      </c>
    </row>
    <row r="19" spans="1:5" x14ac:dyDescent="0.25">
      <c r="A19" t="s">
        <v>817</v>
      </c>
      <c r="B19" t="s">
        <v>834</v>
      </c>
      <c r="C19">
        <v>27</v>
      </c>
      <c r="D19" t="str">
        <f t="shared" si="0"/>
        <v>Digital Humanities Specialist</v>
      </c>
      <c r="E19">
        <f t="shared" si="1"/>
        <v>2014</v>
      </c>
    </row>
    <row r="20" spans="1:5" x14ac:dyDescent="0.25">
      <c r="A20" t="s">
        <v>817</v>
      </c>
      <c r="B20" t="s">
        <v>835</v>
      </c>
      <c r="C20">
        <v>27</v>
      </c>
      <c r="D20" t="str">
        <f t="shared" si="0"/>
        <v>Digital Humanities Specialist</v>
      </c>
      <c r="E20">
        <f t="shared" si="1"/>
        <v>2014</v>
      </c>
    </row>
    <row r="21" spans="1:5" x14ac:dyDescent="0.25">
      <c r="A21" t="s">
        <v>817</v>
      </c>
      <c r="B21" t="s">
        <v>836</v>
      </c>
      <c r="C21">
        <v>30</v>
      </c>
      <c r="D21" t="str">
        <f t="shared" si="0"/>
        <v>HathiTrust Research Center Digital Humanities Specialist</v>
      </c>
      <c r="E21">
        <f t="shared" si="1"/>
        <v>2014</v>
      </c>
    </row>
    <row r="22" spans="1:5" x14ac:dyDescent="0.25">
      <c r="A22" t="s">
        <v>817</v>
      </c>
      <c r="B22" t="s">
        <v>837</v>
      </c>
      <c r="C22">
        <v>30</v>
      </c>
      <c r="D22" t="str">
        <f t="shared" si="0"/>
        <v>HathiTrust Research Center Digital Humanities Specialist</v>
      </c>
      <c r="E22">
        <f t="shared" si="1"/>
        <v>2014</v>
      </c>
    </row>
    <row r="23" spans="1:5" x14ac:dyDescent="0.25">
      <c r="A23" t="s">
        <v>817</v>
      </c>
      <c r="B23" t="s">
        <v>838</v>
      </c>
      <c r="C23">
        <v>30</v>
      </c>
      <c r="D23" t="str">
        <f t="shared" si="0"/>
        <v>HathiTrust Research Center Digital Humanities Specialist</v>
      </c>
      <c r="E23">
        <f t="shared" si="1"/>
        <v>2014</v>
      </c>
    </row>
    <row r="24" spans="1:5" x14ac:dyDescent="0.25">
      <c r="A24" t="s">
        <v>817</v>
      </c>
      <c r="B24" t="s">
        <v>839</v>
      </c>
      <c r="C24">
        <v>38</v>
      </c>
      <c r="D24" t="str">
        <f t="shared" si="0"/>
        <v>Digital Humanities Computing Consultant</v>
      </c>
      <c r="E24">
        <f t="shared" si="1"/>
        <v>2015</v>
      </c>
    </row>
    <row r="25" spans="1:5" x14ac:dyDescent="0.25">
      <c r="A25" t="s">
        <v>817</v>
      </c>
      <c r="B25" t="s">
        <v>840</v>
      </c>
      <c r="C25">
        <v>38</v>
      </c>
      <c r="D25" t="str">
        <f t="shared" si="0"/>
        <v>Digital Humanities Computing Consultant</v>
      </c>
      <c r="E25">
        <f t="shared" si="1"/>
        <v>2015</v>
      </c>
    </row>
    <row r="26" spans="1:5" x14ac:dyDescent="0.25">
      <c r="A26" t="s">
        <v>817</v>
      </c>
      <c r="B26" t="s">
        <v>841</v>
      </c>
      <c r="C26">
        <v>38</v>
      </c>
      <c r="D26" t="str">
        <f t="shared" si="0"/>
        <v>Digital Humanities Computing Consultant</v>
      </c>
      <c r="E26">
        <f t="shared" si="1"/>
        <v>2015</v>
      </c>
    </row>
    <row r="27" spans="1:5" x14ac:dyDescent="0.25">
      <c r="A27" t="s">
        <v>817</v>
      </c>
      <c r="B27" t="s">
        <v>842</v>
      </c>
      <c r="C27">
        <v>40</v>
      </c>
      <c r="D27" t="str">
        <f t="shared" si="0"/>
        <v>Digital Humanities Developer</v>
      </c>
      <c r="E27">
        <f t="shared" si="1"/>
        <v>2015</v>
      </c>
    </row>
    <row r="28" spans="1:5" x14ac:dyDescent="0.25">
      <c r="A28" t="s">
        <v>817</v>
      </c>
      <c r="B28" t="s">
        <v>843</v>
      </c>
      <c r="C28">
        <v>40</v>
      </c>
      <c r="D28" t="str">
        <f t="shared" si="0"/>
        <v>Digital Humanities Developer</v>
      </c>
      <c r="E28">
        <f t="shared" si="1"/>
        <v>2015</v>
      </c>
    </row>
    <row r="29" spans="1:5" x14ac:dyDescent="0.25">
      <c r="A29" t="s">
        <v>817</v>
      </c>
      <c r="B29" t="s">
        <v>844</v>
      </c>
      <c r="C29">
        <v>40</v>
      </c>
      <c r="D29" t="str">
        <f t="shared" si="0"/>
        <v>Digital Humanities Developer</v>
      </c>
      <c r="E29">
        <f t="shared" si="1"/>
        <v>2015</v>
      </c>
    </row>
    <row r="30" spans="1:5" x14ac:dyDescent="0.25">
      <c r="A30" t="s">
        <v>817</v>
      </c>
      <c r="B30" t="s">
        <v>845</v>
      </c>
      <c r="C30">
        <v>40</v>
      </c>
      <c r="D30" t="str">
        <f t="shared" si="0"/>
        <v>Digital Humanities Developer</v>
      </c>
      <c r="E30">
        <f t="shared" si="1"/>
        <v>2015</v>
      </c>
    </row>
    <row r="31" spans="1:5" x14ac:dyDescent="0.25">
      <c r="A31" t="s">
        <v>817</v>
      </c>
      <c r="B31" t="s">
        <v>846</v>
      </c>
      <c r="C31">
        <v>40</v>
      </c>
      <c r="D31" t="str">
        <f t="shared" si="0"/>
        <v>Digital Humanities Developer</v>
      </c>
      <c r="E31">
        <f t="shared" si="1"/>
        <v>2015</v>
      </c>
    </row>
    <row r="32" spans="1:5" x14ac:dyDescent="0.25">
      <c r="A32" t="s">
        <v>817</v>
      </c>
      <c r="B32" t="s">
        <v>847</v>
      </c>
      <c r="C32">
        <v>40</v>
      </c>
      <c r="D32" t="str">
        <f t="shared" si="0"/>
        <v>Digital Humanities Developer</v>
      </c>
      <c r="E32">
        <f t="shared" si="1"/>
        <v>2015</v>
      </c>
    </row>
    <row r="33" spans="1:5" x14ac:dyDescent="0.25">
      <c r="A33" t="s">
        <v>817</v>
      </c>
      <c r="B33" t="s">
        <v>848</v>
      </c>
      <c r="C33">
        <v>40</v>
      </c>
      <c r="D33" t="str">
        <f t="shared" si="0"/>
        <v>Digital Humanities Developer</v>
      </c>
      <c r="E33">
        <f t="shared" si="1"/>
        <v>2015</v>
      </c>
    </row>
    <row r="34" spans="1:5" x14ac:dyDescent="0.25">
      <c r="A34" t="s">
        <v>817</v>
      </c>
      <c r="B34" t="s">
        <v>849</v>
      </c>
      <c r="C34">
        <v>40</v>
      </c>
      <c r="D34" t="str">
        <f t="shared" si="0"/>
        <v>Digital Humanities Developer</v>
      </c>
      <c r="E34">
        <f t="shared" si="1"/>
        <v>2015</v>
      </c>
    </row>
    <row r="35" spans="1:5" x14ac:dyDescent="0.25">
      <c r="A35" t="s">
        <v>817</v>
      </c>
      <c r="B35" t="s">
        <v>850</v>
      </c>
      <c r="C35">
        <v>40</v>
      </c>
      <c r="D35" t="str">
        <f t="shared" si="0"/>
        <v>Digital Humanities Developer</v>
      </c>
      <c r="E35">
        <f t="shared" si="1"/>
        <v>2015</v>
      </c>
    </row>
    <row r="36" spans="1:5" x14ac:dyDescent="0.25">
      <c r="A36" t="s">
        <v>817</v>
      </c>
      <c r="B36" t="s">
        <v>851</v>
      </c>
      <c r="C36">
        <v>40</v>
      </c>
      <c r="D36" t="str">
        <f t="shared" si="0"/>
        <v>Digital Humanities Developer</v>
      </c>
      <c r="E36">
        <f t="shared" si="1"/>
        <v>2015</v>
      </c>
    </row>
    <row r="37" spans="1:5" x14ac:dyDescent="0.25">
      <c r="A37" t="s">
        <v>817</v>
      </c>
      <c r="B37" t="s">
        <v>852</v>
      </c>
      <c r="C37">
        <v>43</v>
      </c>
      <c r="D37" t="str">
        <f t="shared" si="0"/>
        <v>Digital Humanities Specialist</v>
      </c>
      <c r="E37">
        <f t="shared" si="1"/>
        <v>2015</v>
      </c>
    </row>
    <row r="38" spans="1:5" x14ac:dyDescent="0.25">
      <c r="A38" t="s">
        <v>817</v>
      </c>
      <c r="B38" t="s">
        <v>853</v>
      </c>
      <c r="C38">
        <v>44</v>
      </c>
      <c r="D38" t="str">
        <f t="shared" si="0"/>
        <v>Digital Humanities Librarian</v>
      </c>
      <c r="E38">
        <f t="shared" si="1"/>
        <v>2015</v>
      </c>
    </row>
    <row r="39" spans="1:5" x14ac:dyDescent="0.25">
      <c r="A39" t="s">
        <v>817</v>
      </c>
      <c r="B39" t="s">
        <v>854</v>
      </c>
      <c r="C39">
        <v>47</v>
      </c>
      <c r="D39" t="str">
        <f t="shared" si="0"/>
        <v>Digital Humanities Librarian</v>
      </c>
      <c r="E39">
        <f t="shared" si="1"/>
        <v>2015</v>
      </c>
    </row>
    <row r="40" spans="1:5" x14ac:dyDescent="0.25">
      <c r="A40" t="s">
        <v>817</v>
      </c>
      <c r="B40" t="s">
        <v>855</v>
      </c>
      <c r="C40">
        <v>49</v>
      </c>
      <c r="D40" t="str">
        <f t="shared" si="0"/>
        <v>Digital Humanities Coordinator</v>
      </c>
      <c r="E40">
        <f t="shared" si="1"/>
        <v>2015</v>
      </c>
    </row>
    <row r="41" spans="1:5" x14ac:dyDescent="0.25">
      <c r="A41" t="s">
        <v>817</v>
      </c>
      <c r="B41" t="s">
        <v>856</v>
      </c>
      <c r="C41">
        <v>5</v>
      </c>
      <c r="D41" t="str">
        <f t="shared" si="0"/>
        <v>Electronic Resources and Digital Scholarship Librarian</v>
      </c>
      <c r="E41">
        <f t="shared" si="1"/>
        <v>2011</v>
      </c>
    </row>
    <row r="42" spans="1:5" x14ac:dyDescent="0.25">
      <c r="A42" t="s">
        <v>817</v>
      </c>
      <c r="B42" t="s">
        <v>857</v>
      </c>
      <c r="C42">
        <v>5</v>
      </c>
      <c r="D42" t="str">
        <f t="shared" si="0"/>
        <v>Electronic Resources and Digital Scholarship Librarian</v>
      </c>
      <c r="E42">
        <f t="shared" si="1"/>
        <v>2011</v>
      </c>
    </row>
    <row r="43" spans="1:5" x14ac:dyDescent="0.25">
      <c r="A43" t="s">
        <v>817</v>
      </c>
      <c r="B43" t="s">
        <v>858</v>
      </c>
      <c r="C43">
        <v>53</v>
      </c>
      <c r="D43" t="str">
        <f t="shared" si="0"/>
        <v>Humanities Data Curator</v>
      </c>
      <c r="E43">
        <f t="shared" si="1"/>
        <v>2015</v>
      </c>
    </row>
    <row r="44" spans="1:5" x14ac:dyDescent="0.25">
      <c r="A44" t="s">
        <v>817</v>
      </c>
      <c r="B44" t="s">
        <v>859</v>
      </c>
      <c r="C44">
        <v>53</v>
      </c>
      <c r="D44" t="str">
        <f t="shared" si="0"/>
        <v>Humanities Data Curator</v>
      </c>
      <c r="E44">
        <f t="shared" si="1"/>
        <v>2015</v>
      </c>
    </row>
    <row r="45" spans="1:5" x14ac:dyDescent="0.25">
      <c r="A45" t="s">
        <v>817</v>
      </c>
      <c r="B45" t="s">
        <v>860</v>
      </c>
      <c r="C45">
        <v>56</v>
      </c>
      <c r="D45" t="str">
        <f t="shared" si="0"/>
        <v>Digital Humanities and Web Services Librarian</v>
      </c>
      <c r="E45">
        <f t="shared" si="1"/>
        <v>2015</v>
      </c>
    </row>
    <row r="46" spans="1:5" x14ac:dyDescent="0.25">
      <c r="A46" t="s">
        <v>817</v>
      </c>
      <c r="B46" t="s">
        <v>861</v>
      </c>
      <c r="C46">
        <v>59</v>
      </c>
      <c r="D46" t="str">
        <f t="shared" si="0"/>
        <v>Literatures &amp; Digital Humanities Librarian</v>
      </c>
      <c r="E46">
        <f t="shared" si="1"/>
        <v>2015</v>
      </c>
    </row>
    <row r="47" spans="1:5" x14ac:dyDescent="0.25">
      <c r="A47" t="s">
        <v>817</v>
      </c>
      <c r="B47" t="s">
        <v>862</v>
      </c>
      <c r="C47">
        <v>6</v>
      </c>
      <c r="D47" t="str">
        <f t="shared" si="0"/>
        <v>Digital Humanities Librarian</v>
      </c>
      <c r="E47">
        <f t="shared" si="1"/>
        <v>2011</v>
      </c>
    </row>
    <row r="48" spans="1:5" x14ac:dyDescent="0.25">
      <c r="A48" t="s">
        <v>817</v>
      </c>
      <c r="B48" t="s">
        <v>827</v>
      </c>
      <c r="C48">
        <v>60</v>
      </c>
      <c r="D48" t="str">
        <f t="shared" si="0"/>
        <v>Digital Humanities Librarian</v>
      </c>
      <c r="E48">
        <f t="shared" si="1"/>
        <v>2016</v>
      </c>
    </row>
    <row r="49" spans="1:5" x14ac:dyDescent="0.25">
      <c r="A49" t="s">
        <v>817</v>
      </c>
      <c r="B49" t="s">
        <v>863</v>
      </c>
      <c r="C49">
        <v>61</v>
      </c>
      <c r="D49" t="str">
        <f t="shared" si="0"/>
        <v>Digital Scholarship Librarian</v>
      </c>
      <c r="E49">
        <f t="shared" si="1"/>
        <v>2016</v>
      </c>
    </row>
    <row r="50" spans="1:5" x14ac:dyDescent="0.25">
      <c r="A50" t="s">
        <v>817</v>
      </c>
      <c r="B50" t="s">
        <v>864</v>
      </c>
      <c r="C50">
        <v>61</v>
      </c>
      <c r="D50" t="str">
        <f t="shared" si="0"/>
        <v>Digital Scholarship Librarian</v>
      </c>
      <c r="E50">
        <f t="shared" si="1"/>
        <v>2016</v>
      </c>
    </row>
    <row r="51" spans="1:5" x14ac:dyDescent="0.25">
      <c r="A51" t="s">
        <v>817</v>
      </c>
      <c r="B51" t="s">
        <v>865</v>
      </c>
      <c r="C51">
        <v>69</v>
      </c>
      <c r="D51" t="str">
        <f t="shared" si="0"/>
        <v>Digital Humanities Design Consultant</v>
      </c>
      <c r="E51">
        <f t="shared" si="1"/>
        <v>2016</v>
      </c>
    </row>
    <row r="52" spans="1:5" x14ac:dyDescent="0.25">
      <c r="A52" t="s">
        <v>817</v>
      </c>
      <c r="B52" t="s">
        <v>866</v>
      </c>
      <c r="C52">
        <v>70</v>
      </c>
      <c r="D52" t="str">
        <f t="shared" si="0"/>
        <v>Digital Scholarship Librarian / Bibliographer</v>
      </c>
      <c r="E52">
        <f t="shared" si="1"/>
        <v>2016</v>
      </c>
    </row>
    <row r="53" spans="1:5" x14ac:dyDescent="0.25">
      <c r="A53" t="s">
        <v>817</v>
      </c>
      <c r="B53" t="s">
        <v>829</v>
      </c>
      <c r="C53">
        <v>70</v>
      </c>
      <c r="D53" t="str">
        <f t="shared" si="0"/>
        <v>Digital Scholarship Librarian / Bibliographer</v>
      </c>
      <c r="E53">
        <f t="shared" si="1"/>
        <v>2016</v>
      </c>
    </row>
    <row r="54" spans="1:5" x14ac:dyDescent="0.25">
      <c r="A54" t="s">
        <v>817</v>
      </c>
      <c r="B54" t="s">
        <v>830</v>
      </c>
      <c r="C54">
        <v>70</v>
      </c>
      <c r="D54" t="str">
        <f t="shared" si="0"/>
        <v>Digital Scholarship Librarian / Bibliographer</v>
      </c>
      <c r="E54">
        <f t="shared" si="1"/>
        <v>2016</v>
      </c>
    </row>
    <row r="55" spans="1:5" x14ac:dyDescent="0.25">
      <c r="A55" t="s">
        <v>817</v>
      </c>
      <c r="B55" t="s">
        <v>867</v>
      </c>
      <c r="C55">
        <v>71</v>
      </c>
      <c r="D55" t="str">
        <f t="shared" si="0"/>
        <v>Head of Digital Scholarship</v>
      </c>
      <c r="E55">
        <f t="shared" si="1"/>
        <v>2016</v>
      </c>
    </row>
    <row r="56" spans="1:5" x14ac:dyDescent="0.25">
      <c r="A56" t="s">
        <v>817</v>
      </c>
      <c r="B56" t="s">
        <v>868</v>
      </c>
      <c r="C56">
        <v>71</v>
      </c>
      <c r="D56" t="str">
        <f t="shared" si="0"/>
        <v>Head of Digital Scholarship</v>
      </c>
      <c r="E56">
        <f t="shared" si="1"/>
        <v>2016</v>
      </c>
    </row>
    <row r="57" spans="1:5" x14ac:dyDescent="0.25">
      <c r="A57" t="s">
        <v>817</v>
      </c>
      <c r="B57" t="s">
        <v>869</v>
      </c>
      <c r="C57">
        <v>74</v>
      </c>
      <c r="D57" t="str">
        <f t="shared" si="0"/>
        <v>Digital Humanities Research Designer</v>
      </c>
      <c r="E57">
        <f t="shared" si="1"/>
        <v>2016</v>
      </c>
    </row>
    <row r="58" spans="1:5" x14ac:dyDescent="0.25">
      <c r="A58" t="s">
        <v>817</v>
      </c>
      <c r="B58" t="s">
        <v>870</v>
      </c>
      <c r="C58">
        <v>76</v>
      </c>
      <c r="D58" t="str">
        <f t="shared" si="0"/>
        <v>Digital Scholarship Initiatives Coordinator</v>
      </c>
      <c r="E58">
        <f t="shared" si="1"/>
        <v>2016</v>
      </c>
    </row>
    <row r="59" spans="1:5" x14ac:dyDescent="0.25">
      <c r="A59" t="s">
        <v>817</v>
      </c>
      <c r="B59" t="s">
        <v>871</v>
      </c>
      <c r="C59">
        <v>76</v>
      </c>
      <c r="D59" t="str">
        <f t="shared" si="0"/>
        <v>Digital Scholarship Initiatives Coordinator</v>
      </c>
      <c r="E59">
        <f t="shared" si="1"/>
        <v>2016</v>
      </c>
    </row>
    <row r="60" spans="1:5" x14ac:dyDescent="0.25">
      <c r="A60" t="s">
        <v>817</v>
      </c>
      <c r="B60" t="s">
        <v>872</v>
      </c>
      <c r="C60">
        <v>76</v>
      </c>
      <c r="D60" t="str">
        <f t="shared" si="0"/>
        <v>Digital Scholarship Initiatives Coordinator</v>
      </c>
      <c r="E60">
        <f t="shared" si="1"/>
        <v>2016</v>
      </c>
    </row>
    <row r="61" spans="1:5" x14ac:dyDescent="0.25">
      <c r="A61" t="s">
        <v>817</v>
      </c>
      <c r="B61" t="s">
        <v>873</v>
      </c>
      <c r="C61">
        <v>79</v>
      </c>
      <c r="D61" t="str">
        <f t="shared" si="0"/>
        <v>Digital Scholarship Librarian / Bibliographer</v>
      </c>
      <c r="E61">
        <f t="shared" si="1"/>
        <v>2016</v>
      </c>
    </row>
    <row r="62" spans="1:5" x14ac:dyDescent="0.25">
      <c r="A62" t="s">
        <v>817</v>
      </c>
      <c r="B62" t="s">
        <v>874</v>
      </c>
      <c r="C62">
        <v>79</v>
      </c>
      <c r="D62" t="str">
        <f t="shared" si="0"/>
        <v>Digital Scholarship Librarian / Bibliographer</v>
      </c>
      <c r="E62">
        <f t="shared" si="1"/>
        <v>2016</v>
      </c>
    </row>
    <row r="63" spans="1:5" x14ac:dyDescent="0.25">
      <c r="A63" t="s">
        <v>817</v>
      </c>
      <c r="B63" t="s">
        <v>875</v>
      </c>
      <c r="C63">
        <v>80</v>
      </c>
      <c r="D63" t="str">
        <f t="shared" si="0"/>
        <v>Digital Humanities Librarian</v>
      </c>
      <c r="E63">
        <f t="shared" si="1"/>
        <v>2016</v>
      </c>
    </row>
    <row r="64" spans="1:5" x14ac:dyDescent="0.25">
      <c r="A64" t="s">
        <v>817</v>
      </c>
      <c r="B64" t="s">
        <v>876</v>
      </c>
      <c r="C64">
        <v>9</v>
      </c>
      <c r="D64" t="str">
        <f t="shared" si="0"/>
        <v>Digital Humanities Librarian</v>
      </c>
      <c r="E64">
        <f t="shared" si="1"/>
        <v>2011</v>
      </c>
    </row>
    <row r="65" spans="1:5" x14ac:dyDescent="0.25">
      <c r="A65" t="s">
        <v>389</v>
      </c>
      <c r="B65" t="s">
        <v>390</v>
      </c>
      <c r="C65">
        <v>16</v>
      </c>
      <c r="D65" t="str">
        <f t="shared" ref="D65:D128" si="2">VLOOKUP($C65,list2,2,FALSE)</f>
        <v>Digital Humanities and Web Services Librarian</v>
      </c>
      <c r="E65">
        <f t="shared" ref="E65:E128" si="3">VLOOKUP($C65,list2,4,FALSE)</f>
        <v>2013</v>
      </c>
    </row>
    <row r="66" spans="1:5" x14ac:dyDescent="0.25">
      <c r="A66" t="s">
        <v>389</v>
      </c>
      <c r="B66" t="s">
        <v>391</v>
      </c>
      <c r="C66">
        <v>20</v>
      </c>
      <c r="D66" t="str">
        <f t="shared" si="2"/>
        <v>Digital Research Services for the Humanities position</v>
      </c>
      <c r="E66">
        <f t="shared" si="3"/>
        <v>2013</v>
      </c>
    </row>
    <row r="67" spans="1:5" x14ac:dyDescent="0.25">
      <c r="A67" t="s">
        <v>389</v>
      </c>
      <c r="B67" t="s">
        <v>392</v>
      </c>
      <c r="C67">
        <v>26</v>
      </c>
      <c r="D67" t="str">
        <f t="shared" si="2"/>
        <v>Digital Scholarship Librarian</v>
      </c>
      <c r="E67">
        <f t="shared" si="3"/>
        <v>2014</v>
      </c>
    </row>
    <row r="68" spans="1:5" x14ac:dyDescent="0.25">
      <c r="A68" t="s">
        <v>389</v>
      </c>
      <c r="B68" t="s">
        <v>393</v>
      </c>
      <c r="C68">
        <v>29</v>
      </c>
      <c r="D68" t="str">
        <f t="shared" si="2"/>
        <v>E-Research and Digital Scholarship Services Librarian</v>
      </c>
      <c r="E68">
        <f t="shared" si="3"/>
        <v>2014</v>
      </c>
    </row>
    <row r="69" spans="1:5" x14ac:dyDescent="0.25">
      <c r="A69" t="s">
        <v>389</v>
      </c>
      <c r="B69" t="s">
        <v>394</v>
      </c>
      <c r="C69">
        <v>3</v>
      </c>
      <c r="D69" t="str">
        <f t="shared" si="2"/>
        <v>Digital Humanities Librarian</v>
      </c>
      <c r="E69">
        <f t="shared" si="3"/>
        <v>2011</v>
      </c>
    </row>
    <row r="70" spans="1:5" x14ac:dyDescent="0.25">
      <c r="A70" t="s">
        <v>389</v>
      </c>
      <c r="B70" t="s">
        <v>395</v>
      </c>
      <c r="C70">
        <v>35</v>
      </c>
      <c r="D70" t="str">
        <f t="shared" si="2"/>
        <v>Digital Scholarship Librarian</v>
      </c>
      <c r="E70">
        <f t="shared" si="3"/>
        <v>2015</v>
      </c>
    </row>
    <row r="71" spans="1:5" x14ac:dyDescent="0.25">
      <c r="A71" t="s">
        <v>389</v>
      </c>
      <c r="B71" t="s">
        <v>396</v>
      </c>
      <c r="C71">
        <v>39</v>
      </c>
      <c r="D71" t="str">
        <f t="shared" si="2"/>
        <v>Digital Scholarship Services Manager</v>
      </c>
      <c r="E71">
        <f t="shared" si="3"/>
        <v>2015</v>
      </c>
    </row>
    <row r="72" spans="1:5" x14ac:dyDescent="0.25">
      <c r="A72" t="s">
        <v>389</v>
      </c>
      <c r="B72" t="s">
        <v>397</v>
      </c>
      <c r="C72">
        <v>50</v>
      </c>
      <c r="D72" t="str">
        <f t="shared" si="2"/>
        <v>Digital Scholarship Librarian</v>
      </c>
      <c r="E72">
        <f t="shared" si="3"/>
        <v>2015</v>
      </c>
    </row>
    <row r="73" spans="1:5" x14ac:dyDescent="0.25">
      <c r="A73" t="s">
        <v>389</v>
      </c>
      <c r="B73" t="s">
        <v>398</v>
      </c>
      <c r="C73">
        <v>53</v>
      </c>
      <c r="D73" t="str">
        <f t="shared" si="2"/>
        <v>Humanities Data Curator</v>
      </c>
      <c r="E73">
        <f t="shared" si="3"/>
        <v>2015</v>
      </c>
    </row>
    <row r="74" spans="1:5" x14ac:dyDescent="0.25">
      <c r="A74" t="s">
        <v>389</v>
      </c>
      <c r="B74" t="s">
        <v>399</v>
      </c>
      <c r="C74">
        <v>53</v>
      </c>
      <c r="D74" t="str">
        <f t="shared" si="2"/>
        <v>Humanities Data Curator</v>
      </c>
      <c r="E74">
        <f t="shared" si="3"/>
        <v>2015</v>
      </c>
    </row>
    <row r="75" spans="1:5" x14ac:dyDescent="0.25">
      <c r="A75" t="s">
        <v>389</v>
      </c>
      <c r="B75" t="s">
        <v>400</v>
      </c>
      <c r="C75">
        <v>66</v>
      </c>
      <c r="D75" t="str">
        <f t="shared" si="2"/>
        <v>Digital Scholarship Librarian</v>
      </c>
      <c r="E75">
        <f t="shared" si="3"/>
        <v>2016</v>
      </c>
    </row>
    <row r="76" spans="1:5" x14ac:dyDescent="0.25">
      <c r="A76" t="s">
        <v>389</v>
      </c>
      <c r="B76" t="s">
        <v>401</v>
      </c>
      <c r="C76">
        <v>66</v>
      </c>
      <c r="D76" t="str">
        <f t="shared" si="2"/>
        <v>Digital Scholarship Librarian</v>
      </c>
      <c r="E76">
        <f t="shared" si="3"/>
        <v>2016</v>
      </c>
    </row>
    <row r="77" spans="1:5" x14ac:dyDescent="0.25">
      <c r="A77" t="s">
        <v>389</v>
      </c>
      <c r="B77" t="s">
        <v>402</v>
      </c>
      <c r="C77">
        <v>71</v>
      </c>
      <c r="D77" t="str">
        <f t="shared" si="2"/>
        <v>Head of Digital Scholarship</v>
      </c>
      <c r="E77">
        <f t="shared" si="3"/>
        <v>2016</v>
      </c>
    </row>
    <row r="78" spans="1:5" x14ac:dyDescent="0.25">
      <c r="A78" t="s">
        <v>389</v>
      </c>
      <c r="B78" t="s">
        <v>403</v>
      </c>
      <c r="C78">
        <v>81</v>
      </c>
      <c r="D78" t="str">
        <f t="shared" si="2"/>
        <v>Digital Scholarship Outreach Librarian</v>
      </c>
      <c r="E78">
        <f t="shared" si="3"/>
        <v>2016</v>
      </c>
    </row>
    <row r="79" spans="1:5" x14ac:dyDescent="0.25">
      <c r="A79" t="s">
        <v>410</v>
      </c>
      <c r="B79" t="s">
        <v>427</v>
      </c>
      <c r="C79">
        <v>20</v>
      </c>
      <c r="D79" t="str">
        <f t="shared" si="2"/>
        <v>Digital Research Services for the Humanities position</v>
      </c>
      <c r="E79">
        <f t="shared" si="3"/>
        <v>2013</v>
      </c>
    </row>
    <row r="80" spans="1:5" x14ac:dyDescent="0.25">
      <c r="A80" t="s">
        <v>410</v>
      </c>
      <c r="B80" t="s">
        <v>428</v>
      </c>
      <c r="C80">
        <v>20</v>
      </c>
      <c r="D80" t="str">
        <f t="shared" si="2"/>
        <v>Digital Research Services for the Humanities position</v>
      </c>
      <c r="E80">
        <f t="shared" si="3"/>
        <v>2013</v>
      </c>
    </row>
    <row r="81" spans="1:5" x14ac:dyDescent="0.25">
      <c r="A81" t="s">
        <v>410</v>
      </c>
      <c r="B81" t="s">
        <v>429</v>
      </c>
      <c r="C81">
        <v>20</v>
      </c>
      <c r="D81" t="str">
        <f t="shared" si="2"/>
        <v>Digital Research Services for the Humanities position</v>
      </c>
      <c r="E81">
        <f t="shared" si="3"/>
        <v>2013</v>
      </c>
    </row>
    <row r="82" spans="1:5" x14ac:dyDescent="0.25">
      <c r="A82" t="s">
        <v>410</v>
      </c>
      <c r="B82" t="s">
        <v>430</v>
      </c>
      <c r="C82">
        <v>23</v>
      </c>
      <c r="D82" t="str">
        <f t="shared" si="2"/>
        <v>Digital Humanities Librarian</v>
      </c>
      <c r="E82">
        <f t="shared" si="3"/>
        <v>2014</v>
      </c>
    </row>
    <row r="83" spans="1:5" x14ac:dyDescent="0.25">
      <c r="A83" t="s">
        <v>410</v>
      </c>
      <c r="B83" t="s">
        <v>431</v>
      </c>
      <c r="C83">
        <v>29</v>
      </c>
      <c r="D83" t="str">
        <f t="shared" si="2"/>
        <v>E-Research and Digital Scholarship Services Librarian</v>
      </c>
      <c r="E83">
        <f t="shared" si="3"/>
        <v>2014</v>
      </c>
    </row>
    <row r="84" spans="1:5" x14ac:dyDescent="0.25">
      <c r="A84" t="s">
        <v>410</v>
      </c>
      <c r="B84" t="s">
        <v>432</v>
      </c>
      <c r="C84">
        <v>36</v>
      </c>
      <c r="D84" t="str">
        <f t="shared" si="2"/>
        <v>Digital Learning &amp; Scholarship Librarian</v>
      </c>
      <c r="E84">
        <f t="shared" si="3"/>
        <v>2015</v>
      </c>
    </row>
    <row r="85" spans="1:5" x14ac:dyDescent="0.25">
      <c r="A85" t="s">
        <v>410</v>
      </c>
      <c r="B85" t="s">
        <v>433</v>
      </c>
      <c r="C85">
        <v>36</v>
      </c>
      <c r="D85" t="str">
        <f t="shared" si="2"/>
        <v>Digital Learning &amp; Scholarship Librarian</v>
      </c>
      <c r="E85">
        <f t="shared" si="3"/>
        <v>2015</v>
      </c>
    </row>
    <row r="86" spans="1:5" x14ac:dyDescent="0.25">
      <c r="A86" t="s">
        <v>410</v>
      </c>
      <c r="B86" t="s">
        <v>411</v>
      </c>
      <c r="C86">
        <v>36</v>
      </c>
      <c r="D86" t="str">
        <f t="shared" si="2"/>
        <v>Digital Learning &amp; Scholarship Librarian</v>
      </c>
      <c r="E86">
        <f t="shared" si="3"/>
        <v>2015</v>
      </c>
    </row>
    <row r="87" spans="1:5" x14ac:dyDescent="0.25">
      <c r="A87" t="s">
        <v>410</v>
      </c>
      <c r="B87" t="s">
        <v>412</v>
      </c>
      <c r="C87">
        <v>38</v>
      </c>
      <c r="D87" t="str">
        <f t="shared" si="2"/>
        <v>Digital Humanities Computing Consultant</v>
      </c>
      <c r="E87">
        <f t="shared" si="3"/>
        <v>2015</v>
      </c>
    </row>
    <row r="88" spans="1:5" x14ac:dyDescent="0.25">
      <c r="A88" t="s">
        <v>410</v>
      </c>
      <c r="B88" t="s">
        <v>413</v>
      </c>
      <c r="C88">
        <v>50</v>
      </c>
      <c r="D88" t="str">
        <f t="shared" si="2"/>
        <v>Digital Scholarship Librarian</v>
      </c>
      <c r="E88">
        <f t="shared" si="3"/>
        <v>2015</v>
      </c>
    </row>
    <row r="89" spans="1:5" x14ac:dyDescent="0.25">
      <c r="A89" t="s">
        <v>410</v>
      </c>
      <c r="B89" t="s">
        <v>414</v>
      </c>
      <c r="C89">
        <v>53</v>
      </c>
      <c r="D89" t="str">
        <f t="shared" si="2"/>
        <v>Humanities Data Curator</v>
      </c>
      <c r="E89">
        <f t="shared" si="3"/>
        <v>2015</v>
      </c>
    </row>
    <row r="90" spans="1:5" x14ac:dyDescent="0.25">
      <c r="A90" t="s">
        <v>410</v>
      </c>
      <c r="B90" t="s">
        <v>415</v>
      </c>
      <c r="C90">
        <v>60</v>
      </c>
      <c r="D90" t="str">
        <f t="shared" si="2"/>
        <v>Digital Humanities Librarian</v>
      </c>
      <c r="E90">
        <f t="shared" si="3"/>
        <v>2016</v>
      </c>
    </row>
    <row r="91" spans="1:5" x14ac:dyDescent="0.25">
      <c r="A91" t="s">
        <v>410</v>
      </c>
      <c r="B91" t="s">
        <v>416</v>
      </c>
      <c r="C91">
        <v>66</v>
      </c>
      <c r="D91" t="str">
        <f t="shared" si="2"/>
        <v>Digital Scholarship Librarian</v>
      </c>
      <c r="E91">
        <f t="shared" si="3"/>
        <v>2016</v>
      </c>
    </row>
    <row r="92" spans="1:5" x14ac:dyDescent="0.25">
      <c r="A92" t="s">
        <v>410</v>
      </c>
      <c r="B92" t="s">
        <v>417</v>
      </c>
      <c r="C92">
        <v>66</v>
      </c>
      <c r="D92" t="str">
        <f t="shared" si="2"/>
        <v>Digital Scholarship Librarian</v>
      </c>
      <c r="E92">
        <f t="shared" si="3"/>
        <v>2016</v>
      </c>
    </row>
    <row r="93" spans="1:5" x14ac:dyDescent="0.25">
      <c r="A93" t="s">
        <v>410</v>
      </c>
      <c r="B93" t="s">
        <v>418</v>
      </c>
      <c r="C93">
        <v>67</v>
      </c>
      <c r="D93" t="str">
        <f t="shared" si="2"/>
        <v>Liaison Librarian (incl. digital humanities)</v>
      </c>
      <c r="E93">
        <f t="shared" si="3"/>
        <v>2016</v>
      </c>
    </row>
    <row r="94" spans="1:5" x14ac:dyDescent="0.25">
      <c r="A94" t="s">
        <v>410</v>
      </c>
      <c r="B94" t="s">
        <v>419</v>
      </c>
      <c r="C94">
        <v>67</v>
      </c>
      <c r="D94" t="str">
        <f t="shared" si="2"/>
        <v>Liaison Librarian (incl. digital humanities)</v>
      </c>
      <c r="E94">
        <f t="shared" si="3"/>
        <v>2016</v>
      </c>
    </row>
    <row r="95" spans="1:5" x14ac:dyDescent="0.25">
      <c r="A95" t="s">
        <v>410</v>
      </c>
      <c r="B95" t="s">
        <v>420</v>
      </c>
      <c r="C95">
        <v>67</v>
      </c>
      <c r="D95" t="str">
        <f t="shared" si="2"/>
        <v>Liaison Librarian (incl. digital humanities)</v>
      </c>
      <c r="E95">
        <f t="shared" si="3"/>
        <v>2016</v>
      </c>
    </row>
    <row r="96" spans="1:5" x14ac:dyDescent="0.25">
      <c r="A96" t="s">
        <v>410</v>
      </c>
      <c r="B96" t="s">
        <v>421</v>
      </c>
      <c r="C96">
        <v>67</v>
      </c>
      <c r="D96" t="str">
        <f t="shared" si="2"/>
        <v>Liaison Librarian (incl. digital humanities)</v>
      </c>
      <c r="E96">
        <f t="shared" si="3"/>
        <v>2016</v>
      </c>
    </row>
    <row r="97" spans="1:5" x14ac:dyDescent="0.25">
      <c r="A97" t="s">
        <v>410</v>
      </c>
      <c r="B97" t="s">
        <v>422</v>
      </c>
      <c r="C97">
        <v>75</v>
      </c>
      <c r="D97" t="str">
        <f t="shared" si="2"/>
        <v>Humanities and Digital Scholarship Librarian</v>
      </c>
      <c r="E97">
        <f t="shared" si="3"/>
        <v>2016</v>
      </c>
    </row>
    <row r="98" spans="1:5" x14ac:dyDescent="0.25">
      <c r="A98" t="s">
        <v>410</v>
      </c>
      <c r="B98" t="s">
        <v>423</v>
      </c>
      <c r="C98">
        <v>75</v>
      </c>
      <c r="D98" t="str">
        <f t="shared" si="2"/>
        <v>Humanities and Digital Scholarship Librarian</v>
      </c>
      <c r="E98">
        <f t="shared" si="3"/>
        <v>2016</v>
      </c>
    </row>
    <row r="99" spans="1:5" x14ac:dyDescent="0.25">
      <c r="A99" t="s">
        <v>410</v>
      </c>
      <c r="B99" t="s">
        <v>424</v>
      </c>
      <c r="C99">
        <v>78</v>
      </c>
      <c r="D99" t="str">
        <f t="shared" si="2"/>
        <v>Scholarly Communications &amp; Digital Scholarship Librarian</v>
      </c>
      <c r="E99">
        <f t="shared" si="3"/>
        <v>2016</v>
      </c>
    </row>
    <row r="100" spans="1:5" x14ac:dyDescent="0.25">
      <c r="A100" t="s">
        <v>410</v>
      </c>
      <c r="B100" t="s">
        <v>425</v>
      </c>
      <c r="C100">
        <v>78</v>
      </c>
      <c r="D100" t="str">
        <f t="shared" si="2"/>
        <v>Scholarly Communications &amp; Digital Scholarship Librarian</v>
      </c>
      <c r="E100">
        <f t="shared" si="3"/>
        <v>2016</v>
      </c>
    </row>
    <row r="101" spans="1:5" x14ac:dyDescent="0.25">
      <c r="A101" t="s">
        <v>410</v>
      </c>
      <c r="B101" t="s">
        <v>424</v>
      </c>
      <c r="C101">
        <v>78</v>
      </c>
      <c r="D101" t="str">
        <f t="shared" si="2"/>
        <v>Scholarly Communications &amp; Digital Scholarship Librarian</v>
      </c>
      <c r="E101">
        <f t="shared" si="3"/>
        <v>2016</v>
      </c>
    </row>
    <row r="102" spans="1:5" x14ac:dyDescent="0.25">
      <c r="A102" t="s">
        <v>410</v>
      </c>
      <c r="B102" t="s">
        <v>426</v>
      </c>
      <c r="C102">
        <v>81</v>
      </c>
      <c r="D102" t="str">
        <f t="shared" si="2"/>
        <v>Digital Scholarship Outreach Librarian</v>
      </c>
      <c r="E102">
        <f t="shared" si="3"/>
        <v>2016</v>
      </c>
    </row>
    <row r="103" spans="1:5" x14ac:dyDescent="0.25">
      <c r="A103" t="s">
        <v>404</v>
      </c>
      <c r="B103" t="s">
        <v>405</v>
      </c>
      <c r="C103">
        <v>3</v>
      </c>
      <c r="D103" t="str">
        <f t="shared" si="2"/>
        <v>Digital Humanities Librarian</v>
      </c>
      <c r="E103">
        <f t="shared" si="3"/>
        <v>2011</v>
      </c>
    </row>
    <row r="104" spans="1:5" x14ac:dyDescent="0.25">
      <c r="A104" t="s">
        <v>404</v>
      </c>
      <c r="B104" t="s">
        <v>406</v>
      </c>
      <c r="C104">
        <v>33</v>
      </c>
      <c r="D104" t="str">
        <f t="shared" si="2"/>
        <v>Digital Scholarship Librarian</v>
      </c>
      <c r="E104">
        <f t="shared" si="3"/>
        <v>2015</v>
      </c>
    </row>
    <row r="105" spans="1:5" x14ac:dyDescent="0.25">
      <c r="A105" t="s">
        <v>404</v>
      </c>
      <c r="B105" t="s">
        <v>407</v>
      </c>
      <c r="C105">
        <v>51</v>
      </c>
      <c r="D105" t="str">
        <f t="shared" si="2"/>
        <v>Digital Humanities Specialist</v>
      </c>
      <c r="E105">
        <f t="shared" si="3"/>
        <v>2015</v>
      </c>
    </row>
    <row r="106" spans="1:5" x14ac:dyDescent="0.25">
      <c r="A106" t="s">
        <v>404</v>
      </c>
      <c r="B106" t="s">
        <v>408</v>
      </c>
      <c r="C106">
        <v>51</v>
      </c>
      <c r="D106" t="str">
        <f t="shared" si="2"/>
        <v>Digital Humanities Specialist</v>
      </c>
      <c r="E106">
        <f t="shared" si="3"/>
        <v>2015</v>
      </c>
    </row>
    <row r="107" spans="1:5" x14ac:dyDescent="0.25">
      <c r="A107" t="s">
        <v>404</v>
      </c>
      <c r="B107" t="s">
        <v>409</v>
      </c>
      <c r="C107">
        <v>81</v>
      </c>
      <c r="D107" t="str">
        <f t="shared" si="2"/>
        <v>Digital Scholarship Outreach Librarian</v>
      </c>
      <c r="E107">
        <f t="shared" si="3"/>
        <v>2016</v>
      </c>
    </row>
    <row r="108" spans="1:5" x14ac:dyDescent="0.25">
      <c r="A108" t="s">
        <v>595</v>
      </c>
      <c r="B108" t="s">
        <v>596</v>
      </c>
      <c r="C108">
        <v>12</v>
      </c>
      <c r="D108" t="str">
        <f t="shared" si="2"/>
        <v>Digital Studio Technology Specialist</v>
      </c>
      <c r="E108">
        <f t="shared" si="3"/>
        <v>2012</v>
      </c>
    </row>
    <row r="109" spans="1:5" x14ac:dyDescent="0.25">
      <c r="A109" t="s">
        <v>595</v>
      </c>
      <c r="B109" t="s">
        <v>597</v>
      </c>
      <c r="C109">
        <v>21</v>
      </c>
      <c r="D109" t="str">
        <f t="shared" si="2"/>
        <v>Digital Scholarship Specialist</v>
      </c>
      <c r="E109">
        <f t="shared" si="3"/>
        <v>2013</v>
      </c>
    </row>
    <row r="110" spans="1:5" x14ac:dyDescent="0.25">
      <c r="A110" t="s">
        <v>595</v>
      </c>
      <c r="B110" t="s">
        <v>598</v>
      </c>
      <c r="C110">
        <v>26</v>
      </c>
      <c r="D110" t="str">
        <f t="shared" si="2"/>
        <v>Digital Scholarship Librarian</v>
      </c>
      <c r="E110">
        <f t="shared" si="3"/>
        <v>2014</v>
      </c>
    </row>
    <row r="111" spans="1:5" x14ac:dyDescent="0.25">
      <c r="A111" t="s">
        <v>595</v>
      </c>
      <c r="B111" t="s">
        <v>599</v>
      </c>
      <c r="C111">
        <v>26</v>
      </c>
      <c r="D111" t="str">
        <f t="shared" si="2"/>
        <v>Digital Scholarship Librarian</v>
      </c>
      <c r="E111">
        <f t="shared" si="3"/>
        <v>2014</v>
      </c>
    </row>
    <row r="112" spans="1:5" x14ac:dyDescent="0.25">
      <c r="A112" t="s">
        <v>595</v>
      </c>
      <c r="B112" t="s">
        <v>600</v>
      </c>
      <c r="C112">
        <v>29</v>
      </c>
      <c r="D112" t="str">
        <f t="shared" si="2"/>
        <v>E-Research and Digital Scholarship Services Librarian</v>
      </c>
      <c r="E112">
        <f t="shared" si="3"/>
        <v>2014</v>
      </c>
    </row>
    <row r="113" spans="1:5" x14ac:dyDescent="0.25">
      <c r="A113" t="s">
        <v>595</v>
      </c>
      <c r="B113" t="s">
        <v>601</v>
      </c>
      <c r="C113">
        <v>31</v>
      </c>
      <c r="D113" t="str">
        <f t="shared" si="2"/>
        <v>Digital Scholarship Librarian</v>
      </c>
      <c r="E113">
        <f t="shared" si="3"/>
        <v>2014</v>
      </c>
    </row>
    <row r="114" spans="1:5" x14ac:dyDescent="0.25">
      <c r="A114" t="s">
        <v>595</v>
      </c>
      <c r="B114" t="s">
        <v>602</v>
      </c>
      <c r="C114">
        <v>31</v>
      </c>
      <c r="D114" t="str">
        <f t="shared" si="2"/>
        <v>Digital Scholarship Librarian</v>
      </c>
      <c r="E114">
        <f t="shared" si="3"/>
        <v>2014</v>
      </c>
    </row>
    <row r="115" spans="1:5" x14ac:dyDescent="0.25">
      <c r="A115" t="s">
        <v>595</v>
      </c>
      <c r="B115" t="s">
        <v>603</v>
      </c>
      <c r="C115">
        <v>50</v>
      </c>
      <c r="D115" t="str">
        <f t="shared" si="2"/>
        <v>Digital Scholarship Librarian</v>
      </c>
      <c r="E115">
        <f t="shared" si="3"/>
        <v>2015</v>
      </c>
    </row>
    <row r="116" spans="1:5" x14ac:dyDescent="0.25">
      <c r="A116" t="s">
        <v>595</v>
      </c>
      <c r="B116" t="s">
        <v>604</v>
      </c>
      <c r="C116">
        <v>54</v>
      </c>
      <c r="D116" t="str">
        <f t="shared" si="2"/>
        <v>Humanities and Digital Scholarship Librarian</v>
      </c>
      <c r="E116">
        <f t="shared" si="3"/>
        <v>2015</v>
      </c>
    </row>
    <row r="117" spans="1:5" x14ac:dyDescent="0.25">
      <c r="A117" t="s">
        <v>595</v>
      </c>
      <c r="B117" t="s">
        <v>605</v>
      </c>
      <c r="C117">
        <v>58</v>
      </c>
      <c r="D117" t="str">
        <f t="shared" si="2"/>
        <v>Latin American Studies Digital Scholarship Coordinator</v>
      </c>
      <c r="E117">
        <f t="shared" si="3"/>
        <v>2015</v>
      </c>
    </row>
    <row r="118" spans="1:5" x14ac:dyDescent="0.25">
      <c r="A118" t="s">
        <v>595</v>
      </c>
      <c r="B118" t="s">
        <v>603</v>
      </c>
      <c r="C118">
        <v>77</v>
      </c>
      <c r="D118" t="str">
        <f t="shared" si="2"/>
        <v>Digital Scholarship Librarian/Assistant Professor</v>
      </c>
      <c r="E118">
        <f t="shared" si="3"/>
        <v>2016</v>
      </c>
    </row>
    <row r="119" spans="1:5" x14ac:dyDescent="0.25">
      <c r="A119" t="s">
        <v>746</v>
      </c>
      <c r="B119" t="s">
        <v>723</v>
      </c>
      <c r="C119">
        <v>19</v>
      </c>
      <c r="D119" t="str">
        <f t="shared" si="2"/>
        <v>Coordinator - Digital Scholarship Unit</v>
      </c>
      <c r="E119">
        <f t="shared" si="3"/>
        <v>2013</v>
      </c>
    </row>
    <row r="120" spans="1:5" x14ac:dyDescent="0.25">
      <c r="A120" t="s">
        <v>746</v>
      </c>
      <c r="B120" t="s">
        <v>724</v>
      </c>
      <c r="C120">
        <v>2</v>
      </c>
      <c r="D120" t="str">
        <f t="shared" si="2"/>
        <v>Digital Humanities Specialist</v>
      </c>
      <c r="E120">
        <f t="shared" si="3"/>
        <v>2010</v>
      </c>
    </row>
    <row r="121" spans="1:5" x14ac:dyDescent="0.25">
      <c r="A121" t="s">
        <v>746</v>
      </c>
      <c r="B121" t="s">
        <v>725</v>
      </c>
      <c r="C121">
        <v>2</v>
      </c>
      <c r="D121" t="str">
        <f t="shared" si="2"/>
        <v>Digital Humanities Specialist</v>
      </c>
      <c r="E121">
        <f t="shared" si="3"/>
        <v>2010</v>
      </c>
    </row>
    <row r="122" spans="1:5" x14ac:dyDescent="0.25">
      <c r="A122" t="s">
        <v>746</v>
      </c>
      <c r="B122" t="s">
        <v>726</v>
      </c>
      <c r="C122">
        <v>2</v>
      </c>
      <c r="D122" t="str">
        <f t="shared" si="2"/>
        <v>Digital Humanities Specialist</v>
      </c>
      <c r="E122">
        <f t="shared" si="3"/>
        <v>2010</v>
      </c>
    </row>
    <row r="123" spans="1:5" x14ac:dyDescent="0.25">
      <c r="A123" t="s">
        <v>746</v>
      </c>
      <c r="B123" t="s">
        <v>727</v>
      </c>
      <c r="C123">
        <v>2</v>
      </c>
      <c r="D123" t="str">
        <f t="shared" si="2"/>
        <v>Digital Humanities Specialist</v>
      </c>
      <c r="E123">
        <f t="shared" si="3"/>
        <v>2010</v>
      </c>
    </row>
    <row r="124" spans="1:5" x14ac:dyDescent="0.25">
      <c r="A124" t="s">
        <v>746</v>
      </c>
      <c r="B124" t="s">
        <v>728</v>
      </c>
      <c r="C124">
        <v>31</v>
      </c>
      <c r="D124" t="str">
        <f t="shared" si="2"/>
        <v>Digital Scholarship Librarian</v>
      </c>
      <c r="E124">
        <f t="shared" si="3"/>
        <v>2014</v>
      </c>
    </row>
    <row r="125" spans="1:5" x14ac:dyDescent="0.25">
      <c r="A125" t="s">
        <v>746</v>
      </c>
      <c r="B125" t="s">
        <v>729</v>
      </c>
      <c r="C125">
        <v>33</v>
      </c>
      <c r="D125" t="str">
        <f t="shared" si="2"/>
        <v>Digital Scholarship Librarian</v>
      </c>
      <c r="E125">
        <f t="shared" si="3"/>
        <v>2015</v>
      </c>
    </row>
    <row r="126" spans="1:5" x14ac:dyDescent="0.25">
      <c r="A126" t="s">
        <v>746</v>
      </c>
      <c r="B126" t="s">
        <v>730</v>
      </c>
      <c r="C126">
        <v>35</v>
      </c>
      <c r="D126" t="str">
        <f t="shared" si="2"/>
        <v>Digital Scholarship Librarian</v>
      </c>
      <c r="E126">
        <f t="shared" si="3"/>
        <v>2015</v>
      </c>
    </row>
    <row r="127" spans="1:5" x14ac:dyDescent="0.25">
      <c r="A127" t="s">
        <v>746</v>
      </c>
      <c r="B127" t="s">
        <v>731</v>
      </c>
      <c r="C127">
        <v>36</v>
      </c>
      <c r="D127" t="str">
        <f t="shared" si="2"/>
        <v>Digital Learning &amp; Scholarship Librarian</v>
      </c>
      <c r="E127">
        <f t="shared" si="3"/>
        <v>2015</v>
      </c>
    </row>
    <row r="128" spans="1:5" x14ac:dyDescent="0.25">
      <c r="A128" t="s">
        <v>746</v>
      </c>
      <c r="B128" t="s">
        <v>732</v>
      </c>
      <c r="C128">
        <v>36</v>
      </c>
      <c r="D128" t="str">
        <f t="shared" si="2"/>
        <v>Digital Learning &amp; Scholarship Librarian</v>
      </c>
      <c r="E128">
        <f t="shared" si="3"/>
        <v>2015</v>
      </c>
    </row>
    <row r="129" spans="1:5" x14ac:dyDescent="0.25">
      <c r="A129" t="s">
        <v>746</v>
      </c>
      <c r="B129" t="s">
        <v>724</v>
      </c>
      <c r="C129">
        <v>4</v>
      </c>
      <c r="D129" t="str">
        <f t="shared" ref="D129:D192" si="4">VLOOKUP($C129,list2,2,FALSE)</f>
        <v>Digital Humanities Specialist</v>
      </c>
      <c r="E129">
        <f t="shared" ref="E129:E192" si="5">VLOOKUP($C129,list2,4,FALSE)</f>
        <v>2011</v>
      </c>
    </row>
    <row r="130" spans="1:5" x14ac:dyDescent="0.25">
      <c r="A130" t="s">
        <v>746</v>
      </c>
      <c r="B130" t="s">
        <v>725</v>
      </c>
      <c r="C130">
        <v>4</v>
      </c>
      <c r="D130" t="str">
        <f t="shared" si="4"/>
        <v>Digital Humanities Specialist</v>
      </c>
      <c r="E130">
        <f t="shared" si="5"/>
        <v>2011</v>
      </c>
    </row>
    <row r="131" spans="1:5" x14ac:dyDescent="0.25">
      <c r="A131" t="s">
        <v>746</v>
      </c>
      <c r="B131" t="s">
        <v>733</v>
      </c>
      <c r="C131">
        <v>4</v>
      </c>
      <c r="D131" t="str">
        <f t="shared" si="4"/>
        <v>Digital Humanities Specialist</v>
      </c>
      <c r="E131">
        <f t="shared" si="5"/>
        <v>2011</v>
      </c>
    </row>
    <row r="132" spans="1:5" x14ac:dyDescent="0.25">
      <c r="A132" t="s">
        <v>746</v>
      </c>
      <c r="B132" t="s">
        <v>734</v>
      </c>
      <c r="C132">
        <v>4</v>
      </c>
      <c r="D132" t="str">
        <f t="shared" si="4"/>
        <v>Digital Humanities Specialist</v>
      </c>
      <c r="E132">
        <f t="shared" si="5"/>
        <v>2011</v>
      </c>
    </row>
    <row r="133" spans="1:5" x14ac:dyDescent="0.25">
      <c r="A133" t="s">
        <v>746</v>
      </c>
      <c r="B133" t="s">
        <v>735</v>
      </c>
      <c r="C133">
        <v>42</v>
      </c>
      <c r="D133" t="str">
        <f t="shared" si="4"/>
        <v>Digital Humanities Librarian - Pitts Theology Library</v>
      </c>
      <c r="E133">
        <f t="shared" si="5"/>
        <v>2015</v>
      </c>
    </row>
    <row r="134" spans="1:5" x14ac:dyDescent="0.25">
      <c r="A134" t="s">
        <v>746</v>
      </c>
      <c r="B134" t="s">
        <v>736</v>
      </c>
      <c r="C134">
        <v>42</v>
      </c>
      <c r="D134" t="str">
        <f t="shared" si="4"/>
        <v>Digital Humanities Librarian - Pitts Theology Library</v>
      </c>
      <c r="E134">
        <f t="shared" si="5"/>
        <v>2015</v>
      </c>
    </row>
    <row r="135" spans="1:5" x14ac:dyDescent="0.25">
      <c r="A135" t="s">
        <v>746</v>
      </c>
      <c r="B135" t="s">
        <v>737</v>
      </c>
      <c r="C135">
        <v>59</v>
      </c>
      <c r="D135" t="str">
        <f t="shared" si="4"/>
        <v>Literatures &amp; Digital Humanities Librarian</v>
      </c>
      <c r="E135">
        <f t="shared" si="5"/>
        <v>2015</v>
      </c>
    </row>
    <row r="136" spans="1:5" x14ac:dyDescent="0.25">
      <c r="A136" t="s">
        <v>746</v>
      </c>
      <c r="B136" t="s">
        <v>738</v>
      </c>
      <c r="C136">
        <v>61</v>
      </c>
      <c r="D136" t="str">
        <f t="shared" si="4"/>
        <v>Digital Scholarship Librarian</v>
      </c>
      <c r="E136">
        <f t="shared" si="5"/>
        <v>2016</v>
      </c>
    </row>
    <row r="137" spans="1:5" x14ac:dyDescent="0.25">
      <c r="A137" t="s">
        <v>746</v>
      </c>
      <c r="B137" t="s">
        <v>739</v>
      </c>
      <c r="C137">
        <v>63</v>
      </c>
      <c r="D137" t="str">
        <f t="shared" si="4"/>
        <v>Assistant Director of Digital Scholarship Services</v>
      </c>
      <c r="E137">
        <f t="shared" si="5"/>
        <v>2016</v>
      </c>
    </row>
    <row r="138" spans="1:5" x14ac:dyDescent="0.25">
      <c r="A138" t="s">
        <v>746</v>
      </c>
      <c r="B138" t="s">
        <v>740</v>
      </c>
      <c r="C138">
        <v>7</v>
      </c>
      <c r="D138" t="str">
        <f t="shared" si="4"/>
        <v>Digital Scholarship Librarian</v>
      </c>
      <c r="E138">
        <f t="shared" si="5"/>
        <v>2011</v>
      </c>
    </row>
    <row r="139" spans="1:5" x14ac:dyDescent="0.25">
      <c r="A139" t="s">
        <v>746</v>
      </c>
      <c r="B139" t="s">
        <v>741</v>
      </c>
      <c r="C139">
        <v>7</v>
      </c>
      <c r="D139" t="str">
        <f t="shared" si="4"/>
        <v>Digital Scholarship Librarian</v>
      </c>
      <c r="E139">
        <f t="shared" si="5"/>
        <v>2011</v>
      </c>
    </row>
    <row r="140" spans="1:5" x14ac:dyDescent="0.25">
      <c r="A140" t="s">
        <v>746</v>
      </c>
      <c r="B140" t="s">
        <v>742</v>
      </c>
      <c r="C140">
        <v>7</v>
      </c>
      <c r="D140" t="str">
        <f t="shared" si="4"/>
        <v>Digital Scholarship Librarian</v>
      </c>
      <c r="E140">
        <f t="shared" si="5"/>
        <v>2011</v>
      </c>
    </row>
    <row r="141" spans="1:5" x14ac:dyDescent="0.25">
      <c r="A141" t="s">
        <v>746</v>
      </c>
      <c r="B141" t="s">
        <v>743</v>
      </c>
      <c r="C141">
        <v>78</v>
      </c>
      <c r="D141" t="str">
        <f t="shared" si="4"/>
        <v>Scholarly Communications &amp; Digital Scholarship Librarian</v>
      </c>
      <c r="E141">
        <f t="shared" si="5"/>
        <v>2016</v>
      </c>
    </row>
    <row r="142" spans="1:5" x14ac:dyDescent="0.25">
      <c r="A142" t="s">
        <v>746</v>
      </c>
      <c r="B142" t="s">
        <v>744</v>
      </c>
      <c r="C142">
        <v>79</v>
      </c>
      <c r="D142" t="str">
        <f t="shared" si="4"/>
        <v>Digital Scholarship Librarian / Bibliographer</v>
      </c>
      <c r="E142">
        <f t="shared" si="5"/>
        <v>2016</v>
      </c>
    </row>
    <row r="143" spans="1:5" x14ac:dyDescent="0.25">
      <c r="A143" t="s">
        <v>746</v>
      </c>
      <c r="B143" t="s">
        <v>745</v>
      </c>
      <c r="C143">
        <v>9</v>
      </c>
      <c r="D143" t="str">
        <f t="shared" si="4"/>
        <v>Digital Humanities Librarian</v>
      </c>
      <c r="E143">
        <f t="shared" si="5"/>
        <v>2011</v>
      </c>
    </row>
    <row r="144" spans="1:5" x14ac:dyDescent="0.25">
      <c r="A144" t="s">
        <v>930</v>
      </c>
      <c r="B144" t="s">
        <v>931</v>
      </c>
      <c r="C144">
        <v>29</v>
      </c>
      <c r="D144" t="str">
        <f t="shared" si="4"/>
        <v>E-Research and Digital Scholarship Services Librarian</v>
      </c>
      <c r="E144">
        <f t="shared" si="5"/>
        <v>2014</v>
      </c>
    </row>
    <row r="145" spans="1:5" x14ac:dyDescent="0.25">
      <c r="A145" t="s">
        <v>930</v>
      </c>
      <c r="B145" t="s">
        <v>932</v>
      </c>
      <c r="C145">
        <v>30</v>
      </c>
      <c r="D145" t="str">
        <f t="shared" si="4"/>
        <v>HathiTrust Research Center Digital Humanities Specialist</v>
      </c>
      <c r="E145">
        <f t="shared" si="5"/>
        <v>2014</v>
      </c>
    </row>
    <row r="146" spans="1:5" x14ac:dyDescent="0.25">
      <c r="A146" t="s">
        <v>930</v>
      </c>
      <c r="B146" t="s">
        <v>933</v>
      </c>
      <c r="C146">
        <v>33</v>
      </c>
      <c r="D146" t="str">
        <f t="shared" si="4"/>
        <v>Digital Scholarship Librarian</v>
      </c>
      <c r="E146">
        <f t="shared" si="5"/>
        <v>2015</v>
      </c>
    </row>
    <row r="147" spans="1:5" x14ac:dyDescent="0.25">
      <c r="A147" t="s">
        <v>930</v>
      </c>
      <c r="B147" t="s">
        <v>934</v>
      </c>
      <c r="C147">
        <v>40</v>
      </c>
      <c r="D147" t="str">
        <f t="shared" si="4"/>
        <v>Digital Humanities Developer</v>
      </c>
      <c r="E147">
        <f t="shared" si="5"/>
        <v>2015</v>
      </c>
    </row>
    <row r="148" spans="1:5" x14ac:dyDescent="0.25">
      <c r="A148" t="s">
        <v>930</v>
      </c>
      <c r="B148" t="s">
        <v>935</v>
      </c>
      <c r="C148">
        <v>51</v>
      </c>
      <c r="D148" t="str">
        <f t="shared" si="4"/>
        <v>Digital Humanities Specialist</v>
      </c>
      <c r="E148">
        <f t="shared" si="5"/>
        <v>2015</v>
      </c>
    </row>
    <row r="149" spans="1:5" x14ac:dyDescent="0.25">
      <c r="A149" t="s">
        <v>930</v>
      </c>
      <c r="B149" t="s">
        <v>936</v>
      </c>
      <c r="C149">
        <v>53</v>
      </c>
      <c r="D149" t="str">
        <f t="shared" si="4"/>
        <v>Humanities Data Curator</v>
      </c>
      <c r="E149">
        <f t="shared" si="5"/>
        <v>2015</v>
      </c>
    </row>
    <row r="150" spans="1:5" x14ac:dyDescent="0.25">
      <c r="A150" t="s">
        <v>478</v>
      </c>
      <c r="B150" t="s">
        <v>479</v>
      </c>
      <c r="C150">
        <v>81</v>
      </c>
      <c r="D150" t="str">
        <f t="shared" si="4"/>
        <v>Digital Scholarship Outreach Librarian</v>
      </c>
      <c r="E150">
        <f t="shared" si="5"/>
        <v>2016</v>
      </c>
    </row>
    <row r="151" spans="1:5" x14ac:dyDescent="0.25">
      <c r="A151" t="s">
        <v>804</v>
      </c>
      <c r="B151" t="s">
        <v>805</v>
      </c>
      <c r="C151">
        <v>1</v>
      </c>
      <c r="D151" t="str">
        <f t="shared" si="4"/>
        <v>Librarian for Digital Research &amp; Scholarship</v>
      </c>
      <c r="E151">
        <f t="shared" si="5"/>
        <v>2010</v>
      </c>
    </row>
    <row r="152" spans="1:5" x14ac:dyDescent="0.25">
      <c r="A152" t="s">
        <v>804</v>
      </c>
      <c r="B152" t="s">
        <v>806</v>
      </c>
      <c r="C152">
        <v>24</v>
      </c>
      <c r="D152" t="str">
        <f t="shared" si="4"/>
        <v>Digital Scholarship Librarian</v>
      </c>
      <c r="E152">
        <f t="shared" si="5"/>
        <v>2014</v>
      </c>
    </row>
    <row r="153" spans="1:5" x14ac:dyDescent="0.25">
      <c r="A153" t="s">
        <v>804</v>
      </c>
      <c r="B153" t="s">
        <v>807</v>
      </c>
      <c r="C153">
        <v>38</v>
      </c>
      <c r="D153" t="str">
        <f t="shared" si="4"/>
        <v>Digital Humanities Computing Consultant</v>
      </c>
      <c r="E153">
        <f t="shared" si="5"/>
        <v>2015</v>
      </c>
    </row>
    <row r="154" spans="1:5" x14ac:dyDescent="0.25">
      <c r="A154" t="s">
        <v>804</v>
      </c>
      <c r="B154" t="s">
        <v>808</v>
      </c>
      <c r="C154">
        <v>53</v>
      </c>
      <c r="D154" t="str">
        <f t="shared" si="4"/>
        <v>Humanities Data Curator</v>
      </c>
      <c r="E154">
        <f t="shared" si="5"/>
        <v>2015</v>
      </c>
    </row>
    <row r="155" spans="1:5" x14ac:dyDescent="0.25">
      <c r="A155" t="s">
        <v>804</v>
      </c>
      <c r="B155" t="s">
        <v>809</v>
      </c>
      <c r="C155">
        <v>61</v>
      </c>
      <c r="D155" t="str">
        <f t="shared" si="4"/>
        <v>Digital Scholarship Librarian</v>
      </c>
      <c r="E155">
        <f t="shared" si="5"/>
        <v>2016</v>
      </c>
    </row>
    <row r="156" spans="1:5" x14ac:dyDescent="0.25">
      <c r="A156" t="s">
        <v>804</v>
      </c>
      <c r="B156" t="s">
        <v>810</v>
      </c>
      <c r="C156">
        <v>63</v>
      </c>
      <c r="D156" t="str">
        <f t="shared" si="4"/>
        <v>Assistant Director of Digital Scholarship Services</v>
      </c>
      <c r="E156">
        <f t="shared" si="5"/>
        <v>2016</v>
      </c>
    </row>
    <row r="157" spans="1:5" x14ac:dyDescent="0.25">
      <c r="A157" t="s">
        <v>804</v>
      </c>
      <c r="B157" t="s">
        <v>811</v>
      </c>
      <c r="C157">
        <v>65</v>
      </c>
      <c r="D157" t="str">
        <f t="shared" si="4"/>
        <v>Digital Scholarship Librarian</v>
      </c>
      <c r="E157">
        <f t="shared" si="5"/>
        <v>2016</v>
      </c>
    </row>
    <row r="158" spans="1:5" x14ac:dyDescent="0.25">
      <c r="A158" t="s">
        <v>804</v>
      </c>
      <c r="B158" t="s">
        <v>812</v>
      </c>
      <c r="C158">
        <v>70</v>
      </c>
      <c r="D158" t="str">
        <f t="shared" si="4"/>
        <v>Digital Scholarship Librarian / Bibliographer</v>
      </c>
      <c r="E158">
        <f t="shared" si="5"/>
        <v>2016</v>
      </c>
    </row>
    <row r="159" spans="1:5" x14ac:dyDescent="0.25">
      <c r="A159" t="s">
        <v>804</v>
      </c>
      <c r="B159" t="s">
        <v>813</v>
      </c>
      <c r="C159">
        <v>72</v>
      </c>
      <c r="D159" t="str">
        <f t="shared" si="4"/>
        <v>Head of Digital Scholarship and Technology Services</v>
      </c>
      <c r="E159">
        <f t="shared" si="5"/>
        <v>2016</v>
      </c>
    </row>
    <row r="160" spans="1:5" x14ac:dyDescent="0.25">
      <c r="A160" t="s">
        <v>804</v>
      </c>
      <c r="B160" t="s">
        <v>814</v>
      </c>
      <c r="C160">
        <v>72</v>
      </c>
      <c r="D160" t="str">
        <f t="shared" si="4"/>
        <v>Head of Digital Scholarship and Technology Services</v>
      </c>
      <c r="E160">
        <f t="shared" si="5"/>
        <v>2016</v>
      </c>
    </row>
    <row r="161" spans="1:5" x14ac:dyDescent="0.25">
      <c r="A161" t="s">
        <v>804</v>
      </c>
      <c r="B161" t="s">
        <v>815</v>
      </c>
      <c r="C161">
        <v>79</v>
      </c>
      <c r="D161" t="str">
        <f t="shared" si="4"/>
        <v>Digital Scholarship Librarian / Bibliographer</v>
      </c>
      <c r="E161">
        <f t="shared" si="5"/>
        <v>2016</v>
      </c>
    </row>
    <row r="162" spans="1:5" x14ac:dyDescent="0.25">
      <c r="A162" t="s">
        <v>804</v>
      </c>
      <c r="B162" t="s">
        <v>816</v>
      </c>
      <c r="C162">
        <v>80</v>
      </c>
      <c r="D162" t="str">
        <f t="shared" si="4"/>
        <v>Digital Humanities Librarian</v>
      </c>
      <c r="E162">
        <f t="shared" si="5"/>
        <v>2016</v>
      </c>
    </row>
    <row r="163" spans="1:5" x14ac:dyDescent="0.25">
      <c r="A163" t="s">
        <v>642</v>
      </c>
      <c r="B163" t="s">
        <v>643</v>
      </c>
      <c r="C163">
        <v>14</v>
      </c>
      <c r="D163" t="str">
        <f t="shared" si="4"/>
        <v>Digital Scholarship Research Coordinator</v>
      </c>
      <c r="E163">
        <f t="shared" si="5"/>
        <v>2012</v>
      </c>
    </row>
    <row r="164" spans="1:5" x14ac:dyDescent="0.25">
      <c r="A164" t="s">
        <v>642</v>
      </c>
      <c r="B164" t="s">
        <v>644</v>
      </c>
      <c r="C164">
        <v>30</v>
      </c>
      <c r="D164" t="str">
        <f t="shared" si="4"/>
        <v>HathiTrust Research Center Digital Humanities Specialist</v>
      </c>
      <c r="E164">
        <f t="shared" si="5"/>
        <v>2014</v>
      </c>
    </row>
    <row r="165" spans="1:5" x14ac:dyDescent="0.25">
      <c r="A165" t="s">
        <v>642</v>
      </c>
      <c r="B165" t="s">
        <v>645</v>
      </c>
      <c r="C165">
        <v>30</v>
      </c>
      <c r="D165" t="str">
        <f t="shared" si="4"/>
        <v>HathiTrust Research Center Digital Humanities Specialist</v>
      </c>
      <c r="E165">
        <f t="shared" si="5"/>
        <v>2014</v>
      </c>
    </row>
    <row r="166" spans="1:5" x14ac:dyDescent="0.25">
      <c r="A166" t="s">
        <v>642</v>
      </c>
      <c r="B166" t="s">
        <v>646</v>
      </c>
      <c r="C166">
        <v>40</v>
      </c>
      <c r="D166" t="str">
        <f t="shared" si="4"/>
        <v>Digital Humanities Developer</v>
      </c>
      <c r="E166">
        <f t="shared" si="5"/>
        <v>2015</v>
      </c>
    </row>
    <row r="167" spans="1:5" x14ac:dyDescent="0.25">
      <c r="A167" t="s">
        <v>642</v>
      </c>
      <c r="B167" t="s">
        <v>647</v>
      </c>
      <c r="C167">
        <v>40</v>
      </c>
      <c r="D167" t="str">
        <f t="shared" si="4"/>
        <v>Digital Humanities Developer</v>
      </c>
      <c r="E167">
        <f t="shared" si="5"/>
        <v>2015</v>
      </c>
    </row>
    <row r="168" spans="1:5" x14ac:dyDescent="0.25">
      <c r="A168" t="s">
        <v>642</v>
      </c>
      <c r="B168" t="s">
        <v>648</v>
      </c>
      <c r="C168">
        <v>53</v>
      </c>
      <c r="D168" t="str">
        <f t="shared" si="4"/>
        <v>Humanities Data Curator</v>
      </c>
      <c r="E168">
        <f t="shared" si="5"/>
        <v>2015</v>
      </c>
    </row>
    <row r="169" spans="1:5" x14ac:dyDescent="0.25">
      <c r="A169" t="s">
        <v>642</v>
      </c>
      <c r="B169" t="s">
        <v>649</v>
      </c>
      <c r="C169">
        <v>61</v>
      </c>
      <c r="D169" t="str">
        <f t="shared" si="4"/>
        <v>Digital Scholarship Librarian</v>
      </c>
      <c r="E169">
        <f t="shared" si="5"/>
        <v>2016</v>
      </c>
    </row>
    <row r="170" spans="1:5" x14ac:dyDescent="0.25">
      <c r="A170" t="s">
        <v>642</v>
      </c>
      <c r="B170" t="s">
        <v>650</v>
      </c>
      <c r="C170">
        <v>71</v>
      </c>
      <c r="D170" t="str">
        <f t="shared" si="4"/>
        <v>Head of Digital Scholarship</v>
      </c>
      <c r="E170">
        <f t="shared" si="5"/>
        <v>2016</v>
      </c>
    </row>
    <row r="171" spans="1:5" x14ac:dyDescent="0.25">
      <c r="A171" t="s">
        <v>642</v>
      </c>
      <c r="B171" t="s">
        <v>651</v>
      </c>
      <c r="C171">
        <v>9</v>
      </c>
      <c r="D171" t="str">
        <f t="shared" si="4"/>
        <v>Digital Humanities Librarian</v>
      </c>
      <c r="E171">
        <f t="shared" si="5"/>
        <v>2011</v>
      </c>
    </row>
    <row r="172" spans="1:5" x14ac:dyDescent="0.25">
      <c r="A172" t="s">
        <v>606</v>
      </c>
      <c r="B172" t="s">
        <v>607</v>
      </c>
      <c r="C172">
        <v>1</v>
      </c>
      <c r="D172" t="str">
        <f t="shared" si="4"/>
        <v>Librarian for Digital Research &amp; Scholarship</v>
      </c>
      <c r="E172">
        <f t="shared" si="5"/>
        <v>2010</v>
      </c>
    </row>
    <row r="173" spans="1:5" x14ac:dyDescent="0.25">
      <c r="A173" t="s">
        <v>606</v>
      </c>
      <c r="B173" t="s">
        <v>608</v>
      </c>
      <c r="C173">
        <v>13</v>
      </c>
      <c r="D173" t="str">
        <f t="shared" si="4"/>
        <v>Digital Humanities Librarian</v>
      </c>
      <c r="E173">
        <f t="shared" si="5"/>
        <v>2012</v>
      </c>
    </row>
    <row r="174" spans="1:5" x14ac:dyDescent="0.25">
      <c r="A174" t="s">
        <v>606</v>
      </c>
      <c r="B174" t="s">
        <v>609</v>
      </c>
      <c r="C174">
        <v>13</v>
      </c>
      <c r="D174" t="str">
        <f t="shared" si="4"/>
        <v>Digital Humanities Librarian</v>
      </c>
      <c r="E174">
        <f t="shared" si="5"/>
        <v>2012</v>
      </c>
    </row>
    <row r="175" spans="1:5" x14ac:dyDescent="0.25">
      <c r="A175" t="s">
        <v>606</v>
      </c>
      <c r="B175" t="s">
        <v>610</v>
      </c>
      <c r="C175">
        <v>15</v>
      </c>
      <c r="D175" t="str">
        <f t="shared" si="4"/>
        <v>Head of Digital Scholarship</v>
      </c>
      <c r="E175">
        <f t="shared" si="5"/>
        <v>2013</v>
      </c>
    </row>
    <row r="176" spans="1:5" x14ac:dyDescent="0.25">
      <c r="A176" t="s">
        <v>606</v>
      </c>
      <c r="B176" t="s">
        <v>611</v>
      </c>
      <c r="C176">
        <v>2</v>
      </c>
      <c r="D176" t="str">
        <f t="shared" si="4"/>
        <v>Digital Humanities Specialist</v>
      </c>
      <c r="E176">
        <f t="shared" si="5"/>
        <v>2010</v>
      </c>
    </row>
    <row r="177" spans="1:5" x14ac:dyDescent="0.25">
      <c r="A177" t="s">
        <v>606</v>
      </c>
      <c r="B177" t="s">
        <v>612</v>
      </c>
      <c r="C177">
        <v>2</v>
      </c>
      <c r="D177" t="str">
        <f t="shared" si="4"/>
        <v>Digital Humanities Specialist</v>
      </c>
      <c r="E177">
        <f t="shared" si="5"/>
        <v>2010</v>
      </c>
    </row>
    <row r="178" spans="1:5" x14ac:dyDescent="0.25">
      <c r="A178" t="s">
        <v>606</v>
      </c>
      <c r="B178" t="s">
        <v>613</v>
      </c>
      <c r="C178">
        <v>20</v>
      </c>
      <c r="D178" t="str">
        <f t="shared" si="4"/>
        <v>Digital Research Services for the Humanities position</v>
      </c>
      <c r="E178">
        <f t="shared" si="5"/>
        <v>2013</v>
      </c>
    </row>
    <row r="179" spans="1:5" x14ac:dyDescent="0.25">
      <c r="A179" t="s">
        <v>606</v>
      </c>
      <c r="B179" t="s">
        <v>614</v>
      </c>
      <c r="C179">
        <v>22</v>
      </c>
      <c r="D179" t="str">
        <f t="shared" si="4"/>
        <v>Librarian for Digital Initiatives and Scholarship</v>
      </c>
      <c r="E179">
        <f t="shared" si="5"/>
        <v>2013</v>
      </c>
    </row>
    <row r="180" spans="1:5" x14ac:dyDescent="0.25">
      <c r="A180" t="s">
        <v>606</v>
      </c>
      <c r="B180" t="s">
        <v>615</v>
      </c>
      <c r="C180">
        <v>26</v>
      </c>
      <c r="D180" t="str">
        <f t="shared" si="4"/>
        <v>Digital Scholarship Librarian</v>
      </c>
      <c r="E180">
        <f t="shared" si="5"/>
        <v>2014</v>
      </c>
    </row>
    <row r="181" spans="1:5" x14ac:dyDescent="0.25">
      <c r="A181" t="s">
        <v>606</v>
      </c>
      <c r="B181" t="s">
        <v>616</v>
      </c>
      <c r="C181">
        <v>28</v>
      </c>
      <c r="D181" t="str">
        <f t="shared" si="4"/>
        <v>Digital Scholarship and Scholarly Communication Librarian</v>
      </c>
      <c r="E181">
        <f t="shared" si="5"/>
        <v>2014</v>
      </c>
    </row>
    <row r="182" spans="1:5" x14ac:dyDescent="0.25">
      <c r="A182" t="s">
        <v>606</v>
      </c>
      <c r="B182" t="s">
        <v>617</v>
      </c>
      <c r="C182">
        <v>29</v>
      </c>
      <c r="D182" t="str">
        <f t="shared" si="4"/>
        <v>E-Research and Digital Scholarship Services Librarian</v>
      </c>
      <c r="E182">
        <f t="shared" si="5"/>
        <v>2014</v>
      </c>
    </row>
    <row r="183" spans="1:5" x14ac:dyDescent="0.25">
      <c r="A183" t="s">
        <v>606</v>
      </c>
      <c r="B183" t="s">
        <v>618</v>
      </c>
      <c r="C183">
        <v>29</v>
      </c>
      <c r="D183" t="str">
        <f t="shared" si="4"/>
        <v>E-Research and Digital Scholarship Services Librarian</v>
      </c>
      <c r="E183">
        <f t="shared" si="5"/>
        <v>2014</v>
      </c>
    </row>
    <row r="184" spans="1:5" x14ac:dyDescent="0.25">
      <c r="A184" t="s">
        <v>606</v>
      </c>
      <c r="B184" t="s">
        <v>619</v>
      </c>
      <c r="C184">
        <v>30</v>
      </c>
      <c r="D184" t="str">
        <f t="shared" si="4"/>
        <v>HathiTrust Research Center Digital Humanities Specialist</v>
      </c>
      <c r="E184">
        <f t="shared" si="5"/>
        <v>2014</v>
      </c>
    </row>
    <row r="185" spans="1:5" x14ac:dyDescent="0.25">
      <c r="A185" t="s">
        <v>606</v>
      </c>
      <c r="B185" t="s">
        <v>612</v>
      </c>
      <c r="C185">
        <v>30</v>
      </c>
      <c r="D185" t="str">
        <f t="shared" si="4"/>
        <v>HathiTrust Research Center Digital Humanities Specialist</v>
      </c>
      <c r="E185">
        <f t="shared" si="5"/>
        <v>2014</v>
      </c>
    </row>
    <row r="186" spans="1:5" x14ac:dyDescent="0.25">
      <c r="A186" t="s">
        <v>606</v>
      </c>
      <c r="B186" t="s">
        <v>620</v>
      </c>
      <c r="C186">
        <v>33</v>
      </c>
      <c r="D186" t="str">
        <f t="shared" si="4"/>
        <v>Digital Scholarship Librarian</v>
      </c>
      <c r="E186">
        <f t="shared" si="5"/>
        <v>2015</v>
      </c>
    </row>
    <row r="187" spans="1:5" x14ac:dyDescent="0.25">
      <c r="A187" t="s">
        <v>606</v>
      </c>
      <c r="B187" t="s">
        <v>621</v>
      </c>
      <c r="C187">
        <v>33</v>
      </c>
      <c r="D187" t="str">
        <f t="shared" si="4"/>
        <v>Digital Scholarship Librarian</v>
      </c>
      <c r="E187">
        <f t="shared" si="5"/>
        <v>2015</v>
      </c>
    </row>
    <row r="188" spans="1:5" x14ac:dyDescent="0.25">
      <c r="A188" t="s">
        <v>606</v>
      </c>
      <c r="B188" t="s">
        <v>611</v>
      </c>
      <c r="C188">
        <v>4</v>
      </c>
      <c r="D188" t="str">
        <f t="shared" si="4"/>
        <v>Digital Humanities Specialist</v>
      </c>
      <c r="E188">
        <f t="shared" si="5"/>
        <v>2011</v>
      </c>
    </row>
    <row r="189" spans="1:5" x14ac:dyDescent="0.25">
      <c r="A189" t="s">
        <v>606</v>
      </c>
      <c r="B189" t="s">
        <v>612</v>
      </c>
      <c r="C189">
        <v>4</v>
      </c>
      <c r="D189" t="str">
        <f t="shared" si="4"/>
        <v>Digital Humanities Specialist</v>
      </c>
      <c r="E189">
        <f t="shared" si="5"/>
        <v>2011</v>
      </c>
    </row>
    <row r="190" spans="1:5" x14ac:dyDescent="0.25">
      <c r="A190" t="s">
        <v>606</v>
      </c>
      <c r="B190" t="s">
        <v>622</v>
      </c>
      <c r="C190">
        <v>5</v>
      </c>
      <c r="D190" t="str">
        <f t="shared" si="4"/>
        <v>Electronic Resources and Digital Scholarship Librarian</v>
      </c>
      <c r="E190">
        <f t="shared" si="5"/>
        <v>2011</v>
      </c>
    </row>
    <row r="191" spans="1:5" x14ac:dyDescent="0.25">
      <c r="A191" t="s">
        <v>606</v>
      </c>
      <c r="B191" t="s">
        <v>623</v>
      </c>
      <c r="C191">
        <v>50</v>
      </c>
      <c r="D191" t="str">
        <f t="shared" si="4"/>
        <v>Digital Scholarship Librarian</v>
      </c>
      <c r="E191">
        <f t="shared" si="5"/>
        <v>2015</v>
      </c>
    </row>
    <row r="192" spans="1:5" x14ac:dyDescent="0.25">
      <c r="A192" t="s">
        <v>606</v>
      </c>
      <c r="B192" t="s">
        <v>624</v>
      </c>
      <c r="C192">
        <v>53</v>
      </c>
      <c r="D192" t="str">
        <f t="shared" si="4"/>
        <v>Humanities Data Curator</v>
      </c>
      <c r="E192">
        <f t="shared" si="5"/>
        <v>2015</v>
      </c>
    </row>
    <row r="193" spans="1:5" x14ac:dyDescent="0.25">
      <c r="A193" t="s">
        <v>606</v>
      </c>
      <c r="B193" t="s">
        <v>625</v>
      </c>
      <c r="C193">
        <v>53</v>
      </c>
      <c r="D193" t="str">
        <f t="shared" ref="D193:D256" si="6">VLOOKUP($C193,list2,2,FALSE)</f>
        <v>Humanities Data Curator</v>
      </c>
      <c r="E193">
        <f t="shared" ref="E193:E256" si="7">VLOOKUP($C193,list2,4,FALSE)</f>
        <v>2015</v>
      </c>
    </row>
    <row r="194" spans="1:5" x14ac:dyDescent="0.25">
      <c r="A194" t="s">
        <v>606</v>
      </c>
      <c r="B194" t="s">
        <v>626</v>
      </c>
      <c r="C194">
        <v>53</v>
      </c>
      <c r="D194" t="str">
        <f t="shared" si="6"/>
        <v>Humanities Data Curator</v>
      </c>
      <c r="E194">
        <f t="shared" si="7"/>
        <v>2015</v>
      </c>
    </row>
    <row r="195" spans="1:5" x14ac:dyDescent="0.25">
      <c r="A195" t="s">
        <v>606</v>
      </c>
      <c r="B195" t="s">
        <v>627</v>
      </c>
      <c r="C195">
        <v>54</v>
      </c>
      <c r="D195" t="str">
        <f t="shared" si="6"/>
        <v>Humanities and Digital Scholarship Librarian</v>
      </c>
      <c r="E195">
        <f t="shared" si="7"/>
        <v>2015</v>
      </c>
    </row>
    <row r="196" spans="1:5" x14ac:dyDescent="0.25">
      <c r="A196" t="s">
        <v>606</v>
      </c>
      <c r="B196" t="s">
        <v>628</v>
      </c>
      <c r="C196">
        <v>64</v>
      </c>
      <c r="D196" t="str">
        <f t="shared" si="6"/>
        <v>Digital Scholarship Specialist</v>
      </c>
      <c r="E196">
        <f t="shared" si="7"/>
        <v>2016</v>
      </c>
    </row>
    <row r="197" spans="1:5" x14ac:dyDescent="0.25">
      <c r="A197" t="s">
        <v>606</v>
      </c>
      <c r="B197" t="s">
        <v>629</v>
      </c>
      <c r="C197">
        <v>65</v>
      </c>
      <c r="D197" t="str">
        <f t="shared" si="6"/>
        <v>Digital Scholarship Librarian</v>
      </c>
      <c r="E197">
        <f t="shared" si="7"/>
        <v>2016</v>
      </c>
    </row>
    <row r="198" spans="1:5" x14ac:dyDescent="0.25">
      <c r="A198" t="s">
        <v>606</v>
      </c>
      <c r="B198" t="s">
        <v>630</v>
      </c>
      <c r="C198">
        <v>65</v>
      </c>
      <c r="D198" t="str">
        <f t="shared" si="6"/>
        <v>Digital Scholarship Librarian</v>
      </c>
      <c r="E198">
        <f t="shared" si="7"/>
        <v>2016</v>
      </c>
    </row>
    <row r="199" spans="1:5" x14ac:dyDescent="0.25">
      <c r="A199" t="s">
        <v>606</v>
      </c>
      <c r="B199" t="s">
        <v>631</v>
      </c>
      <c r="C199">
        <v>65</v>
      </c>
      <c r="D199" t="str">
        <f t="shared" si="6"/>
        <v>Digital Scholarship Librarian</v>
      </c>
      <c r="E199">
        <f t="shared" si="7"/>
        <v>2016</v>
      </c>
    </row>
    <row r="200" spans="1:5" x14ac:dyDescent="0.25">
      <c r="A200" t="s">
        <v>606</v>
      </c>
      <c r="B200" t="s">
        <v>623</v>
      </c>
      <c r="C200">
        <v>77</v>
      </c>
      <c r="D200" t="str">
        <f t="shared" si="6"/>
        <v>Digital Scholarship Librarian/Assistant Professor</v>
      </c>
      <c r="E200">
        <f t="shared" si="7"/>
        <v>2016</v>
      </c>
    </row>
    <row r="201" spans="1:5" x14ac:dyDescent="0.25">
      <c r="A201" t="s">
        <v>606</v>
      </c>
      <c r="B201" t="s">
        <v>632</v>
      </c>
      <c r="C201">
        <v>77</v>
      </c>
      <c r="D201" t="str">
        <f t="shared" si="6"/>
        <v>Digital Scholarship Librarian/Assistant Professor</v>
      </c>
      <c r="E201">
        <f t="shared" si="7"/>
        <v>2016</v>
      </c>
    </row>
    <row r="202" spans="1:5" x14ac:dyDescent="0.25">
      <c r="A202" t="s">
        <v>915</v>
      </c>
      <c r="B202" t="s">
        <v>916</v>
      </c>
      <c r="C202">
        <v>11</v>
      </c>
      <c r="D202" t="str">
        <f t="shared" si="6"/>
        <v>Librarian for Digital Humanities Research</v>
      </c>
      <c r="E202">
        <f t="shared" si="7"/>
        <v>2012</v>
      </c>
    </row>
    <row r="203" spans="1:5" x14ac:dyDescent="0.25">
      <c r="A203" t="s">
        <v>915</v>
      </c>
      <c r="B203" t="s">
        <v>917</v>
      </c>
      <c r="C203">
        <v>27</v>
      </c>
      <c r="D203" t="str">
        <f t="shared" si="6"/>
        <v>Digital Humanities Specialist</v>
      </c>
      <c r="E203">
        <f t="shared" si="7"/>
        <v>2014</v>
      </c>
    </row>
    <row r="204" spans="1:5" x14ac:dyDescent="0.25">
      <c r="A204" t="s">
        <v>915</v>
      </c>
      <c r="B204" t="s">
        <v>918</v>
      </c>
      <c r="C204">
        <v>27</v>
      </c>
      <c r="D204" t="str">
        <f t="shared" si="6"/>
        <v>Digital Humanities Specialist</v>
      </c>
      <c r="E204">
        <f t="shared" si="7"/>
        <v>2014</v>
      </c>
    </row>
    <row r="205" spans="1:5" x14ac:dyDescent="0.25">
      <c r="A205" t="s">
        <v>915</v>
      </c>
      <c r="B205" t="s">
        <v>919</v>
      </c>
      <c r="C205">
        <v>27</v>
      </c>
      <c r="D205" t="str">
        <f t="shared" si="6"/>
        <v>Digital Humanities Specialist</v>
      </c>
      <c r="E205">
        <f t="shared" si="7"/>
        <v>2014</v>
      </c>
    </row>
    <row r="206" spans="1:5" x14ac:dyDescent="0.25">
      <c r="A206" t="s">
        <v>915</v>
      </c>
      <c r="B206" t="s">
        <v>920</v>
      </c>
      <c r="C206">
        <v>40</v>
      </c>
      <c r="D206" t="str">
        <f t="shared" si="6"/>
        <v>Digital Humanities Developer</v>
      </c>
      <c r="E206">
        <f t="shared" si="7"/>
        <v>2015</v>
      </c>
    </row>
    <row r="207" spans="1:5" x14ac:dyDescent="0.25">
      <c r="A207" t="s">
        <v>915</v>
      </c>
      <c r="B207" t="s">
        <v>921</v>
      </c>
      <c r="C207">
        <v>40</v>
      </c>
      <c r="D207" t="str">
        <f t="shared" si="6"/>
        <v>Digital Humanities Developer</v>
      </c>
      <c r="E207">
        <f t="shared" si="7"/>
        <v>2015</v>
      </c>
    </row>
    <row r="208" spans="1:5" x14ac:dyDescent="0.25">
      <c r="A208" t="s">
        <v>915</v>
      </c>
      <c r="B208" t="s">
        <v>922</v>
      </c>
      <c r="C208">
        <v>67</v>
      </c>
      <c r="D208" t="str">
        <f t="shared" si="6"/>
        <v>Liaison Librarian (incl. digital humanities)</v>
      </c>
      <c r="E208">
        <f t="shared" si="7"/>
        <v>2016</v>
      </c>
    </row>
    <row r="209" spans="1:5" x14ac:dyDescent="0.25">
      <c r="A209" t="s">
        <v>915</v>
      </c>
      <c r="B209" t="s">
        <v>923</v>
      </c>
      <c r="C209">
        <v>72</v>
      </c>
      <c r="D209" t="str">
        <f t="shared" si="6"/>
        <v>Head of Digital Scholarship and Technology Services</v>
      </c>
      <c r="E209">
        <f t="shared" si="7"/>
        <v>2016</v>
      </c>
    </row>
    <row r="210" spans="1:5" x14ac:dyDescent="0.25">
      <c r="A210" t="s">
        <v>333</v>
      </c>
      <c r="B210" t="s">
        <v>334</v>
      </c>
      <c r="C210">
        <v>13</v>
      </c>
      <c r="D210" t="str">
        <f t="shared" si="6"/>
        <v>Digital Humanities Librarian</v>
      </c>
      <c r="E210">
        <f t="shared" si="7"/>
        <v>2012</v>
      </c>
    </row>
    <row r="211" spans="1:5" x14ac:dyDescent="0.25">
      <c r="A211" t="s">
        <v>333</v>
      </c>
      <c r="B211" t="s">
        <v>335</v>
      </c>
      <c r="C211">
        <v>13</v>
      </c>
      <c r="D211" t="str">
        <f t="shared" si="6"/>
        <v>Digital Humanities Librarian</v>
      </c>
      <c r="E211">
        <f t="shared" si="7"/>
        <v>2012</v>
      </c>
    </row>
    <row r="212" spans="1:5" x14ac:dyDescent="0.25">
      <c r="A212" t="s">
        <v>333</v>
      </c>
      <c r="B212" t="s">
        <v>336</v>
      </c>
      <c r="C212">
        <v>15</v>
      </c>
      <c r="D212" t="str">
        <f t="shared" si="6"/>
        <v>Head of Digital Scholarship</v>
      </c>
      <c r="E212">
        <f t="shared" si="7"/>
        <v>2013</v>
      </c>
    </row>
    <row r="213" spans="1:5" x14ac:dyDescent="0.25">
      <c r="A213" t="s">
        <v>333</v>
      </c>
      <c r="B213" t="s">
        <v>337</v>
      </c>
      <c r="C213">
        <v>15</v>
      </c>
      <c r="D213" t="str">
        <f t="shared" si="6"/>
        <v>Head of Digital Scholarship</v>
      </c>
      <c r="E213">
        <f t="shared" si="7"/>
        <v>2013</v>
      </c>
    </row>
    <row r="214" spans="1:5" x14ac:dyDescent="0.25">
      <c r="A214" t="s">
        <v>333</v>
      </c>
      <c r="B214" t="s">
        <v>338</v>
      </c>
      <c r="C214">
        <v>17</v>
      </c>
      <c r="D214" t="str">
        <f t="shared" si="6"/>
        <v>Digital Humanities Librarian</v>
      </c>
      <c r="E214">
        <f t="shared" si="7"/>
        <v>2013</v>
      </c>
    </row>
    <row r="215" spans="1:5" x14ac:dyDescent="0.25">
      <c r="A215" t="s">
        <v>333</v>
      </c>
      <c r="B215" t="s">
        <v>339</v>
      </c>
      <c r="C215">
        <v>19</v>
      </c>
      <c r="D215" t="str">
        <f t="shared" si="6"/>
        <v>Coordinator - Digital Scholarship Unit</v>
      </c>
      <c r="E215">
        <f t="shared" si="7"/>
        <v>2013</v>
      </c>
    </row>
    <row r="216" spans="1:5" x14ac:dyDescent="0.25">
      <c r="A216" t="s">
        <v>333</v>
      </c>
      <c r="B216" t="s">
        <v>340</v>
      </c>
      <c r="C216">
        <v>2</v>
      </c>
      <c r="D216" t="str">
        <f t="shared" si="6"/>
        <v>Digital Humanities Specialist</v>
      </c>
      <c r="E216">
        <f t="shared" si="7"/>
        <v>2010</v>
      </c>
    </row>
    <row r="217" spans="1:5" x14ac:dyDescent="0.25">
      <c r="A217" t="s">
        <v>333</v>
      </c>
      <c r="B217" t="s">
        <v>341</v>
      </c>
      <c r="C217">
        <v>2</v>
      </c>
      <c r="D217" t="str">
        <f t="shared" si="6"/>
        <v>Digital Humanities Specialist</v>
      </c>
      <c r="E217">
        <f t="shared" si="7"/>
        <v>2010</v>
      </c>
    </row>
    <row r="218" spans="1:5" x14ac:dyDescent="0.25">
      <c r="A218" t="s">
        <v>333</v>
      </c>
      <c r="B218" t="s">
        <v>342</v>
      </c>
      <c r="C218">
        <v>20</v>
      </c>
      <c r="D218" t="str">
        <f t="shared" si="6"/>
        <v>Digital Research Services for the Humanities position</v>
      </c>
      <c r="E218">
        <f t="shared" si="7"/>
        <v>2013</v>
      </c>
    </row>
    <row r="219" spans="1:5" x14ac:dyDescent="0.25">
      <c r="A219" t="s">
        <v>333</v>
      </c>
      <c r="B219" t="s">
        <v>343</v>
      </c>
      <c r="C219">
        <v>21</v>
      </c>
      <c r="D219" t="str">
        <f t="shared" si="6"/>
        <v>Digital Scholarship Specialist</v>
      </c>
      <c r="E219">
        <f t="shared" si="7"/>
        <v>2013</v>
      </c>
    </row>
    <row r="220" spans="1:5" x14ac:dyDescent="0.25">
      <c r="A220" t="s">
        <v>333</v>
      </c>
      <c r="B220" t="s">
        <v>344</v>
      </c>
      <c r="C220">
        <v>21</v>
      </c>
      <c r="D220" t="str">
        <f t="shared" si="6"/>
        <v>Digital Scholarship Specialist</v>
      </c>
      <c r="E220">
        <f t="shared" si="7"/>
        <v>2013</v>
      </c>
    </row>
    <row r="221" spans="1:5" x14ac:dyDescent="0.25">
      <c r="A221" t="s">
        <v>333</v>
      </c>
      <c r="B221" t="s">
        <v>345</v>
      </c>
      <c r="C221">
        <v>23</v>
      </c>
      <c r="D221" t="str">
        <f t="shared" si="6"/>
        <v>Digital Humanities Librarian</v>
      </c>
      <c r="E221">
        <f t="shared" si="7"/>
        <v>2014</v>
      </c>
    </row>
    <row r="222" spans="1:5" x14ac:dyDescent="0.25">
      <c r="A222" t="s">
        <v>333</v>
      </c>
      <c r="B222" t="s">
        <v>346</v>
      </c>
      <c r="C222">
        <v>24</v>
      </c>
      <c r="D222" t="str">
        <f t="shared" si="6"/>
        <v>Digital Scholarship Librarian</v>
      </c>
      <c r="E222">
        <f t="shared" si="7"/>
        <v>2014</v>
      </c>
    </row>
    <row r="223" spans="1:5" x14ac:dyDescent="0.25">
      <c r="A223" t="s">
        <v>333</v>
      </c>
      <c r="B223" t="s">
        <v>347</v>
      </c>
      <c r="C223">
        <v>26</v>
      </c>
      <c r="D223" t="str">
        <f t="shared" si="6"/>
        <v>Digital Scholarship Librarian</v>
      </c>
      <c r="E223">
        <f t="shared" si="7"/>
        <v>2014</v>
      </c>
    </row>
    <row r="224" spans="1:5" x14ac:dyDescent="0.25">
      <c r="A224" t="s">
        <v>333</v>
      </c>
      <c r="B224" t="s">
        <v>348</v>
      </c>
      <c r="C224">
        <v>26</v>
      </c>
      <c r="D224" t="str">
        <f t="shared" si="6"/>
        <v>Digital Scholarship Librarian</v>
      </c>
      <c r="E224">
        <f t="shared" si="7"/>
        <v>2014</v>
      </c>
    </row>
    <row r="225" spans="1:5" x14ac:dyDescent="0.25">
      <c r="A225" t="s">
        <v>333</v>
      </c>
      <c r="B225" t="s">
        <v>349</v>
      </c>
      <c r="C225">
        <v>28</v>
      </c>
      <c r="D225" t="str">
        <f t="shared" si="6"/>
        <v>Digital Scholarship and Scholarly Communication Librarian</v>
      </c>
      <c r="E225">
        <f t="shared" si="7"/>
        <v>2014</v>
      </c>
    </row>
    <row r="226" spans="1:5" x14ac:dyDescent="0.25">
      <c r="A226" t="s">
        <v>333</v>
      </c>
      <c r="B226" t="s">
        <v>350</v>
      </c>
      <c r="C226">
        <v>29</v>
      </c>
      <c r="D226" t="str">
        <f t="shared" si="6"/>
        <v>E-Research and Digital Scholarship Services Librarian</v>
      </c>
      <c r="E226">
        <f t="shared" si="7"/>
        <v>2014</v>
      </c>
    </row>
    <row r="227" spans="1:5" x14ac:dyDescent="0.25">
      <c r="A227" t="s">
        <v>333</v>
      </c>
      <c r="B227" t="s">
        <v>351</v>
      </c>
      <c r="C227">
        <v>3</v>
      </c>
      <c r="D227" t="str">
        <f t="shared" si="6"/>
        <v>Digital Humanities Librarian</v>
      </c>
      <c r="E227">
        <f t="shared" si="7"/>
        <v>2011</v>
      </c>
    </row>
    <row r="228" spans="1:5" x14ac:dyDescent="0.25">
      <c r="A228" t="s">
        <v>333</v>
      </c>
      <c r="B228" t="s">
        <v>352</v>
      </c>
      <c r="C228">
        <v>3</v>
      </c>
      <c r="D228" t="str">
        <f t="shared" si="6"/>
        <v>Digital Humanities Librarian</v>
      </c>
      <c r="E228">
        <f t="shared" si="7"/>
        <v>2011</v>
      </c>
    </row>
    <row r="229" spans="1:5" x14ac:dyDescent="0.25">
      <c r="A229" t="s">
        <v>333</v>
      </c>
      <c r="B229" t="s">
        <v>353</v>
      </c>
      <c r="C229">
        <v>3</v>
      </c>
      <c r="D229" t="str">
        <f t="shared" si="6"/>
        <v>Digital Humanities Librarian</v>
      </c>
      <c r="E229">
        <f t="shared" si="7"/>
        <v>2011</v>
      </c>
    </row>
    <row r="230" spans="1:5" x14ac:dyDescent="0.25">
      <c r="A230" t="s">
        <v>333</v>
      </c>
      <c r="B230" t="s">
        <v>354</v>
      </c>
      <c r="C230">
        <v>3</v>
      </c>
      <c r="D230" t="str">
        <f t="shared" si="6"/>
        <v>Digital Humanities Librarian</v>
      </c>
      <c r="E230">
        <f t="shared" si="7"/>
        <v>2011</v>
      </c>
    </row>
    <row r="231" spans="1:5" x14ac:dyDescent="0.25">
      <c r="A231" t="s">
        <v>333</v>
      </c>
      <c r="B231" t="s">
        <v>355</v>
      </c>
      <c r="C231">
        <v>33</v>
      </c>
      <c r="D231" t="str">
        <f t="shared" si="6"/>
        <v>Digital Scholarship Librarian</v>
      </c>
      <c r="E231">
        <f t="shared" si="7"/>
        <v>2015</v>
      </c>
    </row>
    <row r="232" spans="1:5" x14ac:dyDescent="0.25">
      <c r="A232" t="s">
        <v>333</v>
      </c>
      <c r="B232" t="s">
        <v>356</v>
      </c>
      <c r="C232">
        <v>36</v>
      </c>
      <c r="D232" t="str">
        <f t="shared" si="6"/>
        <v>Digital Learning &amp; Scholarship Librarian</v>
      </c>
      <c r="E232">
        <f t="shared" si="7"/>
        <v>2015</v>
      </c>
    </row>
    <row r="233" spans="1:5" x14ac:dyDescent="0.25">
      <c r="A233" t="s">
        <v>333</v>
      </c>
      <c r="B233" t="s">
        <v>357</v>
      </c>
      <c r="C233">
        <v>36</v>
      </c>
      <c r="D233" t="str">
        <f t="shared" si="6"/>
        <v>Digital Learning &amp; Scholarship Librarian</v>
      </c>
      <c r="E233">
        <f t="shared" si="7"/>
        <v>2015</v>
      </c>
    </row>
    <row r="234" spans="1:5" x14ac:dyDescent="0.25">
      <c r="A234" t="s">
        <v>333</v>
      </c>
      <c r="B234" t="s">
        <v>358</v>
      </c>
      <c r="C234">
        <v>36</v>
      </c>
      <c r="D234" t="str">
        <f t="shared" si="6"/>
        <v>Digital Learning &amp; Scholarship Librarian</v>
      </c>
      <c r="E234">
        <f t="shared" si="7"/>
        <v>2015</v>
      </c>
    </row>
    <row r="235" spans="1:5" x14ac:dyDescent="0.25">
      <c r="A235" t="s">
        <v>333</v>
      </c>
      <c r="B235" t="s">
        <v>359</v>
      </c>
      <c r="C235">
        <v>37</v>
      </c>
      <c r="D235" t="str">
        <f t="shared" si="6"/>
        <v>Team Leader for Digital Learning and Scholarship</v>
      </c>
      <c r="E235">
        <f t="shared" si="7"/>
        <v>2015</v>
      </c>
    </row>
    <row r="236" spans="1:5" x14ac:dyDescent="0.25">
      <c r="A236" t="s">
        <v>333</v>
      </c>
      <c r="B236" t="s">
        <v>360</v>
      </c>
      <c r="C236">
        <v>4</v>
      </c>
      <c r="D236" t="str">
        <f t="shared" si="6"/>
        <v>Digital Humanities Specialist</v>
      </c>
      <c r="E236">
        <f t="shared" si="7"/>
        <v>2011</v>
      </c>
    </row>
    <row r="237" spans="1:5" x14ac:dyDescent="0.25">
      <c r="A237" t="s">
        <v>333</v>
      </c>
      <c r="B237" t="s">
        <v>361</v>
      </c>
      <c r="C237">
        <v>4</v>
      </c>
      <c r="D237" t="str">
        <f t="shared" si="6"/>
        <v>Digital Humanities Specialist</v>
      </c>
      <c r="E237">
        <f t="shared" si="7"/>
        <v>2011</v>
      </c>
    </row>
    <row r="238" spans="1:5" x14ac:dyDescent="0.25">
      <c r="A238" t="s">
        <v>333</v>
      </c>
      <c r="B238" t="s">
        <v>362</v>
      </c>
      <c r="C238">
        <v>41</v>
      </c>
      <c r="D238" t="str">
        <f t="shared" si="6"/>
        <v>Digital Scholarship Librarian</v>
      </c>
      <c r="E238">
        <f t="shared" si="7"/>
        <v>2015</v>
      </c>
    </row>
    <row r="239" spans="1:5" x14ac:dyDescent="0.25">
      <c r="A239" t="s">
        <v>333</v>
      </c>
      <c r="B239" t="s">
        <v>363</v>
      </c>
      <c r="C239">
        <v>45</v>
      </c>
      <c r="D239" t="str">
        <f t="shared" si="6"/>
        <v>Digital Scholarship Librarian (2 positions)</v>
      </c>
      <c r="E239">
        <f t="shared" si="7"/>
        <v>2015</v>
      </c>
    </row>
    <row r="240" spans="1:5" x14ac:dyDescent="0.25">
      <c r="A240" t="s">
        <v>333</v>
      </c>
      <c r="B240" t="s">
        <v>364</v>
      </c>
      <c r="C240">
        <v>50</v>
      </c>
      <c r="D240" t="str">
        <f t="shared" si="6"/>
        <v>Digital Scholarship Librarian</v>
      </c>
      <c r="E240">
        <f t="shared" si="7"/>
        <v>2015</v>
      </c>
    </row>
    <row r="241" spans="1:5" x14ac:dyDescent="0.25">
      <c r="A241" t="s">
        <v>333</v>
      </c>
      <c r="B241" t="s">
        <v>365</v>
      </c>
      <c r="C241">
        <v>50</v>
      </c>
      <c r="D241" t="str">
        <f t="shared" si="6"/>
        <v>Digital Scholarship Librarian</v>
      </c>
      <c r="E241">
        <f t="shared" si="7"/>
        <v>2015</v>
      </c>
    </row>
    <row r="242" spans="1:5" x14ac:dyDescent="0.25">
      <c r="A242" t="s">
        <v>333</v>
      </c>
      <c r="B242" t="s">
        <v>366</v>
      </c>
      <c r="C242">
        <v>50</v>
      </c>
      <c r="D242" t="str">
        <f t="shared" si="6"/>
        <v>Digital Scholarship Librarian</v>
      </c>
      <c r="E242">
        <f t="shared" si="7"/>
        <v>2015</v>
      </c>
    </row>
    <row r="243" spans="1:5" x14ac:dyDescent="0.25">
      <c r="A243" t="s">
        <v>333</v>
      </c>
      <c r="B243" t="s">
        <v>367</v>
      </c>
      <c r="C243">
        <v>50</v>
      </c>
      <c r="D243" t="str">
        <f t="shared" si="6"/>
        <v>Digital Scholarship Librarian</v>
      </c>
      <c r="E243">
        <f t="shared" si="7"/>
        <v>2015</v>
      </c>
    </row>
    <row r="244" spans="1:5" x14ac:dyDescent="0.25">
      <c r="A244" t="s">
        <v>333</v>
      </c>
      <c r="B244" t="s">
        <v>368</v>
      </c>
      <c r="C244">
        <v>53</v>
      </c>
      <c r="D244" t="str">
        <f t="shared" si="6"/>
        <v>Humanities Data Curator</v>
      </c>
      <c r="E244">
        <f t="shared" si="7"/>
        <v>2015</v>
      </c>
    </row>
    <row r="245" spans="1:5" x14ac:dyDescent="0.25">
      <c r="A245" t="s">
        <v>333</v>
      </c>
      <c r="B245" t="s">
        <v>369</v>
      </c>
      <c r="C245">
        <v>55</v>
      </c>
      <c r="D245" t="str">
        <f t="shared" si="6"/>
        <v>Digital Scholarship Programmer/Analyst</v>
      </c>
      <c r="E245">
        <f t="shared" si="7"/>
        <v>2015</v>
      </c>
    </row>
    <row r="246" spans="1:5" x14ac:dyDescent="0.25">
      <c r="A246" t="s">
        <v>333</v>
      </c>
      <c r="B246" t="s">
        <v>370</v>
      </c>
      <c r="C246">
        <v>55</v>
      </c>
      <c r="D246" t="str">
        <f t="shared" si="6"/>
        <v>Digital Scholarship Programmer/Analyst</v>
      </c>
      <c r="E246">
        <f t="shared" si="7"/>
        <v>2015</v>
      </c>
    </row>
    <row r="247" spans="1:5" x14ac:dyDescent="0.25">
      <c r="A247" t="s">
        <v>333</v>
      </c>
      <c r="B247" t="s">
        <v>371</v>
      </c>
      <c r="C247">
        <v>55</v>
      </c>
      <c r="D247" t="str">
        <f t="shared" si="6"/>
        <v>Digital Scholarship Programmer/Analyst</v>
      </c>
      <c r="E247">
        <f t="shared" si="7"/>
        <v>2015</v>
      </c>
    </row>
    <row r="248" spans="1:5" x14ac:dyDescent="0.25">
      <c r="A248" t="s">
        <v>333</v>
      </c>
      <c r="B248" t="s">
        <v>372</v>
      </c>
      <c r="C248">
        <v>58</v>
      </c>
      <c r="D248" t="str">
        <f t="shared" si="6"/>
        <v>Latin American Studies Digital Scholarship Coordinator</v>
      </c>
      <c r="E248">
        <f t="shared" si="7"/>
        <v>2015</v>
      </c>
    </row>
    <row r="249" spans="1:5" x14ac:dyDescent="0.25">
      <c r="A249" t="s">
        <v>333</v>
      </c>
      <c r="B249" t="s">
        <v>373</v>
      </c>
      <c r="C249">
        <v>60</v>
      </c>
      <c r="D249" t="str">
        <f t="shared" si="6"/>
        <v>Digital Humanities Librarian</v>
      </c>
      <c r="E249">
        <f t="shared" si="7"/>
        <v>2016</v>
      </c>
    </row>
    <row r="250" spans="1:5" x14ac:dyDescent="0.25">
      <c r="A250" t="s">
        <v>333</v>
      </c>
      <c r="B250" t="s">
        <v>374</v>
      </c>
      <c r="C250">
        <v>65</v>
      </c>
      <c r="D250" t="str">
        <f t="shared" si="6"/>
        <v>Digital Scholarship Librarian</v>
      </c>
      <c r="E250">
        <f t="shared" si="7"/>
        <v>2016</v>
      </c>
    </row>
    <row r="251" spans="1:5" x14ac:dyDescent="0.25">
      <c r="A251" t="s">
        <v>333</v>
      </c>
      <c r="B251" t="s">
        <v>375</v>
      </c>
      <c r="C251">
        <v>67</v>
      </c>
      <c r="D251" t="str">
        <f t="shared" si="6"/>
        <v>Liaison Librarian (incl. digital humanities)</v>
      </c>
      <c r="E251">
        <f t="shared" si="7"/>
        <v>2016</v>
      </c>
    </row>
    <row r="252" spans="1:5" x14ac:dyDescent="0.25">
      <c r="A252" t="s">
        <v>333</v>
      </c>
      <c r="B252" t="s">
        <v>376</v>
      </c>
      <c r="C252">
        <v>68</v>
      </c>
      <c r="D252" t="str">
        <f t="shared" si="6"/>
        <v>Reference and Digital Humanities Librarian</v>
      </c>
      <c r="E252">
        <f t="shared" si="7"/>
        <v>2016</v>
      </c>
    </row>
    <row r="253" spans="1:5" x14ac:dyDescent="0.25">
      <c r="A253" t="s">
        <v>333</v>
      </c>
      <c r="B253" t="s">
        <v>377</v>
      </c>
      <c r="C253">
        <v>7</v>
      </c>
      <c r="D253" t="str">
        <f t="shared" si="6"/>
        <v>Digital Scholarship Librarian</v>
      </c>
      <c r="E253">
        <f t="shared" si="7"/>
        <v>2011</v>
      </c>
    </row>
    <row r="254" spans="1:5" x14ac:dyDescent="0.25">
      <c r="A254" t="s">
        <v>333</v>
      </c>
      <c r="B254" t="s">
        <v>378</v>
      </c>
      <c r="C254">
        <v>72</v>
      </c>
      <c r="D254" t="str">
        <f t="shared" si="6"/>
        <v>Head of Digital Scholarship and Technology Services</v>
      </c>
      <c r="E254">
        <f t="shared" si="7"/>
        <v>2016</v>
      </c>
    </row>
    <row r="255" spans="1:5" x14ac:dyDescent="0.25">
      <c r="A255" t="s">
        <v>333</v>
      </c>
      <c r="B255" t="s">
        <v>364</v>
      </c>
      <c r="C255">
        <v>77</v>
      </c>
      <c r="D255" t="str">
        <f t="shared" si="6"/>
        <v>Digital Scholarship Librarian/Assistant Professor</v>
      </c>
      <c r="E255">
        <f t="shared" si="7"/>
        <v>2016</v>
      </c>
    </row>
    <row r="256" spans="1:5" x14ac:dyDescent="0.25">
      <c r="A256" t="s">
        <v>333</v>
      </c>
      <c r="B256" t="s">
        <v>379</v>
      </c>
      <c r="C256">
        <v>77</v>
      </c>
      <c r="D256" t="str">
        <f t="shared" si="6"/>
        <v>Digital Scholarship Librarian/Assistant Professor</v>
      </c>
      <c r="E256">
        <f t="shared" si="7"/>
        <v>2016</v>
      </c>
    </row>
    <row r="257" spans="1:5" x14ac:dyDescent="0.25">
      <c r="A257" t="s">
        <v>333</v>
      </c>
      <c r="B257" t="s">
        <v>380</v>
      </c>
      <c r="C257">
        <v>77</v>
      </c>
      <c r="D257" t="str">
        <f t="shared" ref="D257:D320" si="8">VLOOKUP($C257,list2,2,FALSE)</f>
        <v>Digital Scholarship Librarian/Assistant Professor</v>
      </c>
      <c r="E257">
        <f t="shared" ref="E257:E320" si="9">VLOOKUP($C257,list2,4,FALSE)</f>
        <v>2016</v>
      </c>
    </row>
    <row r="258" spans="1:5" x14ac:dyDescent="0.25">
      <c r="A258" t="s">
        <v>333</v>
      </c>
      <c r="B258" t="s">
        <v>381</v>
      </c>
      <c r="C258">
        <v>78</v>
      </c>
      <c r="D258" t="str">
        <f t="shared" si="8"/>
        <v>Scholarly Communications &amp; Digital Scholarship Librarian</v>
      </c>
      <c r="E258">
        <f t="shared" si="9"/>
        <v>2016</v>
      </c>
    </row>
    <row r="259" spans="1:5" x14ac:dyDescent="0.25">
      <c r="A259" t="s">
        <v>333</v>
      </c>
      <c r="B259" t="s">
        <v>382</v>
      </c>
      <c r="C259">
        <v>78</v>
      </c>
      <c r="D259" t="str">
        <f t="shared" si="8"/>
        <v>Scholarly Communications &amp; Digital Scholarship Librarian</v>
      </c>
      <c r="E259">
        <f t="shared" si="9"/>
        <v>2016</v>
      </c>
    </row>
    <row r="260" spans="1:5" x14ac:dyDescent="0.25">
      <c r="A260" t="s">
        <v>333</v>
      </c>
      <c r="B260" t="s">
        <v>383</v>
      </c>
      <c r="C260">
        <v>78</v>
      </c>
      <c r="D260" t="str">
        <f t="shared" si="8"/>
        <v>Scholarly Communications &amp; Digital Scholarship Librarian</v>
      </c>
      <c r="E260">
        <f t="shared" si="9"/>
        <v>2016</v>
      </c>
    </row>
    <row r="261" spans="1:5" x14ac:dyDescent="0.25">
      <c r="A261" t="s">
        <v>333</v>
      </c>
      <c r="B261" t="s">
        <v>384</v>
      </c>
      <c r="C261">
        <v>78</v>
      </c>
      <c r="D261" t="str">
        <f t="shared" si="8"/>
        <v>Scholarly Communications &amp; Digital Scholarship Librarian</v>
      </c>
      <c r="E261">
        <f t="shared" si="9"/>
        <v>2016</v>
      </c>
    </row>
    <row r="262" spans="1:5" x14ac:dyDescent="0.25">
      <c r="A262" t="s">
        <v>333</v>
      </c>
      <c r="B262" t="s">
        <v>385</v>
      </c>
      <c r="C262">
        <v>78</v>
      </c>
      <c r="D262" t="str">
        <f t="shared" si="8"/>
        <v>Scholarly Communications &amp; Digital Scholarship Librarian</v>
      </c>
      <c r="E262">
        <f t="shared" si="9"/>
        <v>2016</v>
      </c>
    </row>
    <row r="263" spans="1:5" x14ac:dyDescent="0.25">
      <c r="A263" t="s">
        <v>333</v>
      </c>
      <c r="B263" t="s">
        <v>386</v>
      </c>
      <c r="C263">
        <v>78</v>
      </c>
      <c r="D263" t="str">
        <f t="shared" si="8"/>
        <v>Scholarly Communications &amp; Digital Scholarship Librarian</v>
      </c>
      <c r="E263">
        <f t="shared" si="9"/>
        <v>2016</v>
      </c>
    </row>
    <row r="264" spans="1:5" x14ac:dyDescent="0.25">
      <c r="A264" t="s">
        <v>333</v>
      </c>
      <c r="B264" t="s">
        <v>381</v>
      </c>
      <c r="C264">
        <v>78</v>
      </c>
      <c r="D264" t="str">
        <f t="shared" si="8"/>
        <v>Scholarly Communications &amp; Digital Scholarship Librarian</v>
      </c>
      <c r="E264">
        <f t="shared" si="9"/>
        <v>2016</v>
      </c>
    </row>
    <row r="265" spans="1:5" x14ac:dyDescent="0.25">
      <c r="A265" t="s">
        <v>333</v>
      </c>
      <c r="B265" t="s">
        <v>382</v>
      </c>
      <c r="C265">
        <v>78</v>
      </c>
      <c r="D265" t="str">
        <f t="shared" si="8"/>
        <v>Scholarly Communications &amp; Digital Scholarship Librarian</v>
      </c>
      <c r="E265">
        <f t="shared" si="9"/>
        <v>2016</v>
      </c>
    </row>
    <row r="266" spans="1:5" x14ac:dyDescent="0.25">
      <c r="A266" t="s">
        <v>333</v>
      </c>
      <c r="B266" t="s">
        <v>383</v>
      </c>
      <c r="C266">
        <v>78</v>
      </c>
      <c r="D266" t="str">
        <f t="shared" si="8"/>
        <v>Scholarly Communications &amp; Digital Scholarship Librarian</v>
      </c>
      <c r="E266">
        <f t="shared" si="9"/>
        <v>2016</v>
      </c>
    </row>
    <row r="267" spans="1:5" x14ac:dyDescent="0.25">
      <c r="A267" t="s">
        <v>333</v>
      </c>
      <c r="B267" t="s">
        <v>384</v>
      </c>
      <c r="C267">
        <v>78</v>
      </c>
      <c r="D267" t="str">
        <f t="shared" si="8"/>
        <v>Scholarly Communications &amp; Digital Scholarship Librarian</v>
      </c>
      <c r="E267">
        <f t="shared" si="9"/>
        <v>2016</v>
      </c>
    </row>
    <row r="268" spans="1:5" x14ac:dyDescent="0.25">
      <c r="A268" t="s">
        <v>333</v>
      </c>
      <c r="B268" t="s">
        <v>387</v>
      </c>
      <c r="C268">
        <v>81</v>
      </c>
      <c r="D268" t="str">
        <f t="shared" si="8"/>
        <v>Digital Scholarship Outreach Librarian</v>
      </c>
      <c r="E268">
        <f t="shared" si="9"/>
        <v>2016</v>
      </c>
    </row>
    <row r="269" spans="1:5" x14ac:dyDescent="0.25">
      <c r="A269" t="s">
        <v>333</v>
      </c>
      <c r="B269" t="s">
        <v>388</v>
      </c>
      <c r="C269">
        <v>81</v>
      </c>
      <c r="D269" t="str">
        <f t="shared" si="8"/>
        <v>Digital Scholarship Outreach Librarian</v>
      </c>
      <c r="E269">
        <f t="shared" si="9"/>
        <v>2016</v>
      </c>
    </row>
    <row r="270" spans="1:5" x14ac:dyDescent="0.25">
      <c r="A270" t="s">
        <v>583</v>
      </c>
      <c r="B270" t="s">
        <v>584</v>
      </c>
      <c r="C270">
        <v>11</v>
      </c>
      <c r="D270" t="str">
        <f t="shared" si="8"/>
        <v>Librarian for Digital Humanities Research</v>
      </c>
      <c r="E270">
        <f t="shared" si="9"/>
        <v>2012</v>
      </c>
    </row>
    <row r="271" spans="1:5" x14ac:dyDescent="0.25">
      <c r="A271" t="s">
        <v>583</v>
      </c>
      <c r="B271" t="s">
        <v>585</v>
      </c>
      <c r="C271">
        <v>56</v>
      </c>
      <c r="D271" t="str">
        <f t="shared" si="8"/>
        <v>Digital Humanities and Web Services Librarian</v>
      </c>
      <c r="E271">
        <f t="shared" si="9"/>
        <v>2015</v>
      </c>
    </row>
    <row r="272" spans="1:5" x14ac:dyDescent="0.25">
      <c r="A272" t="s">
        <v>583</v>
      </c>
      <c r="B272" t="s">
        <v>586</v>
      </c>
      <c r="C272">
        <v>65</v>
      </c>
      <c r="D272" t="str">
        <f t="shared" si="8"/>
        <v>Digital Scholarship Librarian</v>
      </c>
      <c r="E272">
        <f t="shared" si="9"/>
        <v>2016</v>
      </c>
    </row>
    <row r="273" spans="1:5" x14ac:dyDescent="0.25">
      <c r="A273" t="s">
        <v>747</v>
      </c>
      <c r="B273" t="s">
        <v>766</v>
      </c>
      <c r="C273">
        <v>11</v>
      </c>
      <c r="D273" t="str">
        <f t="shared" si="8"/>
        <v>Librarian for Digital Humanities Research</v>
      </c>
      <c r="E273">
        <f t="shared" si="9"/>
        <v>2012</v>
      </c>
    </row>
    <row r="274" spans="1:5" x14ac:dyDescent="0.25">
      <c r="A274" t="s">
        <v>747</v>
      </c>
      <c r="B274" t="s">
        <v>767</v>
      </c>
      <c r="C274">
        <v>20</v>
      </c>
      <c r="D274" t="str">
        <f t="shared" si="8"/>
        <v>Digital Research Services for the Humanities position</v>
      </c>
      <c r="E274">
        <f t="shared" si="9"/>
        <v>2013</v>
      </c>
    </row>
    <row r="275" spans="1:5" x14ac:dyDescent="0.25">
      <c r="A275" t="s">
        <v>747</v>
      </c>
      <c r="B275" t="s">
        <v>768</v>
      </c>
      <c r="C275">
        <v>21</v>
      </c>
      <c r="D275" t="str">
        <f t="shared" si="8"/>
        <v>Digital Scholarship Specialist</v>
      </c>
      <c r="E275">
        <f t="shared" si="9"/>
        <v>2013</v>
      </c>
    </row>
    <row r="276" spans="1:5" x14ac:dyDescent="0.25">
      <c r="A276" t="s">
        <v>747</v>
      </c>
      <c r="B276" t="s">
        <v>751</v>
      </c>
      <c r="C276">
        <v>23</v>
      </c>
      <c r="D276" t="str">
        <f t="shared" si="8"/>
        <v>Digital Humanities Librarian</v>
      </c>
      <c r="E276">
        <f t="shared" si="9"/>
        <v>2014</v>
      </c>
    </row>
    <row r="277" spans="1:5" x14ac:dyDescent="0.25">
      <c r="A277" t="s">
        <v>747</v>
      </c>
      <c r="B277" t="s">
        <v>769</v>
      </c>
      <c r="C277">
        <v>24</v>
      </c>
      <c r="D277" t="str">
        <f t="shared" si="8"/>
        <v>Digital Scholarship Librarian</v>
      </c>
      <c r="E277">
        <f t="shared" si="9"/>
        <v>2014</v>
      </c>
    </row>
    <row r="278" spans="1:5" x14ac:dyDescent="0.25">
      <c r="A278" t="s">
        <v>747</v>
      </c>
      <c r="B278" t="s">
        <v>757</v>
      </c>
      <c r="C278">
        <v>24</v>
      </c>
      <c r="D278" t="str">
        <f t="shared" si="8"/>
        <v>Digital Scholarship Librarian</v>
      </c>
      <c r="E278">
        <f t="shared" si="9"/>
        <v>2014</v>
      </c>
    </row>
    <row r="279" spans="1:5" x14ac:dyDescent="0.25">
      <c r="A279" t="s">
        <v>747</v>
      </c>
      <c r="B279" t="s">
        <v>770</v>
      </c>
      <c r="C279">
        <v>26</v>
      </c>
      <c r="D279" t="str">
        <f t="shared" si="8"/>
        <v>Digital Scholarship Librarian</v>
      </c>
      <c r="E279">
        <f t="shared" si="9"/>
        <v>2014</v>
      </c>
    </row>
    <row r="280" spans="1:5" x14ac:dyDescent="0.25">
      <c r="A280" t="s">
        <v>747</v>
      </c>
      <c r="B280" t="s">
        <v>771</v>
      </c>
      <c r="C280">
        <v>30</v>
      </c>
      <c r="D280" t="str">
        <f t="shared" si="8"/>
        <v>HathiTrust Research Center Digital Humanities Specialist</v>
      </c>
      <c r="E280">
        <f t="shared" si="9"/>
        <v>2014</v>
      </c>
    </row>
    <row r="281" spans="1:5" x14ac:dyDescent="0.25">
      <c r="A281" t="s">
        <v>747</v>
      </c>
      <c r="B281" t="s">
        <v>772</v>
      </c>
      <c r="C281">
        <v>30</v>
      </c>
      <c r="D281" t="str">
        <f t="shared" si="8"/>
        <v>HathiTrust Research Center Digital Humanities Specialist</v>
      </c>
      <c r="E281">
        <f t="shared" si="9"/>
        <v>2014</v>
      </c>
    </row>
    <row r="282" spans="1:5" x14ac:dyDescent="0.25">
      <c r="A282" t="s">
        <v>747</v>
      </c>
      <c r="B282" t="s">
        <v>773</v>
      </c>
      <c r="C282">
        <v>30</v>
      </c>
      <c r="D282" t="str">
        <f t="shared" si="8"/>
        <v>HathiTrust Research Center Digital Humanities Specialist</v>
      </c>
      <c r="E282">
        <f t="shared" si="9"/>
        <v>2014</v>
      </c>
    </row>
    <row r="283" spans="1:5" x14ac:dyDescent="0.25">
      <c r="A283" t="s">
        <v>747</v>
      </c>
      <c r="B283" t="s">
        <v>774</v>
      </c>
      <c r="C283">
        <v>38</v>
      </c>
      <c r="D283" t="str">
        <f t="shared" si="8"/>
        <v>Digital Humanities Computing Consultant</v>
      </c>
      <c r="E283">
        <f t="shared" si="9"/>
        <v>2015</v>
      </c>
    </row>
    <row r="284" spans="1:5" x14ac:dyDescent="0.25">
      <c r="A284" t="s">
        <v>747</v>
      </c>
      <c r="B284" t="s">
        <v>775</v>
      </c>
      <c r="C284">
        <v>38</v>
      </c>
      <c r="D284" t="str">
        <f t="shared" si="8"/>
        <v>Digital Humanities Computing Consultant</v>
      </c>
      <c r="E284">
        <f t="shared" si="9"/>
        <v>2015</v>
      </c>
    </row>
    <row r="285" spans="1:5" x14ac:dyDescent="0.25">
      <c r="A285" t="s">
        <v>747</v>
      </c>
      <c r="B285" t="s">
        <v>776</v>
      </c>
      <c r="C285">
        <v>40</v>
      </c>
      <c r="D285" t="str">
        <f t="shared" si="8"/>
        <v>Digital Humanities Developer</v>
      </c>
      <c r="E285">
        <f t="shared" si="9"/>
        <v>2015</v>
      </c>
    </row>
    <row r="286" spans="1:5" x14ac:dyDescent="0.25">
      <c r="A286" t="s">
        <v>747</v>
      </c>
      <c r="B286" t="s">
        <v>777</v>
      </c>
      <c r="C286">
        <v>40</v>
      </c>
      <c r="D286" t="str">
        <f t="shared" si="8"/>
        <v>Digital Humanities Developer</v>
      </c>
      <c r="E286">
        <f t="shared" si="9"/>
        <v>2015</v>
      </c>
    </row>
    <row r="287" spans="1:5" x14ac:dyDescent="0.25">
      <c r="A287" t="s">
        <v>747</v>
      </c>
      <c r="B287" t="s">
        <v>778</v>
      </c>
      <c r="C287">
        <v>40</v>
      </c>
      <c r="D287" t="str">
        <f t="shared" si="8"/>
        <v>Digital Humanities Developer</v>
      </c>
      <c r="E287">
        <f t="shared" si="9"/>
        <v>2015</v>
      </c>
    </row>
    <row r="288" spans="1:5" x14ac:dyDescent="0.25">
      <c r="A288" t="s">
        <v>747</v>
      </c>
      <c r="B288" t="s">
        <v>779</v>
      </c>
      <c r="C288">
        <v>43</v>
      </c>
      <c r="D288" t="str">
        <f t="shared" si="8"/>
        <v>Digital Humanities Specialist</v>
      </c>
      <c r="E288">
        <f t="shared" si="9"/>
        <v>2015</v>
      </c>
    </row>
    <row r="289" spans="1:5" x14ac:dyDescent="0.25">
      <c r="A289" t="s">
        <v>747</v>
      </c>
      <c r="B289" t="s">
        <v>780</v>
      </c>
      <c r="C289">
        <v>44</v>
      </c>
      <c r="D289" t="str">
        <f t="shared" si="8"/>
        <v>Digital Humanities Librarian</v>
      </c>
      <c r="E289">
        <f t="shared" si="9"/>
        <v>2015</v>
      </c>
    </row>
    <row r="290" spans="1:5" x14ac:dyDescent="0.25">
      <c r="A290" t="s">
        <v>747</v>
      </c>
      <c r="B290" t="s">
        <v>748</v>
      </c>
      <c r="C290">
        <v>49</v>
      </c>
      <c r="D290" t="str">
        <f t="shared" si="8"/>
        <v>Digital Humanities Coordinator</v>
      </c>
      <c r="E290">
        <f t="shared" si="9"/>
        <v>2015</v>
      </c>
    </row>
    <row r="291" spans="1:5" x14ac:dyDescent="0.25">
      <c r="A291" t="s">
        <v>747</v>
      </c>
      <c r="B291" t="s">
        <v>749</v>
      </c>
      <c r="C291">
        <v>59</v>
      </c>
      <c r="D291" t="str">
        <f t="shared" si="8"/>
        <v>Literatures &amp; Digital Humanities Librarian</v>
      </c>
      <c r="E291">
        <f t="shared" si="9"/>
        <v>2015</v>
      </c>
    </row>
    <row r="292" spans="1:5" x14ac:dyDescent="0.25">
      <c r="A292" t="s">
        <v>747</v>
      </c>
      <c r="B292" t="s">
        <v>750</v>
      </c>
      <c r="C292">
        <v>59</v>
      </c>
      <c r="D292" t="str">
        <f t="shared" si="8"/>
        <v>Literatures &amp; Digital Humanities Librarian</v>
      </c>
      <c r="E292">
        <f t="shared" si="9"/>
        <v>2015</v>
      </c>
    </row>
    <row r="293" spans="1:5" x14ac:dyDescent="0.25">
      <c r="A293" t="s">
        <v>747</v>
      </c>
      <c r="B293" t="s">
        <v>751</v>
      </c>
      <c r="C293">
        <v>60</v>
      </c>
      <c r="D293" t="str">
        <f t="shared" si="8"/>
        <v>Digital Humanities Librarian</v>
      </c>
      <c r="E293">
        <f t="shared" si="9"/>
        <v>2016</v>
      </c>
    </row>
    <row r="294" spans="1:5" x14ac:dyDescent="0.25">
      <c r="A294" t="s">
        <v>747</v>
      </c>
      <c r="B294" t="s">
        <v>752</v>
      </c>
      <c r="C294">
        <v>61</v>
      </c>
      <c r="D294" t="str">
        <f t="shared" si="8"/>
        <v>Digital Scholarship Librarian</v>
      </c>
      <c r="E294">
        <f t="shared" si="9"/>
        <v>2016</v>
      </c>
    </row>
    <row r="295" spans="1:5" x14ac:dyDescent="0.25">
      <c r="A295" t="s">
        <v>747</v>
      </c>
      <c r="B295" t="s">
        <v>753</v>
      </c>
      <c r="C295">
        <v>61</v>
      </c>
      <c r="D295" t="str">
        <f t="shared" si="8"/>
        <v>Digital Scholarship Librarian</v>
      </c>
      <c r="E295">
        <f t="shared" si="9"/>
        <v>2016</v>
      </c>
    </row>
    <row r="296" spans="1:5" x14ac:dyDescent="0.25">
      <c r="A296" t="s">
        <v>747</v>
      </c>
      <c r="B296" t="s">
        <v>754</v>
      </c>
      <c r="C296">
        <v>63</v>
      </c>
      <c r="D296" t="str">
        <f t="shared" si="8"/>
        <v>Assistant Director of Digital Scholarship Services</v>
      </c>
      <c r="E296">
        <f t="shared" si="9"/>
        <v>2016</v>
      </c>
    </row>
    <row r="297" spans="1:5" x14ac:dyDescent="0.25">
      <c r="A297" t="s">
        <v>747</v>
      </c>
      <c r="B297" t="s">
        <v>755</v>
      </c>
      <c r="C297">
        <v>66</v>
      </c>
      <c r="D297" t="str">
        <f t="shared" si="8"/>
        <v>Digital Scholarship Librarian</v>
      </c>
      <c r="E297">
        <f t="shared" si="9"/>
        <v>2016</v>
      </c>
    </row>
    <row r="298" spans="1:5" x14ac:dyDescent="0.25">
      <c r="A298" t="s">
        <v>747</v>
      </c>
      <c r="B298" t="s">
        <v>756</v>
      </c>
      <c r="C298">
        <v>70</v>
      </c>
      <c r="D298" t="str">
        <f t="shared" si="8"/>
        <v>Digital Scholarship Librarian / Bibliographer</v>
      </c>
      <c r="E298">
        <f t="shared" si="9"/>
        <v>2016</v>
      </c>
    </row>
    <row r="299" spans="1:5" x14ac:dyDescent="0.25">
      <c r="A299" t="s">
        <v>747</v>
      </c>
      <c r="B299" t="s">
        <v>757</v>
      </c>
      <c r="C299">
        <v>70</v>
      </c>
      <c r="D299" t="str">
        <f t="shared" si="8"/>
        <v>Digital Scholarship Librarian / Bibliographer</v>
      </c>
      <c r="E299">
        <f t="shared" si="9"/>
        <v>2016</v>
      </c>
    </row>
    <row r="300" spans="1:5" x14ac:dyDescent="0.25">
      <c r="A300" t="s">
        <v>747</v>
      </c>
      <c r="B300" t="s">
        <v>758</v>
      </c>
      <c r="C300">
        <v>71</v>
      </c>
      <c r="D300" t="str">
        <f t="shared" si="8"/>
        <v>Head of Digital Scholarship</v>
      </c>
      <c r="E300">
        <f t="shared" si="9"/>
        <v>2016</v>
      </c>
    </row>
    <row r="301" spans="1:5" x14ac:dyDescent="0.25">
      <c r="A301" t="s">
        <v>747</v>
      </c>
      <c r="B301" t="s">
        <v>759</v>
      </c>
      <c r="C301">
        <v>71</v>
      </c>
      <c r="D301" t="str">
        <f t="shared" si="8"/>
        <v>Head of Digital Scholarship</v>
      </c>
      <c r="E301">
        <f t="shared" si="9"/>
        <v>2016</v>
      </c>
    </row>
    <row r="302" spans="1:5" x14ac:dyDescent="0.25">
      <c r="A302" t="s">
        <v>747</v>
      </c>
      <c r="B302" t="s">
        <v>760</v>
      </c>
      <c r="C302">
        <v>72</v>
      </c>
      <c r="D302" t="str">
        <f t="shared" si="8"/>
        <v>Head of Digital Scholarship and Technology Services</v>
      </c>
      <c r="E302">
        <f t="shared" si="9"/>
        <v>2016</v>
      </c>
    </row>
    <row r="303" spans="1:5" x14ac:dyDescent="0.25">
      <c r="A303" t="s">
        <v>747</v>
      </c>
      <c r="B303" t="s">
        <v>761</v>
      </c>
      <c r="C303">
        <v>72</v>
      </c>
      <c r="D303" t="str">
        <f t="shared" si="8"/>
        <v>Head of Digital Scholarship and Technology Services</v>
      </c>
      <c r="E303">
        <f t="shared" si="9"/>
        <v>2016</v>
      </c>
    </row>
    <row r="304" spans="1:5" x14ac:dyDescent="0.25">
      <c r="A304" t="s">
        <v>747</v>
      </c>
      <c r="B304" t="s">
        <v>762</v>
      </c>
      <c r="C304">
        <v>76</v>
      </c>
      <c r="D304" t="str">
        <f t="shared" si="8"/>
        <v>Digital Scholarship Initiatives Coordinator</v>
      </c>
      <c r="E304">
        <f t="shared" si="9"/>
        <v>2016</v>
      </c>
    </row>
    <row r="305" spans="1:5" x14ac:dyDescent="0.25">
      <c r="A305" t="s">
        <v>747</v>
      </c>
      <c r="B305" t="s">
        <v>763</v>
      </c>
      <c r="C305">
        <v>76</v>
      </c>
      <c r="D305" t="str">
        <f t="shared" si="8"/>
        <v>Digital Scholarship Initiatives Coordinator</v>
      </c>
      <c r="E305">
        <f t="shared" si="9"/>
        <v>2016</v>
      </c>
    </row>
    <row r="306" spans="1:5" x14ac:dyDescent="0.25">
      <c r="A306" t="s">
        <v>747</v>
      </c>
      <c r="B306" t="s">
        <v>764</v>
      </c>
      <c r="C306">
        <v>79</v>
      </c>
      <c r="D306" t="str">
        <f t="shared" si="8"/>
        <v>Digital Scholarship Librarian / Bibliographer</v>
      </c>
      <c r="E306">
        <f t="shared" si="9"/>
        <v>2016</v>
      </c>
    </row>
    <row r="307" spans="1:5" x14ac:dyDescent="0.25">
      <c r="A307" t="s">
        <v>747</v>
      </c>
      <c r="B307" t="s">
        <v>757</v>
      </c>
      <c r="C307">
        <v>79</v>
      </c>
      <c r="D307" t="str">
        <f t="shared" si="8"/>
        <v>Digital Scholarship Librarian / Bibliographer</v>
      </c>
      <c r="E307">
        <f t="shared" si="9"/>
        <v>2016</v>
      </c>
    </row>
    <row r="308" spans="1:5" x14ac:dyDescent="0.25">
      <c r="A308" t="s">
        <v>747</v>
      </c>
      <c r="B308" t="s">
        <v>765</v>
      </c>
      <c r="C308">
        <v>80</v>
      </c>
      <c r="D308" t="str">
        <f t="shared" si="8"/>
        <v>Digital Humanities Librarian</v>
      </c>
      <c r="E308">
        <f t="shared" si="9"/>
        <v>2016</v>
      </c>
    </row>
    <row r="309" spans="1:5" x14ac:dyDescent="0.25">
      <c r="A309" t="s">
        <v>990</v>
      </c>
      <c r="B309" t="s">
        <v>991</v>
      </c>
      <c r="C309">
        <v>11</v>
      </c>
      <c r="D309" t="str">
        <f t="shared" si="8"/>
        <v>Librarian for Digital Humanities Research</v>
      </c>
      <c r="E309">
        <f t="shared" si="9"/>
        <v>2012</v>
      </c>
    </row>
    <row r="310" spans="1:5" x14ac:dyDescent="0.25">
      <c r="A310" t="s">
        <v>990</v>
      </c>
      <c r="B310" t="s">
        <v>992</v>
      </c>
      <c r="C310">
        <v>38</v>
      </c>
      <c r="D310" t="str">
        <f t="shared" si="8"/>
        <v>Digital Humanities Computing Consultant</v>
      </c>
      <c r="E310">
        <f t="shared" si="9"/>
        <v>2015</v>
      </c>
    </row>
    <row r="311" spans="1:5" x14ac:dyDescent="0.25">
      <c r="A311" t="s">
        <v>990</v>
      </c>
      <c r="B311" t="s">
        <v>993</v>
      </c>
      <c r="C311">
        <v>42</v>
      </c>
      <c r="D311" t="str">
        <f t="shared" si="8"/>
        <v>Digital Humanities Librarian - Pitts Theology Library</v>
      </c>
      <c r="E311">
        <f t="shared" si="9"/>
        <v>2015</v>
      </c>
    </row>
    <row r="312" spans="1:5" x14ac:dyDescent="0.25">
      <c r="A312" t="s">
        <v>434</v>
      </c>
      <c r="B312" t="s">
        <v>435</v>
      </c>
      <c r="C312">
        <v>11</v>
      </c>
      <c r="D312" t="str">
        <f t="shared" si="8"/>
        <v>Librarian for Digital Humanities Research</v>
      </c>
      <c r="E312">
        <f t="shared" si="9"/>
        <v>2012</v>
      </c>
    </row>
    <row r="313" spans="1:5" x14ac:dyDescent="0.25">
      <c r="A313" t="s">
        <v>434</v>
      </c>
      <c r="B313" t="s">
        <v>436</v>
      </c>
      <c r="C313">
        <v>11</v>
      </c>
      <c r="D313" t="str">
        <f t="shared" si="8"/>
        <v>Librarian for Digital Humanities Research</v>
      </c>
      <c r="E313">
        <f t="shared" si="9"/>
        <v>2012</v>
      </c>
    </row>
    <row r="314" spans="1:5" x14ac:dyDescent="0.25">
      <c r="A314" t="s">
        <v>434</v>
      </c>
      <c r="B314" t="s">
        <v>437</v>
      </c>
      <c r="C314">
        <v>14</v>
      </c>
      <c r="D314" t="str">
        <f t="shared" si="8"/>
        <v>Digital Scholarship Research Coordinator</v>
      </c>
      <c r="E314">
        <f t="shared" si="9"/>
        <v>2012</v>
      </c>
    </row>
    <row r="315" spans="1:5" x14ac:dyDescent="0.25">
      <c r="A315" t="s">
        <v>434</v>
      </c>
      <c r="B315" t="s">
        <v>438</v>
      </c>
      <c r="C315">
        <v>21</v>
      </c>
      <c r="D315" t="str">
        <f t="shared" si="8"/>
        <v>Digital Scholarship Specialist</v>
      </c>
      <c r="E315">
        <f t="shared" si="9"/>
        <v>2013</v>
      </c>
    </row>
    <row r="316" spans="1:5" x14ac:dyDescent="0.25">
      <c r="A316" t="s">
        <v>434</v>
      </c>
      <c r="B316" t="s">
        <v>439</v>
      </c>
      <c r="C316">
        <v>23</v>
      </c>
      <c r="D316" t="str">
        <f t="shared" si="8"/>
        <v>Digital Humanities Librarian</v>
      </c>
      <c r="E316">
        <f t="shared" si="9"/>
        <v>2014</v>
      </c>
    </row>
    <row r="317" spans="1:5" x14ac:dyDescent="0.25">
      <c r="A317" t="s">
        <v>434</v>
      </c>
      <c r="B317" t="s">
        <v>440</v>
      </c>
      <c r="C317">
        <v>23</v>
      </c>
      <c r="D317" t="str">
        <f t="shared" si="8"/>
        <v>Digital Humanities Librarian</v>
      </c>
      <c r="E317">
        <f t="shared" si="9"/>
        <v>2014</v>
      </c>
    </row>
    <row r="318" spans="1:5" x14ac:dyDescent="0.25">
      <c r="A318" t="s">
        <v>434</v>
      </c>
      <c r="B318" t="s">
        <v>441</v>
      </c>
      <c r="C318">
        <v>24</v>
      </c>
      <c r="D318" t="str">
        <f t="shared" si="8"/>
        <v>Digital Scholarship Librarian</v>
      </c>
      <c r="E318">
        <f t="shared" si="9"/>
        <v>2014</v>
      </c>
    </row>
    <row r="319" spans="1:5" x14ac:dyDescent="0.25">
      <c r="A319" t="s">
        <v>434</v>
      </c>
      <c r="B319" t="s">
        <v>442</v>
      </c>
      <c r="C319">
        <v>24</v>
      </c>
      <c r="D319" t="str">
        <f t="shared" si="8"/>
        <v>Digital Scholarship Librarian</v>
      </c>
      <c r="E319">
        <f t="shared" si="9"/>
        <v>2014</v>
      </c>
    </row>
    <row r="320" spans="1:5" x14ac:dyDescent="0.25">
      <c r="A320" t="s">
        <v>434</v>
      </c>
      <c r="B320" t="s">
        <v>443</v>
      </c>
      <c r="C320">
        <v>26</v>
      </c>
      <c r="D320" t="str">
        <f t="shared" si="8"/>
        <v>Digital Scholarship Librarian</v>
      </c>
      <c r="E320">
        <f t="shared" si="9"/>
        <v>2014</v>
      </c>
    </row>
    <row r="321" spans="1:5" x14ac:dyDescent="0.25">
      <c r="A321" t="s">
        <v>434</v>
      </c>
      <c r="B321" t="s">
        <v>444</v>
      </c>
      <c r="C321">
        <v>30</v>
      </c>
      <c r="D321" t="str">
        <f t="shared" ref="D321:D384" si="10">VLOOKUP($C321,list2,2,FALSE)</f>
        <v>HathiTrust Research Center Digital Humanities Specialist</v>
      </c>
      <c r="E321">
        <f t="shared" ref="E321:E384" si="11">VLOOKUP($C321,list2,4,FALSE)</f>
        <v>2014</v>
      </c>
    </row>
    <row r="322" spans="1:5" x14ac:dyDescent="0.25">
      <c r="A322" t="s">
        <v>434</v>
      </c>
      <c r="B322" t="s">
        <v>445</v>
      </c>
      <c r="C322">
        <v>32</v>
      </c>
      <c r="D322" t="str">
        <f t="shared" si="10"/>
        <v>English Literature and Digital Humanities Librarian</v>
      </c>
      <c r="E322">
        <f t="shared" si="11"/>
        <v>2015</v>
      </c>
    </row>
    <row r="323" spans="1:5" x14ac:dyDescent="0.25">
      <c r="A323" t="s">
        <v>434</v>
      </c>
      <c r="B323" t="s">
        <v>446</v>
      </c>
      <c r="C323">
        <v>32</v>
      </c>
      <c r="D323" t="str">
        <f t="shared" si="10"/>
        <v>English Literature and Digital Humanities Librarian</v>
      </c>
      <c r="E323">
        <f t="shared" si="11"/>
        <v>2015</v>
      </c>
    </row>
    <row r="324" spans="1:5" x14ac:dyDescent="0.25">
      <c r="A324" t="s">
        <v>434</v>
      </c>
      <c r="B324" t="s">
        <v>447</v>
      </c>
      <c r="C324">
        <v>38</v>
      </c>
      <c r="D324" t="str">
        <f t="shared" si="10"/>
        <v>Digital Humanities Computing Consultant</v>
      </c>
      <c r="E324">
        <f t="shared" si="11"/>
        <v>2015</v>
      </c>
    </row>
    <row r="325" spans="1:5" x14ac:dyDescent="0.25">
      <c r="A325" t="s">
        <v>434</v>
      </c>
      <c r="B325" t="s">
        <v>448</v>
      </c>
      <c r="C325">
        <v>38</v>
      </c>
      <c r="D325" t="str">
        <f t="shared" si="10"/>
        <v>Digital Humanities Computing Consultant</v>
      </c>
      <c r="E325">
        <f t="shared" si="11"/>
        <v>2015</v>
      </c>
    </row>
    <row r="326" spans="1:5" x14ac:dyDescent="0.25">
      <c r="A326" t="s">
        <v>434</v>
      </c>
      <c r="B326" t="s">
        <v>449</v>
      </c>
      <c r="C326">
        <v>39</v>
      </c>
      <c r="D326" t="str">
        <f t="shared" si="10"/>
        <v>Digital Scholarship Services Manager</v>
      </c>
      <c r="E326">
        <f t="shared" si="11"/>
        <v>2015</v>
      </c>
    </row>
    <row r="327" spans="1:5" x14ac:dyDescent="0.25">
      <c r="A327" t="s">
        <v>434</v>
      </c>
      <c r="B327" t="s">
        <v>450</v>
      </c>
      <c r="C327">
        <v>39</v>
      </c>
      <c r="D327" t="str">
        <f t="shared" si="10"/>
        <v>Digital Scholarship Services Manager</v>
      </c>
      <c r="E327">
        <f t="shared" si="11"/>
        <v>2015</v>
      </c>
    </row>
    <row r="328" spans="1:5" x14ac:dyDescent="0.25">
      <c r="A328" t="s">
        <v>434</v>
      </c>
      <c r="B328" t="s">
        <v>451</v>
      </c>
      <c r="C328">
        <v>40</v>
      </c>
      <c r="D328" t="str">
        <f t="shared" si="10"/>
        <v>Digital Humanities Developer</v>
      </c>
      <c r="E328">
        <f t="shared" si="11"/>
        <v>2015</v>
      </c>
    </row>
    <row r="329" spans="1:5" x14ac:dyDescent="0.25">
      <c r="A329" t="s">
        <v>434</v>
      </c>
      <c r="B329" t="s">
        <v>452</v>
      </c>
      <c r="C329">
        <v>40</v>
      </c>
      <c r="D329" t="str">
        <f t="shared" si="10"/>
        <v>Digital Humanities Developer</v>
      </c>
      <c r="E329">
        <f t="shared" si="11"/>
        <v>2015</v>
      </c>
    </row>
    <row r="330" spans="1:5" x14ac:dyDescent="0.25">
      <c r="A330" t="s">
        <v>434</v>
      </c>
      <c r="B330" t="s">
        <v>453</v>
      </c>
      <c r="C330">
        <v>43</v>
      </c>
      <c r="D330" t="str">
        <f t="shared" si="10"/>
        <v>Digital Humanities Specialist</v>
      </c>
      <c r="E330">
        <f t="shared" si="11"/>
        <v>2015</v>
      </c>
    </row>
    <row r="331" spans="1:5" x14ac:dyDescent="0.25">
      <c r="A331" t="s">
        <v>434</v>
      </c>
      <c r="B331" t="s">
        <v>454</v>
      </c>
      <c r="C331">
        <v>44</v>
      </c>
      <c r="D331" t="str">
        <f t="shared" si="10"/>
        <v>Digital Humanities Librarian</v>
      </c>
      <c r="E331">
        <f t="shared" si="11"/>
        <v>2015</v>
      </c>
    </row>
    <row r="332" spans="1:5" x14ac:dyDescent="0.25">
      <c r="A332" t="s">
        <v>434</v>
      </c>
      <c r="B332" t="s">
        <v>455</v>
      </c>
      <c r="C332">
        <v>47</v>
      </c>
      <c r="D332" t="str">
        <f t="shared" si="10"/>
        <v>Digital Humanities Librarian</v>
      </c>
      <c r="E332">
        <f t="shared" si="11"/>
        <v>2015</v>
      </c>
    </row>
    <row r="333" spans="1:5" x14ac:dyDescent="0.25">
      <c r="A333" t="s">
        <v>434</v>
      </c>
      <c r="B333" t="s">
        <v>456</v>
      </c>
      <c r="C333">
        <v>49</v>
      </c>
      <c r="D333" t="str">
        <f t="shared" si="10"/>
        <v>Digital Humanities Coordinator</v>
      </c>
      <c r="E333">
        <f t="shared" si="11"/>
        <v>2015</v>
      </c>
    </row>
    <row r="334" spans="1:5" x14ac:dyDescent="0.25">
      <c r="A334" t="s">
        <v>434</v>
      </c>
      <c r="B334" t="s">
        <v>457</v>
      </c>
      <c r="C334">
        <v>53</v>
      </c>
      <c r="D334" t="str">
        <f t="shared" si="10"/>
        <v>Humanities Data Curator</v>
      </c>
      <c r="E334">
        <f t="shared" si="11"/>
        <v>2015</v>
      </c>
    </row>
    <row r="335" spans="1:5" x14ac:dyDescent="0.25">
      <c r="A335" t="s">
        <v>434</v>
      </c>
      <c r="B335" t="s">
        <v>458</v>
      </c>
      <c r="C335">
        <v>53</v>
      </c>
      <c r="D335" t="str">
        <f t="shared" si="10"/>
        <v>Humanities Data Curator</v>
      </c>
      <c r="E335">
        <f t="shared" si="11"/>
        <v>2015</v>
      </c>
    </row>
    <row r="336" spans="1:5" x14ac:dyDescent="0.25">
      <c r="A336" t="s">
        <v>434</v>
      </c>
      <c r="B336" t="s">
        <v>459</v>
      </c>
      <c r="C336">
        <v>58</v>
      </c>
      <c r="D336" t="str">
        <f t="shared" si="10"/>
        <v>Latin American Studies Digital Scholarship Coordinator</v>
      </c>
      <c r="E336">
        <f t="shared" si="11"/>
        <v>2015</v>
      </c>
    </row>
    <row r="337" spans="1:5" x14ac:dyDescent="0.25">
      <c r="A337" t="s">
        <v>434</v>
      </c>
      <c r="B337" t="s">
        <v>439</v>
      </c>
      <c r="C337">
        <v>60</v>
      </c>
      <c r="D337" t="str">
        <f t="shared" si="10"/>
        <v>Digital Humanities Librarian</v>
      </c>
      <c r="E337">
        <f t="shared" si="11"/>
        <v>2016</v>
      </c>
    </row>
    <row r="338" spans="1:5" x14ac:dyDescent="0.25">
      <c r="A338" t="s">
        <v>434</v>
      </c>
      <c r="B338" t="s">
        <v>460</v>
      </c>
      <c r="C338">
        <v>60</v>
      </c>
      <c r="D338" t="str">
        <f t="shared" si="10"/>
        <v>Digital Humanities Librarian</v>
      </c>
      <c r="E338">
        <f t="shared" si="11"/>
        <v>2016</v>
      </c>
    </row>
    <row r="339" spans="1:5" x14ac:dyDescent="0.25">
      <c r="A339" t="s">
        <v>434</v>
      </c>
      <c r="B339" t="s">
        <v>461</v>
      </c>
      <c r="C339">
        <v>61</v>
      </c>
      <c r="D339" t="str">
        <f t="shared" si="10"/>
        <v>Digital Scholarship Librarian</v>
      </c>
      <c r="E339">
        <f t="shared" si="11"/>
        <v>2016</v>
      </c>
    </row>
    <row r="340" spans="1:5" x14ac:dyDescent="0.25">
      <c r="A340" t="s">
        <v>434</v>
      </c>
      <c r="B340" t="s">
        <v>462</v>
      </c>
      <c r="C340">
        <v>61</v>
      </c>
      <c r="D340" t="str">
        <f t="shared" si="10"/>
        <v>Digital Scholarship Librarian</v>
      </c>
      <c r="E340">
        <f t="shared" si="11"/>
        <v>2016</v>
      </c>
    </row>
    <row r="341" spans="1:5" x14ac:dyDescent="0.25">
      <c r="A341" t="s">
        <v>434</v>
      </c>
      <c r="B341" t="s">
        <v>463</v>
      </c>
      <c r="C341">
        <v>63</v>
      </c>
      <c r="D341" t="str">
        <f t="shared" si="10"/>
        <v>Assistant Director of Digital Scholarship Services</v>
      </c>
      <c r="E341">
        <f t="shared" si="11"/>
        <v>2016</v>
      </c>
    </row>
    <row r="342" spans="1:5" x14ac:dyDescent="0.25">
      <c r="A342" t="s">
        <v>434</v>
      </c>
      <c r="B342" t="s">
        <v>464</v>
      </c>
      <c r="C342">
        <v>66</v>
      </c>
      <c r="D342" t="str">
        <f t="shared" si="10"/>
        <v>Digital Scholarship Librarian</v>
      </c>
      <c r="E342">
        <f t="shared" si="11"/>
        <v>2016</v>
      </c>
    </row>
    <row r="343" spans="1:5" x14ac:dyDescent="0.25">
      <c r="A343" t="s">
        <v>434</v>
      </c>
      <c r="B343" t="s">
        <v>465</v>
      </c>
      <c r="C343">
        <v>70</v>
      </c>
      <c r="D343" t="str">
        <f t="shared" si="10"/>
        <v>Digital Scholarship Librarian / Bibliographer</v>
      </c>
      <c r="E343">
        <f t="shared" si="11"/>
        <v>2016</v>
      </c>
    </row>
    <row r="344" spans="1:5" x14ac:dyDescent="0.25">
      <c r="A344" t="s">
        <v>434</v>
      </c>
      <c r="B344" t="s">
        <v>442</v>
      </c>
      <c r="C344">
        <v>70</v>
      </c>
      <c r="D344" t="str">
        <f t="shared" si="10"/>
        <v>Digital Scholarship Librarian / Bibliographer</v>
      </c>
      <c r="E344">
        <f t="shared" si="11"/>
        <v>2016</v>
      </c>
    </row>
    <row r="345" spans="1:5" x14ac:dyDescent="0.25">
      <c r="A345" t="s">
        <v>434</v>
      </c>
      <c r="B345" t="s">
        <v>466</v>
      </c>
      <c r="C345">
        <v>71</v>
      </c>
      <c r="D345" t="str">
        <f t="shared" si="10"/>
        <v>Head of Digital Scholarship</v>
      </c>
      <c r="E345">
        <f t="shared" si="11"/>
        <v>2016</v>
      </c>
    </row>
    <row r="346" spans="1:5" x14ac:dyDescent="0.25">
      <c r="A346" t="s">
        <v>434</v>
      </c>
      <c r="B346" t="s">
        <v>467</v>
      </c>
      <c r="C346">
        <v>72</v>
      </c>
      <c r="D346" t="str">
        <f t="shared" si="10"/>
        <v>Head of Digital Scholarship and Technology Services</v>
      </c>
      <c r="E346">
        <f t="shared" si="11"/>
        <v>2016</v>
      </c>
    </row>
    <row r="347" spans="1:5" x14ac:dyDescent="0.25">
      <c r="A347" t="s">
        <v>434</v>
      </c>
      <c r="B347" t="s">
        <v>468</v>
      </c>
      <c r="C347">
        <v>72</v>
      </c>
      <c r="D347" t="str">
        <f t="shared" si="10"/>
        <v>Head of Digital Scholarship and Technology Services</v>
      </c>
      <c r="E347">
        <f t="shared" si="11"/>
        <v>2016</v>
      </c>
    </row>
    <row r="348" spans="1:5" x14ac:dyDescent="0.25">
      <c r="A348" t="s">
        <v>434</v>
      </c>
      <c r="B348" t="s">
        <v>469</v>
      </c>
      <c r="C348">
        <v>74</v>
      </c>
      <c r="D348" t="str">
        <f t="shared" si="10"/>
        <v>Digital Humanities Research Designer</v>
      </c>
      <c r="E348">
        <f t="shared" si="11"/>
        <v>2016</v>
      </c>
    </row>
    <row r="349" spans="1:5" x14ac:dyDescent="0.25">
      <c r="A349" t="s">
        <v>434</v>
      </c>
      <c r="B349" t="s">
        <v>470</v>
      </c>
      <c r="C349">
        <v>75</v>
      </c>
      <c r="D349" t="str">
        <f t="shared" si="10"/>
        <v>Humanities and Digital Scholarship Librarian</v>
      </c>
      <c r="E349">
        <f t="shared" si="11"/>
        <v>2016</v>
      </c>
    </row>
    <row r="350" spans="1:5" x14ac:dyDescent="0.25">
      <c r="A350" t="s">
        <v>434</v>
      </c>
      <c r="B350" t="s">
        <v>471</v>
      </c>
      <c r="C350">
        <v>76</v>
      </c>
      <c r="D350" t="str">
        <f t="shared" si="10"/>
        <v>Digital Scholarship Initiatives Coordinator</v>
      </c>
      <c r="E350">
        <f t="shared" si="11"/>
        <v>2016</v>
      </c>
    </row>
    <row r="351" spans="1:5" x14ac:dyDescent="0.25">
      <c r="A351" t="s">
        <v>434</v>
      </c>
      <c r="B351" t="s">
        <v>472</v>
      </c>
      <c r="C351">
        <v>76</v>
      </c>
      <c r="D351" t="str">
        <f t="shared" si="10"/>
        <v>Digital Scholarship Initiatives Coordinator</v>
      </c>
      <c r="E351">
        <f t="shared" si="11"/>
        <v>2016</v>
      </c>
    </row>
    <row r="352" spans="1:5" x14ac:dyDescent="0.25">
      <c r="A352" t="s">
        <v>434</v>
      </c>
      <c r="B352" t="s">
        <v>473</v>
      </c>
      <c r="C352">
        <v>79</v>
      </c>
      <c r="D352" t="str">
        <f t="shared" si="10"/>
        <v>Digital Scholarship Librarian / Bibliographer</v>
      </c>
      <c r="E352">
        <f t="shared" si="11"/>
        <v>2016</v>
      </c>
    </row>
    <row r="353" spans="1:5" x14ac:dyDescent="0.25">
      <c r="A353" t="s">
        <v>434</v>
      </c>
      <c r="B353" t="s">
        <v>474</v>
      </c>
      <c r="C353">
        <v>79</v>
      </c>
      <c r="D353" t="str">
        <f t="shared" si="10"/>
        <v>Digital Scholarship Librarian / Bibliographer</v>
      </c>
      <c r="E353">
        <f t="shared" si="11"/>
        <v>2016</v>
      </c>
    </row>
    <row r="354" spans="1:5" x14ac:dyDescent="0.25">
      <c r="A354" t="s">
        <v>434</v>
      </c>
      <c r="B354" t="s">
        <v>475</v>
      </c>
      <c r="C354">
        <v>80</v>
      </c>
      <c r="D354" t="str">
        <f t="shared" si="10"/>
        <v>Digital Humanities Librarian</v>
      </c>
      <c r="E354">
        <f t="shared" si="11"/>
        <v>2016</v>
      </c>
    </row>
    <row r="355" spans="1:5" x14ac:dyDescent="0.25">
      <c r="A355" t="s">
        <v>434</v>
      </c>
      <c r="B355" t="s">
        <v>476</v>
      </c>
      <c r="C355">
        <v>80</v>
      </c>
      <c r="D355" t="str">
        <f t="shared" si="10"/>
        <v>Digital Humanities Librarian</v>
      </c>
      <c r="E355">
        <f t="shared" si="11"/>
        <v>2016</v>
      </c>
    </row>
    <row r="356" spans="1:5" x14ac:dyDescent="0.25">
      <c r="A356" t="s">
        <v>434</v>
      </c>
      <c r="B356" t="s">
        <v>477</v>
      </c>
      <c r="C356">
        <v>9</v>
      </c>
      <c r="D356" t="str">
        <f t="shared" si="10"/>
        <v>Digital Humanities Librarian</v>
      </c>
      <c r="E356">
        <f t="shared" si="11"/>
        <v>2011</v>
      </c>
    </row>
    <row r="357" spans="1:5" x14ac:dyDescent="0.25">
      <c r="A357" t="s">
        <v>5</v>
      </c>
      <c r="B357" t="s">
        <v>0</v>
      </c>
      <c r="C357">
        <v>12</v>
      </c>
      <c r="D357" t="str">
        <f t="shared" si="10"/>
        <v>Digital Studio Technology Specialist</v>
      </c>
      <c r="E357">
        <f t="shared" si="11"/>
        <v>2012</v>
      </c>
    </row>
    <row r="358" spans="1:5" x14ac:dyDescent="0.25">
      <c r="A358" t="s">
        <v>5</v>
      </c>
      <c r="B358" t="s">
        <v>1</v>
      </c>
      <c r="C358">
        <v>12</v>
      </c>
      <c r="D358" t="str">
        <f t="shared" si="10"/>
        <v>Digital Studio Technology Specialist</v>
      </c>
      <c r="E358">
        <f t="shared" si="11"/>
        <v>2012</v>
      </c>
    </row>
    <row r="359" spans="1:5" x14ac:dyDescent="0.25">
      <c r="A359" t="s">
        <v>5</v>
      </c>
      <c r="B359" t="s">
        <v>2</v>
      </c>
      <c r="C359">
        <v>16</v>
      </c>
      <c r="D359" t="str">
        <f t="shared" si="10"/>
        <v>Digital Humanities and Web Services Librarian</v>
      </c>
      <c r="E359">
        <f t="shared" si="11"/>
        <v>2013</v>
      </c>
    </row>
    <row r="360" spans="1:5" x14ac:dyDescent="0.25">
      <c r="A360" t="s">
        <v>5</v>
      </c>
      <c r="B360" t="s">
        <v>3</v>
      </c>
      <c r="C360">
        <v>56</v>
      </c>
      <c r="D360" t="str">
        <f t="shared" si="10"/>
        <v>Digital Humanities and Web Services Librarian</v>
      </c>
      <c r="E360">
        <f t="shared" si="11"/>
        <v>2015</v>
      </c>
    </row>
    <row r="361" spans="1:5" x14ac:dyDescent="0.25">
      <c r="A361" t="s">
        <v>5</v>
      </c>
      <c r="B361" t="s">
        <v>4</v>
      </c>
      <c r="C361">
        <v>78</v>
      </c>
      <c r="D361" t="str">
        <f t="shared" si="10"/>
        <v>Scholarly Communications &amp; Digital Scholarship Librarian</v>
      </c>
      <c r="E361">
        <f t="shared" si="11"/>
        <v>2016</v>
      </c>
    </row>
    <row r="362" spans="1:5" x14ac:dyDescent="0.25">
      <c r="A362" t="s">
        <v>587</v>
      </c>
      <c r="B362" t="s">
        <v>588</v>
      </c>
      <c r="C362">
        <v>21</v>
      </c>
      <c r="D362" t="str">
        <f t="shared" si="10"/>
        <v>Digital Scholarship Specialist</v>
      </c>
      <c r="E362">
        <f t="shared" si="11"/>
        <v>2013</v>
      </c>
    </row>
    <row r="363" spans="1:5" x14ac:dyDescent="0.25">
      <c r="A363" t="s">
        <v>587</v>
      </c>
      <c r="B363" t="s">
        <v>589</v>
      </c>
      <c r="C363">
        <v>26</v>
      </c>
      <c r="D363" t="str">
        <f t="shared" si="10"/>
        <v>Digital Scholarship Librarian</v>
      </c>
      <c r="E363">
        <f t="shared" si="11"/>
        <v>2014</v>
      </c>
    </row>
    <row r="364" spans="1:5" x14ac:dyDescent="0.25">
      <c r="A364" t="s">
        <v>587</v>
      </c>
      <c r="B364" t="s">
        <v>590</v>
      </c>
      <c r="C364">
        <v>53</v>
      </c>
      <c r="D364" t="str">
        <f t="shared" si="10"/>
        <v>Humanities Data Curator</v>
      </c>
      <c r="E364">
        <f t="shared" si="11"/>
        <v>2015</v>
      </c>
    </row>
    <row r="365" spans="1:5" x14ac:dyDescent="0.25">
      <c r="A365" t="s">
        <v>587</v>
      </c>
      <c r="B365" t="s">
        <v>591</v>
      </c>
      <c r="C365">
        <v>56</v>
      </c>
      <c r="D365" t="str">
        <f t="shared" si="10"/>
        <v>Digital Humanities and Web Services Librarian</v>
      </c>
      <c r="E365">
        <f t="shared" si="11"/>
        <v>2015</v>
      </c>
    </row>
    <row r="366" spans="1:5" x14ac:dyDescent="0.25">
      <c r="A366" t="s">
        <v>587</v>
      </c>
      <c r="B366" t="s">
        <v>592</v>
      </c>
      <c r="C366">
        <v>58</v>
      </c>
      <c r="D366" t="str">
        <f t="shared" si="10"/>
        <v>Latin American Studies Digital Scholarship Coordinator</v>
      </c>
      <c r="E366">
        <f t="shared" si="11"/>
        <v>2015</v>
      </c>
    </row>
    <row r="367" spans="1:5" x14ac:dyDescent="0.25">
      <c r="A367" t="s">
        <v>587</v>
      </c>
      <c r="B367" t="s">
        <v>593</v>
      </c>
      <c r="C367">
        <v>65</v>
      </c>
      <c r="D367" t="str">
        <f t="shared" si="10"/>
        <v>Digital Scholarship Librarian</v>
      </c>
      <c r="E367">
        <f t="shared" si="11"/>
        <v>2016</v>
      </c>
    </row>
    <row r="368" spans="1:5" x14ac:dyDescent="0.25">
      <c r="A368" t="s">
        <v>587</v>
      </c>
      <c r="B368" t="s">
        <v>594</v>
      </c>
      <c r="C368">
        <v>66</v>
      </c>
      <c r="D368" t="str">
        <f t="shared" si="10"/>
        <v>Digital Scholarship Librarian</v>
      </c>
      <c r="E368">
        <f t="shared" si="11"/>
        <v>2016</v>
      </c>
    </row>
    <row r="369" spans="1:5" x14ac:dyDescent="0.25">
      <c r="A369" t="s">
        <v>78</v>
      </c>
      <c r="B369" t="s">
        <v>79</v>
      </c>
      <c r="C369">
        <v>14</v>
      </c>
      <c r="D369" t="str">
        <f t="shared" si="10"/>
        <v>Digital Scholarship Research Coordinator</v>
      </c>
      <c r="E369">
        <f t="shared" si="11"/>
        <v>2012</v>
      </c>
    </row>
    <row r="370" spans="1:5" x14ac:dyDescent="0.25">
      <c r="A370" t="s">
        <v>78</v>
      </c>
      <c r="B370" t="s">
        <v>80</v>
      </c>
      <c r="C370">
        <v>16</v>
      </c>
      <c r="D370" t="str">
        <f t="shared" si="10"/>
        <v>Digital Humanities and Web Services Librarian</v>
      </c>
      <c r="E370">
        <f t="shared" si="11"/>
        <v>2013</v>
      </c>
    </row>
    <row r="371" spans="1:5" x14ac:dyDescent="0.25">
      <c r="A371" t="s">
        <v>78</v>
      </c>
      <c r="B371" t="s">
        <v>81</v>
      </c>
      <c r="C371">
        <v>17</v>
      </c>
      <c r="D371" t="str">
        <f t="shared" si="10"/>
        <v>Digital Humanities Librarian</v>
      </c>
      <c r="E371">
        <f t="shared" si="11"/>
        <v>2013</v>
      </c>
    </row>
    <row r="372" spans="1:5" x14ac:dyDescent="0.25">
      <c r="A372" t="s">
        <v>78</v>
      </c>
      <c r="B372" t="s">
        <v>82</v>
      </c>
      <c r="C372">
        <v>19</v>
      </c>
      <c r="D372" t="str">
        <f t="shared" si="10"/>
        <v>Coordinator - Digital Scholarship Unit</v>
      </c>
      <c r="E372">
        <f t="shared" si="11"/>
        <v>2013</v>
      </c>
    </row>
    <row r="373" spans="1:5" x14ac:dyDescent="0.25">
      <c r="A373" t="s">
        <v>78</v>
      </c>
      <c r="B373" t="s">
        <v>83</v>
      </c>
      <c r="C373">
        <v>2</v>
      </c>
      <c r="D373" t="str">
        <f t="shared" si="10"/>
        <v>Digital Humanities Specialist</v>
      </c>
      <c r="E373">
        <f t="shared" si="11"/>
        <v>2010</v>
      </c>
    </row>
    <row r="374" spans="1:5" x14ac:dyDescent="0.25">
      <c r="A374" t="s">
        <v>78</v>
      </c>
      <c r="B374" t="s">
        <v>84</v>
      </c>
      <c r="C374">
        <v>2</v>
      </c>
      <c r="D374" t="str">
        <f t="shared" si="10"/>
        <v>Digital Humanities Specialist</v>
      </c>
      <c r="E374">
        <f t="shared" si="11"/>
        <v>2010</v>
      </c>
    </row>
    <row r="375" spans="1:5" x14ac:dyDescent="0.25">
      <c r="A375" t="s">
        <v>78</v>
      </c>
      <c r="B375" t="s">
        <v>85</v>
      </c>
      <c r="C375">
        <v>3</v>
      </c>
      <c r="D375" t="str">
        <f t="shared" si="10"/>
        <v>Digital Humanities Librarian</v>
      </c>
      <c r="E375">
        <f t="shared" si="11"/>
        <v>2011</v>
      </c>
    </row>
    <row r="376" spans="1:5" x14ac:dyDescent="0.25">
      <c r="A376" t="s">
        <v>78</v>
      </c>
      <c r="B376" t="s">
        <v>86</v>
      </c>
      <c r="C376">
        <v>31</v>
      </c>
      <c r="D376" t="str">
        <f t="shared" si="10"/>
        <v>Digital Scholarship Librarian</v>
      </c>
      <c r="E376">
        <f t="shared" si="11"/>
        <v>2014</v>
      </c>
    </row>
    <row r="377" spans="1:5" x14ac:dyDescent="0.25">
      <c r="A377" t="s">
        <v>78</v>
      </c>
      <c r="B377" t="s">
        <v>87</v>
      </c>
      <c r="C377">
        <v>33</v>
      </c>
      <c r="D377" t="str">
        <f t="shared" si="10"/>
        <v>Digital Scholarship Librarian</v>
      </c>
      <c r="E377">
        <f t="shared" si="11"/>
        <v>2015</v>
      </c>
    </row>
    <row r="378" spans="1:5" x14ac:dyDescent="0.25">
      <c r="A378" t="s">
        <v>78</v>
      </c>
      <c r="B378" t="s">
        <v>88</v>
      </c>
      <c r="C378">
        <v>35</v>
      </c>
      <c r="D378" t="str">
        <f t="shared" si="10"/>
        <v>Digital Scholarship Librarian</v>
      </c>
      <c r="E378">
        <f t="shared" si="11"/>
        <v>2015</v>
      </c>
    </row>
    <row r="379" spans="1:5" x14ac:dyDescent="0.25">
      <c r="A379" t="s">
        <v>78</v>
      </c>
      <c r="B379" t="s">
        <v>83</v>
      </c>
      <c r="C379">
        <v>4</v>
      </c>
      <c r="D379" t="str">
        <f t="shared" si="10"/>
        <v>Digital Humanities Specialist</v>
      </c>
      <c r="E379">
        <f t="shared" si="11"/>
        <v>2011</v>
      </c>
    </row>
    <row r="380" spans="1:5" x14ac:dyDescent="0.25">
      <c r="A380" t="s">
        <v>78</v>
      </c>
      <c r="B380" t="s">
        <v>84</v>
      </c>
      <c r="C380">
        <v>4</v>
      </c>
      <c r="D380" t="str">
        <f t="shared" si="10"/>
        <v>Digital Humanities Specialist</v>
      </c>
      <c r="E380">
        <f t="shared" si="11"/>
        <v>2011</v>
      </c>
    </row>
    <row r="381" spans="1:5" x14ac:dyDescent="0.25">
      <c r="A381" t="s">
        <v>78</v>
      </c>
      <c r="B381" t="s">
        <v>89</v>
      </c>
      <c r="C381">
        <v>45</v>
      </c>
      <c r="D381" t="str">
        <f t="shared" si="10"/>
        <v>Digital Scholarship Librarian (2 positions)</v>
      </c>
      <c r="E381">
        <f t="shared" si="11"/>
        <v>2015</v>
      </c>
    </row>
    <row r="382" spans="1:5" x14ac:dyDescent="0.25">
      <c r="A382" t="s">
        <v>78</v>
      </c>
      <c r="B382" t="s">
        <v>90</v>
      </c>
      <c r="C382">
        <v>50</v>
      </c>
      <c r="D382" t="str">
        <f t="shared" si="10"/>
        <v>Digital Scholarship Librarian</v>
      </c>
      <c r="E382">
        <f t="shared" si="11"/>
        <v>2015</v>
      </c>
    </row>
    <row r="383" spans="1:5" x14ac:dyDescent="0.25">
      <c r="A383" t="s">
        <v>78</v>
      </c>
      <c r="B383" t="s">
        <v>91</v>
      </c>
      <c r="C383">
        <v>53</v>
      </c>
      <c r="D383" t="str">
        <f t="shared" si="10"/>
        <v>Humanities Data Curator</v>
      </c>
      <c r="E383">
        <f t="shared" si="11"/>
        <v>2015</v>
      </c>
    </row>
    <row r="384" spans="1:5" x14ac:dyDescent="0.25">
      <c r="A384" t="s">
        <v>78</v>
      </c>
      <c r="B384" t="s">
        <v>92</v>
      </c>
      <c r="C384">
        <v>56</v>
      </c>
      <c r="D384" t="str">
        <f t="shared" si="10"/>
        <v>Digital Humanities and Web Services Librarian</v>
      </c>
      <c r="E384">
        <f t="shared" si="11"/>
        <v>2015</v>
      </c>
    </row>
    <row r="385" spans="1:5" x14ac:dyDescent="0.25">
      <c r="A385" t="s">
        <v>78</v>
      </c>
      <c r="B385" t="s">
        <v>93</v>
      </c>
      <c r="C385">
        <v>58</v>
      </c>
      <c r="D385" t="str">
        <f t="shared" ref="D385:D448" si="12">VLOOKUP($C385,list2,2,FALSE)</f>
        <v>Latin American Studies Digital Scholarship Coordinator</v>
      </c>
      <c r="E385">
        <f t="shared" ref="E385:E448" si="13">VLOOKUP($C385,list2,4,FALSE)</f>
        <v>2015</v>
      </c>
    </row>
    <row r="386" spans="1:5" x14ac:dyDescent="0.25">
      <c r="A386" t="s">
        <v>78</v>
      </c>
      <c r="B386" t="s">
        <v>94</v>
      </c>
      <c r="C386">
        <v>66</v>
      </c>
      <c r="D386" t="str">
        <f t="shared" si="12"/>
        <v>Digital Scholarship Librarian</v>
      </c>
      <c r="E386">
        <f t="shared" si="13"/>
        <v>2016</v>
      </c>
    </row>
    <row r="387" spans="1:5" x14ac:dyDescent="0.25">
      <c r="A387" t="s">
        <v>78</v>
      </c>
      <c r="B387" t="s">
        <v>95</v>
      </c>
      <c r="C387">
        <v>69</v>
      </c>
      <c r="D387" t="str">
        <f t="shared" si="12"/>
        <v>Digital Humanities Design Consultant</v>
      </c>
      <c r="E387">
        <f t="shared" si="13"/>
        <v>2016</v>
      </c>
    </row>
    <row r="388" spans="1:5" x14ac:dyDescent="0.25">
      <c r="A388" t="s">
        <v>78</v>
      </c>
      <c r="B388" t="s">
        <v>96</v>
      </c>
      <c r="C388">
        <v>71</v>
      </c>
      <c r="D388" t="str">
        <f t="shared" si="12"/>
        <v>Head of Digital Scholarship</v>
      </c>
      <c r="E388">
        <f t="shared" si="13"/>
        <v>2016</v>
      </c>
    </row>
    <row r="389" spans="1:5" x14ac:dyDescent="0.25">
      <c r="A389" t="s">
        <v>78</v>
      </c>
      <c r="B389" t="s">
        <v>97</v>
      </c>
      <c r="C389">
        <v>77</v>
      </c>
      <c r="D389" t="str">
        <f t="shared" si="12"/>
        <v>Digital Scholarship Librarian/Assistant Professor</v>
      </c>
      <c r="E389">
        <f t="shared" si="13"/>
        <v>2016</v>
      </c>
    </row>
    <row r="390" spans="1:5" x14ac:dyDescent="0.25">
      <c r="A390" t="s">
        <v>78</v>
      </c>
      <c r="B390" t="s">
        <v>90</v>
      </c>
      <c r="C390">
        <v>77</v>
      </c>
      <c r="D390" t="str">
        <f t="shared" si="12"/>
        <v>Digital Scholarship Librarian/Assistant Professor</v>
      </c>
      <c r="E390">
        <f t="shared" si="13"/>
        <v>2016</v>
      </c>
    </row>
    <row r="391" spans="1:5" x14ac:dyDescent="0.25">
      <c r="A391" t="s">
        <v>78</v>
      </c>
      <c r="B391" t="s">
        <v>98</v>
      </c>
      <c r="C391">
        <v>80</v>
      </c>
      <c r="D391" t="str">
        <f t="shared" si="12"/>
        <v>Digital Humanities Librarian</v>
      </c>
      <c r="E391">
        <f t="shared" si="13"/>
        <v>2016</v>
      </c>
    </row>
    <row r="392" spans="1:5" x14ac:dyDescent="0.25">
      <c r="A392" t="s">
        <v>78</v>
      </c>
      <c r="B392" t="s">
        <v>99</v>
      </c>
      <c r="C392">
        <v>81</v>
      </c>
      <c r="D392" t="str">
        <f t="shared" si="12"/>
        <v>Digital Scholarship Outreach Librarian</v>
      </c>
      <c r="E392">
        <f t="shared" si="13"/>
        <v>2016</v>
      </c>
    </row>
    <row r="393" spans="1:5" x14ac:dyDescent="0.25">
      <c r="A393" t="s">
        <v>78</v>
      </c>
      <c r="B393" t="s">
        <v>100</v>
      </c>
      <c r="C393">
        <v>9</v>
      </c>
      <c r="D393" t="str">
        <f t="shared" si="12"/>
        <v>Digital Humanities Librarian</v>
      </c>
      <c r="E393">
        <f t="shared" si="13"/>
        <v>2011</v>
      </c>
    </row>
    <row r="394" spans="1:5" x14ac:dyDescent="0.25">
      <c r="A394" t="s">
        <v>78</v>
      </c>
      <c r="B394" t="s">
        <v>101</v>
      </c>
      <c r="C394">
        <v>9</v>
      </c>
      <c r="D394" t="str">
        <f t="shared" si="12"/>
        <v>Digital Humanities Librarian</v>
      </c>
      <c r="E394">
        <f t="shared" si="13"/>
        <v>2011</v>
      </c>
    </row>
    <row r="395" spans="1:5" x14ac:dyDescent="0.25">
      <c r="A395" t="s">
        <v>900</v>
      </c>
      <c r="B395" t="s">
        <v>901</v>
      </c>
      <c r="C395">
        <v>2</v>
      </c>
      <c r="D395" t="str">
        <f t="shared" si="12"/>
        <v>Digital Humanities Specialist</v>
      </c>
      <c r="E395">
        <f t="shared" si="13"/>
        <v>2010</v>
      </c>
    </row>
    <row r="396" spans="1:5" x14ac:dyDescent="0.25">
      <c r="A396" t="s">
        <v>900</v>
      </c>
      <c r="B396" t="s">
        <v>902</v>
      </c>
      <c r="C396">
        <v>2</v>
      </c>
      <c r="D396" t="str">
        <f t="shared" si="12"/>
        <v>Digital Humanities Specialist</v>
      </c>
      <c r="E396">
        <f t="shared" si="13"/>
        <v>2010</v>
      </c>
    </row>
    <row r="397" spans="1:5" x14ac:dyDescent="0.25">
      <c r="A397" t="s">
        <v>900</v>
      </c>
      <c r="B397" t="s">
        <v>901</v>
      </c>
      <c r="C397">
        <v>4</v>
      </c>
      <c r="D397" t="str">
        <f t="shared" si="12"/>
        <v>Digital Humanities Specialist</v>
      </c>
      <c r="E397">
        <f t="shared" si="13"/>
        <v>2011</v>
      </c>
    </row>
    <row r="398" spans="1:5" x14ac:dyDescent="0.25">
      <c r="A398" t="s">
        <v>900</v>
      </c>
      <c r="B398" t="s">
        <v>902</v>
      </c>
      <c r="C398">
        <v>4</v>
      </c>
      <c r="D398" t="str">
        <f t="shared" si="12"/>
        <v>Digital Humanities Specialist</v>
      </c>
      <c r="E398">
        <f t="shared" si="13"/>
        <v>2011</v>
      </c>
    </row>
    <row r="399" spans="1:5" x14ac:dyDescent="0.25">
      <c r="A399" t="s">
        <v>900</v>
      </c>
      <c r="B399" t="s">
        <v>903</v>
      </c>
      <c r="C399">
        <v>53</v>
      </c>
      <c r="D399" t="str">
        <f t="shared" si="12"/>
        <v>Humanities Data Curator</v>
      </c>
      <c r="E399">
        <f t="shared" si="13"/>
        <v>2015</v>
      </c>
    </row>
    <row r="400" spans="1:5" x14ac:dyDescent="0.25">
      <c r="A400" t="s">
        <v>900</v>
      </c>
      <c r="B400" t="s">
        <v>904</v>
      </c>
      <c r="C400">
        <v>56</v>
      </c>
      <c r="D400" t="str">
        <f t="shared" si="12"/>
        <v>Digital Humanities and Web Services Librarian</v>
      </c>
      <c r="E400">
        <f t="shared" si="13"/>
        <v>2015</v>
      </c>
    </row>
    <row r="401" spans="1:5" x14ac:dyDescent="0.25">
      <c r="A401" t="s">
        <v>900</v>
      </c>
      <c r="B401" t="s">
        <v>905</v>
      </c>
      <c r="C401">
        <v>58</v>
      </c>
      <c r="D401" t="str">
        <f t="shared" si="12"/>
        <v>Latin American Studies Digital Scholarship Coordinator</v>
      </c>
      <c r="E401">
        <f t="shared" si="13"/>
        <v>2015</v>
      </c>
    </row>
    <row r="402" spans="1:5" x14ac:dyDescent="0.25">
      <c r="A402" t="s">
        <v>900</v>
      </c>
      <c r="B402" t="s">
        <v>906</v>
      </c>
      <c r="C402">
        <v>9</v>
      </c>
      <c r="D402" t="str">
        <f t="shared" si="12"/>
        <v>Digital Humanities Librarian</v>
      </c>
      <c r="E402">
        <f t="shared" si="13"/>
        <v>2011</v>
      </c>
    </row>
    <row r="403" spans="1:5" x14ac:dyDescent="0.25">
      <c r="A403" t="s">
        <v>962</v>
      </c>
      <c r="B403" t="s">
        <v>963</v>
      </c>
      <c r="C403">
        <v>58</v>
      </c>
      <c r="D403" t="str">
        <f t="shared" si="12"/>
        <v>Latin American Studies Digital Scholarship Coordinator</v>
      </c>
      <c r="E403">
        <f t="shared" si="13"/>
        <v>2015</v>
      </c>
    </row>
    <row r="404" spans="1:5" x14ac:dyDescent="0.25">
      <c r="A404" t="s">
        <v>907</v>
      </c>
      <c r="B404" t="s">
        <v>908</v>
      </c>
      <c r="C404">
        <v>31</v>
      </c>
      <c r="D404" t="str">
        <f t="shared" si="12"/>
        <v>Digital Scholarship Librarian</v>
      </c>
      <c r="E404">
        <f t="shared" si="13"/>
        <v>2014</v>
      </c>
    </row>
    <row r="405" spans="1:5" x14ac:dyDescent="0.25">
      <c r="A405" t="s">
        <v>907</v>
      </c>
      <c r="B405" t="s">
        <v>909</v>
      </c>
      <c r="C405">
        <v>53</v>
      </c>
      <c r="D405" t="str">
        <f t="shared" si="12"/>
        <v>Humanities Data Curator</v>
      </c>
      <c r="E405">
        <f t="shared" si="13"/>
        <v>2015</v>
      </c>
    </row>
    <row r="406" spans="1:5" x14ac:dyDescent="0.25">
      <c r="A406" t="s">
        <v>907</v>
      </c>
      <c r="B406" t="s">
        <v>910</v>
      </c>
      <c r="C406">
        <v>55</v>
      </c>
      <c r="D406" t="str">
        <f t="shared" si="12"/>
        <v>Digital Scholarship Programmer/Analyst</v>
      </c>
      <c r="E406">
        <f t="shared" si="13"/>
        <v>2015</v>
      </c>
    </row>
    <row r="407" spans="1:5" x14ac:dyDescent="0.25">
      <c r="A407" t="s">
        <v>907</v>
      </c>
      <c r="B407" t="s">
        <v>911</v>
      </c>
      <c r="C407">
        <v>81</v>
      </c>
      <c r="D407" t="str">
        <f t="shared" si="12"/>
        <v>Digital Scholarship Outreach Librarian</v>
      </c>
      <c r="E407">
        <f t="shared" si="13"/>
        <v>2016</v>
      </c>
    </row>
    <row r="408" spans="1:5" x14ac:dyDescent="0.25">
      <c r="A408" t="s">
        <v>195</v>
      </c>
      <c r="B408" t="s">
        <v>196</v>
      </c>
      <c r="C408">
        <v>38</v>
      </c>
      <c r="D408" t="str">
        <f t="shared" si="12"/>
        <v>Digital Humanities Computing Consultant</v>
      </c>
      <c r="E408">
        <f t="shared" si="13"/>
        <v>2015</v>
      </c>
    </row>
    <row r="409" spans="1:5" x14ac:dyDescent="0.25">
      <c r="A409" t="s">
        <v>197</v>
      </c>
      <c r="B409" t="s">
        <v>198</v>
      </c>
      <c r="C409">
        <v>19</v>
      </c>
      <c r="D409" t="str">
        <f t="shared" si="12"/>
        <v>Coordinator - Digital Scholarship Unit</v>
      </c>
      <c r="E409">
        <f t="shared" si="13"/>
        <v>2013</v>
      </c>
    </row>
    <row r="410" spans="1:5" x14ac:dyDescent="0.25">
      <c r="A410" t="s">
        <v>197</v>
      </c>
      <c r="B410" t="s">
        <v>199</v>
      </c>
      <c r="C410">
        <v>37</v>
      </c>
      <c r="D410" t="str">
        <f t="shared" si="12"/>
        <v>Team Leader for Digital Learning and Scholarship</v>
      </c>
      <c r="E410">
        <f t="shared" si="13"/>
        <v>2015</v>
      </c>
    </row>
    <row r="411" spans="1:5" x14ac:dyDescent="0.25">
      <c r="A411" t="s">
        <v>197</v>
      </c>
      <c r="B411" t="s">
        <v>200</v>
      </c>
      <c r="C411">
        <v>45</v>
      </c>
      <c r="D411" t="str">
        <f t="shared" si="12"/>
        <v>Digital Scholarship Librarian (2 positions)</v>
      </c>
      <c r="E411">
        <f t="shared" si="13"/>
        <v>2015</v>
      </c>
    </row>
    <row r="412" spans="1:5" x14ac:dyDescent="0.25">
      <c r="A412" t="s">
        <v>197</v>
      </c>
      <c r="B412" t="s">
        <v>201</v>
      </c>
      <c r="C412">
        <v>53</v>
      </c>
      <c r="D412" t="str">
        <f t="shared" si="12"/>
        <v>Humanities Data Curator</v>
      </c>
      <c r="E412">
        <f t="shared" si="13"/>
        <v>2015</v>
      </c>
    </row>
    <row r="413" spans="1:5" x14ac:dyDescent="0.25">
      <c r="A413" t="s">
        <v>197</v>
      </c>
      <c r="B413" t="s">
        <v>202</v>
      </c>
      <c r="C413">
        <v>58</v>
      </c>
      <c r="D413" t="str">
        <f t="shared" si="12"/>
        <v>Latin American Studies Digital Scholarship Coordinator</v>
      </c>
      <c r="E413">
        <f t="shared" si="13"/>
        <v>2015</v>
      </c>
    </row>
    <row r="414" spans="1:5" x14ac:dyDescent="0.25">
      <c r="A414" t="s">
        <v>197</v>
      </c>
      <c r="B414" t="s">
        <v>203</v>
      </c>
      <c r="C414">
        <v>81</v>
      </c>
      <c r="D414" t="str">
        <f t="shared" si="12"/>
        <v>Digital Scholarship Outreach Librarian</v>
      </c>
      <c r="E414">
        <f t="shared" si="13"/>
        <v>2016</v>
      </c>
    </row>
    <row r="415" spans="1:5" x14ac:dyDescent="0.25">
      <c r="A415" t="s">
        <v>197</v>
      </c>
      <c r="B415" t="s">
        <v>198</v>
      </c>
      <c r="C415">
        <v>19</v>
      </c>
      <c r="D415" t="str">
        <f t="shared" si="12"/>
        <v>Coordinator - Digital Scholarship Unit</v>
      </c>
      <c r="E415">
        <f t="shared" si="13"/>
        <v>2013</v>
      </c>
    </row>
    <row r="416" spans="1:5" x14ac:dyDescent="0.25">
      <c r="A416" t="s">
        <v>197</v>
      </c>
      <c r="B416" t="s">
        <v>199</v>
      </c>
      <c r="C416">
        <v>37</v>
      </c>
      <c r="D416" t="str">
        <f t="shared" si="12"/>
        <v>Team Leader for Digital Learning and Scholarship</v>
      </c>
      <c r="E416">
        <f t="shared" si="13"/>
        <v>2015</v>
      </c>
    </row>
    <row r="417" spans="1:5" x14ac:dyDescent="0.25">
      <c r="A417" t="s">
        <v>197</v>
      </c>
      <c r="B417" t="s">
        <v>200</v>
      </c>
      <c r="C417">
        <v>45</v>
      </c>
      <c r="D417" t="str">
        <f t="shared" si="12"/>
        <v>Digital Scholarship Librarian (2 positions)</v>
      </c>
      <c r="E417">
        <f t="shared" si="13"/>
        <v>2015</v>
      </c>
    </row>
    <row r="418" spans="1:5" x14ac:dyDescent="0.25">
      <c r="A418" t="s">
        <v>197</v>
      </c>
      <c r="B418" t="s">
        <v>201</v>
      </c>
      <c r="C418">
        <v>53</v>
      </c>
      <c r="D418" t="str">
        <f t="shared" si="12"/>
        <v>Humanities Data Curator</v>
      </c>
      <c r="E418">
        <f t="shared" si="13"/>
        <v>2015</v>
      </c>
    </row>
    <row r="419" spans="1:5" x14ac:dyDescent="0.25">
      <c r="A419" t="s">
        <v>197</v>
      </c>
      <c r="B419" t="s">
        <v>202</v>
      </c>
      <c r="C419">
        <v>58</v>
      </c>
      <c r="D419" t="str">
        <f t="shared" si="12"/>
        <v>Latin American Studies Digital Scholarship Coordinator</v>
      </c>
      <c r="E419">
        <f t="shared" si="13"/>
        <v>2015</v>
      </c>
    </row>
    <row r="420" spans="1:5" x14ac:dyDescent="0.25">
      <c r="A420" t="s">
        <v>197</v>
      </c>
      <c r="B420" t="s">
        <v>203</v>
      </c>
      <c r="C420">
        <v>81</v>
      </c>
      <c r="D420" t="str">
        <f t="shared" si="12"/>
        <v>Digital Scholarship Outreach Librarian</v>
      </c>
      <c r="E420">
        <f t="shared" si="13"/>
        <v>2016</v>
      </c>
    </row>
    <row r="421" spans="1:5" x14ac:dyDescent="0.25">
      <c r="A421" t="s">
        <v>204</v>
      </c>
      <c r="B421" t="s">
        <v>205</v>
      </c>
      <c r="C421">
        <v>19</v>
      </c>
      <c r="D421" t="str">
        <f t="shared" si="12"/>
        <v>Coordinator - Digital Scholarship Unit</v>
      </c>
      <c r="E421">
        <f t="shared" si="13"/>
        <v>2013</v>
      </c>
    </row>
    <row r="422" spans="1:5" x14ac:dyDescent="0.25">
      <c r="A422" t="s">
        <v>204</v>
      </c>
      <c r="B422" t="s">
        <v>206</v>
      </c>
      <c r="C422">
        <v>2</v>
      </c>
      <c r="D422" t="str">
        <f t="shared" si="12"/>
        <v>Digital Humanities Specialist</v>
      </c>
      <c r="E422">
        <f t="shared" si="13"/>
        <v>2010</v>
      </c>
    </row>
    <row r="423" spans="1:5" x14ac:dyDescent="0.25">
      <c r="A423" t="s">
        <v>204</v>
      </c>
      <c r="B423" t="s">
        <v>207</v>
      </c>
      <c r="C423">
        <v>33</v>
      </c>
      <c r="D423" t="str">
        <f t="shared" si="12"/>
        <v>Digital Scholarship Librarian</v>
      </c>
      <c r="E423">
        <f t="shared" si="13"/>
        <v>2015</v>
      </c>
    </row>
    <row r="424" spans="1:5" x14ac:dyDescent="0.25">
      <c r="A424" t="s">
        <v>204</v>
      </c>
      <c r="B424" t="s">
        <v>208</v>
      </c>
      <c r="C424">
        <v>35</v>
      </c>
      <c r="D424" t="str">
        <f t="shared" si="12"/>
        <v>Digital Scholarship Librarian</v>
      </c>
      <c r="E424">
        <f t="shared" si="13"/>
        <v>2015</v>
      </c>
    </row>
    <row r="425" spans="1:5" x14ac:dyDescent="0.25">
      <c r="A425" t="s">
        <v>204</v>
      </c>
      <c r="B425" t="s">
        <v>209</v>
      </c>
      <c r="C425">
        <v>4</v>
      </c>
      <c r="D425" t="str">
        <f t="shared" si="12"/>
        <v>Digital Humanities Specialist</v>
      </c>
      <c r="E425">
        <f t="shared" si="13"/>
        <v>2011</v>
      </c>
    </row>
    <row r="426" spans="1:5" x14ac:dyDescent="0.25">
      <c r="A426" t="s">
        <v>204</v>
      </c>
      <c r="B426" t="s">
        <v>210</v>
      </c>
      <c r="C426">
        <v>65</v>
      </c>
      <c r="D426" t="str">
        <f t="shared" si="12"/>
        <v>Digital Scholarship Librarian</v>
      </c>
      <c r="E426">
        <f t="shared" si="13"/>
        <v>2016</v>
      </c>
    </row>
    <row r="427" spans="1:5" x14ac:dyDescent="0.25">
      <c r="A427" t="s">
        <v>204</v>
      </c>
      <c r="B427" t="s">
        <v>210</v>
      </c>
      <c r="C427">
        <v>7</v>
      </c>
      <c r="D427" t="str">
        <f t="shared" si="12"/>
        <v>Digital Scholarship Librarian</v>
      </c>
      <c r="E427">
        <f t="shared" si="13"/>
        <v>2011</v>
      </c>
    </row>
    <row r="428" spans="1:5" x14ac:dyDescent="0.25">
      <c r="A428" t="s">
        <v>204</v>
      </c>
      <c r="B428" t="s">
        <v>211</v>
      </c>
      <c r="C428">
        <v>77</v>
      </c>
      <c r="D428" t="str">
        <f t="shared" si="12"/>
        <v>Digital Scholarship Librarian/Assistant Professor</v>
      </c>
      <c r="E428">
        <f t="shared" si="13"/>
        <v>2016</v>
      </c>
    </row>
    <row r="429" spans="1:5" x14ac:dyDescent="0.25">
      <c r="A429" t="s">
        <v>652</v>
      </c>
      <c r="B429" t="s">
        <v>653</v>
      </c>
      <c r="C429">
        <v>11</v>
      </c>
      <c r="D429" t="str">
        <f t="shared" si="12"/>
        <v>Librarian for Digital Humanities Research</v>
      </c>
      <c r="E429">
        <f t="shared" si="13"/>
        <v>2012</v>
      </c>
    </row>
    <row r="430" spans="1:5" x14ac:dyDescent="0.25">
      <c r="A430" t="s">
        <v>652</v>
      </c>
      <c r="B430" t="s">
        <v>654</v>
      </c>
      <c r="C430">
        <v>14</v>
      </c>
      <c r="D430" t="str">
        <f t="shared" si="12"/>
        <v>Digital Scholarship Research Coordinator</v>
      </c>
      <c r="E430">
        <f t="shared" si="13"/>
        <v>2012</v>
      </c>
    </row>
    <row r="431" spans="1:5" x14ac:dyDescent="0.25">
      <c r="A431" t="s">
        <v>652</v>
      </c>
      <c r="B431" t="s">
        <v>655</v>
      </c>
      <c r="C431">
        <v>2</v>
      </c>
      <c r="D431" t="str">
        <f t="shared" si="12"/>
        <v>Digital Humanities Specialist</v>
      </c>
      <c r="E431">
        <f t="shared" si="13"/>
        <v>2010</v>
      </c>
    </row>
    <row r="432" spans="1:5" x14ac:dyDescent="0.25">
      <c r="A432" t="s">
        <v>652</v>
      </c>
      <c r="B432" t="s">
        <v>656</v>
      </c>
      <c r="C432">
        <v>2</v>
      </c>
      <c r="D432" t="str">
        <f t="shared" si="12"/>
        <v>Digital Humanities Specialist</v>
      </c>
      <c r="E432">
        <f t="shared" si="13"/>
        <v>2010</v>
      </c>
    </row>
    <row r="433" spans="1:5" x14ac:dyDescent="0.25">
      <c r="A433" t="s">
        <v>652</v>
      </c>
      <c r="B433" t="s">
        <v>657</v>
      </c>
      <c r="C433">
        <v>2</v>
      </c>
      <c r="D433" t="str">
        <f t="shared" si="12"/>
        <v>Digital Humanities Specialist</v>
      </c>
      <c r="E433">
        <f t="shared" si="13"/>
        <v>2010</v>
      </c>
    </row>
    <row r="434" spans="1:5" x14ac:dyDescent="0.25">
      <c r="A434" t="s">
        <v>652</v>
      </c>
      <c r="B434" t="s">
        <v>658</v>
      </c>
      <c r="C434">
        <v>24</v>
      </c>
      <c r="D434" t="str">
        <f t="shared" si="12"/>
        <v>Digital Scholarship Librarian</v>
      </c>
      <c r="E434">
        <f t="shared" si="13"/>
        <v>2014</v>
      </c>
    </row>
    <row r="435" spans="1:5" x14ac:dyDescent="0.25">
      <c r="A435" t="s">
        <v>652</v>
      </c>
      <c r="B435" t="s">
        <v>659</v>
      </c>
      <c r="C435">
        <v>28</v>
      </c>
      <c r="D435" t="str">
        <f t="shared" si="12"/>
        <v>Digital Scholarship and Scholarly Communication Librarian</v>
      </c>
      <c r="E435">
        <f t="shared" si="13"/>
        <v>2014</v>
      </c>
    </row>
    <row r="436" spans="1:5" x14ac:dyDescent="0.25">
      <c r="A436" t="s">
        <v>652</v>
      </c>
      <c r="B436" t="s">
        <v>660</v>
      </c>
      <c r="C436">
        <v>3</v>
      </c>
      <c r="D436" t="str">
        <f t="shared" si="12"/>
        <v>Digital Humanities Librarian</v>
      </c>
      <c r="E436">
        <f t="shared" si="13"/>
        <v>2011</v>
      </c>
    </row>
    <row r="437" spans="1:5" x14ac:dyDescent="0.25">
      <c r="A437" t="s">
        <v>652</v>
      </c>
      <c r="B437" t="s">
        <v>655</v>
      </c>
      <c r="C437">
        <v>4</v>
      </c>
      <c r="D437" t="str">
        <f t="shared" si="12"/>
        <v>Digital Humanities Specialist</v>
      </c>
      <c r="E437">
        <f t="shared" si="13"/>
        <v>2011</v>
      </c>
    </row>
    <row r="438" spans="1:5" x14ac:dyDescent="0.25">
      <c r="A438" t="s">
        <v>652</v>
      </c>
      <c r="B438" t="s">
        <v>656</v>
      </c>
      <c r="C438">
        <v>4</v>
      </c>
      <c r="D438" t="str">
        <f t="shared" si="12"/>
        <v>Digital Humanities Specialist</v>
      </c>
      <c r="E438">
        <f t="shared" si="13"/>
        <v>2011</v>
      </c>
    </row>
    <row r="439" spans="1:5" x14ac:dyDescent="0.25">
      <c r="A439" t="s">
        <v>652</v>
      </c>
      <c r="B439" t="s">
        <v>661</v>
      </c>
      <c r="C439">
        <v>4</v>
      </c>
      <c r="D439" t="str">
        <f t="shared" si="12"/>
        <v>Digital Humanities Specialist</v>
      </c>
      <c r="E439">
        <f t="shared" si="13"/>
        <v>2011</v>
      </c>
    </row>
    <row r="440" spans="1:5" x14ac:dyDescent="0.25">
      <c r="A440" t="s">
        <v>652</v>
      </c>
      <c r="B440" t="s">
        <v>662</v>
      </c>
      <c r="C440">
        <v>40</v>
      </c>
      <c r="D440" t="str">
        <f t="shared" si="12"/>
        <v>Digital Humanities Developer</v>
      </c>
      <c r="E440">
        <f t="shared" si="13"/>
        <v>2015</v>
      </c>
    </row>
    <row r="441" spans="1:5" x14ac:dyDescent="0.25">
      <c r="A441" t="s">
        <v>652</v>
      </c>
      <c r="B441" t="s">
        <v>663</v>
      </c>
      <c r="C441">
        <v>41</v>
      </c>
      <c r="D441" t="str">
        <f t="shared" si="12"/>
        <v>Digital Scholarship Librarian</v>
      </c>
      <c r="E441">
        <f t="shared" si="13"/>
        <v>2015</v>
      </c>
    </row>
    <row r="442" spans="1:5" x14ac:dyDescent="0.25">
      <c r="A442" t="s">
        <v>652</v>
      </c>
      <c r="B442" t="s">
        <v>664</v>
      </c>
      <c r="C442">
        <v>5</v>
      </c>
      <c r="D442" t="str">
        <f t="shared" si="12"/>
        <v>Electronic Resources and Digital Scholarship Librarian</v>
      </c>
      <c r="E442">
        <f t="shared" si="13"/>
        <v>2011</v>
      </c>
    </row>
    <row r="443" spans="1:5" x14ac:dyDescent="0.25">
      <c r="A443" t="s">
        <v>652</v>
      </c>
      <c r="B443" t="s">
        <v>665</v>
      </c>
      <c r="C443">
        <v>65</v>
      </c>
      <c r="D443" t="str">
        <f t="shared" si="12"/>
        <v>Digital Scholarship Librarian</v>
      </c>
      <c r="E443">
        <f t="shared" si="13"/>
        <v>2016</v>
      </c>
    </row>
    <row r="444" spans="1:5" x14ac:dyDescent="0.25">
      <c r="A444" t="s">
        <v>652</v>
      </c>
      <c r="B444" t="s">
        <v>666</v>
      </c>
      <c r="C444">
        <v>65</v>
      </c>
      <c r="D444" t="str">
        <f t="shared" si="12"/>
        <v>Digital Scholarship Librarian</v>
      </c>
      <c r="E444">
        <f t="shared" si="13"/>
        <v>2016</v>
      </c>
    </row>
    <row r="445" spans="1:5" x14ac:dyDescent="0.25">
      <c r="A445" t="s">
        <v>652</v>
      </c>
      <c r="B445" t="s">
        <v>667</v>
      </c>
      <c r="C445">
        <v>66</v>
      </c>
      <c r="D445" t="str">
        <f t="shared" si="12"/>
        <v>Digital Scholarship Librarian</v>
      </c>
      <c r="E445">
        <f t="shared" si="13"/>
        <v>2016</v>
      </c>
    </row>
    <row r="446" spans="1:5" x14ac:dyDescent="0.25">
      <c r="A446" t="s">
        <v>652</v>
      </c>
      <c r="B446" t="s">
        <v>668</v>
      </c>
      <c r="C446">
        <v>68</v>
      </c>
      <c r="D446" t="str">
        <f t="shared" si="12"/>
        <v>Reference and Digital Humanities Librarian</v>
      </c>
      <c r="E446">
        <f t="shared" si="13"/>
        <v>2016</v>
      </c>
    </row>
    <row r="447" spans="1:5" x14ac:dyDescent="0.25">
      <c r="A447" t="s">
        <v>652</v>
      </c>
      <c r="B447" t="s">
        <v>669</v>
      </c>
      <c r="C447">
        <v>69</v>
      </c>
      <c r="D447" t="str">
        <f t="shared" si="12"/>
        <v>Digital Humanities Design Consultant</v>
      </c>
      <c r="E447">
        <f t="shared" si="13"/>
        <v>2016</v>
      </c>
    </row>
    <row r="448" spans="1:5" x14ac:dyDescent="0.25">
      <c r="A448" t="s">
        <v>652</v>
      </c>
      <c r="B448" t="s">
        <v>670</v>
      </c>
      <c r="C448">
        <v>7</v>
      </c>
      <c r="D448" t="str">
        <f t="shared" si="12"/>
        <v>Digital Scholarship Librarian</v>
      </c>
      <c r="E448">
        <f t="shared" si="13"/>
        <v>2011</v>
      </c>
    </row>
    <row r="449" spans="1:5" x14ac:dyDescent="0.25">
      <c r="A449" t="s">
        <v>652</v>
      </c>
      <c r="B449" t="s">
        <v>671</v>
      </c>
      <c r="C449">
        <v>70</v>
      </c>
      <c r="D449" t="str">
        <f t="shared" ref="D449:D512" si="14">VLOOKUP($C449,list2,2,FALSE)</f>
        <v>Digital Scholarship Librarian / Bibliographer</v>
      </c>
      <c r="E449">
        <f t="shared" ref="E449:E512" si="15">VLOOKUP($C449,list2,4,FALSE)</f>
        <v>2016</v>
      </c>
    </row>
    <row r="450" spans="1:5" x14ac:dyDescent="0.25">
      <c r="A450" t="s">
        <v>652</v>
      </c>
      <c r="B450" t="s">
        <v>672</v>
      </c>
      <c r="C450">
        <v>71</v>
      </c>
      <c r="D450" t="str">
        <f t="shared" si="14"/>
        <v>Head of Digital Scholarship</v>
      </c>
      <c r="E450">
        <f t="shared" si="15"/>
        <v>2016</v>
      </c>
    </row>
    <row r="451" spans="1:5" x14ac:dyDescent="0.25">
      <c r="A451" t="s">
        <v>652</v>
      </c>
      <c r="B451" t="s">
        <v>673</v>
      </c>
      <c r="C451">
        <v>79</v>
      </c>
      <c r="D451" t="str">
        <f t="shared" si="14"/>
        <v>Digital Scholarship Librarian / Bibliographer</v>
      </c>
      <c r="E451">
        <f t="shared" si="15"/>
        <v>2016</v>
      </c>
    </row>
    <row r="452" spans="1:5" x14ac:dyDescent="0.25">
      <c r="A452" t="s">
        <v>652</v>
      </c>
      <c r="B452" t="s">
        <v>674</v>
      </c>
      <c r="C452">
        <v>81</v>
      </c>
      <c r="D452" t="str">
        <f t="shared" si="14"/>
        <v>Digital Scholarship Outreach Librarian</v>
      </c>
      <c r="E452">
        <f t="shared" si="15"/>
        <v>2016</v>
      </c>
    </row>
    <row r="453" spans="1:5" x14ac:dyDescent="0.25">
      <c r="A453" t="s">
        <v>652</v>
      </c>
      <c r="B453" t="s">
        <v>675</v>
      </c>
      <c r="C453">
        <v>9</v>
      </c>
      <c r="D453" t="str">
        <f t="shared" si="14"/>
        <v>Digital Humanities Librarian</v>
      </c>
      <c r="E453">
        <f t="shared" si="15"/>
        <v>2011</v>
      </c>
    </row>
    <row r="454" spans="1:5" x14ac:dyDescent="0.25">
      <c r="A454" t="s">
        <v>964</v>
      </c>
      <c r="B454" t="s">
        <v>965</v>
      </c>
      <c r="C454">
        <v>1</v>
      </c>
      <c r="D454" t="str">
        <f t="shared" si="14"/>
        <v>Librarian for Digital Research &amp; Scholarship</v>
      </c>
      <c r="E454">
        <f t="shared" si="15"/>
        <v>2010</v>
      </c>
    </row>
    <row r="455" spans="1:5" x14ac:dyDescent="0.25">
      <c r="A455" t="s">
        <v>964</v>
      </c>
      <c r="B455" t="s">
        <v>966</v>
      </c>
      <c r="C455">
        <v>20</v>
      </c>
      <c r="D455" t="str">
        <f t="shared" si="14"/>
        <v>Digital Research Services for the Humanities position</v>
      </c>
      <c r="E455">
        <f t="shared" si="15"/>
        <v>2013</v>
      </c>
    </row>
    <row r="456" spans="1:5" x14ac:dyDescent="0.25">
      <c r="A456" t="s">
        <v>964</v>
      </c>
      <c r="B456" t="s">
        <v>967</v>
      </c>
      <c r="C456">
        <v>23</v>
      </c>
      <c r="D456" t="str">
        <f t="shared" si="14"/>
        <v>Digital Humanities Librarian</v>
      </c>
      <c r="E456">
        <f t="shared" si="15"/>
        <v>2014</v>
      </c>
    </row>
    <row r="457" spans="1:5" x14ac:dyDescent="0.25">
      <c r="A457" t="s">
        <v>964</v>
      </c>
      <c r="B457" t="s">
        <v>968</v>
      </c>
      <c r="C457">
        <v>23</v>
      </c>
      <c r="D457" t="str">
        <f t="shared" si="14"/>
        <v>Digital Humanities Librarian</v>
      </c>
      <c r="E457">
        <f t="shared" si="15"/>
        <v>2014</v>
      </c>
    </row>
    <row r="458" spans="1:5" x14ac:dyDescent="0.25">
      <c r="A458" t="s">
        <v>964</v>
      </c>
      <c r="B458" t="s">
        <v>969</v>
      </c>
      <c r="C458">
        <v>23</v>
      </c>
      <c r="D458" t="str">
        <f t="shared" si="14"/>
        <v>Digital Humanities Librarian</v>
      </c>
      <c r="E458">
        <f t="shared" si="15"/>
        <v>2014</v>
      </c>
    </row>
    <row r="459" spans="1:5" x14ac:dyDescent="0.25">
      <c r="A459" t="s">
        <v>964</v>
      </c>
      <c r="B459" t="s">
        <v>970</v>
      </c>
      <c r="C459">
        <v>28</v>
      </c>
      <c r="D459" t="str">
        <f t="shared" si="14"/>
        <v>Digital Scholarship and Scholarly Communication Librarian</v>
      </c>
      <c r="E459">
        <f t="shared" si="15"/>
        <v>2014</v>
      </c>
    </row>
    <row r="460" spans="1:5" x14ac:dyDescent="0.25">
      <c r="A460" t="s">
        <v>964</v>
      </c>
      <c r="B460" t="s">
        <v>971</v>
      </c>
      <c r="C460">
        <v>39</v>
      </c>
      <c r="D460" t="str">
        <f t="shared" si="14"/>
        <v>Digital Scholarship Services Manager</v>
      </c>
      <c r="E460">
        <f t="shared" si="15"/>
        <v>2015</v>
      </c>
    </row>
    <row r="461" spans="1:5" x14ac:dyDescent="0.25">
      <c r="A461" t="s">
        <v>964</v>
      </c>
      <c r="B461" t="s">
        <v>972</v>
      </c>
      <c r="C461">
        <v>44</v>
      </c>
      <c r="D461" t="str">
        <f t="shared" si="14"/>
        <v>Digital Humanities Librarian</v>
      </c>
      <c r="E461">
        <f t="shared" si="15"/>
        <v>2015</v>
      </c>
    </row>
    <row r="462" spans="1:5" x14ac:dyDescent="0.25">
      <c r="A462" t="s">
        <v>964</v>
      </c>
      <c r="B462" t="s">
        <v>973</v>
      </c>
      <c r="C462">
        <v>44</v>
      </c>
      <c r="D462" t="str">
        <f t="shared" si="14"/>
        <v>Digital Humanities Librarian</v>
      </c>
      <c r="E462">
        <f t="shared" si="15"/>
        <v>2015</v>
      </c>
    </row>
    <row r="463" spans="1:5" x14ac:dyDescent="0.25">
      <c r="A463" t="s">
        <v>964</v>
      </c>
      <c r="B463" t="s">
        <v>974</v>
      </c>
      <c r="C463">
        <v>44</v>
      </c>
      <c r="D463" t="str">
        <f t="shared" si="14"/>
        <v>Digital Humanities Librarian</v>
      </c>
      <c r="E463">
        <f t="shared" si="15"/>
        <v>2015</v>
      </c>
    </row>
    <row r="464" spans="1:5" x14ac:dyDescent="0.25">
      <c r="A464" t="s">
        <v>964</v>
      </c>
      <c r="B464" t="s">
        <v>975</v>
      </c>
      <c r="C464">
        <v>44</v>
      </c>
      <c r="D464" t="str">
        <f t="shared" si="14"/>
        <v>Digital Humanities Librarian</v>
      </c>
      <c r="E464">
        <f t="shared" si="15"/>
        <v>2015</v>
      </c>
    </row>
    <row r="465" spans="1:5" x14ac:dyDescent="0.25">
      <c r="A465" t="s">
        <v>964</v>
      </c>
      <c r="B465" t="s">
        <v>976</v>
      </c>
      <c r="C465">
        <v>44</v>
      </c>
      <c r="D465" t="str">
        <f t="shared" si="14"/>
        <v>Digital Humanities Librarian</v>
      </c>
      <c r="E465">
        <f t="shared" si="15"/>
        <v>2015</v>
      </c>
    </row>
    <row r="466" spans="1:5" x14ac:dyDescent="0.25">
      <c r="A466" t="s">
        <v>964</v>
      </c>
      <c r="B466" t="s">
        <v>977</v>
      </c>
      <c r="C466">
        <v>49</v>
      </c>
      <c r="D466" t="str">
        <f t="shared" si="14"/>
        <v>Digital Humanities Coordinator</v>
      </c>
      <c r="E466">
        <f t="shared" si="15"/>
        <v>2015</v>
      </c>
    </row>
    <row r="467" spans="1:5" x14ac:dyDescent="0.25">
      <c r="A467" t="s">
        <v>964</v>
      </c>
      <c r="B467" t="s">
        <v>978</v>
      </c>
      <c r="C467">
        <v>58</v>
      </c>
      <c r="D467" t="str">
        <f t="shared" si="14"/>
        <v>Latin American Studies Digital Scholarship Coordinator</v>
      </c>
      <c r="E467">
        <f t="shared" si="15"/>
        <v>2015</v>
      </c>
    </row>
    <row r="468" spans="1:5" x14ac:dyDescent="0.25">
      <c r="A468" t="s">
        <v>964</v>
      </c>
      <c r="B468" t="s">
        <v>967</v>
      </c>
      <c r="C468">
        <v>60</v>
      </c>
      <c r="D468" t="str">
        <f t="shared" si="14"/>
        <v>Digital Humanities Librarian</v>
      </c>
      <c r="E468">
        <f t="shared" si="15"/>
        <v>2016</v>
      </c>
    </row>
    <row r="469" spans="1:5" x14ac:dyDescent="0.25">
      <c r="A469" t="s">
        <v>964</v>
      </c>
      <c r="B469" t="s">
        <v>979</v>
      </c>
      <c r="C469">
        <v>60</v>
      </c>
      <c r="D469" t="str">
        <f t="shared" si="14"/>
        <v>Digital Humanities Librarian</v>
      </c>
      <c r="E469">
        <f t="shared" si="15"/>
        <v>2016</v>
      </c>
    </row>
    <row r="470" spans="1:5" x14ac:dyDescent="0.25">
      <c r="A470" t="s">
        <v>964</v>
      </c>
      <c r="B470" t="s">
        <v>980</v>
      </c>
      <c r="C470">
        <v>60</v>
      </c>
      <c r="D470" t="str">
        <f t="shared" si="14"/>
        <v>Digital Humanities Librarian</v>
      </c>
      <c r="E470">
        <f t="shared" si="15"/>
        <v>2016</v>
      </c>
    </row>
    <row r="471" spans="1:5" x14ac:dyDescent="0.25">
      <c r="A471" t="s">
        <v>964</v>
      </c>
      <c r="B471" t="s">
        <v>981</v>
      </c>
      <c r="C471">
        <v>68</v>
      </c>
      <c r="D471" t="str">
        <f t="shared" si="14"/>
        <v>Reference and Digital Humanities Librarian</v>
      </c>
      <c r="E471">
        <f t="shared" si="15"/>
        <v>2016</v>
      </c>
    </row>
    <row r="472" spans="1:5" x14ac:dyDescent="0.25">
      <c r="A472" t="s">
        <v>964</v>
      </c>
      <c r="B472" t="s">
        <v>982</v>
      </c>
      <c r="C472">
        <v>73</v>
      </c>
      <c r="D472" t="str">
        <f t="shared" si="14"/>
        <v>Digital Scholarship Librarian</v>
      </c>
      <c r="E472">
        <f t="shared" si="15"/>
        <v>2016</v>
      </c>
    </row>
    <row r="473" spans="1:5" x14ac:dyDescent="0.25">
      <c r="A473" t="s">
        <v>964</v>
      </c>
      <c r="B473" t="s">
        <v>983</v>
      </c>
      <c r="C473">
        <v>73</v>
      </c>
      <c r="D473" t="str">
        <f t="shared" si="14"/>
        <v>Digital Scholarship Librarian</v>
      </c>
      <c r="E473">
        <f t="shared" si="15"/>
        <v>2016</v>
      </c>
    </row>
    <row r="474" spans="1:5" x14ac:dyDescent="0.25">
      <c r="A474" t="s">
        <v>964</v>
      </c>
      <c r="B474" t="s">
        <v>967</v>
      </c>
      <c r="C474">
        <v>76</v>
      </c>
      <c r="D474" t="str">
        <f t="shared" si="14"/>
        <v>Digital Scholarship Initiatives Coordinator</v>
      </c>
      <c r="E474">
        <f t="shared" si="15"/>
        <v>2016</v>
      </c>
    </row>
    <row r="475" spans="1:5" x14ac:dyDescent="0.25">
      <c r="A475" t="s">
        <v>889</v>
      </c>
      <c r="B475" t="s">
        <v>890</v>
      </c>
      <c r="C475">
        <v>58</v>
      </c>
      <c r="D475" t="str">
        <f t="shared" si="14"/>
        <v>Latin American Studies Digital Scholarship Coordinator</v>
      </c>
      <c r="E475">
        <f t="shared" si="15"/>
        <v>2015</v>
      </c>
    </row>
    <row r="476" spans="1:5" x14ac:dyDescent="0.25">
      <c r="A476" t="s">
        <v>889</v>
      </c>
      <c r="B476" t="s">
        <v>891</v>
      </c>
      <c r="C476">
        <v>65</v>
      </c>
      <c r="D476" t="str">
        <f t="shared" si="14"/>
        <v>Digital Scholarship Librarian</v>
      </c>
      <c r="E476">
        <f t="shared" si="15"/>
        <v>2016</v>
      </c>
    </row>
    <row r="477" spans="1:5" x14ac:dyDescent="0.25">
      <c r="A477" t="s">
        <v>212</v>
      </c>
      <c r="B477" t="s">
        <v>213</v>
      </c>
      <c r="C477">
        <v>19</v>
      </c>
      <c r="D477" t="str">
        <f t="shared" si="14"/>
        <v>Coordinator - Digital Scholarship Unit</v>
      </c>
      <c r="E477">
        <f t="shared" si="15"/>
        <v>2013</v>
      </c>
    </row>
    <row r="478" spans="1:5" x14ac:dyDescent="0.25">
      <c r="A478" t="s">
        <v>212</v>
      </c>
      <c r="B478" t="s">
        <v>214</v>
      </c>
      <c r="C478">
        <v>39</v>
      </c>
      <c r="D478" t="str">
        <f t="shared" si="14"/>
        <v>Digital Scholarship Services Manager</v>
      </c>
      <c r="E478">
        <f t="shared" si="15"/>
        <v>2015</v>
      </c>
    </row>
    <row r="479" spans="1:5" x14ac:dyDescent="0.25">
      <c r="A479" t="s">
        <v>212</v>
      </c>
      <c r="B479" t="s">
        <v>215</v>
      </c>
      <c r="C479">
        <v>40</v>
      </c>
      <c r="D479" t="str">
        <f t="shared" si="14"/>
        <v>Digital Humanities Developer</v>
      </c>
      <c r="E479">
        <f t="shared" si="15"/>
        <v>2015</v>
      </c>
    </row>
    <row r="480" spans="1:5" x14ac:dyDescent="0.25">
      <c r="A480" t="s">
        <v>212</v>
      </c>
      <c r="B480" t="s">
        <v>216</v>
      </c>
      <c r="C480">
        <v>58</v>
      </c>
      <c r="D480" t="str">
        <f t="shared" si="14"/>
        <v>Latin American Studies Digital Scholarship Coordinator</v>
      </c>
      <c r="E480">
        <f t="shared" si="15"/>
        <v>2015</v>
      </c>
    </row>
    <row r="481" spans="1:5" x14ac:dyDescent="0.25">
      <c r="A481" t="s">
        <v>212</v>
      </c>
      <c r="B481" t="s">
        <v>217</v>
      </c>
      <c r="C481">
        <v>65</v>
      </c>
      <c r="D481" t="str">
        <f t="shared" si="14"/>
        <v>Digital Scholarship Librarian</v>
      </c>
      <c r="E481">
        <f t="shared" si="15"/>
        <v>2016</v>
      </c>
    </row>
    <row r="482" spans="1:5" x14ac:dyDescent="0.25">
      <c r="A482" t="s">
        <v>212</v>
      </c>
      <c r="B482" t="s">
        <v>218</v>
      </c>
      <c r="C482">
        <v>78</v>
      </c>
      <c r="D482" t="str">
        <f t="shared" si="14"/>
        <v>Scholarly Communications &amp; Digital Scholarship Librarian</v>
      </c>
      <c r="E482">
        <f t="shared" si="15"/>
        <v>2016</v>
      </c>
    </row>
    <row r="483" spans="1:5" x14ac:dyDescent="0.25">
      <c r="A483" t="s">
        <v>212</v>
      </c>
      <c r="B483" t="s">
        <v>219</v>
      </c>
      <c r="C483">
        <v>81</v>
      </c>
      <c r="D483" t="str">
        <f t="shared" si="14"/>
        <v>Digital Scholarship Outreach Librarian</v>
      </c>
      <c r="E483">
        <f t="shared" si="15"/>
        <v>2016</v>
      </c>
    </row>
    <row r="484" spans="1:5" x14ac:dyDescent="0.25">
      <c r="A484" t="s">
        <v>577</v>
      </c>
      <c r="B484" t="s">
        <v>578</v>
      </c>
      <c r="C484">
        <v>21</v>
      </c>
      <c r="D484" t="str">
        <f t="shared" si="14"/>
        <v>Digital Scholarship Specialist</v>
      </c>
      <c r="E484">
        <f t="shared" si="15"/>
        <v>2013</v>
      </c>
    </row>
    <row r="485" spans="1:5" x14ac:dyDescent="0.25">
      <c r="A485" t="s">
        <v>577</v>
      </c>
      <c r="B485" t="s">
        <v>579</v>
      </c>
      <c r="C485">
        <v>45</v>
      </c>
      <c r="D485" t="str">
        <f t="shared" si="14"/>
        <v>Digital Scholarship Librarian (2 positions)</v>
      </c>
      <c r="E485">
        <f t="shared" si="15"/>
        <v>2015</v>
      </c>
    </row>
    <row r="486" spans="1:5" x14ac:dyDescent="0.25">
      <c r="A486" t="s">
        <v>577</v>
      </c>
      <c r="B486" t="s">
        <v>580</v>
      </c>
      <c r="C486">
        <v>58</v>
      </c>
      <c r="D486" t="str">
        <f t="shared" si="14"/>
        <v>Latin American Studies Digital Scholarship Coordinator</v>
      </c>
      <c r="E486">
        <f t="shared" si="15"/>
        <v>2015</v>
      </c>
    </row>
    <row r="487" spans="1:5" x14ac:dyDescent="0.25">
      <c r="A487" t="s">
        <v>577</v>
      </c>
      <c r="B487" t="s">
        <v>581</v>
      </c>
      <c r="C487">
        <v>65</v>
      </c>
      <c r="D487" t="str">
        <f t="shared" si="14"/>
        <v>Digital Scholarship Librarian</v>
      </c>
      <c r="E487">
        <f t="shared" si="15"/>
        <v>2016</v>
      </c>
    </row>
    <row r="488" spans="1:5" x14ac:dyDescent="0.25">
      <c r="A488" t="s">
        <v>577</v>
      </c>
      <c r="B488" t="s">
        <v>581</v>
      </c>
      <c r="C488">
        <v>7</v>
      </c>
      <c r="D488" t="str">
        <f t="shared" si="14"/>
        <v>Digital Scholarship Librarian</v>
      </c>
      <c r="E488">
        <f t="shared" si="15"/>
        <v>2011</v>
      </c>
    </row>
    <row r="489" spans="1:5" x14ac:dyDescent="0.25">
      <c r="A489" t="s">
        <v>577</v>
      </c>
      <c r="B489" t="s">
        <v>582</v>
      </c>
      <c r="C489">
        <v>77</v>
      </c>
      <c r="D489" t="str">
        <f t="shared" si="14"/>
        <v>Digital Scholarship Librarian/Assistant Professor</v>
      </c>
      <c r="E489">
        <f t="shared" si="15"/>
        <v>2016</v>
      </c>
    </row>
    <row r="490" spans="1:5" x14ac:dyDescent="0.25">
      <c r="A490" t="s">
        <v>500</v>
      </c>
      <c r="B490" t="s">
        <v>501</v>
      </c>
      <c r="C490">
        <v>45</v>
      </c>
      <c r="D490" t="str">
        <f t="shared" si="14"/>
        <v>Digital Scholarship Librarian (2 positions)</v>
      </c>
      <c r="E490">
        <f t="shared" si="15"/>
        <v>2015</v>
      </c>
    </row>
    <row r="491" spans="1:5" x14ac:dyDescent="0.25">
      <c r="A491" t="s">
        <v>500</v>
      </c>
      <c r="B491" t="s">
        <v>502</v>
      </c>
      <c r="C491">
        <v>50</v>
      </c>
      <c r="D491" t="str">
        <f t="shared" si="14"/>
        <v>Digital Scholarship Librarian</v>
      </c>
      <c r="E491">
        <f t="shared" si="15"/>
        <v>2015</v>
      </c>
    </row>
    <row r="492" spans="1:5" x14ac:dyDescent="0.25">
      <c r="A492" t="s">
        <v>500</v>
      </c>
      <c r="B492" t="s">
        <v>503</v>
      </c>
      <c r="C492">
        <v>58</v>
      </c>
      <c r="D492" t="str">
        <f t="shared" si="14"/>
        <v>Latin American Studies Digital Scholarship Coordinator</v>
      </c>
      <c r="E492">
        <f t="shared" si="15"/>
        <v>2015</v>
      </c>
    </row>
    <row r="493" spans="1:5" x14ac:dyDescent="0.25">
      <c r="A493" t="s">
        <v>500</v>
      </c>
      <c r="B493" t="s">
        <v>504</v>
      </c>
      <c r="C493">
        <v>68</v>
      </c>
      <c r="D493" t="str">
        <f t="shared" si="14"/>
        <v>Reference and Digital Humanities Librarian</v>
      </c>
      <c r="E493">
        <f t="shared" si="15"/>
        <v>2016</v>
      </c>
    </row>
    <row r="494" spans="1:5" x14ac:dyDescent="0.25">
      <c r="A494" t="s">
        <v>500</v>
      </c>
      <c r="B494" t="s">
        <v>502</v>
      </c>
      <c r="C494">
        <v>77</v>
      </c>
      <c r="D494" t="str">
        <f t="shared" si="14"/>
        <v>Digital Scholarship Librarian/Assistant Professor</v>
      </c>
      <c r="E494">
        <f t="shared" si="15"/>
        <v>2016</v>
      </c>
    </row>
    <row r="495" spans="1:5" x14ac:dyDescent="0.25">
      <c r="A495" t="s">
        <v>559</v>
      </c>
      <c r="B495" t="s">
        <v>560</v>
      </c>
      <c r="C495">
        <v>19</v>
      </c>
      <c r="D495" t="str">
        <f t="shared" si="14"/>
        <v>Coordinator - Digital Scholarship Unit</v>
      </c>
      <c r="E495">
        <f t="shared" si="15"/>
        <v>2013</v>
      </c>
    </row>
    <row r="496" spans="1:5" x14ac:dyDescent="0.25">
      <c r="A496" t="s">
        <v>559</v>
      </c>
      <c r="B496" t="s">
        <v>561</v>
      </c>
      <c r="C496">
        <v>36</v>
      </c>
      <c r="D496" t="str">
        <f t="shared" si="14"/>
        <v>Digital Learning &amp; Scholarship Librarian</v>
      </c>
      <c r="E496">
        <f t="shared" si="15"/>
        <v>2015</v>
      </c>
    </row>
    <row r="497" spans="1:5" x14ac:dyDescent="0.25">
      <c r="A497" t="s">
        <v>559</v>
      </c>
      <c r="B497" t="s">
        <v>562</v>
      </c>
      <c r="C497">
        <v>55</v>
      </c>
      <c r="D497" t="str">
        <f t="shared" si="14"/>
        <v>Digital Scholarship Programmer/Analyst</v>
      </c>
      <c r="E497">
        <f t="shared" si="15"/>
        <v>2015</v>
      </c>
    </row>
    <row r="498" spans="1:5" x14ac:dyDescent="0.25">
      <c r="A498" t="s">
        <v>559</v>
      </c>
      <c r="B498" t="s">
        <v>563</v>
      </c>
      <c r="C498">
        <v>58</v>
      </c>
      <c r="D498" t="str">
        <f t="shared" si="14"/>
        <v>Latin American Studies Digital Scholarship Coordinator</v>
      </c>
      <c r="E498">
        <f t="shared" si="15"/>
        <v>2015</v>
      </c>
    </row>
    <row r="499" spans="1:5" x14ac:dyDescent="0.25">
      <c r="A499" t="s">
        <v>559</v>
      </c>
      <c r="B499" t="s">
        <v>564</v>
      </c>
      <c r="C499">
        <v>61</v>
      </c>
      <c r="D499" t="str">
        <f t="shared" si="14"/>
        <v>Digital Scholarship Librarian</v>
      </c>
      <c r="E499">
        <f t="shared" si="15"/>
        <v>2016</v>
      </c>
    </row>
    <row r="500" spans="1:5" x14ac:dyDescent="0.25">
      <c r="A500" t="s">
        <v>559</v>
      </c>
      <c r="B500" t="s">
        <v>565</v>
      </c>
      <c r="C500">
        <v>77</v>
      </c>
      <c r="D500" t="str">
        <f t="shared" si="14"/>
        <v>Digital Scholarship Librarian/Assistant Professor</v>
      </c>
      <c r="E500">
        <f t="shared" si="15"/>
        <v>2016</v>
      </c>
    </row>
    <row r="501" spans="1:5" x14ac:dyDescent="0.25">
      <c r="A501" t="s">
        <v>559</v>
      </c>
      <c r="B501" t="s">
        <v>566</v>
      </c>
      <c r="C501">
        <v>78</v>
      </c>
      <c r="D501" t="str">
        <f t="shared" si="14"/>
        <v>Scholarly Communications &amp; Digital Scholarship Librarian</v>
      </c>
      <c r="E501">
        <f t="shared" si="15"/>
        <v>2016</v>
      </c>
    </row>
    <row r="502" spans="1:5" x14ac:dyDescent="0.25">
      <c r="A502" t="s">
        <v>152</v>
      </c>
      <c r="B502" t="s">
        <v>153</v>
      </c>
      <c r="C502">
        <v>11</v>
      </c>
      <c r="D502" t="str">
        <f t="shared" si="14"/>
        <v>Librarian for Digital Humanities Research</v>
      </c>
      <c r="E502">
        <f t="shared" si="15"/>
        <v>2012</v>
      </c>
    </row>
    <row r="503" spans="1:5" x14ac:dyDescent="0.25">
      <c r="A503" t="s">
        <v>152</v>
      </c>
      <c r="B503" t="s">
        <v>154</v>
      </c>
      <c r="C503">
        <v>14</v>
      </c>
      <c r="D503" t="str">
        <f t="shared" si="14"/>
        <v>Digital Scholarship Research Coordinator</v>
      </c>
      <c r="E503">
        <f t="shared" si="15"/>
        <v>2012</v>
      </c>
    </row>
    <row r="504" spans="1:5" x14ac:dyDescent="0.25">
      <c r="A504" t="s">
        <v>152</v>
      </c>
      <c r="B504" t="s">
        <v>155</v>
      </c>
      <c r="C504">
        <v>17</v>
      </c>
      <c r="D504" t="str">
        <f t="shared" si="14"/>
        <v>Digital Humanities Librarian</v>
      </c>
      <c r="E504">
        <f t="shared" si="15"/>
        <v>2013</v>
      </c>
    </row>
    <row r="505" spans="1:5" x14ac:dyDescent="0.25">
      <c r="A505" t="s">
        <v>152</v>
      </c>
      <c r="B505" t="s">
        <v>156</v>
      </c>
      <c r="C505">
        <v>26</v>
      </c>
      <c r="D505" t="str">
        <f t="shared" si="14"/>
        <v>Digital Scholarship Librarian</v>
      </c>
      <c r="E505">
        <f t="shared" si="15"/>
        <v>2014</v>
      </c>
    </row>
    <row r="506" spans="1:5" x14ac:dyDescent="0.25">
      <c r="A506" t="s">
        <v>152</v>
      </c>
      <c r="B506" t="s">
        <v>157</v>
      </c>
      <c r="C506">
        <v>31</v>
      </c>
      <c r="D506" t="str">
        <f t="shared" si="14"/>
        <v>Digital Scholarship Librarian</v>
      </c>
      <c r="E506">
        <f t="shared" si="15"/>
        <v>2014</v>
      </c>
    </row>
    <row r="507" spans="1:5" x14ac:dyDescent="0.25">
      <c r="A507" t="s">
        <v>152</v>
      </c>
      <c r="B507" t="s">
        <v>158</v>
      </c>
      <c r="C507">
        <v>38</v>
      </c>
      <c r="D507" t="str">
        <f t="shared" si="14"/>
        <v>Digital Humanities Computing Consultant</v>
      </c>
      <c r="E507">
        <f t="shared" si="15"/>
        <v>2015</v>
      </c>
    </row>
    <row r="508" spans="1:5" x14ac:dyDescent="0.25">
      <c r="A508" t="s">
        <v>152</v>
      </c>
      <c r="B508" t="s">
        <v>159</v>
      </c>
      <c r="C508">
        <v>39</v>
      </c>
      <c r="D508" t="str">
        <f t="shared" si="14"/>
        <v>Digital Scholarship Services Manager</v>
      </c>
      <c r="E508">
        <f t="shared" si="15"/>
        <v>2015</v>
      </c>
    </row>
    <row r="509" spans="1:5" x14ac:dyDescent="0.25">
      <c r="A509" t="s">
        <v>152</v>
      </c>
      <c r="B509" t="s">
        <v>160</v>
      </c>
      <c r="C509">
        <v>40</v>
      </c>
      <c r="D509" t="str">
        <f t="shared" si="14"/>
        <v>Digital Humanities Developer</v>
      </c>
      <c r="E509">
        <f t="shared" si="15"/>
        <v>2015</v>
      </c>
    </row>
    <row r="510" spans="1:5" x14ac:dyDescent="0.25">
      <c r="A510" t="s">
        <v>152</v>
      </c>
      <c r="B510" t="s">
        <v>161</v>
      </c>
      <c r="C510">
        <v>43</v>
      </c>
      <c r="D510" t="str">
        <f t="shared" si="14"/>
        <v>Digital Humanities Specialist</v>
      </c>
      <c r="E510">
        <f t="shared" si="15"/>
        <v>2015</v>
      </c>
    </row>
    <row r="511" spans="1:5" x14ac:dyDescent="0.25">
      <c r="A511" t="s">
        <v>152</v>
      </c>
      <c r="B511" t="s">
        <v>162</v>
      </c>
      <c r="C511">
        <v>44</v>
      </c>
      <c r="D511" t="str">
        <f t="shared" si="14"/>
        <v>Digital Humanities Librarian</v>
      </c>
      <c r="E511">
        <f t="shared" si="15"/>
        <v>2015</v>
      </c>
    </row>
    <row r="512" spans="1:5" x14ac:dyDescent="0.25">
      <c r="A512" t="s">
        <v>152</v>
      </c>
      <c r="B512" t="s">
        <v>163</v>
      </c>
      <c r="C512">
        <v>48</v>
      </c>
      <c r="D512" t="str">
        <f t="shared" si="14"/>
        <v>Team Leader, Digital Research Services</v>
      </c>
      <c r="E512">
        <f t="shared" si="15"/>
        <v>2015</v>
      </c>
    </row>
    <row r="513" spans="1:5" x14ac:dyDescent="0.25">
      <c r="A513" t="s">
        <v>152</v>
      </c>
      <c r="B513" t="s">
        <v>164</v>
      </c>
      <c r="C513">
        <v>48</v>
      </c>
      <c r="D513" t="str">
        <f t="shared" ref="D513:D576" si="16">VLOOKUP($C513,list2,2,FALSE)</f>
        <v>Team Leader, Digital Research Services</v>
      </c>
      <c r="E513">
        <f t="shared" ref="E513:E576" si="17">VLOOKUP($C513,list2,4,FALSE)</f>
        <v>2015</v>
      </c>
    </row>
    <row r="514" spans="1:5" x14ac:dyDescent="0.25">
      <c r="A514" t="s">
        <v>152</v>
      </c>
      <c r="B514" t="s">
        <v>165</v>
      </c>
      <c r="C514">
        <v>49</v>
      </c>
      <c r="D514" t="str">
        <f t="shared" si="16"/>
        <v>Digital Humanities Coordinator</v>
      </c>
      <c r="E514">
        <f t="shared" si="17"/>
        <v>2015</v>
      </c>
    </row>
    <row r="515" spans="1:5" x14ac:dyDescent="0.25">
      <c r="A515" t="s">
        <v>152</v>
      </c>
      <c r="B515" t="s">
        <v>166</v>
      </c>
      <c r="C515">
        <v>65</v>
      </c>
      <c r="D515" t="str">
        <f t="shared" si="16"/>
        <v>Digital Scholarship Librarian</v>
      </c>
      <c r="E515">
        <f t="shared" si="17"/>
        <v>2016</v>
      </c>
    </row>
    <row r="516" spans="1:5" x14ac:dyDescent="0.25">
      <c r="A516" t="s">
        <v>152</v>
      </c>
      <c r="B516" t="s">
        <v>167</v>
      </c>
      <c r="C516">
        <v>66</v>
      </c>
      <c r="D516" t="str">
        <f t="shared" si="16"/>
        <v>Digital Scholarship Librarian</v>
      </c>
      <c r="E516">
        <f t="shared" si="17"/>
        <v>2016</v>
      </c>
    </row>
    <row r="517" spans="1:5" x14ac:dyDescent="0.25">
      <c r="A517" t="s">
        <v>152</v>
      </c>
      <c r="B517" t="s">
        <v>168</v>
      </c>
      <c r="C517">
        <v>67</v>
      </c>
      <c r="D517" t="str">
        <f t="shared" si="16"/>
        <v>Liaison Librarian (incl. digital humanities)</v>
      </c>
      <c r="E517">
        <f t="shared" si="17"/>
        <v>2016</v>
      </c>
    </row>
    <row r="518" spans="1:5" x14ac:dyDescent="0.25">
      <c r="A518" t="s">
        <v>152</v>
      </c>
      <c r="B518" t="s">
        <v>169</v>
      </c>
      <c r="C518">
        <v>69</v>
      </c>
      <c r="D518" t="str">
        <f t="shared" si="16"/>
        <v>Digital Humanities Design Consultant</v>
      </c>
      <c r="E518">
        <f t="shared" si="17"/>
        <v>2016</v>
      </c>
    </row>
    <row r="519" spans="1:5" x14ac:dyDescent="0.25">
      <c r="A519" t="s">
        <v>152</v>
      </c>
      <c r="B519" t="s">
        <v>170</v>
      </c>
      <c r="C519">
        <v>74</v>
      </c>
      <c r="D519" t="str">
        <f t="shared" si="16"/>
        <v>Digital Humanities Research Designer</v>
      </c>
      <c r="E519">
        <f t="shared" si="17"/>
        <v>2016</v>
      </c>
    </row>
    <row r="520" spans="1:5" x14ac:dyDescent="0.25">
      <c r="A520" t="s">
        <v>152</v>
      </c>
      <c r="B520" t="s">
        <v>171</v>
      </c>
      <c r="C520">
        <v>81</v>
      </c>
      <c r="D520" t="str">
        <f t="shared" si="16"/>
        <v>Digital Scholarship Outreach Librarian</v>
      </c>
      <c r="E520">
        <f t="shared" si="17"/>
        <v>2016</v>
      </c>
    </row>
    <row r="521" spans="1:5" x14ac:dyDescent="0.25">
      <c r="A521" t="s">
        <v>152</v>
      </c>
      <c r="B521" t="s">
        <v>172</v>
      </c>
      <c r="C521">
        <v>81</v>
      </c>
      <c r="D521" t="str">
        <f t="shared" si="16"/>
        <v>Digital Scholarship Outreach Librarian</v>
      </c>
      <c r="E521">
        <f t="shared" si="17"/>
        <v>2016</v>
      </c>
    </row>
    <row r="522" spans="1:5" x14ac:dyDescent="0.25">
      <c r="A522" t="s">
        <v>912</v>
      </c>
      <c r="B522" t="s">
        <v>913</v>
      </c>
      <c r="C522">
        <v>55</v>
      </c>
      <c r="D522" t="str">
        <f t="shared" si="16"/>
        <v>Digital Scholarship Programmer/Analyst</v>
      </c>
      <c r="E522">
        <f t="shared" si="17"/>
        <v>2015</v>
      </c>
    </row>
    <row r="523" spans="1:5" x14ac:dyDescent="0.25">
      <c r="A523" t="s">
        <v>912</v>
      </c>
      <c r="B523" t="s">
        <v>914</v>
      </c>
      <c r="C523">
        <v>81</v>
      </c>
      <c r="D523" t="str">
        <f t="shared" si="16"/>
        <v>Digital Scholarship Outreach Librarian</v>
      </c>
      <c r="E523">
        <f t="shared" si="17"/>
        <v>2016</v>
      </c>
    </row>
    <row r="524" spans="1:5" x14ac:dyDescent="0.25">
      <c r="A524" t="s">
        <v>960</v>
      </c>
      <c r="B524" t="s">
        <v>961</v>
      </c>
      <c r="C524">
        <v>58</v>
      </c>
      <c r="D524" t="str">
        <f t="shared" si="16"/>
        <v>Latin American Studies Digital Scholarship Coordinator</v>
      </c>
      <c r="E524">
        <f t="shared" si="17"/>
        <v>2015</v>
      </c>
    </row>
    <row r="525" spans="1:5" x14ac:dyDescent="0.25">
      <c r="A525" t="s">
        <v>567</v>
      </c>
      <c r="B525" t="s">
        <v>568</v>
      </c>
      <c r="C525">
        <v>35</v>
      </c>
      <c r="D525" t="str">
        <f t="shared" si="16"/>
        <v>Digital Scholarship Librarian</v>
      </c>
      <c r="E525">
        <f t="shared" si="17"/>
        <v>2015</v>
      </c>
    </row>
    <row r="526" spans="1:5" x14ac:dyDescent="0.25">
      <c r="A526" t="s">
        <v>567</v>
      </c>
      <c r="B526" t="s">
        <v>569</v>
      </c>
      <c r="C526">
        <v>36</v>
      </c>
      <c r="D526" t="str">
        <f t="shared" si="16"/>
        <v>Digital Learning &amp; Scholarship Librarian</v>
      </c>
      <c r="E526">
        <f t="shared" si="17"/>
        <v>2015</v>
      </c>
    </row>
    <row r="527" spans="1:5" x14ac:dyDescent="0.25">
      <c r="A527" t="s">
        <v>567</v>
      </c>
      <c r="B527" t="s">
        <v>570</v>
      </c>
      <c r="C527">
        <v>55</v>
      </c>
      <c r="D527" t="str">
        <f t="shared" si="16"/>
        <v>Digital Scholarship Programmer/Analyst</v>
      </c>
      <c r="E527">
        <f t="shared" si="17"/>
        <v>2015</v>
      </c>
    </row>
    <row r="528" spans="1:5" x14ac:dyDescent="0.25">
      <c r="A528" t="s">
        <v>567</v>
      </c>
      <c r="B528" t="s">
        <v>571</v>
      </c>
      <c r="C528">
        <v>55</v>
      </c>
      <c r="D528" t="str">
        <f t="shared" si="16"/>
        <v>Digital Scholarship Programmer/Analyst</v>
      </c>
      <c r="E528">
        <f t="shared" si="17"/>
        <v>2015</v>
      </c>
    </row>
    <row r="529" spans="1:5" x14ac:dyDescent="0.25">
      <c r="A529" t="s">
        <v>567</v>
      </c>
      <c r="B529" t="s">
        <v>572</v>
      </c>
      <c r="C529">
        <v>55</v>
      </c>
      <c r="D529" t="str">
        <f t="shared" si="16"/>
        <v>Digital Scholarship Programmer/Analyst</v>
      </c>
      <c r="E529">
        <f t="shared" si="17"/>
        <v>2015</v>
      </c>
    </row>
    <row r="530" spans="1:5" x14ac:dyDescent="0.25">
      <c r="A530" t="s">
        <v>567</v>
      </c>
      <c r="B530" t="s">
        <v>573</v>
      </c>
      <c r="C530">
        <v>58</v>
      </c>
      <c r="D530" t="str">
        <f t="shared" si="16"/>
        <v>Latin American Studies Digital Scholarship Coordinator</v>
      </c>
      <c r="E530">
        <f t="shared" si="17"/>
        <v>2015</v>
      </c>
    </row>
    <row r="531" spans="1:5" x14ac:dyDescent="0.25">
      <c r="A531" t="s">
        <v>574</v>
      </c>
      <c r="B531" t="s">
        <v>575</v>
      </c>
      <c r="C531">
        <v>35</v>
      </c>
      <c r="D531" t="str">
        <f t="shared" si="16"/>
        <v>Digital Scholarship Librarian</v>
      </c>
      <c r="E531">
        <f t="shared" si="17"/>
        <v>2015</v>
      </c>
    </row>
    <row r="532" spans="1:5" x14ac:dyDescent="0.25">
      <c r="A532" t="s">
        <v>574</v>
      </c>
      <c r="B532" t="s">
        <v>576</v>
      </c>
      <c r="C532">
        <v>58</v>
      </c>
      <c r="D532" t="str">
        <f t="shared" si="16"/>
        <v>Latin American Studies Digital Scholarship Coordinator</v>
      </c>
      <c r="E532">
        <f t="shared" si="17"/>
        <v>2015</v>
      </c>
    </row>
    <row r="533" spans="1:5" x14ac:dyDescent="0.25">
      <c r="A533" t="s">
        <v>937</v>
      </c>
      <c r="B533" t="s">
        <v>938</v>
      </c>
      <c r="C533">
        <v>31</v>
      </c>
      <c r="D533" t="str">
        <f t="shared" si="16"/>
        <v>Digital Scholarship Librarian</v>
      </c>
      <c r="E533">
        <f t="shared" si="17"/>
        <v>2014</v>
      </c>
    </row>
    <row r="534" spans="1:5" ht="15.75" customHeight="1" x14ac:dyDescent="0.25">
      <c r="A534" t="s">
        <v>937</v>
      </c>
      <c r="B534" t="s">
        <v>939</v>
      </c>
      <c r="C534">
        <v>45</v>
      </c>
      <c r="D534" t="str">
        <f t="shared" si="16"/>
        <v>Digital Scholarship Librarian (2 positions)</v>
      </c>
      <c r="E534">
        <f t="shared" si="17"/>
        <v>2015</v>
      </c>
    </row>
    <row r="535" spans="1:5" x14ac:dyDescent="0.25">
      <c r="A535" t="s">
        <v>957</v>
      </c>
      <c r="B535" t="s">
        <v>958</v>
      </c>
      <c r="C535">
        <v>58</v>
      </c>
      <c r="D535" t="str">
        <f t="shared" si="16"/>
        <v>Latin American Studies Digital Scholarship Coordinator</v>
      </c>
      <c r="E535">
        <f t="shared" si="17"/>
        <v>2015</v>
      </c>
    </row>
    <row r="536" spans="1:5" x14ac:dyDescent="0.25">
      <c r="A536" t="s">
        <v>957</v>
      </c>
      <c r="B536" t="s">
        <v>959</v>
      </c>
      <c r="C536">
        <v>72</v>
      </c>
      <c r="D536" t="str">
        <f t="shared" si="16"/>
        <v>Head of Digital Scholarship and Technology Services</v>
      </c>
      <c r="E536">
        <f t="shared" si="17"/>
        <v>2016</v>
      </c>
    </row>
    <row r="537" spans="1:5" x14ac:dyDescent="0.25">
      <c r="A537" t="s">
        <v>924</v>
      </c>
      <c r="B537" t="s">
        <v>925</v>
      </c>
      <c r="C537">
        <v>11</v>
      </c>
      <c r="D537" t="str">
        <f t="shared" si="16"/>
        <v>Librarian for Digital Humanities Research</v>
      </c>
      <c r="E537">
        <f t="shared" si="17"/>
        <v>2012</v>
      </c>
    </row>
    <row r="538" spans="1:5" x14ac:dyDescent="0.25">
      <c r="A538" t="s">
        <v>924</v>
      </c>
      <c r="B538" t="s">
        <v>926</v>
      </c>
      <c r="C538">
        <v>27</v>
      </c>
      <c r="D538" t="str">
        <f t="shared" si="16"/>
        <v>Digital Humanities Specialist</v>
      </c>
      <c r="E538">
        <f t="shared" si="17"/>
        <v>2014</v>
      </c>
    </row>
    <row r="539" spans="1:5" x14ac:dyDescent="0.25">
      <c r="A539" t="s">
        <v>924</v>
      </c>
      <c r="B539" t="s">
        <v>927</v>
      </c>
      <c r="C539">
        <v>27</v>
      </c>
      <c r="D539" t="str">
        <f t="shared" si="16"/>
        <v>Digital Humanities Specialist</v>
      </c>
      <c r="E539">
        <f t="shared" si="17"/>
        <v>2014</v>
      </c>
    </row>
    <row r="540" spans="1:5" x14ac:dyDescent="0.25">
      <c r="A540" t="s">
        <v>924</v>
      </c>
      <c r="B540" t="s">
        <v>928</v>
      </c>
      <c r="C540">
        <v>40</v>
      </c>
      <c r="D540" t="str">
        <f t="shared" si="16"/>
        <v>Digital Humanities Developer</v>
      </c>
      <c r="E540">
        <f t="shared" si="17"/>
        <v>2015</v>
      </c>
    </row>
    <row r="541" spans="1:5" x14ac:dyDescent="0.25">
      <c r="A541" t="s">
        <v>924</v>
      </c>
      <c r="B541" t="s">
        <v>929</v>
      </c>
      <c r="C541">
        <v>40</v>
      </c>
      <c r="D541" t="str">
        <f t="shared" si="16"/>
        <v>Digital Humanities Developer</v>
      </c>
      <c r="E541">
        <f t="shared" si="17"/>
        <v>2015</v>
      </c>
    </row>
    <row r="542" spans="1:5" x14ac:dyDescent="0.25">
      <c r="A542" t="s">
        <v>892</v>
      </c>
      <c r="B542" t="s">
        <v>893</v>
      </c>
      <c r="C542">
        <v>21</v>
      </c>
      <c r="D542" t="str">
        <f t="shared" si="16"/>
        <v>Digital Scholarship Specialist</v>
      </c>
      <c r="E542">
        <f t="shared" si="17"/>
        <v>2013</v>
      </c>
    </row>
    <row r="543" spans="1:5" x14ac:dyDescent="0.25">
      <c r="A543" t="s">
        <v>892</v>
      </c>
      <c r="B543" t="s">
        <v>894</v>
      </c>
      <c r="C543">
        <v>24</v>
      </c>
      <c r="D543" t="str">
        <f t="shared" si="16"/>
        <v>Digital Scholarship Librarian</v>
      </c>
      <c r="E543">
        <f t="shared" si="17"/>
        <v>2014</v>
      </c>
    </row>
    <row r="544" spans="1:5" x14ac:dyDescent="0.25">
      <c r="A544" t="s">
        <v>892</v>
      </c>
      <c r="B544" t="s">
        <v>894</v>
      </c>
      <c r="C544">
        <v>70</v>
      </c>
      <c r="D544" t="str">
        <f t="shared" si="16"/>
        <v>Digital Scholarship Librarian / Bibliographer</v>
      </c>
      <c r="E544">
        <f t="shared" si="17"/>
        <v>2016</v>
      </c>
    </row>
    <row r="545" spans="1:5" x14ac:dyDescent="0.25">
      <c r="A545" t="s">
        <v>892</v>
      </c>
      <c r="B545" t="s">
        <v>895</v>
      </c>
      <c r="C545">
        <v>77</v>
      </c>
      <c r="D545" t="str">
        <f t="shared" si="16"/>
        <v>Digital Scholarship Librarian/Assistant Professor</v>
      </c>
      <c r="E545">
        <f t="shared" si="17"/>
        <v>2016</v>
      </c>
    </row>
    <row r="546" spans="1:5" x14ac:dyDescent="0.25">
      <c r="A546" t="s">
        <v>892</v>
      </c>
      <c r="B546" t="s">
        <v>896</v>
      </c>
      <c r="C546">
        <v>79</v>
      </c>
      <c r="D546" t="str">
        <f t="shared" si="16"/>
        <v>Digital Scholarship Librarian / Bibliographer</v>
      </c>
      <c r="E546">
        <f t="shared" si="17"/>
        <v>2016</v>
      </c>
    </row>
    <row r="547" spans="1:5" x14ac:dyDescent="0.25">
      <c r="A547" t="s">
        <v>76</v>
      </c>
      <c r="B547" t="s">
        <v>944</v>
      </c>
      <c r="C547">
        <v>19</v>
      </c>
      <c r="D547" t="str">
        <f t="shared" si="16"/>
        <v>Coordinator - Digital Scholarship Unit</v>
      </c>
      <c r="E547">
        <f t="shared" si="17"/>
        <v>2013</v>
      </c>
    </row>
    <row r="548" spans="1:5" x14ac:dyDescent="0.25">
      <c r="A548" t="s">
        <v>76</v>
      </c>
      <c r="B548" t="s">
        <v>945</v>
      </c>
      <c r="C548">
        <v>21</v>
      </c>
      <c r="D548" t="str">
        <f t="shared" si="16"/>
        <v>Digital Scholarship Specialist</v>
      </c>
      <c r="E548">
        <f t="shared" si="17"/>
        <v>2013</v>
      </c>
    </row>
    <row r="549" spans="1:5" x14ac:dyDescent="0.25">
      <c r="A549" t="s">
        <v>76</v>
      </c>
      <c r="B549" t="s">
        <v>946</v>
      </c>
      <c r="C549">
        <v>26</v>
      </c>
      <c r="D549" t="str">
        <f t="shared" si="16"/>
        <v>Digital Scholarship Librarian</v>
      </c>
      <c r="E549">
        <f t="shared" si="17"/>
        <v>2014</v>
      </c>
    </row>
    <row r="550" spans="1:5" x14ac:dyDescent="0.25">
      <c r="A550" t="s">
        <v>76</v>
      </c>
      <c r="B550" t="s">
        <v>947</v>
      </c>
      <c r="C550">
        <v>3</v>
      </c>
      <c r="D550" t="str">
        <f t="shared" si="16"/>
        <v>Digital Humanities Librarian</v>
      </c>
      <c r="E550">
        <f t="shared" si="17"/>
        <v>2011</v>
      </c>
    </row>
    <row r="551" spans="1:5" x14ac:dyDescent="0.25">
      <c r="A551" t="s">
        <v>76</v>
      </c>
      <c r="B551" t="s">
        <v>948</v>
      </c>
      <c r="C551">
        <v>39</v>
      </c>
      <c r="D551" t="str">
        <f t="shared" si="16"/>
        <v>Digital Scholarship Services Manager</v>
      </c>
      <c r="E551">
        <f t="shared" si="17"/>
        <v>2015</v>
      </c>
    </row>
    <row r="552" spans="1:5" x14ac:dyDescent="0.25">
      <c r="A552" t="s">
        <v>76</v>
      </c>
      <c r="B552" t="s">
        <v>949</v>
      </c>
      <c r="C552">
        <v>53</v>
      </c>
      <c r="D552" t="str">
        <f t="shared" si="16"/>
        <v>Humanities Data Curator</v>
      </c>
      <c r="E552">
        <f t="shared" si="17"/>
        <v>2015</v>
      </c>
    </row>
    <row r="553" spans="1:5" x14ac:dyDescent="0.25">
      <c r="A553" t="s">
        <v>76</v>
      </c>
      <c r="B553" t="s">
        <v>950</v>
      </c>
      <c r="C553">
        <v>56</v>
      </c>
      <c r="D553" t="str">
        <f t="shared" si="16"/>
        <v>Digital Humanities and Web Services Librarian</v>
      </c>
      <c r="E553">
        <f t="shared" si="17"/>
        <v>2015</v>
      </c>
    </row>
    <row r="554" spans="1:5" x14ac:dyDescent="0.25">
      <c r="A554" t="s">
        <v>76</v>
      </c>
      <c r="B554" t="s">
        <v>951</v>
      </c>
      <c r="C554">
        <v>58</v>
      </c>
      <c r="D554" t="str">
        <f t="shared" si="16"/>
        <v>Latin American Studies Digital Scholarship Coordinator</v>
      </c>
      <c r="E554">
        <f t="shared" si="17"/>
        <v>2015</v>
      </c>
    </row>
    <row r="555" spans="1:5" x14ac:dyDescent="0.25">
      <c r="A555" t="s">
        <v>76</v>
      </c>
      <c r="B555" t="s">
        <v>952</v>
      </c>
      <c r="C555">
        <v>61</v>
      </c>
      <c r="D555" t="str">
        <f t="shared" si="16"/>
        <v>Digital Scholarship Librarian</v>
      </c>
      <c r="E555">
        <f t="shared" si="17"/>
        <v>2016</v>
      </c>
    </row>
    <row r="556" spans="1:5" x14ac:dyDescent="0.25">
      <c r="A556" t="s">
        <v>76</v>
      </c>
      <c r="B556" t="s">
        <v>953</v>
      </c>
      <c r="C556">
        <v>65</v>
      </c>
      <c r="D556" t="str">
        <f t="shared" si="16"/>
        <v>Digital Scholarship Librarian</v>
      </c>
      <c r="E556">
        <f t="shared" si="17"/>
        <v>2016</v>
      </c>
    </row>
    <row r="557" spans="1:5" x14ac:dyDescent="0.25">
      <c r="A557" t="s">
        <v>76</v>
      </c>
      <c r="B557" t="s">
        <v>954</v>
      </c>
      <c r="C557">
        <v>66</v>
      </c>
      <c r="D557" t="str">
        <f t="shared" si="16"/>
        <v>Digital Scholarship Librarian</v>
      </c>
      <c r="E557">
        <f t="shared" si="17"/>
        <v>2016</v>
      </c>
    </row>
    <row r="558" spans="1:5" x14ac:dyDescent="0.25">
      <c r="A558" t="s">
        <v>76</v>
      </c>
      <c r="B558" t="s">
        <v>955</v>
      </c>
      <c r="C558">
        <v>72</v>
      </c>
      <c r="D558" t="str">
        <f t="shared" si="16"/>
        <v>Head of Digital Scholarship and Technology Services</v>
      </c>
      <c r="E558">
        <f t="shared" si="17"/>
        <v>2016</v>
      </c>
    </row>
    <row r="559" spans="1:5" x14ac:dyDescent="0.25">
      <c r="A559" t="s">
        <v>76</v>
      </c>
      <c r="B559" t="s">
        <v>956</v>
      </c>
      <c r="C559">
        <v>77</v>
      </c>
      <c r="D559" t="str">
        <f t="shared" si="16"/>
        <v>Digital Scholarship Librarian/Assistant Professor</v>
      </c>
      <c r="E559">
        <f t="shared" si="17"/>
        <v>2016</v>
      </c>
    </row>
    <row r="560" spans="1:5" x14ac:dyDescent="0.25">
      <c r="A560" t="s">
        <v>940</v>
      </c>
      <c r="B560" t="s">
        <v>941</v>
      </c>
      <c r="C560">
        <v>21</v>
      </c>
      <c r="D560" t="str">
        <f t="shared" si="16"/>
        <v>Digital Scholarship Specialist</v>
      </c>
      <c r="E560">
        <f t="shared" si="17"/>
        <v>2013</v>
      </c>
    </row>
    <row r="561" spans="1:5" x14ac:dyDescent="0.25">
      <c r="A561" t="s">
        <v>940</v>
      </c>
      <c r="B561" t="s">
        <v>942</v>
      </c>
      <c r="C561">
        <v>26</v>
      </c>
      <c r="D561" t="str">
        <f t="shared" si="16"/>
        <v>Digital Scholarship Librarian</v>
      </c>
      <c r="E561">
        <f t="shared" si="17"/>
        <v>2014</v>
      </c>
    </row>
    <row r="562" spans="1:5" x14ac:dyDescent="0.25">
      <c r="A562" t="s">
        <v>940</v>
      </c>
      <c r="B562" t="s">
        <v>943</v>
      </c>
      <c r="C562">
        <v>58</v>
      </c>
      <c r="D562" t="str">
        <f t="shared" si="16"/>
        <v>Latin American Studies Digital Scholarship Coordinator</v>
      </c>
      <c r="E562">
        <f t="shared" si="17"/>
        <v>2015</v>
      </c>
    </row>
    <row r="563" spans="1:5" x14ac:dyDescent="0.25">
      <c r="A563" t="s">
        <v>25</v>
      </c>
      <c r="B563" t="s">
        <v>26</v>
      </c>
      <c r="C563">
        <v>16</v>
      </c>
      <c r="D563" t="str">
        <f t="shared" si="16"/>
        <v>Digital Humanities and Web Services Librarian</v>
      </c>
      <c r="E563">
        <f t="shared" si="17"/>
        <v>2013</v>
      </c>
    </row>
    <row r="564" spans="1:5" x14ac:dyDescent="0.25">
      <c r="A564" t="s">
        <v>25</v>
      </c>
      <c r="B564" t="s">
        <v>27</v>
      </c>
      <c r="C564">
        <v>2</v>
      </c>
      <c r="D564" t="str">
        <f t="shared" si="16"/>
        <v>Digital Humanities Specialist</v>
      </c>
      <c r="E564">
        <f t="shared" si="17"/>
        <v>2010</v>
      </c>
    </row>
    <row r="565" spans="1:5" x14ac:dyDescent="0.25">
      <c r="A565" t="s">
        <v>25</v>
      </c>
      <c r="B565" t="s">
        <v>28</v>
      </c>
      <c r="C565">
        <v>31</v>
      </c>
      <c r="D565" t="str">
        <f t="shared" si="16"/>
        <v>Digital Scholarship Librarian</v>
      </c>
      <c r="E565">
        <f t="shared" si="17"/>
        <v>2014</v>
      </c>
    </row>
    <row r="566" spans="1:5" x14ac:dyDescent="0.25">
      <c r="A566" t="s">
        <v>25</v>
      </c>
      <c r="B566" t="s">
        <v>27</v>
      </c>
      <c r="C566">
        <v>4</v>
      </c>
      <c r="D566" t="str">
        <f t="shared" si="16"/>
        <v>Digital Humanities Specialist</v>
      </c>
      <c r="E566">
        <f t="shared" si="17"/>
        <v>2011</v>
      </c>
    </row>
    <row r="567" spans="1:5" x14ac:dyDescent="0.25">
      <c r="A567" t="s">
        <v>25</v>
      </c>
      <c r="B567" t="s">
        <v>29</v>
      </c>
      <c r="C567">
        <v>42</v>
      </c>
      <c r="D567" t="str">
        <f t="shared" si="16"/>
        <v>Digital Humanities Librarian - Pitts Theology Library</v>
      </c>
      <c r="E567">
        <f t="shared" si="17"/>
        <v>2015</v>
      </c>
    </row>
    <row r="568" spans="1:5" x14ac:dyDescent="0.25">
      <c r="A568" t="s">
        <v>25</v>
      </c>
      <c r="B568" t="s">
        <v>30</v>
      </c>
      <c r="C568">
        <v>55</v>
      </c>
      <c r="D568" t="str">
        <f t="shared" si="16"/>
        <v>Digital Scholarship Programmer/Analyst</v>
      </c>
      <c r="E568">
        <f t="shared" si="17"/>
        <v>2015</v>
      </c>
    </row>
    <row r="569" spans="1:5" x14ac:dyDescent="0.25">
      <c r="A569" t="s">
        <v>25</v>
      </c>
      <c r="B569" t="s">
        <v>31</v>
      </c>
      <c r="C569">
        <v>55</v>
      </c>
      <c r="D569" t="str">
        <f t="shared" si="16"/>
        <v>Digital Scholarship Programmer/Analyst</v>
      </c>
      <c r="E569">
        <f t="shared" si="17"/>
        <v>2015</v>
      </c>
    </row>
    <row r="570" spans="1:5" x14ac:dyDescent="0.25">
      <c r="A570" t="s">
        <v>25</v>
      </c>
      <c r="B570" t="s">
        <v>32</v>
      </c>
      <c r="C570">
        <v>56</v>
      </c>
      <c r="D570" t="str">
        <f t="shared" si="16"/>
        <v>Digital Humanities and Web Services Librarian</v>
      </c>
      <c r="E570">
        <f t="shared" si="17"/>
        <v>2015</v>
      </c>
    </row>
    <row r="571" spans="1:5" x14ac:dyDescent="0.25">
      <c r="A571" t="s">
        <v>25</v>
      </c>
      <c r="B571" t="s">
        <v>33</v>
      </c>
      <c r="C571">
        <v>58</v>
      </c>
      <c r="D571" t="str">
        <f t="shared" si="16"/>
        <v>Latin American Studies Digital Scholarship Coordinator</v>
      </c>
      <c r="E571">
        <f t="shared" si="17"/>
        <v>2015</v>
      </c>
    </row>
    <row r="572" spans="1:5" x14ac:dyDescent="0.25">
      <c r="A572" t="s">
        <v>25</v>
      </c>
      <c r="B572" t="s">
        <v>34</v>
      </c>
      <c r="C572">
        <v>65</v>
      </c>
      <c r="D572" t="str">
        <f t="shared" si="16"/>
        <v>Digital Scholarship Librarian</v>
      </c>
      <c r="E572">
        <f t="shared" si="17"/>
        <v>2016</v>
      </c>
    </row>
    <row r="573" spans="1:5" x14ac:dyDescent="0.25">
      <c r="A573" t="s">
        <v>25</v>
      </c>
      <c r="B573" t="s">
        <v>35</v>
      </c>
      <c r="C573">
        <v>65</v>
      </c>
      <c r="D573" t="str">
        <f t="shared" si="16"/>
        <v>Digital Scholarship Librarian</v>
      </c>
      <c r="E573">
        <f t="shared" si="17"/>
        <v>2016</v>
      </c>
    </row>
    <row r="574" spans="1:5" x14ac:dyDescent="0.25">
      <c r="A574" t="s">
        <v>25</v>
      </c>
      <c r="B574" t="s">
        <v>36</v>
      </c>
      <c r="C574">
        <v>66</v>
      </c>
      <c r="D574" t="str">
        <f t="shared" si="16"/>
        <v>Digital Scholarship Librarian</v>
      </c>
      <c r="E574">
        <f t="shared" si="17"/>
        <v>2016</v>
      </c>
    </row>
    <row r="575" spans="1:5" x14ac:dyDescent="0.25">
      <c r="A575" t="s">
        <v>25</v>
      </c>
      <c r="B575" t="s">
        <v>37</v>
      </c>
      <c r="C575">
        <v>67</v>
      </c>
      <c r="D575" t="str">
        <f t="shared" si="16"/>
        <v>Liaison Librarian (incl. digital humanities)</v>
      </c>
      <c r="E575">
        <f t="shared" si="17"/>
        <v>2016</v>
      </c>
    </row>
    <row r="576" spans="1:5" x14ac:dyDescent="0.25">
      <c r="A576" t="s">
        <v>25</v>
      </c>
      <c r="B576" t="s">
        <v>38</v>
      </c>
      <c r="C576">
        <v>7</v>
      </c>
      <c r="D576" t="str">
        <f t="shared" si="16"/>
        <v>Digital Scholarship Librarian</v>
      </c>
      <c r="E576">
        <f t="shared" si="17"/>
        <v>2011</v>
      </c>
    </row>
    <row r="577" spans="1:5" x14ac:dyDescent="0.25">
      <c r="A577" t="s">
        <v>25</v>
      </c>
      <c r="B577" t="s">
        <v>39</v>
      </c>
      <c r="C577">
        <v>71</v>
      </c>
      <c r="D577" t="str">
        <f t="shared" ref="D577:D640" si="18">VLOOKUP($C577,list2,2,FALSE)</f>
        <v>Head of Digital Scholarship</v>
      </c>
      <c r="E577">
        <f t="shared" ref="E577:E640" si="19">VLOOKUP($C577,list2,4,FALSE)</f>
        <v>2016</v>
      </c>
    </row>
    <row r="578" spans="1:5" x14ac:dyDescent="0.25">
      <c r="A578" t="s">
        <v>25</v>
      </c>
      <c r="B578" t="s">
        <v>40</v>
      </c>
      <c r="C578">
        <v>78</v>
      </c>
      <c r="D578" t="str">
        <f t="shared" si="18"/>
        <v>Scholarly Communications &amp; Digital Scholarship Librarian</v>
      </c>
      <c r="E578">
        <f t="shared" si="19"/>
        <v>2016</v>
      </c>
    </row>
    <row r="579" spans="1:5" x14ac:dyDescent="0.25">
      <c r="A579" t="s">
        <v>25</v>
      </c>
      <c r="B579" t="s">
        <v>41</v>
      </c>
      <c r="C579">
        <v>80</v>
      </c>
      <c r="D579" t="str">
        <f t="shared" si="18"/>
        <v>Digital Humanities Librarian</v>
      </c>
      <c r="E579">
        <f t="shared" si="19"/>
        <v>2016</v>
      </c>
    </row>
    <row r="580" spans="1:5" x14ac:dyDescent="0.25">
      <c r="A580" t="s">
        <v>25</v>
      </c>
      <c r="B580" t="s">
        <v>42</v>
      </c>
      <c r="C580">
        <v>81</v>
      </c>
      <c r="D580" t="str">
        <f t="shared" si="18"/>
        <v>Digital Scholarship Outreach Librarian</v>
      </c>
      <c r="E580">
        <f t="shared" si="19"/>
        <v>2016</v>
      </c>
    </row>
    <row r="581" spans="1:5" x14ac:dyDescent="0.25">
      <c r="A581" t="s">
        <v>139</v>
      </c>
      <c r="B581" t="s">
        <v>877</v>
      </c>
      <c r="C581">
        <v>2</v>
      </c>
      <c r="D581" t="str">
        <f t="shared" si="18"/>
        <v>Digital Humanities Specialist</v>
      </c>
      <c r="E581">
        <f t="shared" si="19"/>
        <v>2010</v>
      </c>
    </row>
    <row r="582" spans="1:5" x14ac:dyDescent="0.25">
      <c r="A582" t="s">
        <v>139</v>
      </c>
      <c r="B582" t="s">
        <v>878</v>
      </c>
      <c r="C582">
        <v>33</v>
      </c>
      <c r="D582" t="str">
        <f t="shared" si="18"/>
        <v>Digital Scholarship Librarian</v>
      </c>
      <c r="E582">
        <f t="shared" si="19"/>
        <v>2015</v>
      </c>
    </row>
    <row r="583" spans="1:5" x14ac:dyDescent="0.25">
      <c r="A583" t="s">
        <v>139</v>
      </c>
      <c r="B583" t="s">
        <v>879</v>
      </c>
      <c r="C583">
        <v>39</v>
      </c>
      <c r="D583" t="str">
        <f t="shared" si="18"/>
        <v>Digital Scholarship Services Manager</v>
      </c>
      <c r="E583">
        <f t="shared" si="19"/>
        <v>2015</v>
      </c>
    </row>
    <row r="584" spans="1:5" x14ac:dyDescent="0.25">
      <c r="A584" t="s">
        <v>139</v>
      </c>
      <c r="B584" t="s">
        <v>877</v>
      </c>
      <c r="C584">
        <v>4</v>
      </c>
      <c r="D584" t="str">
        <f t="shared" si="18"/>
        <v>Digital Humanities Specialist</v>
      </c>
      <c r="E584">
        <f t="shared" si="19"/>
        <v>2011</v>
      </c>
    </row>
    <row r="585" spans="1:5" x14ac:dyDescent="0.25">
      <c r="A585" t="s">
        <v>139</v>
      </c>
      <c r="B585" t="s">
        <v>880</v>
      </c>
      <c r="C585">
        <v>50</v>
      </c>
      <c r="D585" t="str">
        <f t="shared" si="18"/>
        <v>Digital Scholarship Librarian</v>
      </c>
      <c r="E585">
        <f t="shared" si="19"/>
        <v>2015</v>
      </c>
    </row>
    <row r="586" spans="1:5" x14ac:dyDescent="0.25">
      <c r="A586" t="s">
        <v>139</v>
      </c>
      <c r="B586" t="s">
        <v>881</v>
      </c>
      <c r="C586">
        <v>58</v>
      </c>
      <c r="D586" t="str">
        <f t="shared" si="18"/>
        <v>Latin American Studies Digital Scholarship Coordinator</v>
      </c>
      <c r="E586">
        <f t="shared" si="19"/>
        <v>2015</v>
      </c>
    </row>
    <row r="587" spans="1:5" x14ac:dyDescent="0.25">
      <c r="A587" t="s">
        <v>139</v>
      </c>
      <c r="B587" t="s">
        <v>882</v>
      </c>
      <c r="C587">
        <v>77</v>
      </c>
      <c r="D587" t="str">
        <f t="shared" si="18"/>
        <v>Digital Scholarship Librarian/Assistant Professor</v>
      </c>
      <c r="E587">
        <f t="shared" si="19"/>
        <v>2016</v>
      </c>
    </row>
    <row r="588" spans="1:5" x14ac:dyDescent="0.25">
      <c r="A588" t="s">
        <v>139</v>
      </c>
      <c r="B588" t="s">
        <v>883</v>
      </c>
      <c r="C588">
        <v>77</v>
      </c>
      <c r="D588" t="str">
        <f t="shared" si="18"/>
        <v>Digital Scholarship Librarian/Assistant Professor</v>
      </c>
      <c r="E588">
        <f t="shared" si="19"/>
        <v>2016</v>
      </c>
    </row>
    <row r="589" spans="1:5" x14ac:dyDescent="0.25">
      <c r="A589" t="s">
        <v>139</v>
      </c>
      <c r="B589" t="s">
        <v>884</v>
      </c>
      <c r="C589">
        <v>78</v>
      </c>
      <c r="D589" t="str">
        <f t="shared" si="18"/>
        <v>Scholarly Communications &amp; Digital Scholarship Librarian</v>
      </c>
      <c r="E589">
        <f t="shared" si="19"/>
        <v>2016</v>
      </c>
    </row>
    <row r="590" spans="1:5" x14ac:dyDescent="0.25">
      <c r="A590" t="s">
        <v>139</v>
      </c>
      <c r="B590" t="s">
        <v>885</v>
      </c>
      <c r="C590">
        <v>80</v>
      </c>
      <c r="D590" t="str">
        <f t="shared" si="18"/>
        <v>Digital Humanities Librarian</v>
      </c>
      <c r="E590">
        <f t="shared" si="19"/>
        <v>2016</v>
      </c>
    </row>
    <row r="591" spans="1:5" x14ac:dyDescent="0.25">
      <c r="A591" t="s">
        <v>139</v>
      </c>
      <c r="B591" t="s">
        <v>886</v>
      </c>
      <c r="C591">
        <v>9</v>
      </c>
      <c r="D591" t="str">
        <f t="shared" si="18"/>
        <v>Digital Humanities Librarian</v>
      </c>
      <c r="E591">
        <f t="shared" si="19"/>
        <v>2011</v>
      </c>
    </row>
    <row r="592" spans="1:5" x14ac:dyDescent="0.25">
      <c r="A592" t="s">
        <v>111</v>
      </c>
      <c r="B592" t="s">
        <v>110</v>
      </c>
      <c r="C592">
        <v>16</v>
      </c>
      <c r="D592" t="str">
        <f t="shared" si="18"/>
        <v>Digital Humanities and Web Services Librarian</v>
      </c>
      <c r="E592">
        <f t="shared" si="19"/>
        <v>2013</v>
      </c>
    </row>
    <row r="593" spans="1:5" x14ac:dyDescent="0.25">
      <c r="A593" t="s">
        <v>102</v>
      </c>
      <c r="B593" t="s">
        <v>103</v>
      </c>
      <c r="C593">
        <v>16</v>
      </c>
      <c r="D593" t="str">
        <f t="shared" si="18"/>
        <v>Digital Humanities and Web Services Librarian</v>
      </c>
      <c r="E593">
        <f t="shared" si="19"/>
        <v>2013</v>
      </c>
    </row>
    <row r="594" spans="1:5" x14ac:dyDescent="0.25">
      <c r="A594" t="s">
        <v>102</v>
      </c>
      <c r="B594" t="s">
        <v>104</v>
      </c>
      <c r="C594">
        <v>2</v>
      </c>
      <c r="D594" t="str">
        <f t="shared" si="18"/>
        <v>Digital Humanities Specialist</v>
      </c>
      <c r="E594">
        <f t="shared" si="19"/>
        <v>2010</v>
      </c>
    </row>
    <row r="595" spans="1:5" x14ac:dyDescent="0.25">
      <c r="A595" t="s">
        <v>102</v>
      </c>
      <c r="B595" t="s">
        <v>105</v>
      </c>
      <c r="C595">
        <v>33</v>
      </c>
      <c r="D595" t="str">
        <f t="shared" si="18"/>
        <v>Digital Scholarship Librarian</v>
      </c>
      <c r="E595">
        <f t="shared" si="19"/>
        <v>2015</v>
      </c>
    </row>
    <row r="596" spans="1:5" x14ac:dyDescent="0.25">
      <c r="A596" t="s">
        <v>102</v>
      </c>
      <c r="B596" t="s">
        <v>106</v>
      </c>
      <c r="C596">
        <v>35</v>
      </c>
      <c r="D596" t="str">
        <f t="shared" si="18"/>
        <v>Digital Scholarship Librarian</v>
      </c>
      <c r="E596">
        <f t="shared" si="19"/>
        <v>2015</v>
      </c>
    </row>
    <row r="597" spans="1:5" x14ac:dyDescent="0.25">
      <c r="A597" t="s">
        <v>102</v>
      </c>
      <c r="B597" t="s">
        <v>104</v>
      </c>
      <c r="C597">
        <v>4</v>
      </c>
      <c r="D597" t="str">
        <f t="shared" si="18"/>
        <v>Digital Humanities Specialist</v>
      </c>
      <c r="E597">
        <f t="shared" si="19"/>
        <v>2011</v>
      </c>
    </row>
    <row r="598" spans="1:5" x14ac:dyDescent="0.25">
      <c r="A598" t="s">
        <v>102</v>
      </c>
      <c r="B598" t="s">
        <v>107</v>
      </c>
      <c r="C598">
        <v>58</v>
      </c>
      <c r="D598" t="str">
        <f t="shared" si="18"/>
        <v>Latin American Studies Digital Scholarship Coordinator</v>
      </c>
      <c r="E598">
        <f t="shared" si="19"/>
        <v>2015</v>
      </c>
    </row>
    <row r="599" spans="1:5" x14ac:dyDescent="0.25">
      <c r="A599" t="s">
        <v>102</v>
      </c>
      <c r="B599" t="s">
        <v>108</v>
      </c>
      <c r="C599">
        <v>80</v>
      </c>
      <c r="D599" t="str">
        <f t="shared" si="18"/>
        <v>Digital Humanities Librarian</v>
      </c>
      <c r="E599">
        <f t="shared" si="19"/>
        <v>2016</v>
      </c>
    </row>
    <row r="600" spans="1:5" x14ac:dyDescent="0.25">
      <c r="A600" t="s">
        <v>102</v>
      </c>
      <c r="B600" t="s">
        <v>109</v>
      </c>
      <c r="C600">
        <v>9</v>
      </c>
      <c r="D600" t="str">
        <f t="shared" si="18"/>
        <v>Digital Humanities Librarian</v>
      </c>
      <c r="E600">
        <f t="shared" si="19"/>
        <v>2011</v>
      </c>
    </row>
    <row r="601" spans="1:5" x14ac:dyDescent="0.25">
      <c r="A601" t="s">
        <v>6</v>
      </c>
      <c r="B601" s="1" t="s">
        <v>7</v>
      </c>
      <c r="C601">
        <v>16</v>
      </c>
      <c r="D601" t="str">
        <f t="shared" si="18"/>
        <v>Digital Humanities and Web Services Librarian</v>
      </c>
      <c r="E601">
        <f t="shared" si="19"/>
        <v>2013</v>
      </c>
    </row>
    <row r="602" spans="1:5" x14ac:dyDescent="0.25">
      <c r="A602" t="s">
        <v>6</v>
      </c>
      <c r="B602" s="1" t="s">
        <v>8</v>
      </c>
      <c r="C602">
        <v>2</v>
      </c>
      <c r="D602" t="str">
        <f t="shared" si="18"/>
        <v>Digital Humanities Specialist</v>
      </c>
      <c r="E602">
        <f t="shared" si="19"/>
        <v>2010</v>
      </c>
    </row>
    <row r="603" spans="1:5" x14ac:dyDescent="0.25">
      <c r="A603" t="s">
        <v>6</v>
      </c>
      <c r="B603" s="1" t="s">
        <v>9</v>
      </c>
      <c r="C603">
        <v>31</v>
      </c>
      <c r="D603" t="str">
        <f t="shared" si="18"/>
        <v>Digital Scholarship Librarian</v>
      </c>
      <c r="E603">
        <f t="shared" si="19"/>
        <v>2014</v>
      </c>
    </row>
    <row r="604" spans="1:5" x14ac:dyDescent="0.25">
      <c r="A604" t="s">
        <v>6</v>
      </c>
      <c r="B604" s="1" t="s">
        <v>8</v>
      </c>
      <c r="C604">
        <v>4</v>
      </c>
      <c r="D604" t="str">
        <f t="shared" si="18"/>
        <v>Digital Humanities Specialist</v>
      </c>
      <c r="E604">
        <f t="shared" si="19"/>
        <v>2011</v>
      </c>
    </row>
    <row r="605" spans="1:5" x14ac:dyDescent="0.25">
      <c r="A605" t="s">
        <v>6</v>
      </c>
      <c r="B605" t="s">
        <v>10</v>
      </c>
      <c r="C605">
        <v>42</v>
      </c>
      <c r="D605" t="str">
        <f t="shared" si="18"/>
        <v>Digital Humanities Librarian - Pitts Theology Library</v>
      </c>
      <c r="E605">
        <f t="shared" si="19"/>
        <v>2015</v>
      </c>
    </row>
    <row r="606" spans="1:5" x14ac:dyDescent="0.25">
      <c r="A606" t="s">
        <v>6</v>
      </c>
      <c r="B606" t="s">
        <v>11</v>
      </c>
      <c r="C606">
        <v>45</v>
      </c>
      <c r="D606" t="str">
        <f t="shared" si="18"/>
        <v>Digital Scholarship Librarian (2 positions)</v>
      </c>
      <c r="E606">
        <f t="shared" si="19"/>
        <v>2015</v>
      </c>
    </row>
    <row r="607" spans="1:5" x14ac:dyDescent="0.25">
      <c r="A607" t="s">
        <v>6</v>
      </c>
      <c r="B607" t="s">
        <v>12</v>
      </c>
      <c r="C607">
        <v>50</v>
      </c>
      <c r="D607" t="str">
        <f t="shared" si="18"/>
        <v>Digital Scholarship Librarian</v>
      </c>
      <c r="E607">
        <f t="shared" si="19"/>
        <v>2015</v>
      </c>
    </row>
    <row r="608" spans="1:5" x14ac:dyDescent="0.25">
      <c r="A608" t="s">
        <v>6</v>
      </c>
      <c r="B608" t="s">
        <v>13</v>
      </c>
      <c r="C608">
        <v>56</v>
      </c>
      <c r="D608" t="str">
        <f t="shared" si="18"/>
        <v>Digital Humanities and Web Services Librarian</v>
      </c>
      <c r="E608">
        <f t="shared" si="19"/>
        <v>2015</v>
      </c>
    </row>
    <row r="609" spans="1:5" x14ac:dyDescent="0.25">
      <c r="A609" t="s">
        <v>6</v>
      </c>
      <c r="B609" t="s">
        <v>14</v>
      </c>
      <c r="C609">
        <v>58</v>
      </c>
      <c r="D609" t="str">
        <f t="shared" si="18"/>
        <v>Latin American Studies Digital Scholarship Coordinator</v>
      </c>
      <c r="E609">
        <f t="shared" si="19"/>
        <v>2015</v>
      </c>
    </row>
    <row r="610" spans="1:5" x14ac:dyDescent="0.25">
      <c r="A610" t="s">
        <v>6</v>
      </c>
      <c r="B610" t="s">
        <v>15</v>
      </c>
      <c r="C610">
        <v>65</v>
      </c>
      <c r="D610" t="str">
        <f t="shared" si="18"/>
        <v>Digital Scholarship Librarian</v>
      </c>
      <c r="E610">
        <f t="shared" si="19"/>
        <v>2016</v>
      </c>
    </row>
    <row r="611" spans="1:5" x14ac:dyDescent="0.25">
      <c r="A611" t="s">
        <v>6</v>
      </c>
      <c r="B611" t="s">
        <v>16</v>
      </c>
      <c r="C611">
        <v>65</v>
      </c>
      <c r="D611" t="str">
        <f t="shared" si="18"/>
        <v>Digital Scholarship Librarian</v>
      </c>
      <c r="E611">
        <f t="shared" si="19"/>
        <v>2016</v>
      </c>
    </row>
    <row r="612" spans="1:5" x14ac:dyDescent="0.25">
      <c r="A612" t="s">
        <v>6</v>
      </c>
      <c r="B612" t="s">
        <v>17</v>
      </c>
      <c r="C612">
        <v>66</v>
      </c>
      <c r="D612" t="str">
        <f t="shared" si="18"/>
        <v>Digital Scholarship Librarian</v>
      </c>
      <c r="E612">
        <f t="shared" si="19"/>
        <v>2016</v>
      </c>
    </row>
    <row r="613" spans="1:5" x14ac:dyDescent="0.25">
      <c r="A613" t="s">
        <v>6</v>
      </c>
      <c r="B613" t="s">
        <v>18</v>
      </c>
      <c r="C613">
        <v>67</v>
      </c>
      <c r="D613" t="str">
        <f t="shared" si="18"/>
        <v>Liaison Librarian (incl. digital humanities)</v>
      </c>
      <c r="E613">
        <f t="shared" si="19"/>
        <v>2016</v>
      </c>
    </row>
    <row r="614" spans="1:5" x14ac:dyDescent="0.25">
      <c r="A614" t="s">
        <v>6</v>
      </c>
      <c r="B614" t="s">
        <v>19</v>
      </c>
      <c r="C614">
        <v>7</v>
      </c>
      <c r="D614" t="str">
        <f t="shared" si="18"/>
        <v>Digital Scholarship Librarian</v>
      </c>
      <c r="E614">
        <f t="shared" si="19"/>
        <v>2011</v>
      </c>
    </row>
    <row r="615" spans="1:5" x14ac:dyDescent="0.25">
      <c r="A615" t="s">
        <v>6</v>
      </c>
      <c r="B615" t="s">
        <v>20</v>
      </c>
      <c r="C615">
        <v>71</v>
      </c>
      <c r="D615" t="str">
        <f t="shared" si="18"/>
        <v>Head of Digital Scholarship</v>
      </c>
      <c r="E615">
        <f t="shared" si="19"/>
        <v>2016</v>
      </c>
    </row>
    <row r="616" spans="1:5" x14ac:dyDescent="0.25">
      <c r="A616" t="s">
        <v>6</v>
      </c>
      <c r="B616" t="s">
        <v>12</v>
      </c>
      <c r="C616">
        <v>77</v>
      </c>
      <c r="D616" t="str">
        <f t="shared" si="18"/>
        <v>Digital Scholarship Librarian/Assistant Professor</v>
      </c>
      <c r="E616">
        <f t="shared" si="19"/>
        <v>2016</v>
      </c>
    </row>
    <row r="617" spans="1:5" x14ac:dyDescent="0.25">
      <c r="A617" t="s">
        <v>6</v>
      </c>
      <c r="B617" t="s">
        <v>21</v>
      </c>
      <c r="C617">
        <v>78</v>
      </c>
      <c r="D617" t="str">
        <f t="shared" si="18"/>
        <v>Scholarly Communications &amp; Digital Scholarship Librarian</v>
      </c>
      <c r="E617">
        <f t="shared" si="19"/>
        <v>2016</v>
      </c>
    </row>
    <row r="618" spans="1:5" x14ac:dyDescent="0.25">
      <c r="A618" t="s">
        <v>6</v>
      </c>
      <c r="B618" t="s">
        <v>22</v>
      </c>
      <c r="C618">
        <v>80</v>
      </c>
      <c r="D618" t="str">
        <f t="shared" si="18"/>
        <v>Digital Humanities Librarian</v>
      </c>
      <c r="E618">
        <f t="shared" si="19"/>
        <v>2016</v>
      </c>
    </row>
    <row r="619" spans="1:5" x14ac:dyDescent="0.25">
      <c r="A619" t="s">
        <v>6</v>
      </c>
      <c r="B619" t="s">
        <v>23</v>
      </c>
      <c r="C619">
        <v>81</v>
      </c>
      <c r="D619" t="str">
        <f t="shared" si="18"/>
        <v>Digital Scholarship Outreach Librarian</v>
      </c>
      <c r="E619">
        <f t="shared" si="19"/>
        <v>2016</v>
      </c>
    </row>
    <row r="620" spans="1:5" x14ac:dyDescent="0.25">
      <c r="A620" t="s">
        <v>6</v>
      </c>
      <c r="B620" t="s">
        <v>24</v>
      </c>
      <c r="C620">
        <v>9</v>
      </c>
      <c r="D620" t="str">
        <f t="shared" si="18"/>
        <v>Digital Humanities Librarian</v>
      </c>
      <c r="E620">
        <f t="shared" si="19"/>
        <v>2011</v>
      </c>
    </row>
    <row r="621" spans="1:5" x14ac:dyDescent="0.25">
      <c r="A621" t="s">
        <v>179</v>
      </c>
      <c r="B621" t="s">
        <v>180</v>
      </c>
      <c r="C621">
        <v>11</v>
      </c>
      <c r="D621" t="str">
        <f t="shared" si="18"/>
        <v>Librarian for Digital Humanities Research</v>
      </c>
      <c r="E621">
        <f t="shared" si="19"/>
        <v>2012</v>
      </c>
    </row>
    <row r="622" spans="1:5" x14ac:dyDescent="0.25">
      <c r="A622" t="s">
        <v>179</v>
      </c>
      <c r="B622" t="s">
        <v>181</v>
      </c>
      <c r="C622">
        <v>19</v>
      </c>
      <c r="D622" t="str">
        <f t="shared" si="18"/>
        <v>Coordinator - Digital Scholarship Unit</v>
      </c>
      <c r="E622">
        <f t="shared" si="19"/>
        <v>2013</v>
      </c>
    </row>
    <row r="623" spans="1:5" x14ac:dyDescent="0.25">
      <c r="A623" t="s">
        <v>179</v>
      </c>
      <c r="B623" t="s">
        <v>182</v>
      </c>
      <c r="C623">
        <v>66</v>
      </c>
      <c r="D623" t="str">
        <f t="shared" si="18"/>
        <v>Digital Scholarship Librarian</v>
      </c>
      <c r="E623">
        <f t="shared" si="19"/>
        <v>2016</v>
      </c>
    </row>
    <row r="624" spans="1:5" x14ac:dyDescent="0.25">
      <c r="A624" t="s">
        <v>179</v>
      </c>
      <c r="B624" t="s">
        <v>183</v>
      </c>
      <c r="C624">
        <v>81</v>
      </c>
      <c r="D624" t="str">
        <f t="shared" si="18"/>
        <v>Digital Scholarship Outreach Librarian</v>
      </c>
      <c r="E624">
        <f t="shared" si="19"/>
        <v>2016</v>
      </c>
    </row>
    <row r="625" spans="1:5" x14ac:dyDescent="0.25">
      <c r="A625" t="s">
        <v>43</v>
      </c>
      <c r="B625" t="s">
        <v>44</v>
      </c>
      <c r="C625">
        <v>11</v>
      </c>
      <c r="D625" t="str">
        <f t="shared" si="18"/>
        <v>Librarian for Digital Humanities Research</v>
      </c>
      <c r="E625">
        <f t="shared" si="19"/>
        <v>2012</v>
      </c>
    </row>
    <row r="626" spans="1:5" x14ac:dyDescent="0.25">
      <c r="A626" t="s">
        <v>43</v>
      </c>
      <c r="B626" t="s">
        <v>45</v>
      </c>
      <c r="C626">
        <v>16</v>
      </c>
      <c r="D626" t="str">
        <f t="shared" si="18"/>
        <v>Digital Humanities and Web Services Librarian</v>
      </c>
      <c r="E626">
        <f t="shared" si="19"/>
        <v>2013</v>
      </c>
    </row>
    <row r="627" spans="1:5" x14ac:dyDescent="0.25">
      <c r="A627" t="s">
        <v>43</v>
      </c>
      <c r="B627" t="s">
        <v>46</v>
      </c>
      <c r="C627">
        <v>2</v>
      </c>
      <c r="D627" t="str">
        <f t="shared" si="18"/>
        <v>Digital Humanities Specialist</v>
      </c>
      <c r="E627">
        <f t="shared" si="19"/>
        <v>2010</v>
      </c>
    </row>
    <row r="628" spans="1:5" x14ac:dyDescent="0.25">
      <c r="A628" t="s">
        <v>43</v>
      </c>
      <c r="B628" t="s">
        <v>46</v>
      </c>
      <c r="C628">
        <v>4</v>
      </c>
      <c r="D628" t="str">
        <f t="shared" si="18"/>
        <v>Digital Humanities Specialist</v>
      </c>
      <c r="E628">
        <f t="shared" si="19"/>
        <v>2011</v>
      </c>
    </row>
    <row r="629" spans="1:5" x14ac:dyDescent="0.25">
      <c r="A629" t="s">
        <v>43</v>
      </c>
      <c r="B629" t="s">
        <v>47</v>
      </c>
      <c r="C629">
        <v>40</v>
      </c>
      <c r="D629" t="str">
        <f t="shared" si="18"/>
        <v>Digital Humanities Developer</v>
      </c>
      <c r="E629">
        <f t="shared" si="19"/>
        <v>2015</v>
      </c>
    </row>
    <row r="630" spans="1:5" x14ac:dyDescent="0.25">
      <c r="A630" t="s">
        <v>43</v>
      </c>
      <c r="B630" t="s">
        <v>48</v>
      </c>
      <c r="C630">
        <v>55</v>
      </c>
      <c r="D630" t="str">
        <f t="shared" si="18"/>
        <v>Digital Scholarship Programmer/Analyst</v>
      </c>
      <c r="E630">
        <f t="shared" si="19"/>
        <v>2015</v>
      </c>
    </row>
    <row r="631" spans="1:5" x14ac:dyDescent="0.25">
      <c r="A631" t="s">
        <v>43</v>
      </c>
      <c r="B631" t="s">
        <v>49</v>
      </c>
      <c r="C631">
        <v>55</v>
      </c>
      <c r="D631" t="str">
        <f t="shared" si="18"/>
        <v>Digital Scholarship Programmer/Analyst</v>
      </c>
      <c r="E631">
        <f t="shared" si="19"/>
        <v>2015</v>
      </c>
    </row>
    <row r="632" spans="1:5" x14ac:dyDescent="0.25">
      <c r="A632" t="s">
        <v>43</v>
      </c>
      <c r="B632" t="s">
        <v>50</v>
      </c>
      <c r="C632">
        <v>56</v>
      </c>
      <c r="D632" t="str">
        <f t="shared" si="18"/>
        <v>Digital Humanities and Web Services Librarian</v>
      </c>
      <c r="E632">
        <f t="shared" si="19"/>
        <v>2015</v>
      </c>
    </row>
    <row r="633" spans="1:5" x14ac:dyDescent="0.25">
      <c r="A633" t="s">
        <v>43</v>
      </c>
      <c r="B633" t="s">
        <v>51</v>
      </c>
      <c r="C633">
        <v>58</v>
      </c>
      <c r="D633" t="str">
        <f t="shared" si="18"/>
        <v>Latin American Studies Digital Scholarship Coordinator</v>
      </c>
      <c r="E633">
        <f t="shared" si="19"/>
        <v>2015</v>
      </c>
    </row>
    <row r="634" spans="1:5" x14ac:dyDescent="0.25">
      <c r="A634" t="s">
        <v>43</v>
      </c>
      <c r="B634" t="s">
        <v>52</v>
      </c>
      <c r="C634">
        <v>65</v>
      </c>
      <c r="D634" t="str">
        <f t="shared" si="18"/>
        <v>Digital Scholarship Librarian</v>
      </c>
      <c r="E634">
        <f t="shared" si="19"/>
        <v>2016</v>
      </c>
    </row>
    <row r="635" spans="1:5" x14ac:dyDescent="0.25">
      <c r="A635" t="s">
        <v>43</v>
      </c>
      <c r="B635" t="s">
        <v>53</v>
      </c>
      <c r="C635">
        <v>66</v>
      </c>
      <c r="D635" t="str">
        <f t="shared" si="18"/>
        <v>Digital Scholarship Librarian</v>
      </c>
      <c r="E635">
        <f t="shared" si="19"/>
        <v>2016</v>
      </c>
    </row>
    <row r="636" spans="1:5" x14ac:dyDescent="0.25">
      <c r="A636" t="s">
        <v>43</v>
      </c>
      <c r="B636" t="s">
        <v>54</v>
      </c>
      <c r="C636">
        <v>67</v>
      </c>
      <c r="D636" t="str">
        <f t="shared" si="18"/>
        <v>Liaison Librarian (incl. digital humanities)</v>
      </c>
      <c r="E636">
        <f t="shared" si="19"/>
        <v>2016</v>
      </c>
    </row>
    <row r="637" spans="1:5" x14ac:dyDescent="0.25">
      <c r="A637" t="s">
        <v>43</v>
      </c>
      <c r="B637" t="s">
        <v>55</v>
      </c>
      <c r="C637">
        <v>71</v>
      </c>
      <c r="D637" t="str">
        <f t="shared" si="18"/>
        <v>Head of Digital Scholarship</v>
      </c>
      <c r="E637">
        <f t="shared" si="19"/>
        <v>2016</v>
      </c>
    </row>
    <row r="638" spans="1:5" x14ac:dyDescent="0.25">
      <c r="A638" t="s">
        <v>43</v>
      </c>
      <c r="B638" t="s">
        <v>56</v>
      </c>
      <c r="C638">
        <v>72</v>
      </c>
      <c r="D638" t="str">
        <f t="shared" si="18"/>
        <v>Head of Digital Scholarship and Technology Services</v>
      </c>
      <c r="E638">
        <f t="shared" si="19"/>
        <v>2016</v>
      </c>
    </row>
    <row r="639" spans="1:5" x14ac:dyDescent="0.25">
      <c r="A639" t="s">
        <v>43</v>
      </c>
      <c r="B639" t="s">
        <v>57</v>
      </c>
      <c r="C639">
        <v>80</v>
      </c>
      <c r="D639" t="str">
        <f t="shared" si="18"/>
        <v>Digital Humanities Librarian</v>
      </c>
      <c r="E639">
        <f t="shared" si="19"/>
        <v>2016</v>
      </c>
    </row>
    <row r="640" spans="1:5" x14ac:dyDescent="0.25">
      <c r="A640" t="s">
        <v>897</v>
      </c>
      <c r="B640" t="s">
        <v>898</v>
      </c>
      <c r="C640">
        <v>55</v>
      </c>
      <c r="D640" t="str">
        <f t="shared" si="18"/>
        <v>Digital Scholarship Programmer/Analyst</v>
      </c>
      <c r="E640">
        <f t="shared" si="19"/>
        <v>2015</v>
      </c>
    </row>
    <row r="641" spans="1:5" x14ac:dyDescent="0.25">
      <c r="A641" t="s">
        <v>897</v>
      </c>
      <c r="B641" t="s">
        <v>899</v>
      </c>
      <c r="C641">
        <v>80</v>
      </c>
      <c r="D641" t="str">
        <f t="shared" ref="D641:D704" si="20">VLOOKUP($C641,list2,2,FALSE)</f>
        <v>Digital Humanities Librarian</v>
      </c>
      <c r="E641">
        <f t="shared" ref="E641:E704" si="21">VLOOKUP($C641,list2,4,FALSE)</f>
        <v>2016</v>
      </c>
    </row>
    <row r="642" spans="1:5" x14ac:dyDescent="0.25">
      <c r="A642" t="s">
        <v>146</v>
      </c>
      <c r="B642" t="s">
        <v>147</v>
      </c>
      <c r="C642">
        <v>2</v>
      </c>
      <c r="D642" t="str">
        <f t="shared" si="20"/>
        <v>Digital Humanities Specialist</v>
      </c>
      <c r="E642">
        <f t="shared" si="21"/>
        <v>2010</v>
      </c>
    </row>
    <row r="643" spans="1:5" x14ac:dyDescent="0.25">
      <c r="A643" t="s">
        <v>146</v>
      </c>
      <c r="B643" t="s">
        <v>148</v>
      </c>
      <c r="C643">
        <v>30</v>
      </c>
      <c r="D643" t="str">
        <f t="shared" si="20"/>
        <v>HathiTrust Research Center Digital Humanities Specialist</v>
      </c>
      <c r="E643">
        <f t="shared" si="21"/>
        <v>2014</v>
      </c>
    </row>
    <row r="644" spans="1:5" x14ac:dyDescent="0.25">
      <c r="A644" t="s">
        <v>146</v>
      </c>
      <c r="B644" t="s">
        <v>147</v>
      </c>
      <c r="C644">
        <v>4</v>
      </c>
      <c r="D644" t="str">
        <f t="shared" si="20"/>
        <v>Digital Humanities Specialist</v>
      </c>
      <c r="E644">
        <f t="shared" si="21"/>
        <v>2011</v>
      </c>
    </row>
    <row r="645" spans="1:5" x14ac:dyDescent="0.25">
      <c r="A645" t="s">
        <v>146</v>
      </c>
      <c r="B645" t="s">
        <v>149</v>
      </c>
      <c r="C645">
        <v>5</v>
      </c>
      <c r="D645" t="str">
        <f t="shared" si="20"/>
        <v>Electronic Resources and Digital Scholarship Librarian</v>
      </c>
      <c r="E645">
        <f t="shared" si="21"/>
        <v>2011</v>
      </c>
    </row>
    <row r="646" spans="1:5" x14ac:dyDescent="0.25">
      <c r="A646" t="s">
        <v>146</v>
      </c>
      <c r="B646" t="s">
        <v>150</v>
      </c>
      <c r="C646">
        <v>5</v>
      </c>
      <c r="D646" t="str">
        <f t="shared" si="20"/>
        <v>Electronic Resources and Digital Scholarship Librarian</v>
      </c>
      <c r="E646">
        <f t="shared" si="21"/>
        <v>2011</v>
      </c>
    </row>
    <row r="647" spans="1:5" x14ac:dyDescent="0.25">
      <c r="A647" t="s">
        <v>146</v>
      </c>
      <c r="B647" t="s">
        <v>151</v>
      </c>
      <c r="C647">
        <v>9</v>
      </c>
      <c r="D647" t="str">
        <f t="shared" si="20"/>
        <v>Digital Humanities Librarian</v>
      </c>
      <c r="E647">
        <f t="shared" si="21"/>
        <v>2011</v>
      </c>
    </row>
    <row r="648" spans="1:5" x14ac:dyDescent="0.25">
      <c r="A648" t="s">
        <v>505</v>
      </c>
      <c r="B648" t="s">
        <v>506</v>
      </c>
      <c r="C648">
        <v>11</v>
      </c>
      <c r="D648" t="str">
        <f t="shared" si="20"/>
        <v>Librarian for Digital Humanities Research</v>
      </c>
      <c r="E648">
        <f t="shared" si="21"/>
        <v>2012</v>
      </c>
    </row>
    <row r="649" spans="1:5" x14ac:dyDescent="0.25">
      <c r="A649" t="s">
        <v>505</v>
      </c>
      <c r="B649" t="s">
        <v>507</v>
      </c>
      <c r="C649">
        <v>15</v>
      </c>
      <c r="D649" t="str">
        <f t="shared" si="20"/>
        <v>Head of Digital Scholarship</v>
      </c>
      <c r="E649">
        <f t="shared" si="21"/>
        <v>2013</v>
      </c>
    </row>
    <row r="650" spans="1:5" x14ac:dyDescent="0.25">
      <c r="A650" t="s">
        <v>505</v>
      </c>
      <c r="B650" t="s">
        <v>508</v>
      </c>
      <c r="C650">
        <v>15</v>
      </c>
      <c r="D650" t="str">
        <f t="shared" si="20"/>
        <v>Head of Digital Scholarship</v>
      </c>
      <c r="E650">
        <f t="shared" si="21"/>
        <v>2013</v>
      </c>
    </row>
    <row r="651" spans="1:5" x14ac:dyDescent="0.25">
      <c r="A651" t="s">
        <v>505</v>
      </c>
      <c r="B651" t="s">
        <v>509</v>
      </c>
      <c r="C651">
        <v>19</v>
      </c>
      <c r="D651" t="str">
        <f t="shared" si="20"/>
        <v>Coordinator - Digital Scholarship Unit</v>
      </c>
      <c r="E651">
        <f t="shared" si="21"/>
        <v>2013</v>
      </c>
    </row>
    <row r="652" spans="1:5" x14ac:dyDescent="0.25">
      <c r="A652" t="s">
        <v>505</v>
      </c>
      <c r="B652" t="s">
        <v>510</v>
      </c>
      <c r="C652">
        <v>2</v>
      </c>
      <c r="D652" t="str">
        <f t="shared" si="20"/>
        <v>Digital Humanities Specialist</v>
      </c>
      <c r="E652">
        <f t="shared" si="21"/>
        <v>2010</v>
      </c>
    </row>
    <row r="653" spans="1:5" x14ac:dyDescent="0.25">
      <c r="A653" t="s">
        <v>505</v>
      </c>
      <c r="B653" t="s">
        <v>511</v>
      </c>
      <c r="C653">
        <v>21</v>
      </c>
      <c r="D653" t="str">
        <f t="shared" si="20"/>
        <v>Digital Scholarship Specialist</v>
      </c>
      <c r="E653">
        <f t="shared" si="21"/>
        <v>2013</v>
      </c>
    </row>
    <row r="654" spans="1:5" x14ac:dyDescent="0.25">
      <c r="A654" t="s">
        <v>505</v>
      </c>
      <c r="B654" t="s">
        <v>512</v>
      </c>
      <c r="C654">
        <v>22</v>
      </c>
      <c r="D654" t="str">
        <f t="shared" si="20"/>
        <v>Librarian for Digital Initiatives and Scholarship</v>
      </c>
      <c r="E654">
        <f t="shared" si="21"/>
        <v>2013</v>
      </c>
    </row>
    <row r="655" spans="1:5" x14ac:dyDescent="0.25">
      <c r="A655" t="s">
        <v>505</v>
      </c>
      <c r="B655" t="s">
        <v>513</v>
      </c>
      <c r="C655">
        <v>24</v>
      </c>
      <c r="D655" t="str">
        <f t="shared" si="20"/>
        <v>Digital Scholarship Librarian</v>
      </c>
      <c r="E655">
        <f t="shared" si="21"/>
        <v>2014</v>
      </c>
    </row>
    <row r="656" spans="1:5" x14ac:dyDescent="0.25">
      <c r="A656" t="s">
        <v>505</v>
      </c>
      <c r="B656" t="s">
        <v>514</v>
      </c>
      <c r="C656">
        <v>26</v>
      </c>
      <c r="D656" t="str">
        <f t="shared" si="20"/>
        <v>Digital Scholarship Librarian</v>
      </c>
      <c r="E656">
        <f t="shared" si="21"/>
        <v>2014</v>
      </c>
    </row>
    <row r="657" spans="1:5" x14ac:dyDescent="0.25">
      <c r="A657" t="s">
        <v>505</v>
      </c>
      <c r="B657" t="s">
        <v>515</v>
      </c>
      <c r="C657">
        <v>29</v>
      </c>
      <c r="D657" t="str">
        <f t="shared" si="20"/>
        <v>E-Research and Digital Scholarship Services Librarian</v>
      </c>
      <c r="E657">
        <f t="shared" si="21"/>
        <v>2014</v>
      </c>
    </row>
    <row r="658" spans="1:5" x14ac:dyDescent="0.25">
      <c r="A658" t="s">
        <v>505</v>
      </c>
      <c r="B658" t="s">
        <v>516</v>
      </c>
      <c r="C658">
        <v>29</v>
      </c>
      <c r="D658" t="str">
        <f t="shared" si="20"/>
        <v>E-Research and Digital Scholarship Services Librarian</v>
      </c>
      <c r="E658">
        <f t="shared" si="21"/>
        <v>2014</v>
      </c>
    </row>
    <row r="659" spans="1:5" x14ac:dyDescent="0.25">
      <c r="A659" t="s">
        <v>505</v>
      </c>
      <c r="B659" t="s">
        <v>517</v>
      </c>
      <c r="C659">
        <v>30</v>
      </c>
      <c r="D659" t="str">
        <f t="shared" si="20"/>
        <v>HathiTrust Research Center Digital Humanities Specialist</v>
      </c>
      <c r="E659">
        <f t="shared" si="21"/>
        <v>2014</v>
      </c>
    </row>
    <row r="660" spans="1:5" x14ac:dyDescent="0.25">
      <c r="A660" t="s">
        <v>505</v>
      </c>
      <c r="B660" t="s">
        <v>518</v>
      </c>
      <c r="C660">
        <v>31</v>
      </c>
      <c r="D660" t="str">
        <f t="shared" si="20"/>
        <v>Digital Scholarship Librarian</v>
      </c>
      <c r="E660">
        <f t="shared" si="21"/>
        <v>2014</v>
      </c>
    </row>
    <row r="661" spans="1:5" x14ac:dyDescent="0.25">
      <c r="A661" t="s">
        <v>505</v>
      </c>
      <c r="B661" t="s">
        <v>519</v>
      </c>
      <c r="C661">
        <v>31</v>
      </c>
      <c r="D661" t="str">
        <f t="shared" si="20"/>
        <v>Digital Scholarship Librarian</v>
      </c>
      <c r="E661">
        <f t="shared" si="21"/>
        <v>2014</v>
      </c>
    </row>
    <row r="662" spans="1:5" x14ac:dyDescent="0.25">
      <c r="A662" t="s">
        <v>505</v>
      </c>
      <c r="B662" t="s">
        <v>520</v>
      </c>
      <c r="C662">
        <v>33</v>
      </c>
      <c r="D662" t="str">
        <f t="shared" si="20"/>
        <v>Digital Scholarship Librarian</v>
      </c>
      <c r="E662">
        <f t="shared" si="21"/>
        <v>2015</v>
      </c>
    </row>
    <row r="663" spans="1:5" x14ac:dyDescent="0.25">
      <c r="A663" t="s">
        <v>505</v>
      </c>
      <c r="B663" t="s">
        <v>521</v>
      </c>
      <c r="C663">
        <v>35</v>
      </c>
      <c r="D663" t="str">
        <f t="shared" si="20"/>
        <v>Digital Scholarship Librarian</v>
      </c>
      <c r="E663">
        <f t="shared" si="21"/>
        <v>2015</v>
      </c>
    </row>
    <row r="664" spans="1:5" x14ac:dyDescent="0.25">
      <c r="A664" t="s">
        <v>505</v>
      </c>
      <c r="B664" t="s">
        <v>522</v>
      </c>
      <c r="C664">
        <v>35</v>
      </c>
      <c r="D664" t="str">
        <f t="shared" si="20"/>
        <v>Digital Scholarship Librarian</v>
      </c>
      <c r="E664">
        <f t="shared" si="21"/>
        <v>2015</v>
      </c>
    </row>
    <row r="665" spans="1:5" x14ac:dyDescent="0.25">
      <c r="A665" t="s">
        <v>505</v>
      </c>
      <c r="B665" t="s">
        <v>523</v>
      </c>
      <c r="C665">
        <v>35</v>
      </c>
      <c r="D665" t="str">
        <f t="shared" si="20"/>
        <v>Digital Scholarship Librarian</v>
      </c>
      <c r="E665">
        <f t="shared" si="21"/>
        <v>2015</v>
      </c>
    </row>
    <row r="666" spans="1:5" x14ac:dyDescent="0.25">
      <c r="A666" t="s">
        <v>505</v>
      </c>
      <c r="B666" t="s">
        <v>524</v>
      </c>
      <c r="C666">
        <v>39</v>
      </c>
      <c r="D666" t="str">
        <f t="shared" si="20"/>
        <v>Digital Scholarship Services Manager</v>
      </c>
      <c r="E666">
        <f t="shared" si="21"/>
        <v>2015</v>
      </c>
    </row>
    <row r="667" spans="1:5" x14ac:dyDescent="0.25">
      <c r="A667" t="s">
        <v>505</v>
      </c>
      <c r="B667" t="s">
        <v>510</v>
      </c>
      <c r="C667">
        <v>4</v>
      </c>
      <c r="D667" t="str">
        <f t="shared" si="20"/>
        <v>Digital Humanities Specialist</v>
      </c>
      <c r="E667">
        <f t="shared" si="21"/>
        <v>2011</v>
      </c>
    </row>
    <row r="668" spans="1:5" x14ac:dyDescent="0.25">
      <c r="A668" t="s">
        <v>505</v>
      </c>
      <c r="B668" t="s">
        <v>525</v>
      </c>
      <c r="C668">
        <v>42</v>
      </c>
      <c r="D668" t="str">
        <f t="shared" si="20"/>
        <v>Digital Humanities Librarian - Pitts Theology Library</v>
      </c>
      <c r="E668">
        <f t="shared" si="21"/>
        <v>2015</v>
      </c>
    </row>
    <row r="669" spans="1:5" x14ac:dyDescent="0.25">
      <c r="A669" t="s">
        <v>505</v>
      </c>
      <c r="B669" t="s">
        <v>526</v>
      </c>
      <c r="C669">
        <v>5</v>
      </c>
      <c r="D669" t="str">
        <f t="shared" si="20"/>
        <v>Electronic Resources and Digital Scholarship Librarian</v>
      </c>
      <c r="E669">
        <f t="shared" si="21"/>
        <v>2011</v>
      </c>
    </row>
    <row r="670" spans="1:5" x14ac:dyDescent="0.25">
      <c r="A670" t="s">
        <v>505</v>
      </c>
      <c r="B670" t="s">
        <v>527</v>
      </c>
      <c r="C670">
        <v>5</v>
      </c>
      <c r="D670" t="str">
        <f t="shared" si="20"/>
        <v>Electronic Resources and Digital Scholarship Librarian</v>
      </c>
      <c r="E670">
        <f t="shared" si="21"/>
        <v>2011</v>
      </c>
    </row>
    <row r="671" spans="1:5" x14ac:dyDescent="0.25">
      <c r="A671" t="s">
        <v>505</v>
      </c>
      <c r="B671" t="s">
        <v>528</v>
      </c>
      <c r="C671">
        <v>5</v>
      </c>
      <c r="D671" t="str">
        <f t="shared" si="20"/>
        <v>Electronic Resources and Digital Scholarship Librarian</v>
      </c>
      <c r="E671">
        <f t="shared" si="21"/>
        <v>2011</v>
      </c>
    </row>
    <row r="672" spans="1:5" x14ac:dyDescent="0.25">
      <c r="A672" t="s">
        <v>505</v>
      </c>
      <c r="B672" t="s">
        <v>529</v>
      </c>
      <c r="C672">
        <v>5</v>
      </c>
      <c r="D672" t="str">
        <f t="shared" si="20"/>
        <v>Electronic Resources and Digital Scholarship Librarian</v>
      </c>
      <c r="E672">
        <f t="shared" si="21"/>
        <v>2011</v>
      </c>
    </row>
    <row r="673" spans="1:5" x14ac:dyDescent="0.25">
      <c r="A673" t="s">
        <v>505</v>
      </c>
      <c r="B673" t="s">
        <v>530</v>
      </c>
      <c r="C673">
        <v>50</v>
      </c>
      <c r="D673" t="str">
        <f t="shared" si="20"/>
        <v>Digital Scholarship Librarian</v>
      </c>
      <c r="E673">
        <f t="shared" si="21"/>
        <v>2015</v>
      </c>
    </row>
    <row r="674" spans="1:5" x14ac:dyDescent="0.25">
      <c r="A674" t="s">
        <v>505</v>
      </c>
      <c r="B674" t="s">
        <v>531</v>
      </c>
      <c r="C674">
        <v>50</v>
      </c>
      <c r="D674" t="str">
        <f t="shared" si="20"/>
        <v>Digital Scholarship Librarian</v>
      </c>
      <c r="E674">
        <f t="shared" si="21"/>
        <v>2015</v>
      </c>
    </row>
    <row r="675" spans="1:5" x14ac:dyDescent="0.25">
      <c r="A675" t="s">
        <v>505</v>
      </c>
      <c r="B675" t="s">
        <v>532</v>
      </c>
      <c r="C675">
        <v>50</v>
      </c>
      <c r="D675" t="str">
        <f t="shared" si="20"/>
        <v>Digital Scholarship Librarian</v>
      </c>
      <c r="E675">
        <f t="shared" si="21"/>
        <v>2015</v>
      </c>
    </row>
    <row r="676" spans="1:5" x14ac:dyDescent="0.25">
      <c r="A676" t="s">
        <v>505</v>
      </c>
      <c r="B676" t="s">
        <v>533</v>
      </c>
      <c r="C676">
        <v>53</v>
      </c>
      <c r="D676" t="str">
        <f t="shared" si="20"/>
        <v>Humanities Data Curator</v>
      </c>
      <c r="E676">
        <f t="shared" si="21"/>
        <v>2015</v>
      </c>
    </row>
    <row r="677" spans="1:5" x14ac:dyDescent="0.25">
      <c r="A677" t="s">
        <v>505</v>
      </c>
      <c r="B677" t="s">
        <v>534</v>
      </c>
      <c r="C677">
        <v>53</v>
      </c>
      <c r="D677" t="str">
        <f t="shared" si="20"/>
        <v>Humanities Data Curator</v>
      </c>
      <c r="E677">
        <f t="shared" si="21"/>
        <v>2015</v>
      </c>
    </row>
    <row r="678" spans="1:5" x14ac:dyDescent="0.25">
      <c r="A678" t="s">
        <v>505</v>
      </c>
      <c r="B678" t="s">
        <v>535</v>
      </c>
      <c r="C678">
        <v>53</v>
      </c>
      <c r="D678" t="str">
        <f t="shared" si="20"/>
        <v>Humanities Data Curator</v>
      </c>
      <c r="E678">
        <f t="shared" si="21"/>
        <v>2015</v>
      </c>
    </row>
    <row r="679" spans="1:5" x14ac:dyDescent="0.25">
      <c r="A679" t="s">
        <v>505</v>
      </c>
      <c r="B679" t="s">
        <v>536</v>
      </c>
      <c r="C679">
        <v>53</v>
      </c>
      <c r="D679" t="str">
        <f t="shared" si="20"/>
        <v>Humanities Data Curator</v>
      </c>
      <c r="E679">
        <f t="shared" si="21"/>
        <v>2015</v>
      </c>
    </row>
    <row r="680" spans="1:5" x14ac:dyDescent="0.25">
      <c r="A680" t="s">
        <v>505</v>
      </c>
      <c r="B680" t="s">
        <v>537</v>
      </c>
      <c r="C680">
        <v>53</v>
      </c>
      <c r="D680" t="str">
        <f t="shared" si="20"/>
        <v>Humanities Data Curator</v>
      </c>
      <c r="E680">
        <f t="shared" si="21"/>
        <v>2015</v>
      </c>
    </row>
    <row r="681" spans="1:5" x14ac:dyDescent="0.25">
      <c r="A681" t="s">
        <v>505</v>
      </c>
      <c r="B681" t="s">
        <v>538</v>
      </c>
      <c r="C681">
        <v>53</v>
      </c>
      <c r="D681" t="str">
        <f t="shared" si="20"/>
        <v>Humanities Data Curator</v>
      </c>
      <c r="E681">
        <f t="shared" si="21"/>
        <v>2015</v>
      </c>
    </row>
    <row r="682" spans="1:5" x14ac:dyDescent="0.25">
      <c r="A682" t="s">
        <v>505</v>
      </c>
      <c r="B682" t="s">
        <v>539</v>
      </c>
      <c r="C682">
        <v>58</v>
      </c>
      <c r="D682" t="str">
        <f t="shared" si="20"/>
        <v>Latin American Studies Digital Scholarship Coordinator</v>
      </c>
      <c r="E682">
        <f t="shared" si="21"/>
        <v>2015</v>
      </c>
    </row>
    <row r="683" spans="1:5" x14ac:dyDescent="0.25">
      <c r="A683" t="s">
        <v>505</v>
      </c>
      <c r="B683" t="s">
        <v>540</v>
      </c>
      <c r="C683">
        <v>58</v>
      </c>
      <c r="D683" t="str">
        <f t="shared" si="20"/>
        <v>Latin American Studies Digital Scholarship Coordinator</v>
      </c>
      <c r="E683">
        <f t="shared" si="21"/>
        <v>2015</v>
      </c>
    </row>
    <row r="684" spans="1:5" x14ac:dyDescent="0.25">
      <c r="A684" t="s">
        <v>505</v>
      </c>
      <c r="B684" t="s">
        <v>541</v>
      </c>
      <c r="C684">
        <v>65</v>
      </c>
      <c r="D684" t="str">
        <f t="shared" si="20"/>
        <v>Digital Scholarship Librarian</v>
      </c>
      <c r="E684">
        <f t="shared" si="21"/>
        <v>2016</v>
      </c>
    </row>
    <row r="685" spans="1:5" x14ac:dyDescent="0.25">
      <c r="A685" t="s">
        <v>505</v>
      </c>
      <c r="B685" t="s">
        <v>542</v>
      </c>
      <c r="C685">
        <v>65</v>
      </c>
      <c r="D685" t="str">
        <f t="shared" si="20"/>
        <v>Digital Scholarship Librarian</v>
      </c>
      <c r="E685">
        <f t="shared" si="21"/>
        <v>2016</v>
      </c>
    </row>
    <row r="686" spans="1:5" x14ac:dyDescent="0.25">
      <c r="A686" t="s">
        <v>505</v>
      </c>
      <c r="B686" t="s">
        <v>543</v>
      </c>
      <c r="C686">
        <v>65</v>
      </c>
      <c r="D686" t="str">
        <f t="shared" si="20"/>
        <v>Digital Scholarship Librarian</v>
      </c>
      <c r="E686">
        <f t="shared" si="21"/>
        <v>2016</v>
      </c>
    </row>
    <row r="687" spans="1:5" x14ac:dyDescent="0.25">
      <c r="A687" t="s">
        <v>505</v>
      </c>
      <c r="B687" t="s">
        <v>544</v>
      </c>
      <c r="C687">
        <v>7</v>
      </c>
      <c r="D687" t="str">
        <f t="shared" si="20"/>
        <v>Digital Scholarship Librarian</v>
      </c>
      <c r="E687">
        <f t="shared" si="21"/>
        <v>2011</v>
      </c>
    </row>
    <row r="688" spans="1:5" x14ac:dyDescent="0.25">
      <c r="A688" t="s">
        <v>505</v>
      </c>
      <c r="B688" t="s">
        <v>545</v>
      </c>
      <c r="C688">
        <v>7</v>
      </c>
      <c r="D688" t="str">
        <f t="shared" si="20"/>
        <v>Digital Scholarship Librarian</v>
      </c>
      <c r="E688">
        <f t="shared" si="21"/>
        <v>2011</v>
      </c>
    </row>
    <row r="689" spans="1:5" x14ac:dyDescent="0.25">
      <c r="A689" t="s">
        <v>505</v>
      </c>
      <c r="B689" t="s">
        <v>546</v>
      </c>
      <c r="C689">
        <v>7</v>
      </c>
      <c r="D689" t="str">
        <f t="shared" si="20"/>
        <v>Digital Scholarship Librarian</v>
      </c>
      <c r="E689">
        <f t="shared" si="21"/>
        <v>2011</v>
      </c>
    </row>
    <row r="690" spans="1:5" x14ac:dyDescent="0.25">
      <c r="A690" t="s">
        <v>505</v>
      </c>
      <c r="B690" t="s">
        <v>547</v>
      </c>
      <c r="C690">
        <v>7</v>
      </c>
      <c r="D690" t="str">
        <f t="shared" si="20"/>
        <v>Digital Scholarship Librarian</v>
      </c>
      <c r="E690">
        <f t="shared" si="21"/>
        <v>2011</v>
      </c>
    </row>
    <row r="691" spans="1:5" x14ac:dyDescent="0.25">
      <c r="A691" t="s">
        <v>505</v>
      </c>
      <c r="B691" t="s">
        <v>548</v>
      </c>
      <c r="C691">
        <v>70</v>
      </c>
      <c r="D691" t="str">
        <f t="shared" si="20"/>
        <v>Digital Scholarship Librarian / Bibliographer</v>
      </c>
      <c r="E691">
        <f t="shared" si="21"/>
        <v>2016</v>
      </c>
    </row>
    <row r="692" spans="1:5" x14ac:dyDescent="0.25">
      <c r="A692" t="s">
        <v>505</v>
      </c>
      <c r="B692" t="s">
        <v>549</v>
      </c>
      <c r="C692">
        <v>71</v>
      </c>
      <c r="D692" t="str">
        <f t="shared" si="20"/>
        <v>Head of Digital Scholarship</v>
      </c>
      <c r="E692">
        <f t="shared" si="21"/>
        <v>2016</v>
      </c>
    </row>
    <row r="693" spans="1:5" x14ac:dyDescent="0.25">
      <c r="A693" t="s">
        <v>505</v>
      </c>
      <c r="B693" t="s">
        <v>550</v>
      </c>
      <c r="C693">
        <v>72</v>
      </c>
      <c r="D693" t="str">
        <f t="shared" si="20"/>
        <v>Head of Digital Scholarship and Technology Services</v>
      </c>
      <c r="E693">
        <f t="shared" si="21"/>
        <v>2016</v>
      </c>
    </row>
    <row r="694" spans="1:5" x14ac:dyDescent="0.25">
      <c r="A694" t="s">
        <v>505</v>
      </c>
      <c r="B694" t="s">
        <v>551</v>
      </c>
      <c r="C694">
        <v>72</v>
      </c>
      <c r="D694" t="str">
        <f t="shared" si="20"/>
        <v>Head of Digital Scholarship and Technology Services</v>
      </c>
      <c r="E694">
        <f t="shared" si="21"/>
        <v>2016</v>
      </c>
    </row>
    <row r="695" spans="1:5" x14ac:dyDescent="0.25">
      <c r="A695" t="s">
        <v>505</v>
      </c>
      <c r="B695" t="s">
        <v>552</v>
      </c>
      <c r="C695">
        <v>77</v>
      </c>
      <c r="D695" t="str">
        <f t="shared" si="20"/>
        <v>Digital Scholarship Librarian/Assistant Professor</v>
      </c>
      <c r="E695">
        <f t="shared" si="21"/>
        <v>2016</v>
      </c>
    </row>
    <row r="696" spans="1:5" x14ac:dyDescent="0.25">
      <c r="A696" t="s">
        <v>505</v>
      </c>
      <c r="B696" t="s">
        <v>553</v>
      </c>
      <c r="C696">
        <v>77</v>
      </c>
      <c r="D696" t="str">
        <f t="shared" si="20"/>
        <v>Digital Scholarship Librarian/Assistant Professor</v>
      </c>
      <c r="E696">
        <f t="shared" si="21"/>
        <v>2016</v>
      </c>
    </row>
    <row r="697" spans="1:5" x14ac:dyDescent="0.25">
      <c r="A697" t="s">
        <v>505</v>
      </c>
      <c r="B697" t="s">
        <v>554</v>
      </c>
      <c r="C697">
        <v>77</v>
      </c>
      <c r="D697" t="str">
        <f t="shared" si="20"/>
        <v>Digital Scholarship Librarian/Assistant Professor</v>
      </c>
      <c r="E697">
        <f t="shared" si="21"/>
        <v>2016</v>
      </c>
    </row>
    <row r="698" spans="1:5" x14ac:dyDescent="0.25">
      <c r="A698" t="s">
        <v>505</v>
      </c>
      <c r="B698" t="s">
        <v>555</v>
      </c>
      <c r="C698">
        <v>78</v>
      </c>
      <c r="D698" t="str">
        <f t="shared" si="20"/>
        <v>Scholarly Communications &amp; Digital Scholarship Librarian</v>
      </c>
      <c r="E698">
        <f t="shared" si="21"/>
        <v>2016</v>
      </c>
    </row>
    <row r="699" spans="1:5" x14ac:dyDescent="0.25">
      <c r="A699" t="s">
        <v>505</v>
      </c>
      <c r="B699" t="s">
        <v>556</v>
      </c>
      <c r="C699">
        <v>79</v>
      </c>
      <c r="D699" t="str">
        <f t="shared" si="20"/>
        <v>Digital Scholarship Librarian / Bibliographer</v>
      </c>
      <c r="E699">
        <f t="shared" si="21"/>
        <v>2016</v>
      </c>
    </row>
    <row r="700" spans="1:5" x14ac:dyDescent="0.25">
      <c r="A700" t="s">
        <v>505</v>
      </c>
      <c r="B700" t="s">
        <v>557</v>
      </c>
      <c r="C700">
        <v>81</v>
      </c>
      <c r="D700" t="str">
        <f t="shared" si="20"/>
        <v>Digital Scholarship Outreach Librarian</v>
      </c>
      <c r="E700">
        <f t="shared" si="21"/>
        <v>2016</v>
      </c>
    </row>
    <row r="701" spans="1:5" x14ac:dyDescent="0.25">
      <c r="A701" t="s">
        <v>505</v>
      </c>
      <c r="B701" t="s">
        <v>558</v>
      </c>
      <c r="C701">
        <v>9</v>
      </c>
      <c r="D701" t="str">
        <f t="shared" si="20"/>
        <v>Digital Humanities Librarian</v>
      </c>
      <c r="E701">
        <f t="shared" si="21"/>
        <v>2011</v>
      </c>
    </row>
    <row r="702" spans="1:5" x14ac:dyDescent="0.25">
      <c r="A702" t="s">
        <v>138</v>
      </c>
      <c r="B702" t="s">
        <v>140</v>
      </c>
      <c r="C702">
        <v>17</v>
      </c>
      <c r="D702" t="str">
        <f t="shared" si="20"/>
        <v>Digital Humanities Librarian</v>
      </c>
      <c r="E702">
        <f t="shared" si="21"/>
        <v>2013</v>
      </c>
    </row>
    <row r="703" spans="1:5" x14ac:dyDescent="0.25">
      <c r="A703" t="s">
        <v>138</v>
      </c>
      <c r="B703" t="s">
        <v>141</v>
      </c>
      <c r="C703">
        <v>2</v>
      </c>
      <c r="D703" t="str">
        <f t="shared" si="20"/>
        <v>Digital Humanities Specialist</v>
      </c>
      <c r="E703">
        <f t="shared" si="21"/>
        <v>2010</v>
      </c>
    </row>
    <row r="704" spans="1:5" x14ac:dyDescent="0.25">
      <c r="A704" t="s">
        <v>138</v>
      </c>
      <c r="B704" t="s">
        <v>142</v>
      </c>
      <c r="C704">
        <v>30</v>
      </c>
      <c r="D704" t="str">
        <f t="shared" si="20"/>
        <v>HathiTrust Research Center Digital Humanities Specialist</v>
      </c>
      <c r="E704">
        <f t="shared" si="21"/>
        <v>2014</v>
      </c>
    </row>
    <row r="705" spans="1:5" x14ac:dyDescent="0.25">
      <c r="A705" t="s">
        <v>138</v>
      </c>
      <c r="B705" t="s">
        <v>143</v>
      </c>
      <c r="C705">
        <v>33</v>
      </c>
      <c r="D705" t="str">
        <f t="shared" ref="D705:D768" si="22">VLOOKUP($C705,list2,2,FALSE)</f>
        <v>Digital Scholarship Librarian</v>
      </c>
      <c r="E705">
        <f t="shared" ref="E705:E768" si="23">VLOOKUP($C705,list2,4,FALSE)</f>
        <v>2015</v>
      </c>
    </row>
    <row r="706" spans="1:5" x14ac:dyDescent="0.25">
      <c r="A706" t="s">
        <v>138</v>
      </c>
      <c r="B706" t="s">
        <v>141</v>
      </c>
      <c r="C706">
        <v>4</v>
      </c>
      <c r="D706" t="str">
        <f t="shared" si="22"/>
        <v>Digital Humanities Specialist</v>
      </c>
      <c r="E706">
        <f t="shared" si="23"/>
        <v>2011</v>
      </c>
    </row>
    <row r="707" spans="1:5" x14ac:dyDescent="0.25">
      <c r="A707" t="s">
        <v>138</v>
      </c>
      <c r="B707" t="s">
        <v>144</v>
      </c>
      <c r="C707">
        <v>58</v>
      </c>
      <c r="D707" t="str">
        <f t="shared" si="22"/>
        <v>Latin American Studies Digital Scholarship Coordinator</v>
      </c>
      <c r="E707">
        <f t="shared" si="23"/>
        <v>2015</v>
      </c>
    </row>
    <row r="708" spans="1:5" x14ac:dyDescent="0.25">
      <c r="A708" t="s">
        <v>138</v>
      </c>
      <c r="B708" t="s">
        <v>145</v>
      </c>
      <c r="C708">
        <v>9</v>
      </c>
      <c r="D708" t="str">
        <f t="shared" si="22"/>
        <v>Digital Humanities Librarian</v>
      </c>
      <c r="E708">
        <f t="shared" si="23"/>
        <v>2011</v>
      </c>
    </row>
    <row r="709" spans="1:5" x14ac:dyDescent="0.25">
      <c r="A709" t="s">
        <v>137</v>
      </c>
      <c r="B709" t="s">
        <v>126</v>
      </c>
      <c r="C709">
        <v>17</v>
      </c>
      <c r="D709" t="str">
        <f t="shared" si="22"/>
        <v>Digital Humanities Librarian</v>
      </c>
      <c r="E709">
        <f t="shared" si="23"/>
        <v>2013</v>
      </c>
    </row>
    <row r="710" spans="1:5" x14ac:dyDescent="0.25">
      <c r="A710" t="s">
        <v>137</v>
      </c>
      <c r="B710" t="s">
        <v>127</v>
      </c>
      <c r="C710">
        <v>2</v>
      </c>
      <c r="D710" t="str">
        <f t="shared" si="22"/>
        <v>Digital Humanities Specialist</v>
      </c>
      <c r="E710">
        <f t="shared" si="23"/>
        <v>2010</v>
      </c>
    </row>
    <row r="711" spans="1:5" x14ac:dyDescent="0.25">
      <c r="A711" t="s">
        <v>137</v>
      </c>
      <c r="B711" t="s">
        <v>128</v>
      </c>
      <c r="C711">
        <v>30</v>
      </c>
      <c r="D711" t="str">
        <f t="shared" si="22"/>
        <v>HathiTrust Research Center Digital Humanities Specialist</v>
      </c>
      <c r="E711">
        <f t="shared" si="23"/>
        <v>2014</v>
      </c>
    </row>
    <row r="712" spans="1:5" x14ac:dyDescent="0.25">
      <c r="A712" t="s">
        <v>137</v>
      </c>
      <c r="B712" t="s">
        <v>129</v>
      </c>
      <c r="C712">
        <v>33</v>
      </c>
      <c r="D712" t="str">
        <f t="shared" si="22"/>
        <v>Digital Scholarship Librarian</v>
      </c>
      <c r="E712">
        <f t="shared" si="23"/>
        <v>2015</v>
      </c>
    </row>
    <row r="713" spans="1:5" x14ac:dyDescent="0.25">
      <c r="A713" t="s">
        <v>137</v>
      </c>
      <c r="B713" t="s">
        <v>130</v>
      </c>
      <c r="C713">
        <v>35</v>
      </c>
      <c r="D713" t="str">
        <f t="shared" si="22"/>
        <v>Digital Scholarship Librarian</v>
      </c>
      <c r="E713">
        <f t="shared" si="23"/>
        <v>2015</v>
      </c>
    </row>
    <row r="714" spans="1:5" x14ac:dyDescent="0.25">
      <c r="A714" t="s">
        <v>137</v>
      </c>
      <c r="B714" t="s">
        <v>131</v>
      </c>
      <c r="C714">
        <v>39</v>
      </c>
      <c r="D714" t="str">
        <f t="shared" si="22"/>
        <v>Digital Scholarship Services Manager</v>
      </c>
      <c r="E714">
        <f t="shared" si="23"/>
        <v>2015</v>
      </c>
    </row>
    <row r="715" spans="1:5" x14ac:dyDescent="0.25">
      <c r="A715" t="s">
        <v>137</v>
      </c>
      <c r="B715" t="s">
        <v>127</v>
      </c>
      <c r="C715">
        <v>4</v>
      </c>
      <c r="D715" t="str">
        <f t="shared" si="22"/>
        <v>Digital Humanities Specialist</v>
      </c>
      <c r="E715">
        <f t="shared" si="23"/>
        <v>2011</v>
      </c>
    </row>
    <row r="716" spans="1:5" x14ac:dyDescent="0.25">
      <c r="A716" t="s">
        <v>137</v>
      </c>
      <c r="B716" t="s">
        <v>132</v>
      </c>
      <c r="C716">
        <v>45</v>
      </c>
      <c r="D716" t="str">
        <f t="shared" si="22"/>
        <v>Digital Scholarship Librarian (2 positions)</v>
      </c>
      <c r="E716">
        <f t="shared" si="23"/>
        <v>2015</v>
      </c>
    </row>
    <row r="717" spans="1:5" x14ac:dyDescent="0.25">
      <c r="A717" t="s">
        <v>137</v>
      </c>
      <c r="B717" t="s">
        <v>133</v>
      </c>
      <c r="C717">
        <v>50</v>
      </c>
      <c r="D717" t="str">
        <f t="shared" si="22"/>
        <v>Digital Scholarship Librarian</v>
      </c>
      <c r="E717">
        <f t="shared" si="23"/>
        <v>2015</v>
      </c>
    </row>
    <row r="718" spans="1:5" x14ac:dyDescent="0.25">
      <c r="A718" t="s">
        <v>137</v>
      </c>
      <c r="B718" t="s">
        <v>134</v>
      </c>
      <c r="C718">
        <v>58</v>
      </c>
      <c r="D718" t="str">
        <f t="shared" si="22"/>
        <v>Latin American Studies Digital Scholarship Coordinator</v>
      </c>
      <c r="E718">
        <f t="shared" si="23"/>
        <v>2015</v>
      </c>
    </row>
    <row r="719" spans="1:5" x14ac:dyDescent="0.25">
      <c r="A719" t="s">
        <v>137</v>
      </c>
      <c r="B719" t="s">
        <v>135</v>
      </c>
      <c r="C719">
        <v>78</v>
      </c>
      <c r="D719" t="str">
        <f t="shared" si="22"/>
        <v>Scholarly Communications &amp; Digital Scholarship Librarian</v>
      </c>
      <c r="E719">
        <f t="shared" si="23"/>
        <v>2016</v>
      </c>
    </row>
    <row r="720" spans="1:5" x14ac:dyDescent="0.25">
      <c r="A720" t="s">
        <v>137</v>
      </c>
      <c r="B720" t="s">
        <v>136</v>
      </c>
      <c r="C720">
        <v>9</v>
      </c>
      <c r="D720" t="str">
        <f t="shared" si="22"/>
        <v>Digital Humanities Librarian</v>
      </c>
      <c r="E720">
        <f t="shared" si="23"/>
        <v>2011</v>
      </c>
    </row>
    <row r="721" spans="1:5" x14ac:dyDescent="0.25">
      <c r="A721" t="s">
        <v>173</v>
      </c>
      <c r="B721" t="s">
        <v>174</v>
      </c>
      <c r="C721">
        <v>11</v>
      </c>
      <c r="D721" t="str">
        <f t="shared" si="22"/>
        <v>Librarian for Digital Humanities Research</v>
      </c>
      <c r="E721">
        <f t="shared" si="23"/>
        <v>2012</v>
      </c>
    </row>
    <row r="722" spans="1:5" x14ac:dyDescent="0.25">
      <c r="A722" t="s">
        <v>173</v>
      </c>
      <c r="B722" t="s">
        <v>175</v>
      </c>
      <c r="C722">
        <v>19</v>
      </c>
      <c r="D722" t="str">
        <f t="shared" si="22"/>
        <v>Coordinator - Digital Scholarship Unit</v>
      </c>
      <c r="E722">
        <f t="shared" si="23"/>
        <v>2013</v>
      </c>
    </row>
    <row r="723" spans="1:5" x14ac:dyDescent="0.25">
      <c r="A723" t="s">
        <v>173</v>
      </c>
      <c r="B723" t="s">
        <v>176</v>
      </c>
      <c r="C723">
        <v>40</v>
      </c>
      <c r="D723" t="str">
        <f t="shared" si="22"/>
        <v>Digital Humanities Developer</v>
      </c>
      <c r="E723">
        <f t="shared" si="23"/>
        <v>2015</v>
      </c>
    </row>
    <row r="724" spans="1:5" x14ac:dyDescent="0.25">
      <c r="A724" t="s">
        <v>173</v>
      </c>
      <c r="B724" t="s">
        <v>177</v>
      </c>
      <c r="C724">
        <v>42</v>
      </c>
      <c r="D724" t="str">
        <f t="shared" si="22"/>
        <v>Digital Humanities Librarian - Pitts Theology Library</v>
      </c>
      <c r="E724">
        <f t="shared" si="23"/>
        <v>2015</v>
      </c>
    </row>
    <row r="725" spans="1:5" x14ac:dyDescent="0.25">
      <c r="A725" t="s">
        <v>173</v>
      </c>
      <c r="B725" t="s">
        <v>178</v>
      </c>
      <c r="C725">
        <v>78</v>
      </c>
      <c r="D725" t="str">
        <f t="shared" si="22"/>
        <v>Scholarly Communications &amp; Digital Scholarship Librarian</v>
      </c>
      <c r="E725">
        <f t="shared" si="23"/>
        <v>2016</v>
      </c>
    </row>
    <row r="726" spans="1:5" x14ac:dyDescent="0.25">
      <c r="A726" t="s">
        <v>887</v>
      </c>
      <c r="B726" t="s">
        <v>888</v>
      </c>
      <c r="C726">
        <v>77</v>
      </c>
      <c r="D726" t="str">
        <f t="shared" si="22"/>
        <v>Digital Scholarship Librarian/Assistant Professor</v>
      </c>
      <c r="E726">
        <f t="shared" si="23"/>
        <v>2016</v>
      </c>
    </row>
    <row r="727" spans="1:5" x14ac:dyDescent="0.25">
      <c r="A727" t="s">
        <v>984</v>
      </c>
      <c r="B727" t="s">
        <v>985</v>
      </c>
      <c r="C727">
        <v>11</v>
      </c>
      <c r="D727" t="str">
        <f t="shared" si="22"/>
        <v>Librarian for Digital Humanities Research</v>
      </c>
      <c r="E727">
        <f t="shared" si="23"/>
        <v>2012</v>
      </c>
    </row>
    <row r="728" spans="1:5" x14ac:dyDescent="0.25">
      <c r="A728" t="s">
        <v>984</v>
      </c>
      <c r="B728" t="s">
        <v>986</v>
      </c>
      <c r="C728">
        <v>2</v>
      </c>
      <c r="D728" t="str">
        <f t="shared" si="22"/>
        <v>Digital Humanities Specialist</v>
      </c>
      <c r="E728">
        <f t="shared" si="23"/>
        <v>2010</v>
      </c>
    </row>
    <row r="729" spans="1:5" x14ac:dyDescent="0.25">
      <c r="A729" t="s">
        <v>984</v>
      </c>
      <c r="B729" t="s">
        <v>987</v>
      </c>
      <c r="C729">
        <v>38</v>
      </c>
      <c r="D729" t="str">
        <f t="shared" si="22"/>
        <v>Digital Humanities Computing Consultant</v>
      </c>
      <c r="E729">
        <f t="shared" si="23"/>
        <v>2015</v>
      </c>
    </row>
    <row r="730" spans="1:5" x14ac:dyDescent="0.25">
      <c r="A730" t="s">
        <v>984</v>
      </c>
      <c r="B730" t="s">
        <v>986</v>
      </c>
      <c r="C730">
        <v>4</v>
      </c>
      <c r="D730" t="str">
        <f t="shared" si="22"/>
        <v>Digital Humanities Specialist</v>
      </c>
      <c r="E730">
        <f t="shared" si="23"/>
        <v>2011</v>
      </c>
    </row>
    <row r="731" spans="1:5" x14ac:dyDescent="0.25">
      <c r="A731" t="s">
        <v>984</v>
      </c>
      <c r="B731" t="s">
        <v>988</v>
      </c>
      <c r="C731">
        <v>40</v>
      </c>
      <c r="D731" t="str">
        <f t="shared" si="22"/>
        <v>Digital Humanities Developer</v>
      </c>
      <c r="E731">
        <f t="shared" si="23"/>
        <v>2015</v>
      </c>
    </row>
    <row r="732" spans="1:5" x14ac:dyDescent="0.25">
      <c r="A732" t="s">
        <v>984</v>
      </c>
      <c r="B732" t="s">
        <v>989</v>
      </c>
      <c r="C732">
        <v>53</v>
      </c>
      <c r="D732" t="str">
        <f t="shared" si="22"/>
        <v>Humanities Data Curator</v>
      </c>
      <c r="E732">
        <f t="shared" si="23"/>
        <v>2015</v>
      </c>
    </row>
    <row r="733" spans="1:5" x14ac:dyDescent="0.25">
      <c r="A733" t="s">
        <v>75</v>
      </c>
      <c r="B733" t="s">
        <v>58</v>
      </c>
      <c r="C733">
        <v>11</v>
      </c>
      <c r="D733" t="str">
        <f t="shared" si="22"/>
        <v>Librarian for Digital Humanities Research</v>
      </c>
      <c r="E733">
        <f t="shared" si="23"/>
        <v>2012</v>
      </c>
    </row>
    <row r="734" spans="1:5" x14ac:dyDescent="0.25">
      <c r="A734" t="s">
        <v>75</v>
      </c>
      <c r="B734" t="s">
        <v>59</v>
      </c>
      <c r="C734">
        <v>16</v>
      </c>
      <c r="D734" t="str">
        <f t="shared" si="22"/>
        <v>Digital Humanities and Web Services Librarian</v>
      </c>
      <c r="E734">
        <f t="shared" si="23"/>
        <v>2013</v>
      </c>
    </row>
    <row r="735" spans="1:5" x14ac:dyDescent="0.25">
      <c r="A735" t="s">
        <v>75</v>
      </c>
      <c r="B735" t="s">
        <v>60</v>
      </c>
      <c r="C735">
        <v>19</v>
      </c>
      <c r="D735" t="str">
        <f t="shared" si="22"/>
        <v>Coordinator - Digital Scholarship Unit</v>
      </c>
      <c r="E735">
        <f t="shared" si="23"/>
        <v>2013</v>
      </c>
    </row>
    <row r="736" spans="1:5" x14ac:dyDescent="0.25">
      <c r="A736" t="s">
        <v>75</v>
      </c>
      <c r="B736" t="s">
        <v>61</v>
      </c>
      <c r="C736">
        <v>2</v>
      </c>
      <c r="D736" t="str">
        <f t="shared" si="22"/>
        <v>Digital Humanities Specialist</v>
      </c>
      <c r="E736">
        <f t="shared" si="23"/>
        <v>2010</v>
      </c>
    </row>
    <row r="737" spans="1:5" x14ac:dyDescent="0.25">
      <c r="A737" t="s">
        <v>75</v>
      </c>
      <c r="B737" t="s">
        <v>61</v>
      </c>
      <c r="C737">
        <v>4</v>
      </c>
      <c r="D737" t="str">
        <f t="shared" si="22"/>
        <v>Digital Humanities Specialist</v>
      </c>
      <c r="E737">
        <f t="shared" si="23"/>
        <v>2011</v>
      </c>
    </row>
    <row r="738" spans="1:5" x14ac:dyDescent="0.25">
      <c r="A738" t="s">
        <v>75</v>
      </c>
      <c r="B738" t="s">
        <v>62</v>
      </c>
      <c r="C738">
        <v>40</v>
      </c>
      <c r="D738" t="str">
        <f t="shared" si="22"/>
        <v>Digital Humanities Developer</v>
      </c>
      <c r="E738">
        <f t="shared" si="23"/>
        <v>2015</v>
      </c>
    </row>
    <row r="739" spans="1:5" x14ac:dyDescent="0.25">
      <c r="A739" t="s">
        <v>75</v>
      </c>
      <c r="B739" t="s">
        <v>63</v>
      </c>
      <c r="C739">
        <v>42</v>
      </c>
      <c r="D739" t="str">
        <f t="shared" si="22"/>
        <v>Digital Humanities Librarian - Pitts Theology Library</v>
      </c>
      <c r="E739">
        <f t="shared" si="23"/>
        <v>2015</v>
      </c>
    </row>
    <row r="740" spans="1:5" x14ac:dyDescent="0.25">
      <c r="A740" t="s">
        <v>75</v>
      </c>
      <c r="B740" t="s">
        <v>64</v>
      </c>
      <c r="C740">
        <v>53</v>
      </c>
      <c r="D740" t="str">
        <f t="shared" si="22"/>
        <v>Humanities Data Curator</v>
      </c>
      <c r="E740">
        <f t="shared" si="23"/>
        <v>2015</v>
      </c>
    </row>
    <row r="741" spans="1:5" x14ac:dyDescent="0.25">
      <c r="A741" t="s">
        <v>75</v>
      </c>
      <c r="B741" t="s">
        <v>65</v>
      </c>
      <c r="C741">
        <v>55</v>
      </c>
      <c r="D741" t="str">
        <f t="shared" si="22"/>
        <v>Digital Scholarship Programmer/Analyst</v>
      </c>
      <c r="E741">
        <f t="shared" si="23"/>
        <v>2015</v>
      </c>
    </row>
    <row r="742" spans="1:5" x14ac:dyDescent="0.25">
      <c r="A742" t="s">
        <v>75</v>
      </c>
      <c r="B742" t="s">
        <v>66</v>
      </c>
      <c r="C742">
        <v>56</v>
      </c>
      <c r="D742" t="str">
        <f t="shared" si="22"/>
        <v>Digital Humanities and Web Services Librarian</v>
      </c>
      <c r="E742">
        <f t="shared" si="23"/>
        <v>2015</v>
      </c>
    </row>
    <row r="743" spans="1:5" x14ac:dyDescent="0.25">
      <c r="A743" t="s">
        <v>75</v>
      </c>
      <c r="B743" t="s">
        <v>67</v>
      </c>
      <c r="C743">
        <v>58</v>
      </c>
      <c r="D743" t="str">
        <f t="shared" si="22"/>
        <v>Latin American Studies Digital Scholarship Coordinator</v>
      </c>
      <c r="E743">
        <f t="shared" si="23"/>
        <v>2015</v>
      </c>
    </row>
    <row r="744" spans="1:5" x14ac:dyDescent="0.25">
      <c r="A744" t="s">
        <v>75</v>
      </c>
      <c r="B744" t="s">
        <v>68</v>
      </c>
      <c r="C744">
        <v>65</v>
      </c>
      <c r="D744" t="str">
        <f t="shared" si="22"/>
        <v>Digital Scholarship Librarian</v>
      </c>
      <c r="E744">
        <f t="shared" si="23"/>
        <v>2016</v>
      </c>
    </row>
    <row r="745" spans="1:5" x14ac:dyDescent="0.25">
      <c r="A745" t="s">
        <v>75</v>
      </c>
      <c r="B745" t="s">
        <v>69</v>
      </c>
      <c r="C745">
        <v>65</v>
      </c>
      <c r="D745" t="str">
        <f t="shared" si="22"/>
        <v>Digital Scholarship Librarian</v>
      </c>
      <c r="E745">
        <f t="shared" si="23"/>
        <v>2016</v>
      </c>
    </row>
    <row r="746" spans="1:5" x14ac:dyDescent="0.25">
      <c r="A746" t="s">
        <v>75</v>
      </c>
      <c r="B746" t="s">
        <v>70</v>
      </c>
      <c r="C746">
        <v>66</v>
      </c>
      <c r="D746" t="str">
        <f t="shared" si="22"/>
        <v>Digital Scholarship Librarian</v>
      </c>
      <c r="E746">
        <f t="shared" si="23"/>
        <v>2016</v>
      </c>
    </row>
    <row r="747" spans="1:5" x14ac:dyDescent="0.25">
      <c r="A747" t="s">
        <v>75</v>
      </c>
      <c r="B747" t="s">
        <v>71</v>
      </c>
      <c r="C747">
        <v>67</v>
      </c>
      <c r="D747" t="str">
        <f t="shared" si="22"/>
        <v>Liaison Librarian (incl. digital humanities)</v>
      </c>
      <c r="E747">
        <f t="shared" si="23"/>
        <v>2016</v>
      </c>
    </row>
    <row r="748" spans="1:5" x14ac:dyDescent="0.25">
      <c r="A748" t="s">
        <v>75</v>
      </c>
      <c r="B748" t="s">
        <v>72</v>
      </c>
      <c r="C748">
        <v>7</v>
      </c>
      <c r="D748" t="str">
        <f t="shared" si="22"/>
        <v>Digital Scholarship Librarian</v>
      </c>
      <c r="E748">
        <f t="shared" si="23"/>
        <v>2011</v>
      </c>
    </row>
    <row r="749" spans="1:5" x14ac:dyDescent="0.25">
      <c r="A749" t="s">
        <v>75</v>
      </c>
      <c r="B749" t="s">
        <v>73</v>
      </c>
      <c r="C749">
        <v>78</v>
      </c>
      <c r="D749" t="str">
        <f t="shared" si="22"/>
        <v>Scholarly Communications &amp; Digital Scholarship Librarian</v>
      </c>
      <c r="E749">
        <f t="shared" si="23"/>
        <v>2016</v>
      </c>
    </row>
    <row r="750" spans="1:5" x14ac:dyDescent="0.25">
      <c r="A750" t="s">
        <v>75</v>
      </c>
      <c r="B750" t="s">
        <v>74</v>
      </c>
      <c r="C750">
        <v>81</v>
      </c>
      <c r="D750" t="str">
        <f t="shared" si="22"/>
        <v>Digital Scholarship Outreach Librarian</v>
      </c>
      <c r="E750">
        <f t="shared" si="23"/>
        <v>2016</v>
      </c>
    </row>
    <row r="751" spans="1:5" x14ac:dyDescent="0.25">
      <c r="A751" t="s">
        <v>781</v>
      </c>
      <c r="B751" t="s">
        <v>782</v>
      </c>
      <c r="C751">
        <v>22</v>
      </c>
      <c r="D751" t="str">
        <f t="shared" si="22"/>
        <v>Librarian for Digital Initiatives and Scholarship</v>
      </c>
      <c r="E751">
        <f t="shared" si="23"/>
        <v>2013</v>
      </c>
    </row>
    <row r="752" spans="1:5" x14ac:dyDescent="0.25">
      <c r="A752" t="s">
        <v>781</v>
      </c>
      <c r="B752" t="s">
        <v>783</v>
      </c>
      <c r="C752">
        <v>24</v>
      </c>
      <c r="D752" t="str">
        <f t="shared" si="22"/>
        <v>Digital Scholarship Librarian</v>
      </c>
      <c r="E752">
        <f t="shared" si="23"/>
        <v>2014</v>
      </c>
    </row>
    <row r="753" spans="1:5" x14ac:dyDescent="0.25">
      <c r="A753" t="s">
        <v>781</v>
      </c>
      <c r="B753" t="s">
        <v>784</v>
      </c>
      <c r="C753">
        <v>3</v>
      </c>
      <c r="D753" t="str">
        <f t="shared" si="22"/>
        <v>Digital Humanities Librarian</v>
      </c>
      <c r="E753">
        <f t="shared" si="23"/>
        <v>2011</v>
      </c>
    </row>
    <row r="754" spans="1:5" x14ac:dyDescent="0.25">
      <c r="A754" t="s">
        <v>781</v>
      </c>
      <c r="B754" t="s">
        <v>785</v>
      </c>
      <c r="C754">
        <v>31</v>
      </c>
      <c r="D754" t="str">
        <f t="shared" si="22"/>
        <v>Digital Scholarship Librarian</v>
      </c>
      <c r="E754">
        <f t="shared" si="23"/>
        <v>2014</v>
      </c>
    </row>
    <row r="755" spans="1:5" x14ac:dyDescent="0.25">
      <c r="A755" t="s">
        <v>781</v>
      </c>
      <c r="B755" t="s">
        <v>786</v>
      </c>
      <c r="C755">
        <v>33</v>
      </c>
      <c r="D755" t="str">
        <f t="shared" si="22"/>
        <v>Digital Scholarship Librarian</v>
      </c>
      <c r="E755">
        <f t="shared" si="23"/>
        <v>2015</v>
      </c>
    </row>
    <row r="756" spans="1:5" x14ac:dyDescent="0.25">
      <c r="A756" t="s">
        <v>781</v>
      </c>
      <c r="B756" t="s">
        <v>787</v>
      </c>
      <c r="C756">
        <v>38</v>
      </c>
      <c r="D756" t="str">
        <f t="shared" si="22"/>
        <v>Digital Humanities Computing Consultant</v>
      </c>
      <c r="E756">
        <f t="shared" si="23"/>
        <v>2015</v>
      </c>
    </row>
    <row r="757" spans="1:5" x14ac:dyDescent="0.25">
      <c r="A757" t="s">
        <v>781</v>
      </c>
      <c r="B757" t="s">
        <v>788</v>
      </c>
      <c r="C757">
        <v>38</v>
      </c>
      <c r="D757" t="str">
        <f t="shared" si="22"/>
        <v>Digital Humanities Computing Consultant</v>
      </c>
      <c r="E757">
        <f t="shared" si="23"/>
        <v>2015</v>
      </c>
    </row>
    <row r="758" spans="1:5" x14ac:dyDescent="0.25">
      <c r="A758" t="s">
        <v>781</v>
      </c>
      <c r="B758" t="s">
        <v>789</v>
      </c>
      <c r="C758">
        <v>40</v>
      </c>
      <c r="D758" t="str">
        <f t="shared" si="22"/>
        <v>Digital Humanities Developer</v>
      </c>
      <c r="E758">
        <f t="shared" si="23"/>
        <v>2015</v>
      </c>
    </row>
    <row r="759" spans="1:5" x14ac:dyDescent="0.25">
      <c r="A759" t="s">
        <v>781</v>
      </c>
      <c r="B759" t="s">
        <v>790</v>
      </c>
      <c r="C759">
        <v>49</v>
      </c>
      <c r="D759" t="str">
        <f t="shared" si="22"/>
        <v>Digital Humanities Coordinator</v>
      </c>
      <c r="E759">
        <f t="shared" si="23"/>
        <v>2015</v>
      </c>
    </row>
    <row r="760" spans="1:5" x14ac:dyDescent="0.25">
      <c r="A760" t="s">
        <v>781</v>
      </c>
      <c r="B760" t="s">
        <v>791</v>
      </c>
      <c r="C760">
        <v>51</v>
      </c>
      <c r="D760" t="str">
        <f t="shared" si="22"/>
        <v>Digital Humanities Specialist</v>
      </c>
      <c r="E760">
        <f t="shared" si="23"/>
        <v>2015</v>
      </c>
    </row>
    <row r="761" spans="1:5" x14ac:dyDescent="0.25">
      <c r="A761" t="s">
        <v>781</v>
      </c>
      <c r="B761" t="s">
        <v>792</v>
      </c>
      <c r="C761">
        <v>55</v>
      </c>
      <c r="D761" t="str">
        <f t="shared" si="22"/>
        <v>Digital Scholarship Programmer/Analyst</v>
      </c>
      <c r="E761">
        <f t="shared" si="23"/>
        <v>2015</v>
      </c>
    </row>
    <row r="762" spans="1:5" x14ac:dyDescent="0.25">
      <c r="A762" t="s">
        <v>781</v>
      </c>
      <c r="B762" t="s">
        <v>793</v>
      </c>
      <c r="C762">
        <v>58</v>
      </c>
      <c r="D762" t="str">
        <f t="shared" si="22"/>
        <v>Latin American Studies Digital Scholarship Coordinator</v>
      </c>
      <c r="E762">
        <f t="shared" si="23"/>
        <v>2015</v>
      </c>
    </row>
    <row r="763" spans="1:5" x14ac:dyDescent="0.25">
      <c r="A763" t="s">
        <v>781</v>
      </c>
      <c r="B763" t="s">
        <v>794</v>
      </c>
      <c r="C763">
        <v>65</v>
      </c>
      <c r="D763" t="str">
        <f t="shared" si="22"/>
        <v>Digital Scholarship Librarian</v>
      </c>
      <c r="E763">
        <f t="shared" si="23"/>
        <v>2016</v>
      </c>
    </row>
    <row r="764" spans="1:5" x14ac:dyDescent="0.25">
      <c r="A764" t="s">
        <v>781</v>
      </c>
      <c r="B764" t="s">
        <v>795</v>
      </c>
      <c r="C764">
        <v>65</v>
      </c>
      <c r="D764" t="str">
        <f t="shared" si="22"/>
        <v>Digital Scholarship Librarian</v>
      </c>
      <c r="E764">
        <f t="shared" si="23"/>
        <v>2016</v>
      </c>
    </row>
    <row r="765" spans="1:5" x14ac:dyDescent="0.25">
      <c r="A765" t="s">
        <v>781</v>
      </c>
      <c r="B765" t="s">
        <v>796</v>
      </c>
      <c r="C765">
        <v>65</v>
      </c>
      <c r="D765" t="str">
        <f t="shared" si="22"/>
        <v>Digital Scholarship Librarian</v>
      </c>
      <c r="E765">
        <f t="shared" si="23"/>
        <v>2016</v>
      </c>
    </row>
    <row r="766" spans="1:5" x14ac:dyDescent="0.25">
      <c r="A766" t="s">
        <v>781</v>
      </c>
      <c r="B766" t="s">
        <v>797</v>
      </c>
      <c r="C766">
        <v>66</v>
      </c>
      <c r="D766" t="str">
        <f t="shared" si="22"/>
        <v>Digital Scholarship Librarian</v>
      </c>
      <c r="E766">
        <f t="shared" si="23"/>
        <v>2016</v>
      </c>
    </row>
    <row r="767" spans="1:5" x14ac:dyDescent="0.25">
      <c r="A767" t="s">
        <v>781</v>
      </c>
      <c r="B767" t="s">
        <v>798</v>
      </c>
      <c r="C767">
        <v>66</v>
      </c>
      <c r="D767" t="str">
        <f t="shared" si="22"/>
        <v>Digital Scholarship Librarian</v>
      </c>
      <c r="E767">
        <f t="shared" si="23"/>
        <v>2016</v>
      </c>
    </row>
    <row r="768" spans="1:5" x14ac:dyDescent="0.25">
      <c r="A768" t="s">
        <v>781</v>
      </c>
      <c r="B768" t="s">
        <v>799</v>
      </c>
      <c r="C768">
        <v>7</v>
      </c>
      <c r="D768" t="str">
        <f t="shared" si="22"/>
        <v>Digital Scholarship Librarian</v>
      </c>
      <c r="E768">
        <f t="shared" si="23"/>
        <v>2011</v>
      </c>
    </row>
    <row r="769" spans="1:5" x14ac:dyDescent="0.25">
      <c r="A769" t="s">
        <v>781</v>
      </c>
      <c r="B769" t="s">
        <v>800</v>
      </c>
      <c r="C769">
        <v>7</v>
      </c>
      <c r="D769" t="str">
        <f t="shared" ref="D769:D819" si="24">VLOOKUP($C769,list2,2,FALSE)</f>
        <v>Digital Scholarship Librarian</v>
      </c>
      <c r="E769">
        <f t="shared" ref="E769:E819" si="25">VLOOKUP($C769,list2,4,FALSE)</f>
        <v>2011</v>
      </c>
    </row>
    <row r="770" spans="1:5" x14ac:dyDescent="0.25">
      <c r="A770" t="s">
        <v>781</v>
      </c>
      <c r="B770" t="s">
        <v>783</v>
      </c>
      <c r="C770">
        <v>70</v>
      </c>
      <c r="D770" t="str">
        <f t="shared" si="24"/>
        <v>Digital Scholarship Librarian / Bibliographer</v>
      </c>
      <c r="E770">
        <f t="shared" si="25"/>
        <v>2016</v>
      </c>
    </row>
    <row r="771" spans="1:5" x14ac:dyDescent="0.25">
      <c r="A771" t="s">
        <v>781</v>
      </c>
      <c r="B771" t="s">
        <v>801</v>
      </c>
      <c r="C771">
        <v>71</v>
      </c>
      <c r="D771" t="str">
        <f t="shared" si="24"/>
        <v>Head of Digital Scholarship</v>
      </c>
      <c r="E771">
        <f t="shared" si="25"/>
        <v>2016</v>
      </c>
    </row>
    <row r="772" spans="1:5" x14ac:dyDescent="0.25">
      <c r="A772" t="s">
        <v>781</v>
      </c>
      <c r="B772" t="s">
        <v>802</v>
      </c>
      <c r="C772">
        <v>72</v>
      </c>
      <c r="D772" t="str">
        <f t="shared" si="24"/>
        <v>Head of Digital Scholarship and Technology Services</v>
      </c>
      <c r="E772">
        <f t="shared" si="25"/>
        <v>2016</v>
      </c>
    </row>
    <row r="773" spans="1:5" x14ac:dyDescent="0.25">
      <c r="A773" t="s">
        <v>781</v>
      </c>
      <c r="B773" t="s">
        <v>803</v>
      </c>
      <c r="C773">
        <v>72</v>
      </c>
      <c r="D773" t="str">
        <f t="shared" si="24"/>
        <v>Head of Digital Scholarship and Technology Services</v>
      </c>
      <c r="E773">
        <f t="shared" si="25"/>
        <v>2016</v>
      </c>
    </row>
    <row r="774" spans="1:5" x14ac:dyDescent="0.25">
      <c r="A774" t="s">
        <v>781</v>
      </c>
      <c r="B774" t="s">
        <v>783</v>
      </c>
      <c r="C774">
        <v>79</v>
      </c>
      <c r="D774" t="str">
        <f t="shared" si="24"/>
        <v>Digital Scholarship Librarian / Bibliographer</v>
      </c>
      <c r="E774">
        <f t="shared" si="25"/>
        <v>2016</v>
      </c>
    </row>
    <row r="775" spans="1:5" x14ac:dyDescent="0.25">
      <c r="A775" t="s">
        <v>77</v>
      </c>
      <c r="B775" t="s">
        <v>184</v>
      </c>
      <c r="C775">
        <v>2</v>
      </c>
      <c r="D775" t="str">
        <f t="shared" si="24"/>
        <v>Digital Humanities Specialist</v>
      </c>
      <c r="E775">
        <f t="shared" si="25"/>
        <v>2010</v>
      </c>
    </row>
    <row r="776" spans="1:5" x14ac:dyDescent="0.25">
      <c r="A776" t="s">
        <v>77</v>
      </c>
      <c r="B776" t="s">
        <v>185</v>
      </c>
      <c r="C776">
        <v>38</v>
      </c>
      <c r="D776" t="str">
        <f t="shared" si="24"/>
        <v>Digital Humanities Computing Consultant</v>
      </c>
      <c r="E776">
        <f t="shared" si="25"/>
        <v>2015</v>
      </c>
    </row>
    <row r="777" spans="1:5" x14ac:dyDescent="0.25">
      <c r="A777" t="s">
        <v>77</v>
      </c>
      <c r="B777" t="s">
        <v>184</v>
      </c>
      <c r="C777">
        <v>4</v>
      </c>
      <c r="D777" t="str">
        <f t="shared" si="24"/>
        <v>Digital Humanities Specialist</v>
      </c>
      <c r="E777">
        <f t="shared" si="25"/>
        <v>2011</v>
      </c>
    </row>
    <row r="778" spans="1:5" x14ac:dyDescent="0.25">
      <c r="A778" t="s">
        <v>77</v>
      </c>
      <c r="B778" t="s">
        <v>186</v>
      </c>
      <c r="C778">
        <v>40</v>
      </c>
      <c r="D778" t="str">
        <f t="shared" si="24"/>
        <v>Digital Humanities Developer</v>
      </c>
      <c r="E778">
        <f t="shared" si="25"/>
        <v>2015</v>
      </c>
    </row>
    <row r="779" spans="1:5" x14ac:dyDescent="0.25">
      <c r="A779" t="s">
        <v>77</v>
      </c>
      <c r="B779" t="s">
        <v>187</v>
      </c>
      <c r="C779">
        <v>42</v>
      </c>
      <c r="D779" t="str">
        <f t="shared" si="24"/>
        <v>Digital Humanities Librarian - Pitts Theology Library</v>
      </c>
      <c r="E779">
        <f t="shared" si="25"/>
        <v>2015</v>
      </c>
    </row>
    <row r="780" spans="1:5" x14ac:dyDescent="0.25">
      <c r="A780" t="s">
        <v>77</v>
      </c>
      <c r="B780" t="s">
        <v>188</v>
      </c>
      <c r="C780">
        <v>58</v>
      </c>
      <c r="D780" t="str">
        <f t="shared" si="24"/>
        <v>Latin American Studies Digital Scholarship Coordinator</v>
      </c>
      <c r="E780">
        <f t="shared" si="25"/>
        <v>2015</v>
      </c>
    </row>
    <row r="781" spans="1:5" x14ac:dyDescent="0.25">
      <c r="A781" t="s">
        <v>77</v>
      </c>
      <c r="B781" t="s">
        <v>189</v>
      </c>
      <c r="C781">
        <v>65</v>
      </c>
      <c r="D781" t="str">
        <f t="shared" si="24"/>
        <v>Digital Scholarship Librarian</v>
      </c>
      <c r="E781">
        <f t="shared" si="25"/>
        <v>2016</v>
      </c>
    </row>
    <row r="782" spans="1:5" x14ac:dyDescent="0.25">
      <c r="A782" t="s">
        <v>77</v>
      </c>
      <c r="B782" t="s">
        <v>190</v>
      </c>
      <c r="C782">
        <v>66</v>
      </c>
      <c r="D782" t="str">
        <f t="shared" si="24"/>
        <v>Digital Scholarship Librarian</v>
      </c>
      <c r="E782">
        <f t="shared" si="25"/>
        <v>2016</v>
      </c>
    </row>
    <row r="783" spans="1:5" x14ac:dyDescent="0.25">
      <c r="A783" t="s">
        <v>77</v>
      </c>
      <c r="B783" t="s">
        <v>191</v>
      </c>
      <c r="C783">
        <v>67</v>
      </c>
      <c r="D783" t="str">
        <f t="shared" si="24"/>
        <v>Liaison Librarian (incl. digital humanities)</v>
      </c>
      <c r="E783">
        <f t="shared" si="25"/>
        <v>2016</v>
      </c>
    </row>
    <row r="784" spans="1:5" x14ac:dyDescent="0.25">
      <c r="A784" t="s">
        <v>77</v>
      </c>
      <c r="B784" t="s">
        <v>192</v>
      </c>
      <c r="C784">
        <v>71</v>
      </c>
      <c r="D784" t="str">
        <f t="shared" si="24"/>
        <v>Head of Digital Scholarship</v>
      </c>
      <c r="E784">
        <f t="shared" si="25"/>
        <v>2016</v>
      </c>
    </row>
    <row r="785" spans="1:5" x14ac:dyDescent="0.25">
      <c r="A785" t="s">
        <v>77</v>
      </c>
      <c r="B785" t="s">
        <v>193</v>
      </c>
      <c r="C785">
        <v>72</v>
      </c>
      <c r="D785" t="str">
        <f t="shared" si="24"/>
        <v>Head of Digital Scholarship and Technology Services</v>
      </c>
      <c r="E785">
        <f t="shared" si="25"/>
        <v>2016</v>
      </c>
    </row>
    <row r="786" spans="1:5" x14ac:dyDescent="0.25">
      <c r="A786" t="s">
        <v>77</v>
      </c>
      <c r="B786" t="s">
        <v>194</v>
      </c>
      <c r="C786">
        <v>81</v>
      </c>
      <c r="D786" t="str">
        <f t="shared" si="24"/>
        <v>Digital Scholarship Outreach Librarian</v>
      </c>
      <c r="E786">
        <f t="shared" si="25"/>
        <v>2016</v>
      </c>
    </row>
    <row r="787" spans="1:5" x14ac:dyDescent="0.25">
      <c r="A787" t="s">
        <v>122</v>
      </c>
      <c r="B787" t="s">
        <v>123</v>
      </c>
      <c r="C787">
        <v>16</v>
      </c>
      <c r="D787" t="str">
        <f t="shared" si="24"/>
        <v>Digital Humanities and Web Services Librarian</v>
      </c>
      <c r="E787">
        <f t="shared" si="25"/>
        <v>2013</v>
      </c>
    </row>
    <row r="788" spans="1:5" x14ac:dyDescent="0.25">
      <c r="A788" t="s">
        <v>122</v>
      </c>
      <c r="B788" t="s">
        <v>124</v>
      </c>
      <c r="C788">
        <v>66</v>
      </c>
      <c r="D788" t="str">
        <f t="shared" si="24"/>
        <v>Digital Scholarship Librarian</v>
      </c>
      <c r="E788">
        <f t="shared" si="25"/>
        <v>2016</v>
      </c>
    </row>
    <row r="789" spans="1:5" x14ac:dyDescent="0.25">
      <c r="A789" t="s">
        <v>122</v>
      </c>
      <c r="B789" t="s">
        <v>125</v>
      </c>
      <c r="C789">
        <v>78</v>
      </c>
      <c r="D789" t="str">
        <f t="shared" si="24"/>
        <v>Scholarly Communications &amp; Digital Scholarship Librarian</v>
      </c>
      <c r="E789">
        <f t="shared" si="25"/>
        <v>2016</v>
      </c>
    </row>
    <row r="790" spans="1:5" x14ac:dyDescent="0.25">
      <c r="A790" t="s">
        <v>633</v>
      </c>
      <c r="B790" t="s">
        <v>634</v>
      </c>
      <c r="C790">
        <v>2</v>
      </c>
      <c r="D790" t="str">
        <f t="shared" si="24"/>
        <v>Digital Humanities Specialist</v>
      </c>
      <c r="E790">
        <f t="shared" si="25"/>
        <v>2010</v>
      </c>
    </row>
    <row r="791" spans="1:5" x14ac:dyDescent="0.25">
      <c r="A791" t="s">
        <v>633</v>
      </c>
      <c r="B791" t="s">
        <v>634</v>
      </c>
      <c r="C791">
        <v>4</v>
      </c>
      <c r="D791" t="str">
        <f t="shared" si="24"/>
        <v>Digital Humanities Specialist</v>
      </c>
      <c r="E791">
        <f t="shared" si="25"/>
        <v>2011</v>
      </c>
    </row>
    <row r="792" spans="1:5" x14ac:dyDescent="0.25">
      <c r="A792" t="s">
        <v>633</v>
      </c>
      <c r="B792" t="s">
        <v>635</v>
      </c>
      <c r="C792">
        <v>40</v>
      </c>
      <c r="D792" t="str">
        <f t="shared" si="24"/>
        <v>Digital Humanities Developer</v>
      </c>
      <c r="E792">
        <f t="shared" si="25"/>
        <v>2015</v>
      </c>
    </row>
    <row r="793" spans="1:5" x14ac:dyDescent="0.25">
      <c r="A793" t="s">
        <v>633</v>
      </c>
      <c r="B793" t="s">
        <v>636</v>
      </c>
      <c r="C793">
        <v>40</v>
      </c>
      <c r="D793" t="str">
        <f t="shared" si="24"/>
        <v>Digital Humanities Developer</v>
      </c>
      <c r="E793">
        <f t="shared" si="25"/>
        <v>2015</v>
      </c>
    </row>
    <row r="794" spans="1:5" x14ac:dyDescent="0.25">
      <c r="A794" t="s">
        <v>633</v>
      </c>
      <c r="B794" t="s">
        <v>637</v>
      </c>
      <c r="C794">
        <v>55</v>
      </c>
      <c r="D794" t="str">
        <f t="shared" si="24"/>
        <v>Digital Scholarship Programmer/Analyst</v>
      </c>
      <c r="E794">
        <f t="shared" si="25"/>
        <v>2015</v>
      </c>
    </row>
    <row r="795" spans="1:5" x14ac:dyDescent="0.25">
      <c r="A795" t="s">
        <v>633</v>
      </c>
      <c r="B795" t="s">
        <v>638</v>
      </c>
      <c r="C795">
        <v>55</v>
      </c>
      <c r="D795" t="str">
        <f t="shared" si="24"/>
        <v>Digital Scholarship Programmer/Analyst</v>
      </c>
      <c r="E795">
        <f t="shared" si="25"/>
        <v>2015</v>
      </c>
    </row>
    <row r="796" spans="1:5" x14ac:dyDescent="0.25">
      <c r="A796" t="s">
        <v>633</v>
      </c>
      <c r="B796" t="s">
        <v>639</v>
      </c>
      <c r="C796">
        <v>55</v>
      </c>
      <c r="D796" t="str">
        <f t="shared" si="24"/>
        <v>Digital Scholarship Programmer/Analyst</v>
      </c>
      <c r="E796">
        <f t="shared" si="25"/>
        <v>2015</v>
      </c>
    </row>
    <row r="797" spans="1:5" x14ac:dyDescent="0.25">
      <c r="A797" t="s">
        <v>633</v>
      </c>
      <c r="B797" t="s">
        <v>640</v>
      </c>
      <c r="C797">
        <v>58</v>
      </c>
      <c r="D797" t="str">
        <f t="shared" si="24"/>
        <v>Latin American Studies Digital Scholarship Coordinator</v>
      </c>
      <c r="E797">
        <f t="shared" si="25"/>
        <v>2015</v>
      </c>
    </row>
    <row r="798" spans="1:5" x14ac:dyDescent="0.25">
      <c r="A798" t="s">
        <v>633</v>
      </c>
      <c r="B798" t="s">
        <v>641</v>
      </c>
      <c r="C798">
        <v>71</v>
      </c>
      <c r="D798" t="str">
        <f t="shared" si="24"/>
        <v>Head of Digital Scholarship</v>
      </c>
      <c r="E798">
        <f t="shared" si="25"/>
        <v>2016</v>
      </c>
    </row>
    <row r="799" spans="1:5" x14ac:dyDescent="0.25">
      <c r="A799" t="s">
        <v>490</v>
      </c>
      <c r="B799" t="s">
        <v>491</v>
      </c>
      <c r="C799">
        <v>22</v>
      </c>
      <c r="D799" t="str">
        <f t="shared" si="24"/>
        <v>Librarian for Digital Initiatives and Scholarship</v>
      </c>
      <c r="E799">
        <f t="shared" si="25"/>
        <v>2013</v>
      </c>
    </row>
    <row r="800" spans="1:5" x14ac:dyDescent="0.25">
      <c r="A800" t="s">
        <v>490</v>
      </c>
      <c r="B800" t="s">
        <v>492</v>
      </c>
      <c r="C800">
        <v>24</v>
      </c>
      <c r="D800" t="str">
        <f t="shared" si="24"/>
        <v>Digital Scholarship Librarian</v>
      </c>
      <c r="E800">
        <f t="shared" si="25"/>
        <v>2014</v>
      </c>
    </row>
    <row r="801" spans="1:5" x14ac:dyDescent="0.25">
      <c r="A801" t="s">
        <v>490</v>
      </c>
      <c r="B801" t="s">
        <v>493</v>
      </c>
      <c r="C801">
        <v>33</v>
      </c>
      <c r="D801" t="str">
        <f t="shared" si="24"/>
        <v>Digital Scholarship Librarian</v>
      </c>
      <c r="E801">
        <f t="shared" si="25"/>
        <v>2015</v>
      </c>
    </row>
    <row r="802" spans="1:5" x14ac:dyDescent="0.25">
      <c r="A802" t="s">
        <v>490</v>
      </c>
      <c r="B802" t="s">
        <v>494</v>
      </c>
      <c r="C802">
        <v>38</v>
      </c>
      <c r="D802" t="str">
        <f t="shared" si="24"/>
        <v>Digital Humanities Computing Consultant</v>
      </c>
      <c r="E802">
        <f t="shared" si="25"/>
        <v>2015</v>
      </c>
    </row>
    <row r="803" spans="1:5" x14ac:dyDescent="0.25">
      <c r="A803" t="s">
        <v>490</v>
      </c>
      <c r="B803" t="s">
        <v>495</v>
      </c>
      <c r="C803">
        <v>53</v>
      </c>
      <c r="D803" t="str">
        <f t="shared" si="24"/>
        <v>Humanities Data Curator</v>
      </c>
      <c r="E803">
        <f t="shared" si="25"/>
        <v>2015</v>
      </c>
    </row>
    <row r="804" spans="1:5" x14ac:dyDescent="0.25">
      <c r="A804" t="s">
        <v>490</v>
      </c>
      <c r="B804" t="s">
        <v>496</v>
      </c>
      <c r="C804">
        <v>58</v>
      </c>
      <c r="D804" t="str">
        <f t="shared" si="24"/>
        <v>Latin American Studies Digital Scholarship Coordinator</v>
      </c>
      <c r="E804">
        <f t="shared" si="25"/>
        <v>2015</v>
      </c>
    </row>
    <row r="805" spans="1:5" x14ac:dyDescent="0.25">
      <c r="A805" t="s">
        <v>490</v>
      </c>
      <c r="B805" t="s">
        <v>497</v>
      </c>
      <c r="C805">
        <v>65</v>
      </c>
      <c r="D805" t="str">
        <f t="shared" si="24"/>
        <v>Digital Scholarship Librarian</v>
      </c>
      <c r="E805">
        <f t="shared" si="25"/>
        <v>2016</v>
      </c>
    </row>
    <row r="806" spans="1:5" x14ac:dyDescent="0.25">
      <c r="A806" t="s">
        <v>490</v>
      </c>
      <c r="B806" t="s">
        <v>498</v>
      </c>
      <c r="C806">
        <v>7</v>
      </c>
      <c r="D806" t="str">
        <f t="shared" si="24"/>
        <v>Digital Scholarship Librarian</v>
      </c>
      <c r="E806">
        <f t="shared" si="25"/>
        <v>2011</v>
      </c>
    </row>
    <row r="807" spans="1:5" x14ac:dyDescent="0.25">
      <c r="A807" t="s">
        <v>490</v>
      </c>
      <c r="B807" t="s">
        <v>492</v>
      </c>
      <c r="C807">
        <v>70</v>
      </c>
      <c r="D807" t="str">
        <f t="shared" si="24"/>
        <v>Digital Scholarship Librarian / Bibliographer</v>
      </c>
      <c r="E807">
        <f t="shared" si="25"/>
        <v>2016</v>
      </c>
    </row>
    <row r="808" spans="1:5" x14ac:dyDescent="0.25">
      <c r="A808" t="s">
        <v>490</v>
      </c>
      <c r="B808" t="s">
        <v>499</v>
      </c>
      <c r="C808">
        <v>72</v>
      </c>
      <c r="D808" t="str">
        <f t="shared" si="24"/>
        <v>Head of Digital Scholarship and Technology Services</v>
      </c>
      <c r="E808">
        <f t="shared" si="25"/>
        <v>2016</v>
      </c>
    </row>
    <row r="809" spans="1:5" x14ac:dyDescent="0.25">
      <c r="A809" t="s">
        <v>490</v>
      </c>
      <c r="B809" t="s">
        <v>492</v>
      </c>
      <c r="C809">
        <v>79</v>
      </c>
      <c r="D809" t="str">
        <f t="shared" si="24"/>
        <v>Digital Scholarship Librarian / Bibliographer</v>
      </c>
      <c r="E809">
        <f t="shared" si="25"/>
        <v>2016</v>
      </c>
    </row>
    <row r="810" spans="1:5" x14ac:dyDescent="0.25">
      <c r="A810" t="s">
        <v>112</v>
      </c>
      <c r="B810" t="s">
        <v>113</v>
      </c>
      <c r="C810">
        <v>16</v>
      </c>
      <c r="D810" t="str">
        <f t="shared" si="24"/>
        <v>Digital Humanities and Web Services Librarian</v>
      </c>
      <c r="E810">
        <f t="shared" si="25"/>
        <v>2013</v>
      </c>
    </row>
    <row r="811" spans="1:5" x14ac:dyDescent="0.25">
      <c r="A811" t="s">
        <v>112</v>
      </c>
      <c r="B811" t="s">
        <v>114</v>
      </c>
      <c r="C811">
        <v>17</v>
      </c>
      <c r="D811" t="str">
        <f t="shared" si="24"/>
        <v>Digital Humanities Librarian</v>
      </c>
      <c r="E811">
        <f t="shared" si="25"/>
        <v>2013</v>
      </c>
    </row>
    <row r="812" spans="1:5" x14ac:dyDescent="0.25">
      <c r="A812" t="s">
        <v>112</v>
      </c>
      <c r="B812" t="s">
        <v>115</v>
      </c>
      <c r="C812">
        <v>2</v>
      </c>
      <c r="D812" t="str">
        <f t="shared" si="24"/>
        <v>Digital Humanities Specialist</v>
      </c>
      <c r="E812">
        <f t="shared" si="25"/>
        <v>2010</v>
      </c>
    </row>
    <row r="813" spans="1:5" x14ac:dyDescent="0.25">
      <c r="A813" t="s">
        <v>112</v>
      </c>
      <c r="B813" t="s">
        <v>116</v>
      </c>
      <c r="C813">
        <v>30</v>
      </c>
      <c r="D813" t="str">
        <f t="shared" si="24"/>
        <v>HathiTrust Research Center Digital Humanities Specialist</v>
      </c>
      <c r="E813">
        <f t="shared" si="25"/>
        <v>2014</v>
      </c>
    </row>
    <row r="814" spans="1:5" x14ac:dyDescent="0.25">
      <c r="A814" t="s">
        <v>112</v>
      </c>
      <c r="B814" t="s">
        <v>117</v>
      </c>
      <c r="C814">
        <v>35</v>
      </c>
      <c r="D814" t="str">
        <f t="shared" si="24"/>
        <v>Digital Scholarship Librarian</v>
      </c>
      <c r="E814">
        <f t="shared" si="25"/>
        <v>2015</v>
      </c>
    </row>
    <row r="815" spans="1:5" x14ac:dyDescent="0.25">
      <c r="A815" t="s">
        <v>112</v>
      </c>
      <c r="B815" t="s">
        <v>118</v>
      </c>
      <c r="C815">
        <v>39</v>
      </c>
      <c r="D815" t="str">
        <f t="shared" si="24"/>
        <v>Digital Scholarship Services Manager</v>
      </c>
      <c r="E815">
        <f t="shared" si="25"/>
        <v>2015</v>
      </c>
    </row>
    <row r="816" spans="1:5" x14ac:dyDescent="0.25">
      <c r="A816" t="s">
        <v>112</v>
      </c>
      <c r="B816" t="s">
        <v>115</v>
      </c>
      <c r="C816">
        <v>4</v>
      </c>
      <c r="D816" t="str">
        <f t="shared" si="24"/>
        <v>Digital Humanities Specialist</v>
      </c>
      <c r="E816">
        <f t="shared" si="25"/>
        <v>2011</v>
      </c>
    </row>
    <row r="817" spans="1:5" x14ac:dyDescent="0.25">
      <c r="A817" t="s">
        <v>112</v>
      </c>
      <c r="B817" t="s">
        <v>119</v>
      </c>
      <c r="C817">
        <v>53</v>
      </c>
      <c r="D817" t="str">
        <f t="shared" si="24"/>
        <v>Humanities Data Curator</v>
      </c>
      <c r="E817">
        <f t="shared" si="25"/>
        <v>2015</v>
      </c>
    </row>
    <row r="818" spans="1:5" x14ac:dyDescent="0.25">
      <c r="A818" t="s">
        <v>112</v>
      </c>
      <c r="B818" t="s">
        <v>120</v>
      </c>
      <c r="C818">
        <v>58</v>
      </c>
      <c r="D818" t="str">
        <f t="shared" si="24"/>
        <v>Latin American Studies Digital Scholarship Coordinator</v>
      </c>
      <c r="E818">
        <f t="shared" si="25"/>
        <v>2015</v>
      </c>
    </row>
    <row r="819" spans="1:5" x14ac:dyDescent="0.25">
      <c r="A819" t="s">
        <v>112</v>
      </c>
      <c r="B819" t="s">
        <v>121</v>
      </c>
      <c r="C819">
        <v>9</v>
      </c>
      <c r="D819" t="str">
        <f t="shared" si="24"/>
        <v>Digital Humanities Librarian</v>
      </c>
      <c r="E819">
        <f t="shared" si="25"/>
        <v>2011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Master Sheet</vt:lpstr>
      <vt:lpstr>Roster</vt:lpstr>
      <vt:lpstr>Non-tech knowledge</vt:lpstr>
      <vt:lpstr>Tools</vt:lpstr>
      <vt:lpstr>Languages, formats, standards</vt:lpstr>
      <vt:lpstr>Technological knowledge</vt:lpstr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pmorgan</dc:creator>
  <cp:lastModifiedBy>pmorgan</cp:lastModifiedBy>
  <dcterms:created xsi:type="dcterms:W3CDTF">2016-11-02T16:32:39Z</dcterms:created>
  <dcterms:modified xsi:type="dcterms:W3CDTF">2016-11-05T22:55:59Z</dcterms:modified>
</cp:coreProperties>
</file>