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geperez/Desktop/Intro to Data/dropoutrate/Sheets/"/>
    </mc:Choice>
  </mc:AlternateContent>
  <xr:revisionPtr revIDLastSave="0" documentId="13_ncr:1_{3FCCE3A6-C2FD-3F41-9BFF-F7B16DB9D790}" xr6:coauthVersionLast="47" xr6:coauthVersionMax="47" xr10:uidLastSave="{00000000-0000-0000-0000-000000000000}"/>
  <bookViews>
    <workbookView xWindow="28800" yWindow="460" windowWidth="25600" windowHeight="15960" activeTab="6" xr2:uid="{3D2626E3-4E0F-814B-A645-1C733BF722C0}"/>
  </bookViews>
  <sheets>
    <sheet name="Sheet4" sheetId="4" r:id="rId1"/>
    <sheet name="Sheet1" sheetId="1" r:id="rId2"/>
    <sheet name="Sheet5" sheetId="5" r:id="rId3"/>
    <sheet name="Sheet7" sheetId="7" r:id="rId4"/>
    <sheet name="Sheet6" sheetId="6" r:id="rId5"/>
    <sheet name="Sheet2" sheetId="9" r:id="rId6"/>
    <sheet name="Sheet8" sheetId="8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2" i="6"/>
  <c r="K3" i="6"/>
  <c r="K4" i="6"/>
  <c r="K5" i="6"/>
  <c r="K6" i="6"/>
  <c r="K7" i="6"/>
  <c r="K8" i="6"/>
  <c r="K9" i="6"/>
  <c r="K10" i="6"/>
  <c r="K11" i="6"/>
  <c r="K12" i="6"/>
  <c r="K2" i="6"/>
  <c r="J3" i="6"/>
  <c r="J4" i="6"/>
  <c r="J5" i="6"/>
  <c r="J6" i="6"/>
  <c r="J7" i="6"/>
  <c r="J8" i="6"/>
  <c r="J9" i="6"/>
  <c r="J10" i="6"/>
  <c r="J11" i="6"/>
  <c r="J12" i="6"/>
  <c r="J2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</calcChain>
</file>

<file path=xl/sharedStrings.xml><?xml version="1.0" encoding="utf-8"?>
<sst xmlns="http://schemas.openxmlformats.org/spreadsheetml/2006/main" count="291" uniqueCount="47">
  <si>
    <t>Borough</t>
  </si>
  <si>
    <t>Category</t>
  </si>
  <si>
    <t>Cohort Year</t>
  </si>
  <si>
    <t>Cohort</t>
  </si>
  <si>
    <t># Total Cohort</t>
  </si>
  <si>
    <t># Grads</t>
  </si>
  <si>
    <t>% Grads</t>
  </si>
  <si>
    <t># Total Regents</t>
  </si>
  <si>
    <t>% Total Regents of Cohort</t>
  </si>
  <si>
    <t>% Total Regents of Grads</t>
  </si>
  <si>
    <t># Advanced Regents</t>
  </si>
  <si>
    <t>% Advanced Regents of Cohort</t>
  </si>
  <si>
    <t>% Advanced Regents of Grads</t>
  </si>
  <si>
    <t># Regents without Advanced</t>
  </si>
  <si>
    <t>% Regents without Advanced of Cohort</t>
  </si>
  <si>
    <t>% Regents without Advanced of Grads</t>
  </si>
  <si>
    <t># Local</t>
  </si>
  <si>
    <t>% Local of Cohort</t>
  </si>
  <si>
    <t>% Local of Grads</t>
  </si>
  <si>
    <t># Still Enrolled</t>
  </si>
  <si>
    <t>% Still Enrolled</t>
  </si>
  <si>
    <t># Dropout</t>
  </si>
  <si>
    <t>% Dropout</t>
  </si>
  <si>
    <t># SACC (IEP Diploma)</t>
  </si>
  <si>
    <t>% SACC (IEP Diploma) of Cohort</t>
  </si>
  <si>
    <t># TASC (GED)</t>
  </si>
  <si>
    <t>% TASC (GED) of Cohort</t>
  </si>
  <si>
    <t>Bronx</t>
  </si>
  <si>
    <t>All Students</t>
  </si>
  <si>
    <t>4 year June</t>
  </si>
  <si>
    <t>Brooklyn</t>
  </si>
  <si>
    <t>Manhattan</t>
  </si>
  <si>
    <t>Queens</t>
  </si>
  <si>
    <t>Staten Island</t>
  </si>
  <si>
    <t>(blank)</t>
  </si>
  <si>
    <t>Grand Total</t>
  </si>
  <si>
    <t>Row Labels</t>
  </si>
  <si>
    <t>Sum of # Dropout</t>
  </si>
  <si>
    <t>Sum of # Total Cohort</t>
  </si>
  <si>
    <t>NYC Average dropout rate 4 year June</t>
  </si>
  <si>
    <t>Graduation Year</t>
  </si>
  <si>
    <t>NYC Overall Average</t>
  </si>
  <si>
    <t>Bronx Difference</t>
  </si>
  <si>
    <t>Manhattan Difference</t>
  </si>
  <si>
    <t>Brooklyn Difference</t>
  </si>
  <si>
    <t>Queens Difference</t>
  </si>
  <si>
    <t>Staten Island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</si>
</sst>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9.614210648149" createdVersion="7" refreshedVersion="7" minRefreshableVersion="3" recordCount="76" xr:uid="{260C12BB-91AC-3449-A07F-31045FBC71AD}">
  <cacheSource type="worksheet">
    <worksheetSource ref="A1:AA1048576" sheet="Sheet1"/>
  </cacheSource>
  <cacheFields count="27">
    <cacheField name="Borough" numFmtId="0">
      <sharedItems containsBlank="1"/>
    </cacheField>
    <cacheField name="Category" numFmtId="0">
      <sharedItems containsBlank="1"/>
    </cacheField>
    <cacheField name="Cohort Year" numFmtId="0">
      <sharedItems containsString="0" containsBlank="1" containsNumber="1" containsInteger="1" minValue="2001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m/>
      </sharedItems>
    </cacheField>
    <cacheField name="Cohort" numFmtId="0">
      <sharedItems containsBlank="1"/>
    </cacheField>
    <cacheField name="# Total Cohort" numFmtId="0">
      <sharedItems containsString="0" containsBlank="1" containsNumber="1" containsInteger="1" minValue="3872" maxValue="22595"/>
    </cacheField>
    <cacheField name="# Grads" numFmtId="0">
      <sharedItems containsString="0" containsBlank="1" containsNumber="1" containsInteger="1" minValue="2565" maxValue="15471"/>
    </cacheField>
    <cacheField name="% Grads" numFmtId="0">
      <sharedItems containsString="0" containsBlank="1" containsNumber="1" minValue="42.9" maxValue="81.099999999999994"/>
    </cacheField>
    <cacheField name="# Total Regents" numFmtId="0">
      <sharedItems containsString="0" containsBlank="1" containsNumber="1" containsInteger="1" minValue="1901" maxValue="14628"/>
    </cacheField>
    <cacheField name="% Total Regents of Cohort" numFmtId="0">
      <sharedItems containsString="0" containsBlank="1" containsNumber="1" minValue="23.1" maxValue="72.8"/>
    </cacheField>
    <cacheField name="% Total Regents of Grads" numFmtId="0">
      <sharedItems containsString="0" containsBlank="1" containsNumber="1" minValue="53.8" maxValue="96.6"/>
    </cacheField>
    <cacheField name="# Advanced Regents" numFmtId="0">
      <sharedItems containsString="0" containsBlank="1" containsNumber="1" containsInteger="1" minValue="861" maxValue="5030"/>
    </cacheField>
    <cacheField name="% Advanced Regents of Cohort" numFmtId="0">
      <sharedItems containsString="0" containsBlank="1" containsNumber="1" minValue="8.1999999999999993" maxValue="30.3"/>
    </cacheField>
    <cacheField name="% Advanced Regents of Grads" numFmtId="0">
      <sharedItems containsString="0" containsBlank="1" containsNumber="1" minValue="17.100000000000001" maxValue="37.4"/>
    </cacheField>
    <cacheField name="# Regents without Advanced" numFmtId="0">
      <sharedItems containsString="0" containsBlank="1" containsNumber="1" containsInteger="1" minValue="1025" maxValue="9706"/>
    </cacheField>
    <cacheField name="% Regents without Advanced of Cohort" numFmtId="0">
      <sharedItems containsString="0" containsBlank="1" containsNumber="1" minValue="14.4" maxValue="48.7"/>
    </cacheField>
    <cacheField name="% Regents without Advanced of Grads" numFmtId="0">
      <sharedItems containsString="0" containsBlank="1" containsNumber="1" minValue="33.5" maxValue="74.599999999999994"/>
    </cacheField>
    <cacheField name="# Local" numFmtId="0">
      <sharedItems containsString="0" containsBlank="1" containsNumber="1" containsInteger="1" minValue="202" maxValue="3591"/>
    </cacheField>
    <cacheField name="% Local of Cohort" numFmtId="0">
      <sharedItems containsString="0" containsBlank="1" containsNumber="1" minValue="2.1" maxValue="19.899999999999999"/>
    </cacheField>
    <cacheField name="% Local of Grads" numFmtId="0">
      <sharedItems containsString="0" containsBlank="1" containsNumber="1" minValue="3.4" maxValue="46.2"/>
    </cacheField>
    <cacheField name="# Still Enrolled" numFmtId="0">
      <sharedItems containsString="0" containsBlank="1" containsNumber="1" containsInteger="1" minValue="524" maxValue="6571"/>
    </cacheField>
    <cacheField name="% Still Enrolled" numFmtId="0">
      <sharedItems containsString="0" containsBlank="1" containsNumber="1" minValue="11.8" maxValue="33.6"/>
    </cacheField>
    <cacheField name="# Dropout" numFmtId="0">
      <sharedItems containsString="0" containsBlank="1" containsNumber="1" containsInteger="1" minValue="224" maxValue="3547"/>
    </cacheField>
    <cacheField name="% Dropout" numFmtId="0">
      <sharedItems containsString="0" containsBlank="1" containsNumber="1" minValue="5.0999999999999996" maxValue="21.3"/>
    </cacheField>
    <cacheField name="# SACC (IEP Diploma)" numFmtId="0">
      <sharedItems containsString="0" containsBlank="1" containsNumber="1" containsInteger="1" minValue="19" maxValue="520"/>
    </cacheField>
    <cacheField name="% SACC (IEP Diploma) of Cohort" numFmtId="0">
      <sharedItems containsString="0" containsBlank="1" containsNumber="1" minValue="0.2" maxValue="4.5"/>
    </cacheField>
    <cacheField name="# TASC (GED)" numFmtId="0">
      <sharedItems containsString="0" containsBlank="1" containsNumber="1" containsInteger="1" minValue="8" maxValue="559"/>
    </cacheField>
    <cacheField name="% TASC (GED) of Cohort" numFmtId="0">
      <sharedItems containsString="0" containsBlank="1" containsNumber="1" minValue="0.2" maxValue="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ronx"/>
    <s v="All Students"/>
    <x v="0"/>
    <s v="4 year June"/>
    <n v="13891"/>
    <n v="9203"/>
    <n v="66.3"/>
    <n v="8067"/>
    <n v="58.1"/>
    <n v="87.7"/>
    <n v="1575"/>
    <n v="11.3"/>
    <n v="17.100000000000001"/>
    <n v="6492"/>
    <n v="46.7"/>
    <n v="70.5"/>
    <n v="1136"/>
    <n v="8.1999999999999993"/>
    <n v="12.3"/>
    <n v="2655"/>
    <n v="19.100000000000001"/>
    <n v="1776"/>
    <n v="12.8"/>
    <n v="81"/>
    <n v="0.6"/>
    <n v="175"/>
    <n v="1.3"/>
  </r>
  <r>
    <s v="Bronx"/>
    <s v="All Students"/>
    <x v="1"/>
    <s v="4 year June"/>
    <n v="13951"/>
    <n v="8864"/>
    <n v="63.5"/>
    <n v="7886"/>
    <n v="56.5"/>
    <n v="89"/>
    <n v="1580"/>
    <n v="11.3"/>
    <n v="17.8"/>
    <n v="6306"/>
    <n v="45.2"/>
    <n v="71.099999999999994"/>
    <n v="978"/>
    <n v="7"/>
    <n v="11"/>
    <n v="3161"/>
    <n v="22.7"/>
    <n v="1693"/>
    <n v="12.1"/>
    <n v="69"/>
    <n v="0.5"/>
    <n v="164"/>
    <n v="1.2"/>
  </r>
  <r>
    <s v="Bronx"/>
    <s v="All Students"/>
    <x v="2"/>
    <s v="4 year June"/>
    <n v="13730"/>
    <n v="8638"/>
    <n v="62.9"/>
    <n v="7770"/>
    <n v="56.6"/>
    <n v="90"/>
    <n v="1544"/>
    <n v="11.2"/>
    <n v="17.899999999999999"/>
    <n v="6226"/>
    <n v="45.3"/>
    <n v="72.099999999999994"/>
    <n v="868"/>
    <n v="6.3"/>
    <n v="10"/>
    <n v="3198"/>
    <n v="23.3"/>
    <n v="1606"/>
    <n v="11.7"/>
    <n v="126"/>
    <n v="0.9"/>
    <n v="151"/>
    <n v="1.1000000000000001"/>
  </r>
  <r>
    <s v="Bronx"/>
    <s v="All Students"/>
    <x v="3"/>
    <s v="4 year June"/>
    <n v="13838"/>
    <n v="8581"/>
    <n v="62"/>
    <n v="7853"/>
    <n v="56.7"/>
    <n v="91.5"/>
    <n v="1503"/>
    <n v="10.9"/>
    <n v="17.5"/>
    <n v="6350"/>
    <n v="45.9"/>
    <n v="74"/>
    <n v="728"/>
    <n v="5.3"/>
    <n v="8.5"/>
    <n v="3278"/>
    <n v="23.7"/>
    <n v="1757"/>
    <n v="12.7"/>
    <n v="102"/>
    <n v="0.7"/>
    <n v="110"/>
    <n v="0.8"/>
  </r>
  <r>
    <s v="Bronx"/>
    <s v="All Students"/>
    <x v="4"/>
    <s v="4 year June"/>
    <n v="14278"/>
    <n v="8324"/>
    <n v="58.3"/>
    <n v="7701"/>
    <n v="53.9"/>
    <n v="92.5"/>
    <n v="1491"/>
    <n v="10.4"/>
    <n v="17.899999999999999"/>
    <n v="6210"/>
    <n v="43.5"/>
    <n v="74.599999999999994"/>
    <n v="623"/>
    <n v="4.4000000000000004"/>
    <n v="7.5"/>
    <n v="3733"/>
    <n v="26.1"/>
    <n v="1866"/>
    <n v="13.1"/>
    <n v="214"/>
    <n v="1.5"/>
    <n v="126"/>
    <n v="0.9"/>
  </r>
  <r>
    <s v="Bronx"/>
    <s v="All Students"/>
    <x v="5"/>
    <s v="4 year June"/>
    <n v="14229"/>
    <n v="7781"/>
    <n v="54.7"/>
    <n v="7179"/>
    <n v="50.5"/>
    <n v="92.3"/>
    <n v="1461"/>
    <n v="10.3"/>
    <n v="18.8"/>
    <n v="5718"/>
    <n v="40.200000000000003"/>
    <n v="73.5"/>
    <n v="602"/>
    <n v="4.2"/>
    <n v="7.7"/>
    <n v="4040"/>
    <n v="28.4"/>
    <n v="2013"/>
    <n v="14.1"/>
    <n v="242"/>
    <n v="1.7"/>
    <n v="144"/>
    <n v="1"/>
  </r>
  <r>
    <s v="Bronx"/>
    <s v="All Students"/>
    <x v="6"/>
    <s v="4 year June"/>
    <n v="15149"/>
    <n v="7930"/>
    <n v="52.3"/>
    <n v="7420"/>
    <n v="49"/>
    <n v="93.6"/>
    <n v="1571"/>
    <n v="10.4"/>
    <n v="19.8"/>
    <n v="5849"/>
    <n v="38.6"/>
    <n v="73.8"/>
    <n v="510"/>
    <n v="3.4"/>
    <n v="6.4"/>
    <n v="4397"/>
    <n v="29"/>
    <n v="2337"/>
    <n v="15.4"/>
    <n v="294"/>
    <n v="1.9"/>
    <n v="183"/>
    <n v="1.2"/>
  </r>
  <r>
    <s v="Bronx"/>
    <s v="All Students"/>
    <x v="7"/>
    <s v="4 year June"/>
    <n v="15599"/>
    <n v="7911"/>
    <n v="50.7"/>
    <n v="7442"/>
    <n v="47.7"/>
    <n v="94.1"/>
    <n v="1549"/>
    <n v="9.9"/>
    <n v="19.600000000000001"/>
    <n v="5893"/>
    <n v="37.799999999999997"/>
    <n v="74.5"/>
    <n v="469"/>
    <n v="3"/>
    <n v="5.9"/>
    <n v="4645"/>
    <n v="29.8"/>
    <n v="2445"/>
    <n v="15.7"/>
    <n v="364"/>
    <n v="2.2999999999999998"/>
    <n v="217"/>
    <n v="1.4"/>
  </r>
  <r>
    <s v="Bronx"/>
    <s v="All Students"/>
    <x v="8"/>
    <s v="4 year June"/>
    <n v="15987"/>
    <n v="8421"/>
    <n v="52.7"/>
    <n v="6933"/>
    <n v="43.4"/>
    <n v="82.3"/>
    <n v="1579"/>
    <n v="9.9"/>
    <n v="18.8"/>
    <n v="5354"/>
    <n v="33.5"/>
    <n v="63.6"/>
    <n v="1488"/>
    <n v="9.3000000000000007"/>
    <n v="17.7"/>
    <n v="4372"/>
    <n v="27.3"/>
    <n v="2527"/>
    <n v="15.8"/>
    <n v="349"/>
    <n v="2.2000000000000002"/>
    <n v="290"/>
    <n v="1.8"/>
  </r>
  <r>
    <s v="Bronx"/>
    <s v="All Students"/>
    <x v="9"/>
    <s v="4 year June"/>
    <n v="15579"/>
    <n v="8524"/>
    <n v="54.7"/>
    <n v="6312"/>
    <n v="40.5"/>
    <n v="74"/>
    <n v="1558"/>
    <n v="10"/>
    <n v="18.3"/>
    <n v="4754"/>
    <n v="30.5"/>
    <n v="55.8"/>
    <n v="2212"/>
    <n v="14.2"/>
    <n v="26"/>
    <n v="3824"/>
    <n v="24.5"/>
    <n v="2402"/>
    <n v="15.4"/>
    <n v="411"/>
    <n v="2.6"/>
    <n v="407"/>
    <n v="2.6"/>
  </r>
  <r>
    <s v="Bronx"/>
    <s v="All Students"/>
    <x v="10"/>
    <s v="4 year June"/>
    <n v="15175"/>
    <n v="8229"/>
    <n v="54.2"/>
    <n v="5618"/>
    <n v="37"/>
    <n v="68.3"/>
    <n v="1544"/>
    <n v="10.199999999999999"/>
    <n v="18.8"/>
    <n v="4074"/>
    <n v="26.8"/>
    <n v="49.5"/>
    <n v="2611"/>
    <n v="17.2"/>
    <n v="31.7"/>
    <n v="3943"/>
    <n v="26"/>
    <n v="2147"/>
    <n v="14.1"/>
    <n v="411"/>
    <n v="2.7"/>
    <n v="445"/>
    <n v="2.9"/>
  </r>
  <r>
    <s v="Bronx"/>
    <s v="All Students"/>
    <x v="11"/>
    <s v="4 year June"/>
    <n v="14364"/>
    <n v="7448"/>
    <n v="51.9"/>
    <n v="4625"/>
    <n v="32.200000000000003"/>
    <n v="62.1"/>
    <n v="1395"/>
    <n v="9.6999999999999993"/>
    <n v="18.7"/>
    <n v="3230"/>
    <n v="22.5"/>
    <n v="43.4"/>
    <n v="2823"/>
    <n v="19.7"/>
    <n v="37.9"/>
    <n v="4169"/>
    <n v="29"/>
    <n v="2303"/>
    <n v="16"/>
    <n v="362"/>
    <n v="2.5"/>
    <n v="79"/>
    <n v="0.5"/>
  </r>
  <r>
    <s v="Bronx"/>
    <s v="All Students"/>
    <x v="12"/>
    <s v="4 year June"/>
    <n v="13632"/>
    <n v="6389"/>
    <n v="46.9"/>
    <n v="3861"/>
    <n v="28.3"/>
    <n v="60.4"/>
    <n v="1255"/>
    <n v="9.1999999999999993"/>
    <n v="19.600000000000001"/>
    <n v="2606"/>
    <n v="19.100000000000001"/>
    <n v="40.799999999999997"/>
    <n v="2528"/>
    <n v="18.5"/>
    <n v="39.6"/>
    <n v="4258"/>
    <n v="31.2"/>
    <n v="2472"/>
    <n v="18.100000000000001"/>
    <n v="319"/>
    <n v="2.2999999999999998"/>
    <n v="179"/>
    <n v="1.3"/>
  </r>
  <r>
    <s v="Bronx"/>
    <s v="All Students"/>
    <x v="13"/>
    <s v="4 year June"/>
    <n v="12032"/>
    <n v="5328"/>
    <n v="44.3"/>
    <n v="3118"/>
    <n v="25.9"/>
    <n v="58.5"/>
    <n v="992"/>
    <n v="8.1999999999999993"/>
    <n v="18.600000000000001"/>
    <n v="2126"/>
    <n v="17.7"/>
    <n v="39.9"/>
    <n v="2217"/>
    <n v="18.399999999999999"/>
    <n v="41.6"/>
    <n v="4047"/>
    <n v="33.6"/>
    <n v="2140"/>
    <n v="17.8"/>
    <n v="275"/>
    <n v="2.2999999999999998"/>
    <n v="191"/>
    <n v="1.6"/>
  </r>
  <r>
    <s v="Bronx"/>
    <s v="All Students"/>
    <x v="14"/>
    <s v="4 year June"/>
    <n v="11453"/>
    <n v="4913"/>
    <n v="42.9"/>
    <n v="2644"/>
    <n v="23.1"/>
    <n v="53.8"/>
    <n v="998"/>
    <n v="8.6999999999999993"/>
    <n v="20.3"/>
    <n v="1646"/>
    <n v="14.4"/>
    <n v="33.5"/>
    <n v="2271"/>
    <n v="19.8"/>
    <n v="46.2"/>
    <n v="3512"/>
    <n v="30.7"/>
    <n v="2438"/>
    <n v="21.3"/>
    <n v="520"/>
    <n v="4.5"/>
    <n v="67"/>
    <n v="0.6"/>
  </r>
  <r>
    <s v="Brooklyn"/>
    <s v="All Students"/>
    <x v="0"/>
    <s v="4 year June"/>
    <n v="20385"/>
    <n v="14893"/>
    <n v="73.099999999999994"/>
    <n v="13533"/>
    <n v="66.400000000000006"/>
    <n v="90.9"/>
    <n v="4224"/>
    <n v="20.7"/>
    <n v="28.4"/>
    <n v="9309"/>
    <n v="45.7"/>
    <n v="62.5"/>
    <n v="1360"/>
    <n v="6.7"/>
    <n v="9.1"/>
    <n v="3766"/>
    <n v="18.5"/>
    <n v="1468"/>
    <n v="7.2"/>
    <n v="105"/>
    <n v="0.5"/>
    <n v="153"/>
    <n v="0.8"/>
  </r>
  <r>
    <s v="Brooklyn"/>
    <s v="All Students"/>
    <x v="1"/>
    <s v="4 year June"/>
    <n v="20566"/>
    <n v="15005"/>
    <n v="73"/>
    <n v="13776"/>
    <n v="67"/>
    <n v="91.8"/>
    <n v="4143"/>
    <n v="20.100000000000001"/>
    <n v="27.6"/>
    <n v="9633"/>
    <n v="46.8"/>
    <n v="64.2"/>
    <n v="1229"/>
    <n v="6"/>
    <n v="8.1999999999999993"/>
    <n v="3926"/>
    <n v="19.100000000000001"/>
    <n v="1378"/>
    <n v="6.7"/>
    <n v="103"/>
    <n v="0.5"/>
    <n v="151"/>
    <n v="0.7"/>
  </r>
  <r>
    <s v="Brooklyn"/>
    <s v="All Students"/>
    <x v="2"/>
    <s v="4 year June"/>
    <n v="20096"/>
    <n v="14204"/>
    <n v="70.7"/>
    <n v="13181"/>
    <n v="65.599999999999994"/>
    <n v="92.8"/>
    <n v="4004"/>
    <n v="19.899999999999999"/>
    <n v="28.2"/>
    <n v="9177"/>
    <n v="45.7"/>
    <n v="64.599999999999994"/>
    <n v="1023"/>
    <n v="5.0999999999999996"/>
    <n v="7.2"/>
    <n v="4123"/>
    <n v="20.5"/>
    <n v="1497"/>
    <n v="7.4"/>
    <n v="119"/>
    <n v="0.6"/>
    <n v="141"/>
    <n v="0.7"/>
  </r>
  <r>
    <s v="Brooklyn"/>
    <s v="All Students"/>
    <x v="3"/>
    <s v="4 year June"/>
    <n v="20823"/>
    <n v="14406"/>
    <n v="69.2"/>
    <n v="13512"/>
    <n v="64.900000000000006"/>
    <n v="93.8"/>
    <n v="3806"/>
    <n v="18.3"/>
    <n v="26.4"/>
    <n v="9706"/>
    <n v="46.6"/>
    <n v="67.400000000000006"/>
    <n v="894"/>
    <n v="4.3"/>
    <n v="6.2"/>
    <n v="4530"/>
    <n v="21.8"/>
    <n v="1583"/>
    <n v="7.6"/>
    <n v="139"/>
    <n v="0.7"/>
    <n v="139"/>
    <n v="0.7"/>
  </r>
  <r>
    <s v="Brooklyn"/>
    <s v="All Students"/>
    <x v="4"/>
    <s v="4 year June"/>
    <n v="20671"/>
    <n v="13847"/>
    <n v="67"/>
    <n v="13164"/>
    <n v="63.7"/>
    <n v="95.1"/>
    <n v="3754"/>
    <n v="18.2"/>
    <n v="27.1"/>
    <n v="9410"/>
    <n v="45.5"/>
    <n v="68"/>
    <n v="683"/>
    <n v="3.3"/>
    <n v="4.9000000000000004"/>
    <n v="4772"/>
    <n v="23.1"/>
    <n v="1724"/>
    <n v="8.3000000000000007"/>
    <n v="178"/>
    <n v="0.9"/>
    <n v="134"/>
    <n v="0.6"/>
  </r>
  <r>
    <s v="Brooklyn"/>
    <s v="All Students"/>
    <x v="5"/>
    <s v="4 year June"/>
    <n v="21034"/>
    <n v="13421"/>
    <n v="63.8"/>
    <n v="12662"/>
    <n v="60.2"/>
    <n v="94.3"/>
    <n v="3643"/>
    <n v="17.3"/>
    <n v="27.1"/>
    <n v="9019"/>
    <n v="42.9"/>
    <n v="67.2"/>
    <n v="759"/>
    <n v="3.6"/>
    <n v="5.7"/>
    <n v="5444"/>
    <n v="25.9"/>
    <n v="1866"/>
    <n v="8.9"/>
    <n v="174"/>
    <n v="0.8"/>
    <n v="108"/>
    <n v="0.5"/>
  </r>
  <r>
    <s v="Brooklyn"/>
    <s v="All Students"/>
    <x v="6"/>
    <s v="4 year June"/>
    <n v="21933"/>
    <n v="13376"/>
    <n v="61"/>
    <n v="12727"/>
    <n v="58"/>
    <n v="95.1"/>
    <n v="3647"/>
    <n v="16.600000000000001"/>
    <n v="27.3"/>
    <n v="9080"/>
    <n v="41.4"/>
    <n v="67.900000000000006"/>
    <n v="649"/>
    <n v="3"/>
    <n v="4.9000000000000004"/>
    <n v="5910"/>
    <n v="26.9"/>
    <n v="2189"/>
    <n v="10"/>
    <n v="279"/>
    <n v="1.3"/>
    <n v="157"/>
    <n v="0.7"/>
  </r>
  <r>
    <s v="Brooklyn"/>
    <s v="All Students"/>
    <x v="7"/>
    <s v="4 year June"/>
    <n v="22220"/>
    <n v="13364"/>
    <n v="60.1"/>
    <n v="12785"/>
    <n v="57.5"/>
    <n v="95.7"/>
    <n v="3660"/>
    <n v="16.5"/>
    <n v="27.4"/>
    <n v="9125"/>
    <n v="41.1"/>
    <n v="68.3"/>
    <n v="579"/>
    <n v="2.6"/>
    <n v="4.3"/>
    <n v="5847"/>
    <n v="26.3"/>
    <n v="2503"/>
    <n v="11.3"/>
    <n v="331"/>
    <n v="1.5"/>
    <n v="152"/>
    <n v="0.7"/>
  </r>
  <r>
    <s v="Brooklyn"/>
    <s v="All Students"/>
    <x v="8"/>
    <s v="4 year June"/>
    <n v="22595"/>
    <n v="13445"/>
    <n v="59.5"/>
    <n v="11684"/>
    <n v="51.7"/>
    <n v="86.9"/>
    <n v="3539"/>
    <n v="15.7"/>
    <n v="26.3"/>
    <n v="8145"/>
    <n v="36"/>
    <n v="60.6"/>
    <n v="1761"/>
    <n v="7.8"/>
    <n v="13.1"/>
    <n v="5669"/>
    <n v="25.1"/>
    <n v="2845"/>
    <n v="12.6"/>
    <n v="297"/>
    <n v="1.3"/>
    <n v="312"/>
    <n v="1.4"/>
  </r>
  <r>
    <s v="Brooklyn"/>
    <s v="All Students"/>
    <x v="9"/>
    <s v="4 year June"/>
    <n v="22177"/>
    <n v="13040"/>
    <n v="58.8"/>
    <n v="10440"/>
    <n v="47.1"/>
    <n v="80.099999999999994"/>
    <n v="3717"/>
    <n v="16.8"/>
    <n v="28.5"/>
    <n v="6723"/>
    <n v="30.3"/>
    <n v="51.6"/>
    <n v="2600"/>
    <n v="11.7"/>
    <n v="19.899999999999999"/>
    <n v="5636"/>
    <n v="25.4"/>
    <n v="2731"/>
    <n v="12.3"/>
    <n v="344"/>
    <n v="1.6"/>
    <n v="418"/>
    <n v="1.9"/>
  </r>
  <r>
    <s v="Brooklyn"/>
    <s v="All Students"/>
    <x v="10"/>
    <s v="4 year June"/>
    <n v="22331"/>
    <n v="12603"/>
    <n v="56.4"/>
    <n v="9488"/>
    <n v="42.5"/>
    <n v="75.3"/>
    <n v="3618"/>
    <n v="16.2"/>
    <n v="28.7"/>
    <n v="5870"/>
    <n v="26.3"/>
    <n v="46.6"/>
    <n v="3115"/>
    <n v="13.9"/>
    <n v="24.7"/>
    <n v="6320"/>
    <n v="28.3"/>
    <n v="2578"/>
    <n v="11.5"/>
    <n v="407"/>
    <n v="1.8"/>
    <n v="423"/>
    <n v="1.9"/>
  </r>
  <r>
    <s v="Brooklyn"/>
    <s v="All Students"/>
    <x v="11"/>
    <s v="4 year June"/>
    <n v="22353"/>
    <n v="12303"/>
    <n v="55"/>
    <n v="8872"/>
    <n v="39.700000000000003"/>
    <n v="72.099999999999994"/>
    <n v="3741"/>
    <n v="16.7"/>
    <n v="30.4"/>
    <n v="5131"/>
    <n v="23"/>
    <n v="41.7"/>
    <n v="3431"/>
    <n v="15.3"/>
    <n v="27.9"/>
    <n v="6487"/>
    <n v="29"/>
    <n v="2973"/>
    <n v="13.3"/>
    <n v="475"/>
    <n v="2.1"/>
    <n v="113"/>
    <n v="0.5"/>
  </r>
  <r>
    <s v="Brooklyn"/>
    <s v="All Students"/>
    <x v="12"/>
    <s v="4 year June"/>
    <n v="21334"/>
    <n v="11064"/>
    <n v="51.9"/>
    <n v="7711"/>
    <n v="36.1"/>
    <n v="69.7"/>
    <n v="3239"/>
    <n v="15.2"/>
    <n v="29.3"/>
    <n v="4472"/>
    <n v="21"/>
    <n v="40.4"/>
    <n v="3353"/>
    <n v="15.7"/>
    <n v="30.3"/>
    <n v="6571"/>
    <n v="30.8"/>
    <n v="3198"/>
    <n v="15"/>
    <n v="299"/>
    <n v="1.4"/>
    <n v="180"/>
    <n v="0.8"/>
  </r>
  <r>
    <s v="Brooklyn"/>
    <s v="All Students"/>
    <x v="13"/>
    <s v="4 year June"/>
    <n v="20808"/>
    <n v="10337"/>
    <n v="49.7"/>
    <n v="7050"/>
    <n v="33.9"/>
    <n v="68.2"/>
    <n v="2865"/>
    <n v="13.8"/>
    <n v="27.7"/>
    <n v="4185"/>
    <n v="20.100000000000001"/>
    <n v="40.5"/>
    <n v="3298"/>
    <n v="15.8"/>
    <n v="31.9"/>
    <n v="6368"/>
    <n v="30.6"/>
    <n v="3369"/>
    <n v="16.2"/>
    <n v="323"/>
    <n v="1.6"/>
    <n v="324"/>
    <n v="1.6"/>
  </r>
  <r>
    <s v="Brooklyn"/>
    <s v="All Students"/>
    <x v="14"/>
    <s v="4 year June"/>
    <n v="19961"/>
    <n v="9758"/>
    <n v="48.9"/>
    <n v="6177"/>
    <n v="30.9"/>
    <n v="63.3"/>
    <n v="2829"/>
    <n v="14.2"/>
    <n v="29"/>
    <n v="3348"/>
    <n v="16.8"/>
    <n v="34.299999999999997"/>
    <n v="3591"/>
    <n v="18"/>
    <n v="36.799999999999997"/>
    <n v="6101"/>
    <n v="30.6"/>
    <n v="3547"/>
    <n v="17.8"/>
    <n v="483"/>
    <n v="2.4"/>
    <n v="65"/>
    <n v="0.3"/>
  </r>
  <r>
    <s v="Manhattan"/>
    <s v="All Students"/>
    <x v="0"/>
    <s v="4 year June"/>
    <n v="15274"/>
    <n v="11504"/>
    <n v="75.3"/>
    <n v="10753"/>
    <n v="70.400000000000006"/>
    <n v="93.5"/>
    <n v="3507"/>
    <n v="23"/>
    <n v="30.5"/>
    <n v="7246"/>
    <n v="47.4"/>
    <n v="63"/>
    <n v="751"/>
    <n v="4.9000000000000004"/>
    <n v="6.5"/>
    <n v="2518"/>
    <n v="16.5"/>
    <n v="1086"/>
    <n v="7.1"/>
    <n v="27"/>
    <n v="0.2"/>
    <n v="139"/>
    <n v="0.9"/>
  </r>
  <r>
    <s v="Manhattan"/>
    <s v="All Students"/>
    <x v="1"/>
    <s v="4 year June"/>
    <n v="15521"/>
    <n v="11445"/>
    <n v="73.7"/>
    <n v="10732"/>
    <n v="69.099999999999994"/>
    <n v="93.8"/>
    <n v="3495"/>
    <n v="22.5"/>
    <n v="30.5"/>
    <n v="7237"/>
    <n v="46.6"/>
    <n v="63.2"/>
    <n v="713"/>
    <n v="4.5999999999999996"/>
    <n v="6.2"/>
    <n v="2796"/>
    <n v="18"/>
    <n v="1084"/>
    <n v="7"/>
    <n v="53"/>
    <n v="0.3"/>
    <n v="138"/>
    <n v="0.9"/>
  </r>
  <r>
    <s v="Manhattan"/>
    <s v="All Students"/>
    <x v="2"/>
    <s v="4 year June"/>
    <n v="15280"/>
    <n v="10996"/>
    <n v="72"/>
    <n v="10344"/>
    <n v="67.7"/>
    <n v="94.1"/>
    <n v="3373"/>
    <n v="22.1"/>
    <n v="30.7"/>
    <n v="6971"/>
    <n v="45.6"/>
    <n v="63.4"/>
    <n v="652"/>
    <n v="4.3"/>
    <n v="5.9"/>
    <n v="2987"/>
    <n v="19.5"/>
    <n v="1117"/>
    <n v="7.3"/>
    <n v="56"/>
    <n v="0.4"/>
    <n v="115"/>
    <n v="0.8"/>
  </r>
  <r>
    <s v="Manhattan"/>
    <s v="All Students"/>
    <x v="3"/>
    <s v="4 year June"/>
    <n v="15569"/>
    <n v="11196"/>
    <n v="71.900000000000006"/>
    <n v="10659"/>
    <n v="68.5"/>
    <n v="95.2"/>
    <n v="3186"/>
    <n v="20.5"/>
    <n v="28.5"/>
    <n v="7473"/>
    <n v="48"/>
    <n v="66.7"/>
    <n v="537"/>
    <n v="3.4"/>
    <n v="4.8"/>
    <n v="3016"/>
    <n v="19.399999999999999"/>
    <n v="1146"/>
    <n v="7.4"/>
    <n v="80"/>
    <n v="0.5"/>
    <n v="116"/>
    <n v="0.7"/>
  </r>
  <r>
    <s v="Manhattan"/>
    <s v="All Students"/>
    <x v="4"/>
    <s v="4 year June"/>
    <n v="15360"/>
    <n v="10634"/>
    <n v="69.2"/>
    <n v="10111"/>
    <n v="65.8"/>
    <n v="95.1"/>
    <n v="3045"/>
    <n v="19.8"/>
    <n v="28.6"/>
    <n v="7066"/>
    <n v="46"/>
    <n v="66.400000000000006"/>
    <n v="523"/>
    <n v="3.4"/>
    <n v="4.9000000000000004"/>
    <n v="3311"/>
    <n v="21.6"/>
    <n v="1189"/>
    <n v="7.7"/>
    <n v="125"/>
    <n v="0.8"/>
    <n v="88"/>
    <n v="0.6"/>
  </r>
  <r>
    <s v="Manhattan"/>
    <s v="All Students"/>
    <x v="5"/>
    <s v="4 year June"/>
    <n v="15741"/>
    <n v="10487"/>
    <n v="66.599999999999994"/>
    <n v="10026"/>
    <n v="63.7"/>
    <n v="95.6"/>
    <n v="3030"/>
    <n v="19.2"/>
    <n v="28.9"/>
    <n v="6996"/>
    <n v="44.4"/>
    <n v="66.7"/>
    <n v="461"/>
    <n v="2.9"/>
    <n v="4.4000000000000004"/>
    <n v="3729"/>
    <n v="23.7"/>
    <n v="1340"/>
    <n v="8.5"/>
    <n v="93"/>
    <n v="0.6"/>
    <n v="85"/>
    <n v="0.5"/>
  </r>
  <r>
    <s v="Manhattan"/>
    <s v="All Students"/>
    <x v="6"/>
    <s v="4 year June"/>
    <n v="16291"/>
    <n v="10321"/>
    <n v="63.4"/>
    <n v="9950"/>
    <n v="61.1"/>
    <n v="96.4"/>
    <n v="2932"/>
    <n v="18"/>
    <n v="28.4"/>
    <n v="7018"/>
    <n v="43.1"/>
    <n v="68"/>
    <n v="371"/>
    <n v="2.2999999999999998"/>
    <n v="3.6"/>
    <n v="4096"/>
    <n v="25.1"/>
    <n v="1581"/>
    <n v="9.6999999999999993"/>
    <n v="146"/>
    <n v="0.9"/>
    <n v="134"/>
    <n v="0.8"/>
  </r>
  <r>
    <s v="Manhattan"/>
    <s v="All Students"/>
    <x v="7"/>
    <s v="4 year June"/>
    <n v="16469"/>
    <n v="10338"/>
    <n v="62.8"/>
    <n v="9988"/>
    <n v="60.6"/>
    <n v="96.6"/>
    <n v="3004"/>
    <n v="18.2"/>
    <n v="29.1"/>
    <n v="6984"/>
    <n v="42.4"/>
    <n v="67.599999999999994"/>
    <n v="350"/>
    <n v="2.1"/>
    <n v="3.4"/>
    <n v="3934"/>
    <n v="23.9"/>
    <n v="1815"/>
    <n v="11"/>
    <n v="195"/>
    <n v="1.2"/>
    <n v="174"/>
    <n v="1.1000000000000001"/>
  </r>
  <r>
    <s v="Manhattan"/>
    <s v="All Students"/>
    <x v="8"/>
    <s v="4 year June"/>
    <n v="16198"/>
    <n v="10149"/>
    <n v="62.7"/>
    <n v="9067"/>
    <n v="56"/>
    <n v="89.3"/>
    <n v="2988"/>
    <n v="18.399999999999999"/>
    <n v="29.4"/>
    <n v="6079"/>
    <n v="37.5"/>
    <n v="59.9"/>
    <n v="1082"/>
    <n v="6.7"/>
    <n v="10.7"/>
    <n v="3681"/>
    <n v="22.7"/>
    <n v="1846"/>
    <n v="11.4"/>
    <n v="220"/>
    <n v="1.4"/>
    <n v="279"/>
    <n v="1.7"/>
  </r>
  <r>
    <s v="Manhattan"/>
    <s v="All Students"/>
    <x v="9"/>
    <s v="4 year June"/>
    <n v="16416"/>
    <n v="10411"/>
    <n v="63.4"/>
    <n v="8715"/>
    <n v="53.1"/>
    <n v="83.7"/>
    <n v="2781"/>
    <n v="16.899999999999999"/>
    <n v="26.7"/>
    <n v="5934"/>
    <n v="36.1"/>
    <n v="57"/>
    <n v="1696"/>
    <n v="10.3"/>
    <n v="16.3"/>
    <n v="3719"/>
    <n v="22.7"/>
    <n v="1684"/>
    <n v="10.3"/>
    <n v="220"/>
    <n v="1.3"/>
    <n v="377"/>
    <n v="2.2999999999999998"/>
  </r>
  <r>
    <s v="Manhattan"/>
    <s v="All Students"/>
    <x v="10"/>
    <s v="4 year June"/>
    <n v="15843"/>
    <n v="9816"/>
    <n v="62"/>
    <n v="7623"/>
    <n v="48.1"/>
    <n v="77.7"/>
    <n v="2673"/>
    <n v="16.899999999999999"/>
    <n v="27.2"/>
    <n v="4950"/>
    <n v="31.2"/>
    <n v="50.4"/>
    <n v="2192"/>
    <n v="13.8"/>
    <n v="22.3"/>
    <n v="3874"/>
    <n v="24.5"/>
    <n v="1597"/>
    <n v="10.1"/>
    <n v="222"/>
    <n v="1.4"/>
    <n v="334"/>
    <n v="2.1"/>
  </r>
  <r>
    <s v="Manhattan"/>
    <s v="All Students"/>
    <x v="11"/>
    <s v="4 year June"/>
    <n v="15127"/>
    <n v="8780"/>
    <n v="58"/>
    <n v="6449"/>
    <n v="42.6"/>
    <n v="73.5"/>
    <n v="2811"/>
    <n v="18.600000000000001"/>
    <n v="32"/>
    <n v="3638"/>
    <n v="24"/>
    <n v="41.4"/>
    <n v="2331"/>
    <n v="15.4"/>
    <n v="26.5"/>
    <n v="4243"/>
    <n v="28"/>
    <n v="1842"/>
    <n v="12.2"/>
    <n v="207"/>
    <n v="1.4"/>
    <n v="54"/>
    <n v="0.4"/>
  </r>
  <r>
    <s v="Manhattan"/>
    <s v="All Students"/>
    <x v="12"/>
    <s v="4 year June"/>
    <n v="13879"/>
    <n v="7613"/>
    <n v="54.9"/>
    <n v="5499"/>
    <n v="39.6"/>
    <n v="72.2"/>
    <n v="2527"/>
    <n v="18.2"/>
    <n v="33.200000000000003"/>
    <n v="2972"/>
    <n v="21.4"/>
    <n v="39"/>
    <n v="2114"/>
    <n v="15.2"/>
    <n v="27.8"/>
    <n v="4240"/>
    <n v="30.5"/>
    <n v="1729"/>
    <n v="12.5"/>
    <n v="184"/>
    <n v="1.3"/>
    <n v="84"/>
    <n v="0.6"/>
  </r>
  <r>
    <s v="Manhattan"/>
    <s v="All Students"/>
    <x v="13"/>
    <s v="4 year June"/>
    <n v="13463"/>
    <n v="7746"/>
    <n v="57.5"/>
    <n v="5497"/>
    <n v="40.799999999999997"/>
    <n v="71"/>
    <n v="1872"/>
    <n v="13.9"/>
    <n v="24.2"/>
    <n v="3625"/>
    <n v="26.9"/>
    <n v="46.8"/>
    <n v="2259"/>
    <n v="16.8"/>
    <n v="29.2"/>
    <n v="3561"/>
    <n v="26.5"/>
    <n v="1743"/>
    <n v="12.9"/>
    <n v="140"/>
    <n v="1"/>
    <n v="170"/>
    <n v="1.3"/>
  </r>
  <r>
    <s v="Manhattan"/>
    <s v="All Students"/>
    <x v="14"/>
    <s v="4 year June"/>
    <n v="12670"/>
    <n v="7480"/>
    <n v="59"/>
    <n v="4963"/>
    <n v="39.200000000000003"/>
    <n v="66.400000000000006"/>
    <n v="1851"/>
    <n v="14.6"/>
    <n v="24.7"/>
    <n v="3112"/>
    <n v="24.6"/>
    <n v="41.6"/>
    <n v="2519"/>
    <n v="19.899999999999999"/>
    <n v="33.700000000000003"/>
    <n v="2829"/>
    <n v="22.3"/>
    <n v="1962"/>
    <n v="15.5"/>
    <n v="332"/>
    <n v="2.6"/>
    <n v="65"/>
    <n v="0.5"/>
  </r>
  <r>
    <s v="Queens"/>
    <s v="All Students"/>
    <x v="0"/>
    <s v="4 year June"/>
    <n v="19788"/>
    <n v="15299"/>
    <n v="77.3"/>
    <n v="14399"/>
    <n v="72.8"/>
    <n v="94.1"/>
    <n v="4867"/>
    <n v="24.6"/>
    <n v="31.8"/>
    <n v="9532"/>
    <n v="48.2"/>
    <n v="62.3"/>
    <n v="900"/>
    <n v="4.5"/>
    <n v="5.9"/>
    <n v="3011"/>
    <n v="15.2"/>
    <n v="1236"/>
    <n v="6.2"/>
    <n v="76"/>
    <n v="0.4"/>
    <n v="163"/>
    <n v="0.8"/>
  </r>
  <r>
    <s v="Queens"/>
    <s v="All Students"/>
    <x v="1"/>
    <s v="4 year June"/>
    <n v="20245"/>
    <n v="15471"/>
    <n v="76.400000000000006"/>
    <n v="14628"/>
    <n v="72.3"/>
    <n v="94.6"/>
    <n v="5030"/>
    <n v="24.8"/>
    <n v="32.5"/>
    <n v="9598"/>
    <n v="47.4"/>
    <n v="62"/>
    <n v="843"/>
    <n v="4.2"/>
    <n v="5.4"/>
    <n v="3324"/>
    <n v="16.399999999999999"/>
    <n v="1204"/>
    <n v="5.9"/>
    <n v="101"/>
    <n v="0.5"/>
    <n v="144"/>
    <n v="0.7"/>
  </r>
  <r>
    <s v="Queens"/>
    <s v="All Students"/>
    <x v="2"/>
    <s v="4 year June"/>
    <n v="19417"/>
    <n v="14533"/>
    <n v="74.8"/>
    <n v="13855"/>
    <n v="71.400000000000006"/>
    <n v="95.3"/>
    <n v="4523"/>
    <n v="23.3"/>
    <n v="31.1"/>
    <n v="9332"/>
    <n v="48.1"/>
    <n v="64.2"/>
    <n v="678"/>
    <n v="3.5"/>
    <n v="4.7"/>
    <n v="3366"/>
    <n v="17.3"/>
    <n v="1238"/>
    <n v="6.4"/>
    <n v="104"/>
    <n v="0.5"/>
    <n v="100"/>
    <n v="0.5"/>
  </r>
  <r>
    <s v="Queens"/>
    <s v="All Students"/>
    <x v="3"/>
    <s v="4 year June"/>
    <n v="19398"/>
    <n v="14200"/>
    <n v="73.2"/>
    <n v="13559"/>
    <n v="69.900000000000006"/>
    <n v="95.5"/>
    <n v="4105"/>
    <n v="21.2"/>
    <n v="28.9"/>
    <n v="9454"/>
    <n v="48.7"/>
    <n v="66.599999999999994"/>
    <n v="641"/>
    <n v="3.3"/>
    <n v="4.5"/>
    <n v="3362"/>
    <n v="17.3"/>
    <n v="1496"/>
    <n v="7.7"/>
    <n v="127"/>
    <n v="0.7"/>
    <n v="73"/>
    <n v="0.4"/>
  </r>
  <r>
    <s v="Queens"/>
    <s v="All Students"/>
    <x v="4"/>
    <s v="4 year June"/>
    <n v="19573"/>
    <n v="13802"/>
    <n v="70.5"/>
    <n v="13317"/>
    <n v="68"/>
    <n v="96.5"/>
    <n v="4191"/>
    <n v="21.4"/>
    <n v="30.4"/>
    <n v="9126"/>
    <n v="46.6"/>
    <n v="66.099999999999994"/>
    <n v="485"/>
    <n v="2.5"/>
    <n v="3.5"/>
    <n v="3857"/>
    <n v="19.7"/>
    <n v="1549"/>
    <n v="7.9"/>
    <n v="196"/>
    <n v="1"/>
    <n v="75"/>
    <n v="0.4"/>
  </r>
  <r>
    <s v="Queens"/>
    <s v="All Students"/>
    <x v="5"/>
    <s v="4 year June"/>
    <n v="19953"/>
    <n v="13274"/>
    <n v="66.5"/>
    <n v="12728"/>
    <n v="63.8"/>
    <n v="95.9"/>
    <n v="4099"/>
    <n v="20.5"/>
    <n v="30.9"/>
    <n v="8629"/>
    <n v="43.2"/>
    <n v="65"/>
    <n v="546"/>
    <n v="2.7"/>
    <n v="4.0999999999999996"/>
    <n v="4486"/>
    <n v="22.5"/>
    <n v="1726"/>
    <n v="8.6999999999999993"/>
    <n v="259"/>
    <n v="1.3"/>
    <n v="100"/>
    <n v="0.5"/>
  </r>
  <r>
    <s v="Queens"/>
    <s v="All Students"/>
    <x v="6"/>
    <s v="4 year June"/>
    <n v="20805"/>
    <n v="13301"/>
    <n v="63.9"/>
    <n v="12807"/>
    <n v="61.6"/>
    <n v="96.3"/>
    <n v="4144"/>
    <n v="19.899999999999999"/>
    <n v="31.2"/>
    <n v="8663"/>
    <n v="41.6"/>
    <n v="65.099999999999994"/>
    <n v="494"/>
    <n v="2.4"/>
    <n v="3.7"/>
    <n v="5096"/>
    <n v="24.5"/>
    <n v="1891"/>
    <n v="9.1"/>
    <n v="244"/>
    <n v="1.2"/>
    <n v="145"/>
    <n v="0.7"/>
  </r>
  <r>
    <s v="Queens"/>
    <s v="All Students"/>
    <x v="7"/>
    <s v="4 year June"/>
    <n v="20805"/>
    <n v="13229"/>
    <n v="63.6"/>
    <n v="12680"/>
    <n v="60.9"/>
    <n v="95.9"/>
    <n v="3879"/>
    <n v="18.600000000000001"/>
    <n v="29.3"/>
    <n v="8801"/>
    <n v="42.3"/>
    <n v="66.5"/>
    <n v="549"/>
    <n v="2.6"/>
    <n v="4.0999999999999996"/>
    <n v="5153"/>
    <n v="24.8"/>
    <n v="1979"/>
    <n v="9.5"/>
    <n v="218"/>
    <n v="1"/>
    <n v="169"/>
    <n v="0.8"/>
  </r>
  <r>
    <s v="Queens"/>
    <s v="All Students"/>
    <x v="8"/>
    <s v="4 year June"/>
    <n v="20206"/>
    <n v="13126"/>
    <n v="65"/>
    <n v="11555"/>
    <n v="57.2"/>
    <n v="88"/>
    <n v="3850"/>
    <n v="19.100000000000001"/>
    <n v="29.3"/>
    <n v="7705"/>
    <n v="38.1"/>
    <n v="58.7"/>
    <n v="1571"/>
    <n v="7.8"/>
    <n v="12"/>
    <n v="4500"/>
    <n v="22.3"/>
    <n v="2137"/>
    <n v="10.6"/>
    <n v="164"/>
    <n v="0.8"/>
    <n v="262"/>
    <n v="1.3"/>
  </r>
  <r>
    <s v="Queens"/>
    <s v="All Students"/>
    <x v="9"/>
    <s v="4 year June"/>
    <n v="19558"/>
    <n v="12465"/>
    <n v="63.7"/>
    <n v="10285"/>
    <n v="52.6"/>
    <n v="82.5"/>
    <n v="3637"/>
    <n v="18.600000000000001"/>
    <n v="29.2"/>
    <n v="6648"/>
    <n v="34"/>
    <n v="53.3"/>
    <n v="2180"/>
    <n v="11.1"/>
    <n v="17.5"/>
    <n v="4272"/>
    <n v="21.8"/>
    <n v="2256"/>
    <n v="11.5"/>
    <n v="192"/>
    <n v="1"/>
    <n v="361"/>
    <n v="1.8"/>
  </r>
  <r>
    <s v="Queens"/>
    <s v="All Students"/>
    <x v="10"/>
    <s v="4 year June"/>
    <n v="19511"/>
    <n v="11863"/>
    <n v="60.8"/>
    <n v="9290"/>
    <n v="47.6"/>
    <n v="78.3"/>
    <n v="3618"/>
    <n v="18.5"/>
    <n v="30.5"/>
    <n v="5672"/>
    <n v="29.1"/>
    <n v="47.8"/>
    <n v="2573"/>
    <n v="13.2"/>
    <n v="21.7"/>
    <n v="4435"/>
    <n v="22.7"/>
    <n v="2435"/>
    <n v="12.5"/>
    <n v="219"/>
    <n v="1.1000000000000001"/>
    <n v="559"/>
    <n v="2.9"/>
  </r>
  <r>
    <s v="Queens"/>
    <s v="All Students"/>
    <x v="11"/>
    <s v="4 year June"/>
    <n v="18725"/>
    <n v="10922"/>
    <n v="58.3"/>
    <n v="8450"/>
    <n v="45.1"/>
    <n v="77.400000000000006"/>
    <n v="3604"/>
    <n v="19.2"/>
    <n v="33"/>
    <n v="4846"/>
    <n v="25.9"/>
    <n v="44.4"/>
    <n v="2472"/>
    <n v="13.2"/>
    <n v="22.6"/>
    <n v="5001"/>
    <n v="26.7"/>
    <n v="2505"/>
    <n v="13.4"/>
    <n v="241"/>
    <n v="1.3"/>
    <n v="55"/>
    <n v="0.3"/>
  </r>
  <r>
    <s v="Queens"/>
    <s v="All Students"/>
    <x v="12"/>
    <s v="4 year June"/>
    <n v="18415"/>
    <n v="10455"/>
    <n v="56.8"/>
    <n v="7917"/>
    <n v="43"/>
    <n v="75.7"/>
    <n v="3395"/>
    <n v="18.399999999999999"/>
    <n v="32.5"/>
    <n v="4522"/>
    <n v="24.6"/>
    <n v="43.3"/>
    <n v="2538"/>
    <n v="13.8"/>
    <n v="24.3"/>
    <n v="4869"/>
    <n v="26.4"/>
    <n v="2718"/>
    <n v="14.8"/>
    <n v="196"/>
    <n v="1.1000000000000001"/>
    <n v="148"/>
    <n v="0.8"/>
  </r>
  <r>
    <s v="Queens"/>
    <s v="All Students"/>
    <x v="13"/>
    <s v="4 year June"/>
    <n v="18262"/>
    <n v="9869"/>
    <n v="54"/>
    <n v="7250"/>
    <n v="39.700000000000003"/>
    <n v="73.5"/>
    <n v="2837"/>
    <n v="15.5"/>
    <n v="28.7"/>
    <n v="4413"/>
    <n v="24.2"/>
    <n v="44.7"/>
    <n v="2624"/>
    <n v="14.4"/>
    <n v="26.6"/>
    <n v="4961"/>
    <n v="27.2"/>
    <n v="2816"/>
    <n v="15.4"/>
    <n v="177"/>
    <n v="1"/>
    <n v="314"/>
    <n v="1.7"/>
  </r>
  <r>
    <s v="Queens"/>
    <s v="All Students"/>
    <x v="14"/>
    <s v="4 year June"/>
    <n v="17011"/>
    <n v="9180"/>
    <n v="54"/>
    <n v="6452"/>
    <n v="37.9"/>
    <n v="70.3"/>
    <n v="2694"/>
    <n v="15.8"/>
    <n v="29.3"/>
    <n v="3758"/>
    <n v="22.1"/>
    <n v="40.9"/>
    <n v="2738"/>
    <n v="16.100000000000001"/>
    <n v="29.8"/>
    <n v="4679"/>
    <n v="27.5"/>
    <n v="2696"/>
    <n v="15.8"/>
    <n v="373"/>
    <n v="2.2000000000000002"/>
    <n v="77"/>
    <n v="0.5"/>
  </r>
  <r>
    <s v="Staten Island"/>
    <s v="All Students"/>
    <x v="0"/>
    <s v="4 year June"/>
    <n v="4434"/>
    <n v="3594"/>
    <n v="81.099999999999994"/>
    <n v="3198"/>
    <n v="72.099999999999994"/>
    <n v="89"/>
    <n v="1345"/>
    <n v="30.3"/>
    <n v="37.4"/>
    <n v="1853"/>
    <n v="41.8"/>
    <n v="51.6"/>
    <n v="396"/>
    <n v="8.9"/>
    <n v="11"/>
    <n v="524"/>
    <n v="11.8"/>
    <n v="224"/>
    <n v="5.0999999999999996"/>
    <n v="30"/>
    <n v="0.7"/>
    <n v="62"/>
    <n v="1.4"/>
  </r>
  <r>
    <s v="Staten Island"/>
    <s v="All Students"/>
    <x v="1"/>
    <s v="4 year June"/>
    <n v="4665"/>
    <n v="3685"/>
    <n v="79"/>
    <n v="3317"/>
    <n v="71.099999999999994"/>
    <n v="90"/>
    <n v="1334"/>
    <n v="28.6"/>
    <n v="36.200000000000003"/>
    <n v="1983"/>
    <n v="42.5"/>
    <n v="53.8"/>
    <n v="368"/>
    <n v="7.9"/>
    <n v="10"/>
    <n v="638"/>
    <n v="13.7"/>
    <n v="255"/>
    <n v="5.5"/>
    <n v="31"/>
    <n v="0.7"/>
    <n v="56"/>
    <n v="1.2"/>
  </r>
  <r>
    <s v="Staten Island"/>
    <s v="All Students"/>
    <x v="2"/>
    <s v="4 year June"/>
    <n v="4631"/>
    <n v="3647"/>
    <n v="78.8"/>
    <n v="3326"/>
    <n v="71.8"/>
    <n v="91.2"/>
    <n v="1232"/>
    <n v="26.6"/>
    <n v="33.799999999999997"/>
    <n v="2094"/>
    <n v="45.2"/>
    <n v="57.4"/>
    <n v="321"/>
    <n v="6.9"/>
    <n v="8.8000000000000007"/>
    <n v="608"/>
    <n v="13.1"/>
    <n v="276"/>
    <n v="6"/>
    <n v="37"/>
    <n v="0.8"/>
    <n v="62"/>
    <n v="1.3"/>
  </r>
  <r>
    <s v="Staten Island"/>
    <s v="All Students"/>
    <x v="3"/>
    <s v="4 year June"/>
    <n v="4544"/>
    <n v="3527"/>
    <n v="77.599999999999994"/>
    <n v="3209"/>
    <n v="70.599999999999994"/>
    <n v="91"/>
    <n v="1151"/>
    <n v="25.3"/>
    <n v="32.6"/>
    <n v="2058"/>
    <n v="45.3"/>
    <n v="58.3"/>
    <n v="318"/>
    <n v="7"/>
    <n v="9"/>
    <n v="658"/>
    <n v="14.5"/>
    <n v="289"/>
    <n v="6.4"/>
    <n v="26"/>
    <n v="0.6"/>
    <n v="44"/>
    <n v="1"/>
  </r>
  <r>
    <s v="Staten Island"/>
    <s v="All Students"/>
    <x v="4"/>
    <s v="4 year June"/>
    <n v="4481"/>
    <n v="3392"/>
    <n v="75.7"/>
    <n v="3095"/>
    <n v="69.099999999999994"/>
    <n v="91.2"/>
    <n v="1083"/>
    <n v="24.2"/>
    <n v="31.9"/>
    <n v="2012"/>
    <n v="44.9"/>
    <n v="59.3"/>
    <n v="297"/>
    <n v="6.6"/>
    <n v="8.8000000000000007"/>
    <n v="646"/>
    <n v="14.4"/>
    <n v="338"/>
    <n v="7.5"/>
    <n v="41"/>
    <n v="0.9"/>
    <n v="61"/>
    <n v="1.4"/>
  </r>
  <r>
    <s v="Staten Island"/>
    <s v="All Students"/>
    <x v="5"/>
    <s v="4 year June"/>
    <n v="4567"/>
    <n v="3486"/>
    <n v="76.3"/>
    <n v="3179"/>
    <n v="69.599999999999994"/>
    <n v="91.2"/>
    <n v="1054"/>
    <n v="23.1"/>
    <n v="30.2"/>
    <n v="2125"/>
    <n v="46.5"/>
    <n v="61"/>
    <n v="307"/>
    <n v="6.7"/>
    <n v="8.8000000000000007"/>
    <n v="649"/>
    <n v="14.2"/>
    <n v="366"/>
    <n v="8"/>
    <n v="19"/>
    <n v="0.4"/>
    <n v="47"/>
    <n v="1"/>
  </r>
  <r>
    <s v="Staten Island"/>
    <s v="All Students"/>
    <x v="6"/>
    <s v="4 year June"/>
    <n v="4543"/>
    <n v="3308"/>
    <n v="72.8"/>
    <n v="3085"/>
    <n v="67.900000000000006"/>
    <n v="93.3"/>
    <n v="1106"/>
    <n v="24.3"/>
    <n v="33.4"/>
    <n v="1979"/>
    <n v="43.6"/>
    <n v="59.8"/>
    <n v="223"/>
    <n v="4.9000000000000004"/>
    <n v="6.7"/>
    <n v="747"/>
    <n v="16.399999999999999"/>
    <n v="372"/>
    <n v="8.1999999999999993"/>
    <n v="41"/>
    <n v="0.9"/>
    <n v="74"/>
    <n v="1.6"/>
  </r>
  <r>
    <s v="Staten Island"/>
    <s v="All Students"/>
    <x v="7"/>
    <s v="4 year June"/>
    <n v="4626"/>
    <n v="3331"/>
    <n v="72"/>
    <n v="3129"/>
    <n v="67.599999999999994"/>
    <n v="93.9"/>
    <n v="1083"/>
    <n v="23.4"/>
    <n v="32.5"/>
    <n v="2046"/>
    <n v="44.2"/>
    <n v="61.4"/>
    <n v="202"/>
    <n v="4.4000000000000004"/>
    <n v="6.1"/>
    <n v="806"/>
    <n v="17.399999999999999"/>
    <n v="389"/>
    <n v="8.4"/>
    <n v="28"/>
    <n v="0.6"/>
    <n v="69"/>
    <n v="1.5"/>
  </r>
  <r>
    <s v="Staten Island"/>
    <s v="All Students"/>
    <x v="8"/>
    <s v="4 year June"/>
    <n v="4490"/>
    <n v="3239"/>
    <n v="72.099999999999994"/>
    <n v="2867"/>
    <n v="63.9"/>
    <n v="88.5"/>
    <n v="1002"/>
    <n v="22.3"/>
    <n v="30.9"/>
    <n v="1865"/>
    <n v="41.5"/>
    <n v="57.6"/>
    <n v="372"/>
    <n v="8.3000000000000007"/>
    <n v="11.5"/>
    <n v="738"/>
    <n v="16.399999999999999"/>
    <n v="385"/>
    <n v="8.6"/>
    <n v="30"/>
    <n v="0.7"/>
    <n v="90"/>
    <n v="2"/>
  </r>
  <r>
    <s v="Staten Island"/>
    <s v="All Students"/>
    <x v="9"/>
    <s v="4 year June"/>
    <n v="4603"/>
    <n v="3346"/>
    <n v="72.7"/>
    <n v="2818"/>
    <n v="61.2"/>
    <n v="84.2"/>
    <n v="1192"/>
    <n v="25.9"/>
    <n v="35.6"/>
    <n v="1626"/>
    <n v="35.299999999999997"/>
    <n v="48.6"/>
    <n v="528"/>
    <n v="11.5"/>
    <n v="15.8"/>
    <n v="683"/>
    <n v="14.8"/>
    <n v="414"/>
    <n v="9"/>
    <n v="55"/>
    <n v="1.2"/>
    <n v="102"/>
    <n v="2.2000000000000002"/>
  </r>
  <r>
    <s v="Staten Island"/>
    <s v="All Students"/>
    <x v="10"/>
    <s v="4 year June"/>
    <n v="4460"/>
    <n v="3098"/>
    <n v="69.5"/>
    <n v="2467"/>
    <n v="55.3"/>
    <n v="79.599999999999994"/>
    <n v="1059"/>
    <n v="23.7"/>
    <n v="34.200000000000003"/>
    <n v="1408"/>
    <n v="31.6"/>
    <n v="45.4"/>
    <n v="631"/>
    <n v="14.1"/>
    <n v="20.399999999999999"/>
    <n v="758"/>
    <n v="17"/>
    <n v="362"/>
    <n v="8.1"/>
    <n v="80"/>
    <n v="1.8"/>
    <n v="162"/>
    <n v="3.6"/>
  </r>
  <r>
    <s v="Staten Island"/>
    <s v="All Students"/>
    <x v="11"/>
    <s v="4 year June"/>
    <n v="4142"/>
    <n v="2788"/>
    <n v="67.3"/>
    <n v="2220"/>
    <n v="53.6"/>
    <n v="79.599999999999994"/>
    <n v="1029"/>
    <n v="24.8"/>
    <n v="36.9"/>
    <n v="1191"/>
    <n v="28.8"/>
    <n v="42.7"/>
    <n v="568"/>
    <n v="13.7"/>
    <n v="20.399999999999999"/>
    <n v="844"/>
    <n v="20.399999999999999"/>
    <n v="381"/>
    <n v="9.1999999999999993"/>
    <n v="121"/>
    <n v="2.9"/>
    <n v="8"/>
    <n v="0.2"/>
  </r>
  <r>
    <s v="Staten Island"/>
    <s v="All Students"/>
    <x v="12"/>
    <s v="4 year June"/>
    <n v="4218"/>
    <n v="2812"/>
    <n v="66.7"/>
    <n v="2169"/>
    <n v="51.4"/>
    <n v="77.099999999999994"/>
    <n v="883"/>
    <n v="20.9"/>
    <n v="31.4"/>
    <n v="1286"/>
    <n v="30.5"/>
    <n v="45.7"/>
    <n v="643"/>
    <n v="15.2"/>
    <n v="22.9"/>
    <n v="919"/>
    <n v="21.8"/>
    <n v="374"/>
    <n v="8.9"/>
    <n v="75"/>
    <n v="1.8"/>
    <n v="38"/>
    <n v="0.9"/>
  </r>
  <r>
    <s v="Staten Island"/>
    <s v="All Students"/>
    <x v="13"/>
    <s v="4 year June"/>
    <n v="4134"/>
    <n v="2721"/>
    <n v="65.8"/>
    <n v="2040"/>
    <n v="49.3"/>
    <n v="75"/>
    <n v="861"/>
    <n v="20.8"/>
    <n v="31.6"/>
    <n v="1179"/>
    <n v="28.5"/>
    <n v="43.3"/>
    <n v="683"/>
    <n v="16.5"/>
    <n v="25.1"/>
    <n v="844"/>
    <n v="20.399999999999999"/>
    <n v="426"/>
    <n v="10.3"/>
    <n v="44"/>
    <n v="1.1000000000000001"/>
    <n v="97"/>
    <n v="2.2999999999999998"/>
  </r>
  <r>
    <s v="Staten Island"/>
    <s v="All Students"/>
    <x v="14"/>
    <s v="4 year June"/>
    <n v="3872"/>
    <n v="2565"/>
    <n v="66.2"/>
    <n v="1901"/>
    <n v="49.1"/>
    <n v="74.099999999999994"/>
    <n v="876"/>
    <n v="22.6"/>
    <n v="34.200000000000003"/>
    <n v="1025"/>
    <n v="26.5"/>
    <n v="40"/>
    <n v="665"/>
    <n v="17.2"/>
    <n v="25.9"/>
    <n v="786"/>
    <n v="20.3"/>
    <n v="417"/>
    <n v="10.8"/>
    <n v="93"/>
    <n v="2.4"/>
    <n v="11"/>
    <n v="0.3"/>
  </r>
  <r>
    <m/>
    <m/>
    <x v="15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E3896-687D-0A4F-911E-653303B498F3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0" firstDataRow="1" firstDataCol="1"/>
  <pivotFields count="27">
    <pivotField showAll="0"/>
    <pivotField showAll="0"/>
    <pivotField axis="axisRow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Dropout" fld="21" baseField="0" baseItem="0"/>
    <dataField name="Sum of # Total Cohor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A4A0-F98B-2743-A846-D8998FD369E4}">
  <dimension ref="A3:C20"/>
  <sheetViews>
    <sheetView workbookViewId="0">
      <selection activeCell="A3" sqref="A3:C20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19.1640625" bestFit="1" customWidth="1"/>
    <col min="4" max="16" width="15.5" bestFit="1" customWidth="1"/>
  </cols>
  <sheetData>
    <row r="3" spans="1:3" x14ac:dyDescent="0.2">
      <c r="A3" s="2" t="s">
        <v>36</v>
      </c>
      <c r="B3" t="s">
        <v>37</v>
      </c>
      <c r="C3" t="s">
        <v>38</v>
      </c>
    </row>
    <row r="4" spans="1:3" x14ac:dyDescent="0.2">
      <c r="A4" s="3">
        <v>2001</v>
      </c>
      <c r="B4" s="1">
        <v>11060</v>
      </c>
      <c r="C4" s="1">
        <v>64967</v>
      </c>
    </row>
    <row r="5" spans="1:3" x14ac:dyDescent="0.2">
      <c r="A5" s="3">
        <v>2002</v>
      </c>
      <c r="B5" s="1">
        <v>10494</v>
      </c>
      <c r="C5" s="1">
        <v>68699</v>
      </c>
    </row>
    <row r="6" spans="1:3" x14ac:dyDescent="0.2">
      <c r="A6" s="3">
        <v>2003</v>
      </c>
      <c r="B6" s="1">
        <v>10491</v>
      </c>
      <c r="C6" s="1">
        <v>71478</v>
      </c>
    </row>
    <row r="7" spans="1:3" x14ac:dyDescent="0.2">
      <c r="A7" s="3">
        <v>2004</v>
      </c>
      <c r="B7" s="1">
        <v>10004</v>
      </c>
      <c r="C7" s="1">
        <v>74711</v>
      </c>
    </row>
    <row r="8" spans="1:3" x14ac:dyDescent="0.2">
      <c r="A8" s="3">
        <v>2005</v>
      </c>
      <c r="B8" s="1">
        <v>9119</v>
      </c>
      <c r="C8" s="1">
        <v>77320</v>
      </c>
    </row>
    <row r="9" spans="1:3" x14ac:dyDescent="0.2">
      <c r="A9" s="3">
        <v>2006</v>
      </c>
      <c r="B9" s="1">
        <v>9487</v>
      </c>
      <c r="C9" s="1">
        <v>78333</v>
      </c>
    </row>
    <row r="10" spans="1:3" x14ac:dyDescent="0.2">
      <c r="A10" s="3">
        <v>2007</v>
      </c>
      <c r="B10" s="1">
        <v>9740</v>
      </c>
      <c r="C10" s="1">
        <v>79476</v>
      </c>
    </row>
    <row r="11" spans="1:3" x14ac:dyDescent="0.2">
      <c r="A11" s="3">
        <v>2008</v>
      </c>
      <c r="B11" s="1">
        <v>9131</v>
      </c>
      <c r="C11" s="1">
        <v>79719</v>
      </c>
    </row>
    <row r="12" spans="1:3" x14ac:dyDescent="0.2">
      <c r="A12" s="3">
        <v>2009</v>
      </c>
      <c r="B12" s="1">
        <v>8370</v>
      </c>
      <c r="C12" s="1">
        <v>78721</v>
      </c>
    </row>
    <row r="13" spans="1:3" x14ac:dyDescent="0.2">
      <c r="A13" s="3">
        <v>2010</v>
      </c>
      <c r="B13" s="1">
        <v>7311</v>
      </c>
      <c r="C13" s="1">
        <v>75524</v>
      </c>
    </row>
    <row r="14" spans="1:3" x14ac:dyDescent="0.2">
      <c r="A14" s="3">
        <v>2011</v>
      </c>
      <c r="B14" s="1">
        <v>6666</v>
      </c>
      <c r="C14" s="1">
        <v>74363</v>
      </c>
    </row>
    <row r="15" spans="1:3" x14ac:dyDescent="0.2">
      <c r="A15" s="3">
        <v>2012</v>
      </c>
      <c r="B15" s="1">
        <v>6271</v>
      </c>
      <c r="C15" s="1">
        <v>74172</v>
      </c>
    </row>
    <row r="16" spans="1:3" x14ac:dyDescent="0.2">
      <c r="A16" s="3">
        <v>2013</v>
      </c>
      <c r="B16" s="1">
        <v>5734</v>
      </c>
      <c r="C16" s="1">
        <v>73154</v>
      </c>
    </row>
    <row r="17" spans="1:3" x14ac:dyDescent="0.2">
      <c r="A17" s="3">
        <v>2014</v>
      </c>
      <c r="B17" s="1">
        <v>5614</v>
      </c>
      <c r="C17" s="1">
        <v>74948</v>
      </c>
    </row>
    <row r="18" spans="1:3" x14ac:dyDescent="0.2">
      <c r="A18" s="3">
        <v>2015</v>
      </c>
      <c r="B18" s="1">
        <v>5790</v>
      </c>
      <c r="C18" s="1">
        <v>73772</v>
      </c>
    </row>
    <row r="19" spans="1:3" x14ac:dyDescent="0.2">
      <c r="A19" s="3" t="s">
        <v>34</v>
      </c>
      <c r="B19" s="1"/>
      <c r="C19" s="1"/>
    </row>
    <row r="20" spans="1:3" x14ac:dyDescent="0.2">
      <c r="A20" s="3" t="s">
        <v>35</v>
      </c>
      <c r="B20" s="1">
        <v>125282</v>
      </c>
      <c r="C20" s="1">
        <v>1119357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9B1-31BD-1242-B700-2772A0EAC620}">
  <dimension ref="A1:AA76"/>
  <sheetViews>
    <sheetView workbookViewId="0">
      <selection sqref="A1:XFD104857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>
        <v>2015</v>
      </c>
      <c r="D2" t="s">
        <v>29</v>
      </c>
      <c r="E2">
        <v>13891</v>
      </c>
      <c r="F2">
        <v>9203</v>
      </c>
      <c r="G2">
        <v>66.3</v>
      </c>
      <c r="H2">
        <v>8067</v>
      </c>
      <c r="I2">
        <v>58.1</v>
      </c>
      <c r="J2">
        <v>87.7</v>
      </c>
      <c r="K2">
        <v>1575</v>
      </c>
      <c r="L2">
        <v>11.3</v>
      </c>
      <c r="M2">
        <v>17.100000000000001</v>
      </c>
      <c r="N2">
        <v>6492</v>
      </c>
      <c r="O2">
        <v>46.7</v>
      </c>
      <c r="P2">
        <v>70.5</v>
      </c>
      <c r="Q2">
        <v>1136</v>
      </c>
      <c r="R2">
        <v>8.1999999999999993</v>
      </c>
      <c r="S2">
        <v>12.3</v>
      </c>
      <c r="T2">
        <v>2655</v>
      </c>
      <c r="U2">
        <v>19.100000000000001</v>
      </c>
      <c r="V2">
        <v>1776</v>
      </c>
      <c r="W2">
        <v>12.8</v>
      </c>
      <c r="X2">
        <v>81</v>
      </c>
      <c r="Y2">
        <v>0.6</v>
      </c>
      <c r="Z2">
        <v>175</v>
      </c>
      <c r="AA2">
        <v>1.3</v>
      </c>
    </row>
    <row r="3" spans="1:27" x14ac:dyDescent="0.2">
      <c r="A3" t="s">
        <v>27</v>
      </c>
      <c r="B3" t="s">
        <v>28</v>
      </c>
      <c r="C3">
        <v>2014</v>
      </c>
      <c r="D3" t="s">
        <v>29</v>
      </c>
      <c r="E3">
        <v>13951</v>
      </c>
      <c r="F3">
        <v>8864</v>
      </c>
      <c r="G3">
        <v>63.5</v>
      </c>
      <c r="H3">
        <v>7886</v>
      </c>
      <c r="I3">
        <v>56.5</v>
      </c>
      <c r="J3">
        <v>89</v>
      </c>
      <c r="K3">
        <v>1580</v>
      </c>
      <c r="L3">
        <v>11.3</v>
      </c>
      <c r="M3">
        <v>17.8</v>
      </c>
      <c r="N3">
        <v>6306</v>
      </c>
      <c r="O3">
        <v>45.2</v>
      </c>
      <c r="P3">
        <v>71.099999999999994</v>
      </c>
      <c r="Q3">
        <v>978</v>
      </c>
      <c r="R3">
        <v>7</v>
      </c>
      <c r="S3">
        <v>11</v>
      </c>
      <c r="T3">
        <v>3161</v>
      </c>
      <c r="U3">
        <v>22.7</v>
      </c>
      <c r="V3">
        <v>1693</v>
      </c>
      <c r="W3">
        <v>12.1</v>
      </c>
      <c r="X3">
        <v>69</v>
      </c>
      <c r="Y3">
        <v>0.5</v>
      </c>
      <c r="Z3">
        <v>164</v>
      </c>
      <c r="AA3">
        <v>1.2</v>
      </c>
    </row>
    <row r="4" spans="1:27" x14ac:dyDescent="0.2">
      <c r="A4" t="s">
        <v>27</v>
      </c>
      <c r="B4" t="s">
        <v>28</v>
      </c>
      <c r="C4">
        <v>2013</v>
      </c>
      <c r="D4" t="s">
        <v>29</v>
      </c>
      <c r="E4">
        <v>13730</v>
      </c>
      <c r="F4">
        <v>8638</v>
      </c>
      <c r="G4">
        <v>62.9</v>
      </c>
      <c r="H4">
        <v>7770</v>
      </c>
      <c r="I4">
        <v>56.6</v>
      </c>
      <c r="J4">
        <v>90</v>
      </c>
      <c r="K4">
        <v>1544</v>
      </c>
      <c r="L4">
        <v>11.2</v>
      </c>
      <c r="M4">
        <v>17.899999999999999</v>
      </c>
      <c r="N4">
        <v>6226</v>
      </c>
      <c r="O4">
        <v>45.3</v>
      </c>
      <c r="P4">
        <v>72.099999999999994</v>
      </c>
      <c r="Q4">
        <v>868</v>
      </c>
      <c r="R4">
        <v>6.3</v>
      </c>
      <c r="S4">
        <v>10</v>
      </c>
      <c r="T4">
        <v>3198</v>
      </c>
      <c r="U4">
        <v>23.3</v>
      </c>
      <c r="V4">
        <v>1606</v>
      </c>
      <c r="W4">
        <v>11.7</v>
      </c>
      <c r="X4">
        <v>126</v>
      </c>
      <c r="Y4">
        <v>0.9</v>
      </c>
      <c r="Z4">
        <v>151</v>
      </c>
      <c r="AA4">
        <v>1.1000000000000001</v>
      </c>
    </row>
    <row r="5" spans="1:27" x14ac:dyDescent="0.2">
      <c r="A5" t="s">
        <v>27</v>
      </c>
      <c r="B5" t="s">
        <v>28</v>
      </c>
      <c r="C5">
        <v>2012</v>
      </c>
      <c r="D5" t="s">
        <v>29</v>
      </c>
      <c r="E5">
        <v>13838</v>
      </c>
      <c r="F5">
        <v>8581</v>
      </c>
      <c r="G5">
        <v>62</v>
      </c>
      <c r="H5">
        <v>7853</v>
      </c>
      <c r="I5">
        <v>56.7</v>
      </c>
      <c r="J5">
        <v>91.5</v>
      </c>
      <c r="K5">
        <v>1503</v>
      </c>
      <c r="L5">
        <v>10.9</v>
      </c>
      <c r="M5">
        <v>17.5</v>
      </c>
      <c r="N5">
        <v>6350</v>
      </c>
      <c r="O5">
        <v>45.9</v>
      </c>
      <c r="P5">
        <v>74</v>
      </c>
      <c r="Q5">
        <v>728</v>
      </c>
      <c r="R5">
        <v>5.3</v>
      </c>
      <c r="S5">
        <v>8.5</v>
      </c>
      <c r="T5">
        <v>3278</v>
      </c>
      <c r="U5">
        <v>23.7</v>
      </c>
      <c r="V5">
        <v>1757</v>
      </c>
      <c r="W5">
        <v>12.7</v>
      </c>
      <c r="X5">
        <v>102</v>
      </c>
      <c r="Y5">
        <v>0.7</v>
      </c>
      <c r="Z5">
        <v>110</v>
      </c>
      <c r="AA5">
        <v>0.8</v>
      </c>
    </row>
    <row r="6" spans="1:27" x14ac:dyDescent="0.2">
      <c r="A6" t="s">
        <v>27</v>
      </c>
      <c r="B6" t="s">
        <v>28</v>
      </c>
      <c r="C6">
        <v>2011</v>
      </c>
      <c r="D6" t="s">
        <v>29</v>
      </c>
      <c r="E6">
        <v>14278</v>
      </c>
      <c r="F6">
        <v>8324</v>
      </c>
      <c r="G6">
        <v>58.3</v>
      </c>
      <c r="H6">
        <v>7701</v>
      </c>
      <c r="I6">
        <v>53.9</v>
      </c>
      <c r="J6">
        <v>92.5</v>
      </c>
      <c r="K6">
        <v>1491</v>
      </c>
      <c r="L6">
        <v>10.4</v>
      </c>
      <c r="M6">
        <v>17.899999999999999</v>
      </c>
      <c r="N6">
        <v>6210</v>
      </c>
      <c r="O6">
        <v>43.5</v>
      </c>
      <c r="P6">
        <v>74.599999999999994</v>
      </c>
      <c r="Q6">
        <v>623</v>
      </c>
      <c r="R6">
        <v>4.4000000000000004</v>
      </c>
      <c r="S6">
        <v>7.5</v>
      </c>
      <c r="T6">
        <v>3733</v>
      </c>
      <c r="U6">
        <v>26.1</v>
      </c>
      <c r="V6">
        <v>1866</v>
      </c>
      <c r="W6">
        <v>13.1</v>
      </c>
      <c r="X6">
        <v>214</v>
      </c>
      <c r="Y6">
        <v>1.5</v>
      </c>
      <c r="Z6">
        <v>126</v>
      </c>
      <c r="AA6">
        <v>0.9</v>
      </c>
    </row>
    <row r="7" spans="1:27" x14ac:dyDescent="0.2">
      <c r="A7" t="s">
        <v>27</v>
      </c>
      <c r="B7" t="s">
        <v>28</v>
      </c>
      <c r="C7">
        <v>2010</v>
      </c>
      <c r="D7" t="s">
        <v>29</v>
      </c>
      <c r="E7">
        <v>14229</v>
      </c>
      <c r="F7">
        <v>7781</v>
      </c>
      <c r="G7">
        <v>54.7</v>
      </c>
      <c r="H7">
        <v>7179</v>
      </c>
      <c r="I7">
        <v>50.5</v>
      </c>
      <c r="J7">
        <v>92.3</v>
      </c>
      <c r="K7">
        <v>1461</v>
      </c>
      <c r="L7">
        <v>10.3</v>
      </c>
      <c r="M7">
        <v>18.8</v>
      </c>
      <c r="N7">
        <v>5718</v>
      </c>
      <c r="O7">
        <v>40.200000000000003</v>
      </c>
      <c r="P7">
        <v>73.5</v>
      </c>
      <c r="Q7">
        <v>602</v>
      </c>
      <c r="R7">
        <v>4.2</v>
      </c>
      <c r="S7">
        <v>7.7</v>
      </c>
      <c r="T7">
        <v>4040</v>
      </c>
      <c r="U7">
        <v>28.4</v>
      </c>
      <c r="V7">
        <v>2013</v>
      </c>
      <c r="W7">
        <v>14.1</v>
      </c>
      <c r="X7">
        <v>242</v>
      </c>
      <c r="Y7">
        <v>1.7</v>
      </c>
      <c r="Z7">
        <v>144</v>
      </c>
      <c r="AA7">
        <v>1</v>
      </c>
    </row>
    <row r="8" spans="1:27" x14ac:dyDescent="0.2">
      <c r="A8" t="s">
        <v>27</v>
      </c>
      <c r="B8" t="s">
        <v>28</v>
      </c>
      <c r="C8">
        <v>2009</v>
      </c>
      <c r="D8" t="s">
        <v>29</v>
      </c>
      <c r="E8">
        <v>15149</v>
      </c>
      <c r="F8">
        <v>7930</v>
      </c>
      <c r="G8">
        <v>52.3</v>
      </c>
      <c r="H8">
        <v>7420</v>
      </c>
      <c r="I8">
        <v>49</v>
      </c>
      <c r="J8">
        <v>93.6</v>
      </c>
      <c r="K8">
        <v>1571</v>
      </c>
      <c r="L8">
        <v>10.4</v>
      </c>
      <c r="M8">
        <v>19.8</v>
      </c>
      <c r="N8">
        <v>5849</v>
      </c>
      <c r="O8">
        <v>38.6</v>
      </c>
      <c r="P8">
        <v>73.8</v>
      </c>
      <c r="Q8">
        <v>510</v>
      </c>
      <c r="R8">
        <v>3.4</v>
      </c>
      <c r="S8">
        <v>6.4</v>
      </c>
      <c r="T8">
        <v>4397</v>
      </c>
      <c r="U8">
        <v>29</v>
      </c>
      <c r="V8">
        <v>2337</v>
      </c>
      <c r="W8">
        <v>15.4</v>
      </c>
      <c r="X8">
        <v>294</v>
      </c>
      <c r="Y8">
        <v>1.9</v>
      </c>
      <c r="Z8">
        <v>183</v>
      </c>
      <c r="AA8">
        <v>1.2</v>
      </c>
    </row>
    <row r="9" spans="1:27" x14ac:dyDescent="0.2">
      <c r="A9" t="s">
        <v>27</v>
      </c>
      <c r="B9" t="s">
        <v>28</v>
      </c>
      <c r="C9">
        <v>2008</v>
      </c>
      <c r="D9" t="s">
        <v>29</v>
      </c>
      <c r="E9">
        <v>15599</v>
      </c>
      <c r="F9">
        <v>7911</v>
      </c>
      <c r="G9">
        <v>50.7</v>
      </c>
      <c r="H9">
        <v>7442</v>
      </c>
      <c r="I9">
        <v>47.7</v>
      </c>
      <c r="J9">
        <v>94.1</v>
      </c>
      <c r="K9">
        <v>1549</v>
      </c>
      <c r="L9">
        <v>9.9</v>
      </c>
      <c r="M9">
        <v>19.600000000000001</v>
      </c>
      <c r="N9">
        <v>5893</v>
      </c>
      <c r="O9">
        <v>37.799999999999997</v>
      </c>
      <c r="P9">
        <v>74.5</v>
      </c>
      <c r="Q9">
        <v>469</v>
      </c>
      <c r="R9">
        <v>3</v>
      </c>
      <c r="S9">
        <v>5.9</v>
      </c>
      <c r="T9">
        <v>4645</v>
      </c>
      <c r="U9">
        <v>29.8</v>
      </c>
      <c r="V9">
        <v>2445</v>
      </c>
      <c r="W9">
        <v>15.7</v>
      </c>
      <c r="X9">
        <v>364</v>
      </c>
      <c r="Y9">
        <v>2.2999999999999998</v>
      </c>
      <c r="Z9">
        <v>217</v>
      </c>
      <c r="AA9">
        <v>1.4</v>
      </c>
    </row>
    <row r="10" spans="1:27" x14ac:dyDescent="0.2">
      <c r="A10" t="s">
        <v>27</v>
      </c>
      <c r="B10" t="s">
        <v>28</v>
      </c>
      <c r="C10">
        <v>2007</v>
      </c>
      <c r="D10" t="s">
        <v>29</v>
      </c>
      <c r="E10">
        <v>15987</v>
      </c>
      <c r="F10">
        <v>8421</v>
      </c>
      <c r="G10">
        <v>52.7</v>
      </c>
      <c r="H10">
        <v>6933</v>
      </c>
      <c r="I10">
        <v>43.4</v>
      </c>
      <c r="J10">
        <v>82.3</v>
      </c>
      <c r="K10">
        <v>1579</v>
      </c>
      <c r="L10">
        <v>9.9</v>
      </c>
      <c r="M10">
        <v>18.8</v>
      </c>
      <c r="N10">
        <v>5354</v>
      </c>
      <c r="O10">
        <v>33.5</v>
      </c>
      <c r="P10">
        <v>63.6</v>
      </c>
      <c r="Q10">
        <v>1488</v>
      </c>
      <c r="R10">
        <v>9.3000000000000007</v>
      </c>
      <c r="S10">
        <v>17.7</v>
      </c>
      <c r="T10">
        <v>4372</v>
      </c>
      <c r="U10">
        <v>27.3</v>
      </c>
      <c r="V10">
        <v>2527</v>
      </c>
      <c r="W10">
        <v>15.8</v>
      </c>
      <c r="X10">
        <v>349</v>
      </c>
      <c r="Y10">
        <v>2.2000000000000002</v>
      </c>
      <c r="Z10">
        <v>290</v>
      </c>
      <c r="AA10">
        <v>1.8</v>
      </c>
    </row>
    <row r="11" spans="1:27" x14ac:dyDescent="0.2">
      <c r="A11" t="s">
        <v>27</v>
      </c>
      <c r="B11" t="s">
        <v>28</v>
      </c>
      <c r="C11">
        <v>2006</v>
      </c>
      <c r="D11" t="s">
        <v>29</v>
      </c>
      <c r="E11">
        <v>15579</v>
      </c>
      <c r="F11">
        <v>8524</v>
      </c>
      <c r="G11">
        <v>54.7</v>
      </c>
      <c r="H11">
        <v>6312</v>
      </c>
      <c r="I11">
        <v>40.5</v>
      </c>
      <c r="J11">
        <v>74</v>
      </c>
      <c r="K11">
        <v>1558</v>
      </c>
      <c r="L11">
        <v>10</v>
      </c>
      <c r="M11">
        <v>18.3</v>
      </c>
      <c r="N11">
        <v>4754</v>
      </c>
      <c r="O11">
        <v>30.5</v>
      </c>
      <c r="P11">
        <v>55.8</v>
      </c>
      <c r="Q11">
        <v>2212</v>
      </c>
      <c r="R11">
        <v>14.2</v>
      </c>
      <c r="S11">
        <v>26</v>
      </c>
      <c r="T11">
        <v>3824</v>
      </c>
      <c r="U11">
        <v>24.5</v>
      </c>
      <c r="V11">
        <v>2402</v>
      </c>
      <c r="W11">
        <v>15.4</v>
      </c>
      <c r="X11">
        <v>411</v>
      </c>
      <c r="Y11">
        <v>2.6</v>
      </c>
      <c r="Z11">
        <v>407</v>
      </c>
      <c r="AA11">
        <v>2.6</v>
      </c>
    </row>
    <row r="12" spans="1:27" x14ac:dyDescent="0.2">
      <c r="A12" t="s">
        <v>27</v>
      </c>
      <c r="B12" t="s">
        <v>28</v>
      </c>
      <c r="C12">
        <v>2005</v>
      </c>
      <c r="D12" t="s">
        <v>29</v>
      </c>
      <c r="E12">
        <v>15175</v>
      </c>
      <c r="F12">
        <v>8229</v>
      </c>
      <c r="G12">
        <v>54.2</v>
      </c>
      <c r="H12">
        <v>5618</v>
      </c>
      <c r="I12">
        <v>37</v>
      </c>
      <c r="J12">
        <v>68.3</v>
      </c>
      <c r="K12">
        <v>1544</v>
      </c>
      <c r="L12">
        <v>10.199999999999999</v>
      </c>
      <c r="M12">
        <v>18.8</v>
      </c>
      <c r="N12">
        <v>4074</v>
      </c>
      <c r="O12">
        <v>26.8</v>
      </c>
      <c r="P12">
        <v>49.5</v>
      </c>
      <c r="Q12">
        <v>2611</v>
      </c>
      <c r="R12">
        <v>17.2</v>
      </c>
      <c r="S12">
        <v>31.7</v>
      </c>
      <c r="T12">
        <v>3943</v>
      </c>
      <c r="U12">
        <v>26</v>
      </c>
      <c r="V12">
        <v>2147</v>
      </c>
      <c r="W12">
        <v>14.1</v>
      </c>
      <c r="X12">
        <v>411</v>
      </c>
      <c r="Y12">
        <v>2.7</v>
      </c>
      <c r="Z12">
        <v>445</v>
      </c>
      <c r="AA12">
        <v>2.9</v>
      </c>
    </row>
    <row r="13" spans="1:27" x14ac:dyDescent="0.2">
      <c r="A13" t="s">
        <v>27</v>
      </c>
      <c r="B13" t="s">
        <v>28</v>
      </c>
      <c r="C13">
        <v>2004</v>
      </c>
      <c r="D13" t="s">
        <v>29</v>
      </c>
      <c r="E13">
        <v>14364</v>
      </c>
      <c r="F13">
        <v>7448</v>
      </c>
      <c r="G13">
        <v>51.9</v>
      </c>
      <c r="H13">
        <v>4625</v>
      </c>
      <c r="I13">
        <v>32.200000000000003</v>
      </c>
      <c r="J13">
        <v>62.1</v>
      </c>
      <c r="K13">
        <v>1395</v>
      </c>
      <c r="L13">
        <v>9.6999999999999993</v>
      </c>
      <c r="M13">
        <v>18.7</v>
      </c>
      <c r="N13">
        <v>3230</v>
      </c>
      <c r="O13">
        <v>22.5</v>
      </c>
      <c r="P13">
        <v>43.4</v>
      </c>
      <c r="Q13">
        <v>2823</v>
      </c>
      <c r="R13">
        <v>19.7</v>
      </c>
      <c r="S13">
        <v>37.9</v>
      </c>
      <c r="T13">
        <v>4169</v>
      </c>
      <c r="U13">
        <v>29</v>
      </c>
      <c r="V13">
        <v>2303</v>
      </c>
      <c r="W13">
        <v>16</v>
      </c>
      <c r="X13">
        <v>362</v>
      </c>
      <c r="Y13">
        <v>2.5</v>
      </c>
      <c r="Z13">
        <v>79</v>
      </c>
      <c r="AA13">
        <v>0.5</v>
      </c>
    </row>
    <row r="14" spans="1:27" x14ac:dyDescent="0.2">
      <c r="A14" t="s">
        <v>27</v>
      </c>
      <c r="B14" t="s">
        <v>28</v>
      </c>
      <c r="C14">
        <v>2003</v>
      </c>
      <c r="D14" t="s">
        <v>29</v>
      </c>
      <c r="E14">
        <v>13632</v>
      </c>
      <c r="F14">
        <v>6389</v>
      </c>
      <c r="G14">
        <v>46.9</v>
      </c>
      <c r="H14">
        <v>3861</v>
      </c>
      <c r="I14">
        <v>28.3</v>
      </c>
      <c r="J14">
        <v>60.4</v>
      </c>
      <c r="K14">
        <v>1255</v>
      </c>
      <c r="L14">
        <v>9.1999999999999993</v>
      </c>
      <c r="M14">
        <v>19.600000000000001</v>
      </c>
      <c r="N14">
        <v>2606</v>
      </c>
      <c r="O14">
        <v>19.100000000000001</v>
      </c>
      <c r="P14">
        <v>40.799999999999997</v>
      </c>
      <c r="Q14">
        <v>2528</v>
      </c>
      <c r="R14">
        <v>18.5</v>
      </c>
      <c r="S14">
        <v>39.6</v>
      </c>
      <c r="T14">
        <v>4258</v>
      </c>
      <c r="U14">
        <v>31.2</v>
      </c>
      <c r="V14">
        <v>2472</v>
      </c>
      <c r="W14">
        <v>18.100000000000001</v>
      </c>
      <c r="X14">
        <v>319</v>
      </c>
      <c r="Y14">
        <v>2.2999999999999998</v>
      </c>
      <c r="Z14">
        <v>179</v>
      </c>
      <c r="AA14">
        <v>1.3</v>
      </c>
    </row>
    <row r="15" spans="1:27" x14ac:dyDescent="0.2">
      <c r="A15" t="s">
        <v>27</v>
      </c>
      <c r="B15" t="s">
        <v>28</v>
      </c>
      <c r="C15">
        <v>2002</v>
      </c>
      <c r="D15" t="s">
        <v>29</v>
      </c>
      <c r="E15">
        <v>12032</v>
      </c>
      <c r="F15">
        <v>5328</v>
      </c>
      <c r="G15">
        <v>44.3</v>
      </c>
      <c r="H15">
        <v>3118</v>
      </c>
      <c r="I15">
        <v>25.9</v>
      </c>
      <c r="J15">
        <v>58.5</v>
      </c>
      <c r="K15">
        <v>992</v>
      </c>
      <c r="L15">
        <v>8.1999999999999993</v>
      </c>
      <c r="M15">
        <v>18.600000000000001</v>
      </c>
      <c r="N15">
        <v>2126</v>
      </c>
      <c r="O15">
        <v>17.7</v>
      </c>
      <c r="P15">
        <v>39.9</v>
      </c>
      <c r="Q15">
        <v>2217</v>
      </c>
      <c r="R15">
        <v>18.399999999999999</v>
      </c>
      <c r="S15">
        <v>41.6</v>
      </c>
      <c r="T15">
        <v>4047</v>
      </c>
      <c r="U15">
        <v>33.6</v>
      </c>
      <c r="V15">
        <v>2140</v>
      </c>
      <c r="W15">
        <v>17.8</v>
      </c>
      <c r="X15">
        <v>275</v>
      </c>
      <c r="Y15">
        <v>2.2999999999999998</v>
      </c>
      <c r="Z15">
        <v>191</v>
      </c>
      <c r="AA15">
        <v>1.6</v>
      </c>
    </row>
    <row r="16" spans="1:27" x14ac:dyDescent="0.2">
      <c r="A16" t="s">
        <v>27</v>
      </c>
      <c r="B16" t="s">
        <v>28</v>
      </c>
      <c r="C16">
        <v>2001</v>
      </c>
      <c r="D16" t="s">
        <v>29</v>
      </c>
      <c r="E16">
        <v>11453</v>
      </c>
      <c r="F16">
        <v>4913</v>
      </c>
      <c r="G16">
        <v>42.9</v>
      </c>
      <c r="H16">
        <v>2644</v>
      </c>
      <c r="I16">
        <v>23.1</v>
      </c>
      <c r="J16">
        <v>53.8</v>
      </c>
      <c r="K16">
        <v>998</v>
      </c>
      <c r="L16">
        <v>8.6999999999999993</v>
      </c>
      <c r="M16">
        <v>20.3</v>
      </c>
      <c r="N16">
        <v>1646</v>
      </c>
      <c r="O16">
        <v>14.4</v>
      </c>
      <c r="P16">
        <v>33.5</v>
      </c>
      <c r="Q16">
        <v>2271</v>
      </c>
      <c r="R16">
        <v>19.8</v>
      </c>
      <c r="S16">
        <v>46.2</v>
      </c>
      <c r="T16">
        <v>3512</v>
      </c>
      <c r="U16">
        <v>30.7</v>
      </c>
      <c r="V16">
        <v>2438</v>
      </c>
      <c r="W16">
        <v>21.3</v>
      </c>
      <c r="X16">
        <v>520</v>
      </c>
      <c r="Y16">
        <v>4.5</v>
      </c>
      <c r="Z16">
        <v>67</v>
      </c>
      <c r="AA16">
        <v>0.6</v>
      </c>
    </row>
    <row r="17" spans="1:27" x14ac:dyDescent="0.2">
      <c r="A17" t="s">
        <v>30</v>
      </c>
      <c r="B17" t="s">
        <v>28</v>
      </c>
      <c r="C17">
        <v>2015</v>
      </c>
      <c r="D17" t="s">
        <v>29</v>
      </c>
      <c r="E17">
        <v>20385</v>
      </c>
      <c r="F17">
        <v>14893</v>
      </c>
      <c r="G17">
        <v>73.099999999999994</v>
      </c>
      <c r="H17">
        <v>13533</v>
      </c>
      <c r="I17">
        <v>66.400000000000006</v>
      </c>
      <c r="J17">
        <v>90.9</v>
      </c>
      <c r="K17">
        <v>4224</v>
      </c>
      <c r="L17">
        <v>20.7</v>
      </c>
      <c r="M17">
        <v>28.4</v>
      </c>
      <c r="N17">
        <v>9309</v>
      </c>
      <c r="O17">
        <v>45.7</v>
      </c>
      <c r="P17">
        <v>62.5</v>
      </c>
      <c r="Q17">
        <v>1360</v>
      </c>
      <c r="R17">
        <v>6.7</v>
      </c>
      <c r="S17">
        <v>9.1</v>
      </c>
      <c r="T17">
        <v>3766</v>
      </c>
      <c r="U17">
        <v>18.5</v>
      </c>
      <c r="V17">
        <v>1468</v>
      </c>
      <c r="W17">
        <v>7.2</v>
      </c>
      <c r="X17">
        <v>105</v>
      </c>
      <c r="Y17">
        <v>0.5</v>
      </c>
      <c r="Z17">
        <v>153</v>
      </c>
      <c r="AA17">
        <v>0.8</v>
      </c>
    </row>
    <row r="18" spans="1:27" x14ac:dyDescent="0.2">
      <c r="A18" t="s">
        <v>30</v>
      </c>
      <c r="B18" t="s">
        <v>28</v>
      </c>
      <c r="C18">
        <v>2014</v>
      </c>
      <c r="D18" t="s">
        <v>29</v>
      </c>
      <c r="E18">
        <v>20566</v>
      </c>
      <c r="F18">
        <v>15005</v>
      </c>
      <c r="G18">
        <v>73</v>
      </c>
      <c r="H18">
        <v>13776</v>
      </c>
      <c r="I18">
        <v>67</v>
      </c>
      <c r="J18">
        <v>91.8</v>
      </c>
      <c r="K18">
        <v>4143</v>
      </c>
      <c r="L18">
        <v>20.100000000000001</v>
      </c>
      <c r="M18">
        <v>27.6</v>
      </c>
      <c r="N18">
        <v>9633</v>
      </c>
      <c r="O18">
        <v>46.8</v>
      </c>
      <c r="P18">
        <v>64.2</v>
      </c>
      <c r="Q18">
        <v>1229</v>
      </c>
      <c r="R18">
        <v>6</v>
      </c>
      <c r="S18">
        <v>8.1999999999999993</v>
      </c>
      <c r="T18">
        <v>3926</v>
      </c>
      <c r="U18">
        <v>19.100000000000001</v>
      </c>
      <c r="V18">
        <v>1378</v>
      </c>
      <c r="W18">
        <v>6.7</v>
      </c>
      <c r="X18">
        <v>103</v>
      </c>
      <c r="Y18">
        <v>0.5</v>
      </c>
      <c r="Z18">
        <v>151</v>
      </c>
      <c r="AA18">
        <v>0.7</v>
      </c>
    </row>
    <row r="19" spans="1:27" x14ac:dyDescent="0.2">
      <c r="A19" t="s">
        <v>30</v>
      </c>
      <c r="B19" t="s">
        <v>28</v>
      </c>
      <c r="C19">
        <v>2013</v>
      </c>
      <c r="D19" t="s">
        <v>29</v>
      </c>
      <c r="E19">
        <v>20096</v>
      </c>
      <c r="F19">
        <v>14204</v>
      </c>
      <c r="G19">
        <v>70.7</v>
      </c>
      <c r="H19">
        <v>13181</v>
      </c>
      <c r="I19">
        <v>65.599999999999994</v>
      </c>
      <c r="J19">
        <v>92.8</v>
      </c>
      <c r="K19">
        <v>4004</v>
      </c>
      <c r="L19">
        <v>19.899999999999999</v>
      </c>
      <c r="M19">
        <v>28.2</v>
      </c>
      <c r="N19">
        <v>9177</v>
      </c>
      <c r="O19">
        <v>45.7</v>
      </c>
      <c r="P19">
        <v>64.599999999999994</v>
      </c>
      <c r="Q19">
        <v>1023</v>
      </c>
      <c r="R19">
        <v>5.0999999999999996</v>
      </c>
      <c r="S19">
        <v>7.2</v>
      </c>
      <c r="T19">
        <v>4123</v>
      </c>
      <c r="U19">
        <v>20.5</v>
      </c>
      <c r="V19">
        <v>1497</v>
      </c>
      <c r="W19">
        <v>7.4</v>
      </c>
      <c r="X19">
        <v>119</v>
      </c>
      <c r="Y19">
        <v>0.6</v>
      </c>
      <c r="Z19">
        <v>141</v>
      </c>
      <c r="AA19">
        <v>0.7</v>
      </c>
    </row>
    <row r="20" spans="1:27" x14ac:dyDescent="0.2">
      <c r="A20" t="s">
        <v>30</v>
      </c>
      <c r="B20" t="s">
        <v>28</v>
      </c>
      <c r="C20">
        <v>2012</v>
      </c>
      <c r="D20" t="s">
        <v>29</v>
      </c>
      <c r="E20">
        <v>20823</v>
      </c>
      <c r="F20">
        <v>14406</v>
      </c>
      <c r="G20">
        <v>69.2</v>
      </c>
      <c r="H20">
        <v>13512</v>
      </c>
      <c r="I20">
        <v>64.900000000000006</v>
      </c>
      <c r="J20">
        <v>93.8</v>
      </c>
      <c r="K20">
        <v>3806</v>
      </c>
      <c r="L20">
        <v>18.3</v>
      </c>
      <c r="M20">
        <v>26.4</v>
      </c>
      <c r="N20">
        <v>9706</v>
      </c>
      <c r="O20">
        <v>46.6</v>
      </c>
      <c r="P20">
        <v>67.400000000000006</v>
      </c>
      <c r="Q20">
        <v>894</v>
      </c>
      <c r="R20">
        <v>4.3</v>
      </c>
      <c r="S20">
        <v>6.2</v>
      </c>
      <c r="T20">
        <v>4530</v>
      </c>
      <c r="U20">
        <v>21.8</v>
      </c>
      <c r="V20">
        <v>1583</v>
      </c>
      <c r="W20">
        <v>7.6</v>
      </c>
      <c r="X20">
        <v>139</v>
      </c>
      <c r="Y20">
        <v>0.7</v>
      </c>
      <c r="Z20">
        <v>139</v>
      </c>
      <c r="AA20">
        <v>0.7</v>
      </c>
    </row>
    <row r="21" spans="1:27" x14ac:dyDescent="0.2">
      <c r="A21" t="s">
        <v>30</v>
      </c>
      <c r="B21" t="s">
        <v>28</v>
      </c>
      <c r="C21">
        <v>2011</v>
      </c>
      <c r="D21" t="s">
        <v>29</v>
      </c>
      <c r="E21">
        <v>20671</v>
      </c>
      <c r="F21">
        <v>13847</v>
      </c>
      <c r="G21">
        <v>67</v>
      </c>
      <c r="H21">
        <v>13164</v>
      </c>
      <c r="I21">
        <v>63.7</v>
      </c>
      <c r="J21">
        <v>95.1</v>
      </c>
      <c r="K21">
        <v>3754</v>
      </c>
      <c r="L21">
        <v>18.2</v>
      </c>
      <c r="M21">
        <v>27.1</v>
      </c>
      <c r="N21">
        <v>9410</v>
      </c>
      <c r="O21">
        <v>45.5</v>
      </c>
      <c r="P21">
        <v>68</v>
      </c>
      <c r="Q21">
        <v>683</v>
      </c>
      <c r="R21">
        <v>3.3</v>
      </c>
      <c r="S21">
        <v>4.9000000000000004</v>
      </c>
      <c r="T21">
        <v>4772</v>
      </c>
      <c r="U21">
        <v>23.1</v>
      </c>
      <c r="V21">
        <v>1724</v>
      </c>
      <c r="W21">
        <v>8.3000000000000007</v>
      </c>
      <c r="X21">
        <v>178</v>
      </c>
      <c r="Y21">
        <v>0.9</v>
      </c>
      <c r="Z21">
        <v>134</v>
      </c>
      <c r="AA21">
        <v>0.6</v>
      </c>
    </row>
    <row r="22" spans="1:27" x14ac:dyDescent="0.2">
      <c r="A22" t="s">
        <v>30</v>
      </c>
      <c r="B22" t="s">
        <v>28</v>
      </c>
      <c r="C22">
        <v>2010</v>
      </c>
      <c r="D22" t="s">
        <v>29</v>
      </c>
      <c r="E22">
        <v>21034</v>
      </c>
      <c r="F22">
        <v>13421</v>
      </c>
      <c r="G22">
        <v>63.8</v>
      </c>
      <c r="H22">
        <v>12662</v>
      </c>
      <c r="I22">
        <v>60.2</v>
      </c>
      <c r="J22">
        <v>94.3</v>
      </c>
      <c r="K22">
        <v>3643</v>
      </c>
      <c r="L22">
        <v>17.3</v>
      </c>
      <c r="M22">
        <v>27.1</v>
      </c>
      <c r="N22">
        <v>9019</v>
      </c>
      <c r="O22">
        <v>42.9</v>
      </c>
      <c r="P22">
        <v>67.2</v>
      </c>
      <c r="Q22">
        <v>759</v>
      </c>
      <c r="R22">
        <v>3.6</v>
      </c>
      <c r="S22">
        <v>5.7</v>
      </c>
      <c r="T22">
        <v>5444</v>
      </c>
      <c r="U22">
        <v>25.9</v>
      </c>
      <c r="V22">
        <v>1866</v>
      </c>
      <c r="W22">
        <v>8.9</v>
      </c>
      <c r="X22">
        <v>174</v>
      </c>
      <c r="Y22">
        <v>0.8</v>
      </c>
      <c r="Z22">
        <v>108</v>
      </c>
      <c r="AA22">
        <v>0.5</v>
      </c>
    </row>
    <row r="23" spans="1:27" x14ac:dyDescent="0.2">
      <c r="A23" t="s">
        <v>30</v>
      </c>
      <c r="B23" t="s">
        <v>28</v>
      </c>
      <c r="C23">
        <v>2009</v>
      </c>
      <c r="D23" t="s">
        <v>29</v>
      </c>
      <c r="E23">
        <v>21933</v>
      </c>
      <c r="F23">
        <v>13376</v>
      </c>
      <c r="G23">
        <v>61</v>
      </c>
      <c r="H23">
        <v>12727</v>
      </c>
      <c r="I23">
        <v>58</v>
      </c>
      <c r="J23">
        <v>95.1</v>
      </c>
      <c r="K23">
        <v>3647</v>
      </c>
      <c r="L23">
        <v>16.600000000000001</v>
      </c>
      <c r="M23">
        <v>27.3</v>
      </c>
      <c r="N23">
        <v>9080</v>
      </c>
      <c r="O23">
        <v>41.4</v>
      </c>
      <c r="P23">
        <v>67.900000000000006</v>
      </c>
      <c r="Q23">
        <v>649</v>
      </c>
      <c r="R23">
        <v>3</v>
      </c>
      <c r="S23">
        <v>4.9000000000000004</v>
      </c>
      <c r="T23">
        <v>5910</v>
      </c>
      <c r="U23">
        <v>26.9</v>
      </c>
      <c r="V23">
        <v>2189</v>
      </c>
      <c r="W23">
        <v>10</v>
      </c>
      <c r="X23">
        <v>279</v>
      </c>
      <c r="Y23">
        <v>1.3</v>
      </c>
      <c r="Z23">
        <v>157</v>
      </c>
      <c r="AA23">
        <v>0.7</v>
      </c>
    </row>
    <row r="24" spans="1:27" x14ac:dyDescent="0.2">
      <c r="A24" t="s">
        <v>30</v>
      </c>
      <c r="B24" t="s">
        <v>28</v>
      </c>
      <c r="C24">
        <v>2008</v>
      </c>
      <c r="D24" t="s">
        <v>29</v>
      </c>
      <c r="E24">
        <v>22220</v>
      </c>
      <c r="F24">
        <v>13364</v>
      </c>
      <c r="G24">
        <v>60.1</v>
      </c>
      <c r="H24">
        <v>12785</v>
      </c>
      <c r="I24">
        <v>57.5</v>
      </c>
      <c r="J24">
        <v>95.7</v>
      </c>
      <c r="K24">
        <v>3660</v>
      </c>
      <c r="L24">
        <v>16.5</v>
      </c>
      <c r="M24">
        <v>27.4</v>
      </c>
      <c r="N24">
        <v>9125</v>
      </c>
      <c r="O24">
        <v>41.1</v>
      </c>
      <c r="P24">
        <v>68.3</v>
      </c>
      <c r="Q24">
        <v>579</v>
      </c>
      <c r="R24">
        <v>2.6</v>
      </c>
      <c r="S24">
        <v>4.3</v>
      </c>
      <c r="T24">
        <v>5847</v>
      </c>
      <c r="U24">
        <v>26.3</v>
      </c>
      <c r="V24">
        <v>2503</v>
      </c>
      <c r="W24">
        <v>11.3</v>
      </c>
      <c r="X24">
        <v>331</v>
      </c>
      <c r="Y24">
        <v>1.5</v>
      </c>
      <c r="Z24">
        <v>152</v>
      </c>
      <c r="AA24">
        <v>0.7</v>
      </c>
    </row>
    <row r="25" spans="1:27" x14ac:dyDescent="0.2">
      <c r="A25" t="s">
        <v>30</v>
      </c>
      <c r="B25" t="s">
        <v>28</v>
      </c>
      <c r="C25">
        <v>2007</v>
      </c>
      <c r="D25" t="s">
        <v>29</v>
      </c>
      <c r="E25">
        <v>22595</v>
      </c>
      <c r="F25">
        <v>13445</v>
      </c>
      <c r="G25">
        <v>59.5</v>
      </c>
      <c r="H25">
        <v>11684</v>
      </c>
      <c r="I25">
        <v>51.7</v>
      </c>
      <c r="J25">
        <v>86.9</v>
      </c>
      <c r="K25">
        <v>3539</v>
      </c>
      <c r="L25">
        <v>15.7</v>
      </c>
      <c r="M25">
        <v>26.3</v>
      </c>
      <c r="N25">
        <v>8145</v>
      </c>
      <c r="O25">
        <v>36</v>
      </c>
      <c r="P25">
        <v>60.6</v>
      </c>
      <c r="Q25">
        <v>1761</v>
      </c>
      <c r="R25">
        <v>7.8</v>
      </c>
      <c r="S25">
        <v>13.1</v>
      </c>
      <c r="T25">
        <v>5669</v>
      </c>
      <c r="U25">
        <v>25.1</v>
      </c>
      <c r="V25">
        <v>2845</v>
      </c>
      <c r="W25">
        <v>12.6</v>
      </c>
      <c r="X25">
        <v>297</v>
      </c>
      <c r="Y25">
        <v>1.3</v>
      </c>
      <c r="Z25">
        <v>312</v>
      </c>
      <c r="AA25">
        <v>1.4</v>
      </c>
    </row>
    <row r="26" spans="1:27" x14ac:dyDescent="0.2">
      <c r="A26" t="s">
        <v>30</v>
      </c>
      <c r="B26" t="s">
        <v>28</v>
      </c>
      <c r="C26">
        <v>2006</v>
      </c>
      <c r="D26" t="s">
        <v>29</v>
      </c>
      <c r="E26">
        <v>22177</v>
      </c>
      <c r="F26">
        <v>13040</v>
      </c>
      <c r="G26">
        <v>58.8</v>
      </c>
      <c r="H26">
        <v>10440</v>
      </c>
      <c r="I26">
        <v>47.1</v>
      </c>
      <c r="J26">
        <v>80.099999999999994</v>
      </c>
      <c r="K26">
        <v>3717</v>
      </c>
      <c r="L26">
        <v>16.8</v>
      </c>
      <c r="M26">
        <v>28.5</v>
      </c>
      <c r="N26">
        <v>6723</v>
      </c>
      <c r="O26">
        <v>30.3</v>
      </c>
      <c r="P26">
        <v>51.6</v>
      </c>
      <c r="Q26">
        <v>2600</v>
      </c>
      <c r="R26">
        <v>11.7</v>
      </c>
      <c r="S26">
        <v>19.899999999999999</v>
      </c>
      <c r="T26">
        <v>5636</v>
      </c>
      <c r="U26">
        <v>25.4</v>
      </c>
      <c r="V26">
        <v>2731</v>
      </c>
      <c r="W26">
        <v>12.3</v>
      </c>
      <c r="X26">
        <v>344</v>
      </c>
      <c r="Y26">
        <v>1.6</v>
      </c>
      <c r="Z26">
        <v>418</v>
      </c>
      <c r="AA26">
        <v>1.9</v>
      </c>
    </row>
    <row r="27" spans="1:27" x14ac:dyDescent="0.2">
      <c r="A27" t="s">
        <v>30</v>
      </c>
      <c r="B27" t="s">
        <v>28</v>
      </c>
      <c r="C27">
        <v>2005</v>
      </c>
      <c r="D27" t="s">
        <v>29</v>
      </c>
      <c r="E27">
        <v>22331</v>
      </c>
      <c r="F27">
        <v>12603</v>
      </c>
      <c r="G27">
        <v>56.4</v>
      </c>
      <c r="H27">
        <v>9488</v>
      </c>
      <c r="I27">
        <v>42.5</v>
      </c>
      <c r="J27">
        <v>75.3</v>
      </c>
      <c r="K27">
        <v>3618</v>
      </c>
      <c r="L27">
        <v>16.2</v>
      </c>
      <c r="M27">
        <v>28.7</v>
      </c>
      <c r="N27">
        <v>5870</v>
      </c>
      <c r="O27">
        <v>26.3</v>
      </c>
      <c r="P27">
        <v>46.6</v>
      </c>
      <c r="Q27">
        <v>3115</v>
      </c>
      <c r="R27">
        <v>13.9</v>
      </c>
      <c r="S27">
        <v>24.7</v>
      </c>
      <c r="T27">
        <v>6320</v>
      </c>
      <c r="U27">
        <v>28.3</v>
      </c>
      <c r="V27">
        <v>2578</v>
      </c>
      <c r="W27">
        <v>11.5</v>
      </c>
      <c r="X27">
        <v>407</v>
      </c>
      <c r="Y27">
        <v>1.8</v>
      </c>
      <c r="Z27">
        <v>423</v>
      </c>
      <c r="AA27">
        <v>1.9</v>
      </c>
    </row>
    <row r="28" spans="1:27" x14ac:dyDescent="0.2">
      <c r="A28" t="s">
        <v>30</v>
      </c>
      <c r="B28" t="s">
        <v>28</v>
      </c>
      <c r="C28">
        <v>2004</v>
      </c>
      <c r="D28" t="s">
        <v>29</v>
      </c>
      <c r="E28">
        <v>22353</v>
      </c>
      <c r="F28">
        <v>12303</v>
      </c>
      <c r="G28">
        <v>55</v>
      </c>
      <c r="H28">
        <v>8872</v>
      </c>
      <c r="I28">
        <v>39.700000000000003</v>
      </c>
      <c r="J28">
        <v>72.099999999999994</v>
      </c>
      <c r="K28">
        <v>3741</v>
      </c>
      <c r="L28">
        <v>16.7</v>
      </c>
      <c r="M28">
        <v>30.4</v>
      </c>
      <c r="N28">
        <v>5131</v>
      </c>
      <c r="O28">
        <v>23</v>
      </c>
      <c r="P28">
        <v>41.7</v>
      </c>
      <c r="Q28">
        <v>3431</v>
      </c>
      <c r="R28">
        <v>15.3</v>
      </c>
      <c r="S28">
        <v>27.9</v>
      </c>
      <c r="T28">
        <v>6487</v>
      </c>
      <c r="U28">
        <v>29</v>
      </c>
      <c r="V28">
        <v>2973</v>
      </c>
      <c r="W28">
        <v>13.3</v>
      </c>
      <c r="X28">
        <v>475</v>
      </c>
      <c r="Y28">
        <v>2.1</v>
      </c>
      <c r="Z28">
        <v>113</v>
      </c>
      <c r="AA28">
        <v>0.5</v>
      </c>
    </row>
    <row r="29" spans="1:27" x14ac:dyDescent="0.2">
      <c r="A29" t="s">
        <v>30</v>
      </c>
      <c r="B29" t="s">
        <v>28</v>
      </c>
      <c r="C29">
        <v>2003</v>
      </c>
      <c r="D29" t="s">
        <v>29</v>
      </c>
      <c r="E29">
        <v>21334</v>
      </c>
      <c r="F29">
        <v>11064</v>
      </c>
      <c r="G29">
        <v>51.9</v>
      </c>
      <c r="H29">
        <v>7711</v>
      </c>
      <c r="I29">
        <v>36.1</v>
      </c>
      <c r="J29">
        <v>69.7</v>
      </c>
      <c r="K29">
        <v>3239</v>
      </c>
      <c r="L29">
        <v>15.2</v>
      </c>
      <c r="M29">
        <v>29.3</v>
      </c>
      <c r="N29">
        <v>4472</v>
      </c>
      <c r="O29">
        <v>21</v>
      </c>
      <c r="P29">
        <v>40.4</v>
      </c>
      <c r="Q29">
        <v>3353</v>
      </c>
      <c r="R29">
        <v>15.7</v>
      </c>
      <c r="S29">
        <v>30.3</v>
      </c>
      <c r="T29">
        <v>6571</v>
      </c>
      <c r="U29">
        <v>30.8</v>
      </c>
      <c r="V29">
        <v>3198</v>
      </c>
      <c r="W29">
        <v>15</v>
      </c>
      <c r="X29">
        <v>299</v>
      </c>
      <c r="Y29">
        <v>1.4</v>
      </c>
      <c r="Z29">
        <v>180</v>
      </c>
      <c r="AA29">
        <v>0.8</v>
      </c>
    </row>
    <row r="30" spans="1:27" x14ac:dyDescent="0.2">
      <c r="A30" t="s">
        <v>30</v>
      </c>
      <c r="B30" t="s">
        <v>28</v>
      </c>
      <c r="C30">
        <v>2002</v>
      </c>
      <c r="D30" t="s">
        <v>29</v>
      </c>
      <c r="E30">
        <v>20808</v>
      </c>
      <c r="F30">
        <v>10337</v>
      </c>
      <c r="G30">
        <v>49.7</v>
      </c>
      <c r="H30">
        <v>7050</v>
      </c>
      <c r="I30">
        <v>33.9</v>
      </c>
      <c r="J30">
        <v>68.2</v>
      </c>
      <c r="K30">
        <v>2865</v>
      </c>
      <c r="L30">
        <v>13.8</v>
      </c>
      <c r="M30">
        <v>27.7</v>
      </c>
      <c r="N30">
        <v>4185</v>
      </c>
      <c r="O30">
        <v>20.100000000000001</v>
      </c>
      <c r="P30">
        <v>40.5</v>
      </c>
      <c r="Q30">
        <v>3298</v>
      </c>
      <c r="R30">
        <v>15.8</v>
      </c>
      <c r="S30">
        <v>31.9</v>
      </c>
      <c r="T30">
        <v>6368</v>
      </c>
      <c r="U30">
        <v>30.6</v>
      </c>
      <c r="V30">
        <v>3369</v>
      </c>
      <c r="W30">
        <v>16.2</v>
      </c>
      <c r="X30">
        <v>323</v>
      </c>
      <c r="Y30">
        <v>1.6</v>
      </c>
      <c r="Z30">
        <v>324</v>
      </c>
      <c r="AA30">
        <v>1.6</v>
      </c>
    </row>
    <row r="31" spans="1:27" x14ac:dyDescent="0.2">
      <c r="A31" t="s">
        <v>30</v>
      </c>
      <c r="B31" t="s">
        <v>28</v>
      </c>
      <c r="C31">
        <v>2001</v>
      </c>
      <c r="D31" t="s">
        <v>29</v>
      </c>
      <c r="E31">
        <v>19961</v>
      </c>
      <c r="F31">
        <v>9758</v>
      </c>
      <c r="G31">
        <v>48.9</v>
      </c>
      <c r="H31">
        <v>6177</v>
      </c>
      <c r="I31">
        <v>30.9</v>
      </c>
      <c r="J31">
        <v>63.3</v>
      </c>
      <c r="K31">
        <v>2829</v>
      </c>
      <c r="L31">
        <v>14.2</v>
      </c>
      <c r="M31">
        <v>29</v>
      </c>
      <c r="N31">
        <v>3348</v>
      </c>
      <c r="O31">
        <v>16.8</v>
      </c>
      <c r="P31">
        <v>34.299999999999997</v>
      </c>
      <c r="Q31">
        <v>3591</v>
      </c>
      <c r="R31">
        <v>18</v>
      </c>
      <c r="S31">
        <v>36.799999999999997</v>
      </c>
      <c r="T31">
        <v>6101</v>
      </c>
      <c r="U31">
        <v>30.6</v>
      </c>
      <c r="V31">
        <v>3547</v>
      </c>
      <c r="W31">
        <v>17.8</v>
      </c>
      <c r="X31">
        <v>483</v>
      </c>
      <c r="Y31">
        <v>2.4</v>
      </c>
      <c r="Z31">
        <v>65</v>
      </c>
      <c r="AA31">
        <v>0.3</v>
      </c>
    </row>
    <row r="32" spans="1:27" x14ac:dyDescent="0.2">
      <c r="A32" t="s">
        <v>31</v>
      </c>
      <c r="B32" t="s">
        <v>28</v>
      </c>
      <c r="C32">
        <v>2015</v>
      </c>
      <c r="D32" t="s">
        <v>29</v>
      </c>
      <c r="E32">
        <v>15274</v>
      </c>
      <c r="F32">
        <v>11504</v>
      </c>
      <c r="G32">
        <v>75.3</v>
      </c>
      <c r="H32">
        <v>10753</v>
      </c>
      <c r="I32">
        <v>70.400000000000006</v>
      </c>
      <c r="J32">
        <v>93.5</v>
      </c>
      <c r="K32">
        <v>3507</v>
      </c>
      <c r="L32">
        <v>23</v>
      </c>
      <c r="M32">
        <v>30.5</v>
      </c>
      <c r="N32">
        <v>7246</v>
      </c>
      <c r="O32">
        <v>47.4</v>
      </c>
      <c r="P32">
        <v>63</v>
      </c>
      <c r="Q32">
        <v>751</v>
      </c>
      <c r="R32">
        <v>4.9000000000000004</v>
      </c>
      <c r="S32">
        <v>6.5</v>
      </c>
      <c r="T32">
        <v>2518</v>
      </c>
      <c r="U32">
        <v>16.5</v>
      </c>
      <c r="V32">
        <v>1086</v>
      </c>
      <c r="W32">
        <v>7.1</v>
      </c>
      <c r="X32">
        <v>27</v>
      </c>
      <c r="Y32">
        <v>0.2</v>
      </c>
      <c r="Z32">
        <v>139</v>
      </c>
      <c r="AA32">
        <v>0.9</v>
      </c>
    </row>
    <row r="33" spans="1:27" x14ac:dyDescent="0.2">
      <c r="A33" t="s">
        <v>31</v>
      </c>
      <c r="B33" t="s">
        <v>28</v>
      </c>
      <c r="C33">
        <v>2014</v>
      </c>
      <c r="D33" t="s">
        <v>29</v>
      </c>
      <c r="E33">
        <v>15521</v>
      </c>
      <c r="F33">
        <v>11445</v>
      </c>
      <c r="G33">
        <v>73.7</v>
      </c>
      <c r="H33">
        <v>10732</v>
      </c>
      <c r="I33">
        <v>69.099999999999994</v>
      </c>
      <c r="J33">
        <v>93.8</v>
      </c>
      <c r="K33">
        <v>3495</v>
      </c>
      <c r="L33">
        <v>22.5</v>
      </c>
      <c r="M33">
        <v>30.5</v>
      </c>
      <c r="N33">
        <v>7237</v>
      </c>
      <c r="O33">
        <v>46.6</v>
      </c>
      <c r="P33">
        <v>63.2</v>
      </c>
      <c r="Q33">
        <v>713</v>
      </c>
      <c r="R33">
        <v>4.5999999999999996</v>
      </c>
      <c r="S33">
        <v>6.2</v>
      </c>
      <c r="T33">
        <v>2796</v>
      </c>
      <c r="U33">
        <v>18</v>
      </c>
      <c r="V33">
        <v>1084</v>
      </c>
      <c r="W33">
        <v>7</v>
      </c>
      <c r="X33">
        <v>53</v>
      </c>
      <c r="Y33">
        <v>0.3</v>
      </c>
      <c r="Z33">
        <v>138</v>
      </c>
      <c r="AA33">
        <v>0.9</v>
      </c>
    </row>
    <row r="34" spans="1:27" x14ac:dyDescent="0.2">
      <c r="A34" t="s">
        <v>31</v>
      </c>
      <c r="B34" t="s">
        <v>28</v>
      </c>
      <c r="C34">
        <v>2013</v>
      </c>
      <c r="D34" t="s">
        <v>29</v>
      </c>
      <c r="E34">
        <v>15280</v>
      </c>
      <c r="F34">
        <v>10996</v>
      </c>
      <c r="G34">
        <v>72</v>
      </c>
      <c r="H34">
        <v>10344</v>
      </c>
      <c r="I34">
        <v>67.7</v>
      </c>
      <c r="J34">
        <v>94.1</v>
      </c>
      <c r="K34">
        <v>3373</v>
      </c>
      <c r="L34">
        <v>22.1</v>
      </c>
      <c r="M34">
        <v>30.7</v>
      </c>
      <c r="N34">
        <v>6971</v>
      </c>
      <c r="O34">
        <v>45.6</v>
      </c>
      <c r="P34">
        <v>63.4</v>
      </c>
      <c r="Q34">
        <v>652</v>
      </c>
      <c r="R34">
        <v>4.3</v>
      </c>
      <c r="S34">
        <v>5.9</v>
      </c>
      <c r="T34">
        <v>2987</v>
      </c>
      <c r="U34">
        <v>19.5</v>
      </c>
      <c r="V34">
        <v>1117</v>
      </c>
      <c r="W34">
        <v>7.3</v>
      </c>
      <c r="X34">
        <v>56</v>
      </c>
      <c r="Y34">
        <v>0.4</v>
      </c>
      <c r="Z34">
        <v>115</v>
      </c>
      <c r="AA34">
        <v>0.8</v>
      </c>
    </row>
    <row r="35" spans="1:27" x14ac:dyDescent="0.2">
      <c r="A35" t="s">
        <v>31</v>
      </c>
      <c r="B35" t="s">
        <v>28</v>
      </c>
      <c r="C35">
        <v>2012</v>
      </c>
      <c r="D35" t="s">
        <v>29</v>
      </c>
      <c r="E35">
        <v>15569</v>
      </c>
      <c r="F35">
        <v>11196</v>
      </c>
      <c r="G35">
        <v>71.900000000000006</v>
      </c>
      <c r="H35">
        <v>10659</v>
      </c>
      <c r="I35">
        <v>68.5</v>
      </c>
      <c r="J35">
        <v>95.2</v>
      </c>
      <c r="K35">
        <v>3186</v>
      </c>
      <c r="L35">
        <v>20.5</v>
      </c>
      <c r="M35">
        <v>28.5</v>
      </c>
      <c r="N35">
        <v>7473</v>
      </c>
      <c r="O35">
        <v>48</v>
      </c>
      <c r="P35">
        <v>66.7</v>
      </c>
      <c r="Q35">
        <v>537</v>
      </c>
      <c r="R35">
        <v>3.4</v>
      </c>
      <c r="S35">
        <v>4.8</v>
      </c>
      <c r="T35">
        <v>3016</v>
      </c>
      <c r="U35">
        <v>19.399999999999999</v>
      </c>
      <c r="V35">
        <v>1146</v>
      </c>
      <c r="W35">
        <v>7.4</v>
      </c>
      <c r="X35">
        <v>80</v>
      </c>
      <c r="Y35">
        <v>0.5</v>
      </c>
      <c r="Z35">
        <v>116</v>
      </c>
      <c r="AA35">
        <v>0.7</v>
      </c>
    </row>
    <row r="36" spans="1:27" x14ac:dyDescent="0.2">
      <c r="A36" t="s">
        <v>31</v>
      </c>
      <c r="B36" t="s">
        <v>28</v>
      </c>
      <c r="C36">
        <v>2011</v>
      </c>
      <c r="D36" t="s">
        <v>29</v>
      </c>
      <c r="E36">
        <v>15360</v>
      </c>
      <c r="F36">
        <v>10634</v>
      </c>
      <c r="G36">
        <v>69.2</v>
      </c>
      <c r="H36">
        <v>10111</v>
      </c>
      <c r="I36">
        <v>65.8</v>
      </c>
      <c r="J36">
        <v>95.1</v>
      </c>
      <c r="K36">
        <v>3045</v>
      </c>
      <c r="L36">
        <v>19.8</v>
      </c>
      <c r="M36">
        <v>28.6</v>
      </c>
      <c r="N36">
        <v>7066</v>
      </c>
      <c r="O36">
        <v>46</v>
      </c>
      <c r="P36">
        <v>66.400000000000006</v>
      </c>
      <c r="Q36">
        <v>523</v>
      </c>
      <c r="R36">
        <v>3.4</v>
      </c>
      <c r="S36">
        <v>4.9000000000000004</v>
      </c>
      <c r="T36">
        <v>3311</v>
      </c>
      <c r="U36">
        <v>21.6</v>
      </c>
      <c r="V36">
        <v>1189</v>
      </c>
      <c r="W36">
        <v>7.7</v>
      </c>
      <c r="X36">
        <v>125</v>
      </c>
      <c r="Y36">
        <v>0.8</v>
      </c>
      <c r="Z36">
        <v>88</v>
      </c>
      <c r="AA36">
        <v>0.6</v>
      </c>
    </row>
    <row r="37" spans="1:27" x14ac:dyDescent="0.2">
      <c r="A37" t="s">
        <v>31</v>
      </c>
      <c r="B37" t="s">
        <v>28</v>
      </c>
      <c r="C37">
        <v>2010</v>
      </c>
      <c r="D37" t="s">
        <v>29</v>
      </c>
      <c r="E37">
        <v>15741</v>
      </c>
      <c r="F37">
        <v>10487</v>
      </c>
      <c r="G37">
        <v>66.599999999999994</v>
      </c>
      <c r="H37">
        <v>10026</v>
      </c>
      <c r="I37">
        <v>63.7</v>
      </c>
      <c r="J37">
        <v>95.6</v>
      </c>
      <c r="K37">
        <v>3030</v>
      </c>
      <c r="L37">
        <v>19.2</v>
      </c>
      <c r="M37">
        <v>28.9</v>
      </c>
      <c r="N37">
        <v>6996</v>
      </c>
      <c r="O37">
        <v>44.4</v>
      </c>
      <c r="P37">
        <v>66.7</v>
      </c>
      <c r="Q37">
        <v>461</v>
      </c>
      <c r="R37">
        <v>2.9</v>
      </c>
      <c r="S37">
        <v>4.4000000000000004</v>
      </c>
      <c r="T37">
        <v>3729</v>
      </c>
      <c r="U37">
        <v>23.7</v>
      </c>
      <c r="V37">
        <v>1340</v>
      </c>
      <c r="W37">
        <v>8.5</v>
      </c>
      <c r="X37">
        <v>93</v>
      </c>
      <c r="Y37">
        <v>0.6</v>
      </c>
      <c r="Z37">
        <v>85</v>
      </c>
      <c r="AA37">
        <v>0.5</v>
      </c>
    </row>
    <row r="38" spans="1:27" x14ac:dyDescent="0.2">
      <c r="A38" t="s">
        <v>31</v>
      </c>
      <c r="B38" t="s">
        <v>28</v>
      </c>
      <c r="C38">
        <v>2009</v>
      </c>
      <c r="D38" t="s">
        <v>29</v>
      </c>
      <c r="E38">
        <v>16291</v>
      </c>
      <c r="F38">
        <v>10321</v>
      </c>
      <c r="G38">
        <v>63.4</v>
      </c>
      <c r="H38">
        <v>9950</v>
      </c>
      <c r="I38">
        <v>61.1</v>
      </c>
      <c r="J38">
        <v>96.4</v>
      </c>
      <c r="K38">
        <v>2932</v>
      </c>
      <c r="L38">
        <v>18</v>
      </c>
      <c r="M38">
        <v>28.4</v>
      </c>
      <c r="N38">
        <v>7018</v>
      </c>
      <c r="O38">
        <v>43.1</v>
      </c>
      <c r="P38">
        <v>68</v>
      </c>
      <c r="Q38">
        <v>371</v>
      </c>
      <c r="R38">
        <v>2.2999999999999998</v>
      </c>
      <c r="S38">
        <v>3.6</v>
      </c>
      <c r="T38">
        <v>4096</v>
      </c>
      <c r="U38">
        <v>25.1</v>
      </c>
      <c r="V38">
        <v>1581</v>
      </c>
      <c r="W38">
        <v>9.6999999999999993</v>
      </c>
      <c r="X38">
        <v>146</v>
      </c>
      <c r="Y38">
        <v>0.9</v>
      </c>
      <c r="Z38">
        <v>134</v>
      </c>
      <c r="AA38">
        <v>0.8</v>
      </c>
    </row>
    <row r="39" spans="1:27" x14ac:dyDescent="0.2">
      <c r="A39" t="s">
        <v>31</v>
      </c>
      <c r="B39" t="s">
        <v>28</v>
      </c>
      <c r="C39">
        <v>2008</v>
      </c>
      <c r="D39" t="s">
        <v>29</v>
      </c>
      <c r="E39">
        <v>16469</v>
      </c>
      <c r="F39">
        <v>10338</v>
      </c>
      <c r="G39">
        <v>62.8</v>
      </c>
      <c r="H39">
        <v>9988</v>
      </c>
      <c r="I39">
        <v>60.6</v>
      </c>
      <c r="J39">
        <v>96.6</v>
      </c>
      <c r="K39">
        <v>3004</v>
      </c>
      <c r="L39">
        <v>18.2</v>
      </c>
      <c r="M39">
        <v>29.1</v>
      </c>
      <c r="N39">
        <v>6984</v>
      </c>
      <c r="O39">
        <v>42.4</v>
      </c>
      <c r="P39">
        <v>67.599999999999994</v>
      </c>
      <c r="Q39">
        <v>350</v>
      </c>
      <c r="R39">
        <v>2.1</v>
      </c>
      <c r="S39">
        <v>3.4</v>
      </c>
      <c r="T39">
        <v>3934</v>
      </c>
      <c r="U39">
        <v>23.9</v>
      </c>
      <c r="V39">
        <v>1815</v>
      </c>
      <c r="W39">
        <v>11</v>
      </c>
      <c r="X39">
        <v>195</v>
      </c>
      <c r="Y39">
        <v>1.2</v>
      </c>
      <c r="Z39">
        <v>174</v>
      </c>
      <c r="AA39">
        <v>1.1000000000000001</v>
      </c>
    </row>
    <row r="40" spans="1:27" x14ac:dyDescent="0.2">
      <c r="A40" t="s">
        <v>31</v>
      </c>
      <c r="B40" t="s">
        <v>28</v>
      </c>
      <c r="C40">
        <v>2007</v>
      </c>
      <c r="D40" t="s">
        <v>29</v>
      </c>
      <c r="E40">
        <v>16198</v>
      </c>
      <c r="F40">
        <v>10149</v>
      </c>
      <c r="G40">
        <v>62.7</v>
      </c>
      <c r="H40">
        <v>9067</v>
      </c>
      <c r="I40">
        <v>56</v>
      </c>
      <c r="J40">
        <v>89.3</v>
      </c>
      <c r="K40">
        <v>2988</v>
      </c>
      <c r="L40">
        <v>18.399999999999999</v>
      </c>
      <c r="M40">
        <v>29.4</v>
      </c>
      <c r="N40">
        <v>6079</v>
      </c>
      <c r="O40">
        <v>37.5</v>
      </c>
      <c r="P40">
        <v>59.9</v>
      </c>
      <c r="Q40">
        <v>1082</v>
      </c>
      <c r="R40">
        <v>6.7</v>
      </c>
      <c r="S40">
        <v>10.7</v>
      </c>
      <c r="T40">
        <v>3681</v>
      </c>
      <c r="U40">
        <v>22.7</v>
      </c>
      <c r="V40">
        <v>1846</v>
      </c>
      <c r="W40">
        <v>11.4</v>
      </c>
      <c r="X40">
        <v>220</v>
      </c>
      <c r="Y40">
        <v>1.4</v>
      </c>
      <c r="Z40">
        <v>279</v>
      </c>
      <c r="AA40">
        <v>1.7</v>
      </c>
    </row>
    <row r="41" spans="1:27" x14ac:dyDescent="0.2">
      <c r="A41" t="s">
        <v>31</v>
      </c>
      <c r="B41" t="s">
        <v>28</v>
      </c>
      <c r="C41">
        <v>2006</v>
      </c>
      <c r="D41" t="s">
        <v>29</v>
      </c>
      <c r="E41">
        <v>16416</v>
      </c>
      <c r="F41">
        <v>10411</v>
      </c>
      <c r="G41">
        <v>63.4</v>
      </c>
      <c r="H41">
        <v>8715</v>
      </c>
      <c r="I41">
        <v>53.1</v>
      </c>
      <c r="J41">
        <v>83.7</v>
      </c>
      <c r="K41">
        <v>2781</v>
      </c>
      <c r="L41">
        <v>16.899999999999999</v>
      </c>
      <c r="M41">
        <v>26.7</v>
      </c>
      <c r="N41">
        <v>5934</v>
      </c>
      <c r="O41">
        <v>36.1</v>
      </c>
      <c r="P41">
        <v>57</v>
      </c>
      <c r="Q41">
        <v>1696</v>
      </c>
      <c r="R41">
        <v>10.3</v>
      </c>
      <c r="S41">
        <v>16.3</v>
      </c>
      <c r="T41">
        <v>3719</v>
      </c>
      <c r="U41">
        <v>22.7</v>
      </c>
      <c r="V41">
        <v>1684</v>
      </c>
      <c r="W41">
        <v>10.3</v>
      </c>
      <c r="X41">
        <v>220</v>
      </c>
      <c r="Y41">
        <v>1.3</v>
      </c>
      <c r="Z41">
        <v>377</v>
      </c>
      <c r="AA41">
        <v>2.2999999999999998</v>
      </c>
    </row>
    <row r="42" spans="1:27" x14ac:dyDescent="0.2">
      <c r="A42" t="s">
        <v>31</v>
      </c>
      <c r="B42" t="s">
        <v>28</v>
      </c>
      <c r="C42">
        <v>2005</v>
      </c>
      <c r="D42" t="s">
        <v>29</v>
      </c>
      <c r="E42">
        <v>15843</v>
      </c>
      <c r="F42">
        <v>9816</v>
      </c>
      <c r="G42">
        <v>62</v>
      </c>
      <c r="H42">
        <v>7623</v>
      </c>
      <c r="I42">
        <v>48.1</v>
      </c>
      <c r="J42">
        <v>77.7</v>
      </c>
      <c r="K42">
        <v>2673</v>
      </c>
      <c r="L42">
        <v>16.899999999999999</v>
      </c>
      <c r="M42">
        <v>27.2</v>
      </c>
      <c r="N42">
        <v>4950</v>
      </c>
      <c r="O42">
        <v>31.2</v>
      </c>
      <c r="P42">
        <v>50.4</v>
      </c>
      <c r="Q42">
        <v>2192</v>
      </c>
      <c r="R42">
        <v>13.8</v>
      </c>
      <c r="S42">
        <v>22.3</v>
      </c>
      <c r="T42">
        <v>3874</v>
      </c>
      <c r="U42">
        <v>24.5</v>
      </c>
      <c r="V42">
        <v>1597</v>
      </c>
      <c r="W42">
        <v>10.1</v>
      </c>
      <c r="X42">
        <v>222</v>
      </c>
      <c r="Y42">
        <v>1.4</v>
      </c>
      <c r="Z42">
        <v>334</v>
      </c>
      <c r="AA42">
        <v>2.1</v>
      </c>
    </row>
    <row r="43" spans="1:27" x14ac:dyDescent="0.2">
      <c r="A43" t="s">
        <v>31</v>
      </c>
      <c r="B43" t="s">
        <v>28</v>
      </c>
      <c r="C43">
        <v>2004</v>
      </c>
      <c r="D43" t="s">
        <v>29</v>
      </c>
      <c r="E43">
        <v>15127</v>
      </c>
      <c r="F43">
        <v>8780</v>
      </c>
      <c r="G43">
        <v>58</v>
      </c>
      <c r="H43">
        <v>6449</v>
      </c>
      <c r="I43">
        <v>42.6</v>
      </c>
      <c r="J43">
        <v>73.5</v>
      </c>
      <c r="K43">
        <v>2811</v>
      </c>
      <c r="L43">
        <v>18.600000000000001</v>
      </c>
      <c r="M43">
        <v>32</v>
      </c>
      <c r="N43">
        <v>3638</v>
      </c>
      <c r="O43">
        <v>24</v>
      </c>
      <c r="P43">
        <v>41.4</v>
      </c>
      <c r="Q43">
        <v>2331</v>
      </c>
      <c r="R43">
        <v>15.4</v>
      </c>
      <c r="S43">
        <v>26.5</v>
      </c>
      <c r="T43">
        <v>4243</v>
      </c>
      <c r="U43">
        <v>28</v>
      </c>
      <c r="V43">
        <v>1842</v>
      </c>
      <c r="W43">
        <v>12.2</v>
      </c>
      <c r="X43">
        <v>207</v>
      </c>
      <c r="Y43">
        <v>1.4</v>
      </c>
      <c r="Z43">
        <v>54</v>
      </c>
      <c r="AA43">
        <v>0.4</v>
      </c>
    </row>
    <row r="44" spans="1:27" x14ac:dyDescent="0.2">
      <c r="A44" t="s">
        <v>31</v>
      </c>
      <c r="B44" t="s">
        <v>28</v>
      </c>
      <c r="C44">
        <v>2003</v>
      </c>
      <c r="D44" t="s">
        <v>29</v>
      </c>
      <c r="E44">
        <v>13879</v>
      </c>
      <c r="F44">
        <v>7613</v>
      </c>
      <c r="G44">
        <v>54.9</v>
      </c>
      <c r="H44">
        <v>5499</v>
      </c>
      <c r="I44">
        <v>39.6</v>
      </c>
      <c r="J44">
        <v>72.2</v>
      </c>
      <c r="K44">
        <v>2527</v>
      </c>
      <c r="L44">
        <v>18.2</v>
      </c>
      <c r="M44">
        <v>33.200000000000003</v>
      </c>
      <c r="N44">
        <v>2972</v>
      </c>
      <c r="O44">
        <v>21.4</v>
      </c>
      <c r="P44">
        <v>39</v>
      </c>
      <c r="Q44">
        <v>2114</v>
      </c>
      <c r="R44">
        <v>15.2</v>
      </c>
      <c r="S44">
        <v>27.8</v>
      </c>
      <c r="T44">
        <v>4240</v>
      </c>
      <c r="U44">
        <v>30.5</v>
      </c>
      <c r="V44">
        <v>1729</v>
      </c>
      <c r="W44">
        <v>12.5</v>
      </c>
      <c r="X44">
        <v>184</v>
      </c>
      <c r="Y44">
        <v>1.3</v>
      </c>
      <c r="Z44">
        <v>84</v>
      </c>
      <c r="AA44">
        <v>0.6</v>
      </c>
    </row>
    <row r="45" spans="1:27" x14ac:dyDescent="0.2">
      <c r="A45" t="s">
        <v>31</v>
      </c>
      <c r="B45" t="s">
        <v>28</v>
      </c>
      <c r="C45">
        <v>2002</v>
      </c>
      <c r="D45" t="s">
        <v>29</v>
      </c>
      <c r="E45">
        <v>13463</v>
      </c>
      <c r="F45">
        <v>7746</v>
      </c>
      <c r="G45">
        <v>57.5</v>
      </c>
      <c r="H45">
        <v>5497</v>
      </c>
      <c r="I45">
        <v>40.799999999999997</v>
      </c>
      <c r="J45">
        <v>71</v>
      </c>
      <c r="K45">
        <v>1872</v>
      </c>
      <c r="L45">
        <v>13.9</v>
      </c>
      <c r="M45">
        <v>24.2</v>
      </c>
      <c r="N45">
        <v>3625</v>
      </c>
      <c r="O45">
        <v>26.9</v>
      </c>
      <c r="P45">
        <v>46.8</v>
      </c>
      <c r="Q45">
        <v>2259</v>
      </c>
      <c r="R45">
        <v>16.8</v>
      </c>
      <c r="S45">
        <v>29.2</v>
      </c>
      <c r="T45">
        <v>3561</v>
      </c>
      <c r="U45">
        <v>26.5</v>
      </c>
      <c r="V45">
        <v>1743</v>
      </c>
      <c r="W45">
        <v>12.9</v>
      </c>
      <c r="X45">
        <v>140</v>
      </c>
      <c r="Y45">
        <v>1</v>
      </c>
      <c r="Z45">
        <v>170</v>
      </c>
      <c r="AA45">
        <v>1.3</v>
      </c>
    </row>
    <row r="46" spans="1:27" x14ac:dyDescent="0.2">
      <c r="A46" t="s">
        <v>31</v>
      </c>
      <c r="B46" t="s">
        <v>28</v>
      </c>
      <c r="C46">
        <v>2001</v>
      </c>
      <c r="D46" t="s">
        <v>29</v>
      </c>
      <c r="E46">
        <v>12670</v>
      </c>
      <c r="F46">
        <v>7480</v>
      </c>
      <c r="G46">
        <v>59</v>
      </c>
      <c r="H46">
        <v>4963</v>
      </c>
      <c r="I46">
        <v>39.200000000000003</v>
      </c>
      <c r="J46">
        <v>66.400000000000006</v>
      </c>
      <c r="K46">
        <v>1851</v>
      </c>
      <c r="L46">
        <v>14.6</v>
      </c>
      <c r="M46">
        <v>24.7</v>
      </c>
      <c r="N46">
        <v>3112</v>
      </c>
      <c r="O46">
        <v>24.6</v>
      </c>
      <c r="P46">
        <v>41.6</v>
      </c>
      <c r="Q46">
        <v>2519</v>
      </c>
      <c r="R46">
        <v>19.899999999999999</v>
      </c>
      <c r="S46">
        <v>33.700000000000003</v>
      </c>
      <c r="T46">
        <v>2829</v>
      </c>
      <c r="U46">
        <v>22.3</v>
      </c>
      <c r="V46">
        <v>1962</v>
      </c>
      <c r="W46">
        <v>15.5</v>
      </c>
      <c r="X46">
        <v>332</v>
      </c>
      <c r="Y46">
        <v>2.6</v>
      </c>
      <c r="Z46">
        <v>65</v>
      </c>
      <c r="AA46">
        <v>0.5</v>
      </c>
    </row>
    <row r="47" spans="1:27" x14ac:dyDescent="0.2">
      <c r="A47" t="s">
        <v>32</v>
      </c>
      <c r="B47" t="s">
        <v>28</v>
      </c>
      <c r="C47">
        <v>2015</v>
      </c>
      <c r="D47" t="s">
        <v>29</v>
      </c>
      <c r="E47">
        <v>19788</v>
      </c>
      <c r="F47">
        <v>15299</v>
      </c>
      <c r="G47">
        <v>77.3</v>
      </c>
      <c r="H47">
        <v>14399</v>
      </c>
      <c r="I47">
        <v>72.8</v>
      </c>
      <c r="J47">
        <v>94.1</v>
      </c>
      <c r="K47">
        <v>4867</v>
      </c>
      <c r="L47">
        <v>24.6</v>
      </c>
      <c r="M47">
        <v>31.8</v>
      </c>
      <c r="N47">
        <v>9532</v>
      </c>
      <c r="O47">
        <v>48.2</v>
      </c>
      <c r="P47">
        <v>62.3</v>
      </c>
      <c r="Q47">
        <v>900</v>
      </c>
      <c r="R47">
        <v>4.5</v>
      </c>
      <c r="S47">
        <v>5.9</v>
      </c>
      <c r="T47">
        <v>3011</v>
      </c>
      <c r="U47">
        <v>15.2</v>
      </c>
      <c r="V47">
        <v>1236</v>
      </c>
      <c r="W47">
        <v>6.2</v>
      </c>
      <c r="X47">
        <v>76</v>
      </c>
      <c r="Y47">
        <v>0.4</v>
      </c>
      <c r="Z47">
        <v>163</v>
      </c>
      <c r="AA47">
        <v>0.8</v>
      </c>
    </row>
    <row r="48" spans="1:27" x14ac:dyDescent="0.2">
      <c r="A48" t="s">
        <v>32</v>
      </c>
      <c r="B48" t="s">
        <v>28</v>
      </c>
      <c r="C48">
        <v>2014</v>
      </c>
      <c r="D48" t="s">
        <v>29</v>
      </c>
      <c r="E48">
        <v>20245</v>
      </c>
      <c r="F48">
        <v>15471</v>
      </c>
      <c r="G48">
        <v>76.400000000000006</v>
      </c>
      <c r="H48">
        <v>14628</v>
      </c>
      <c r="I48">
        <v>72.3</v>
      </c>
      <c r="J48">
        <v>94.6</v>
      </c>
      <c r="K48">
        <v>5030</v>
      </c>
      <c r="L48">
        <v>24.8</v>
      </c>
      <c r="M48">
        <v>32.5</v>
      </c>
      <c r="N48">
        <v>9598</v>
      </c>
      <c r="O48">
        <v>47.4</v>
      </c>
      <c r="P48">
        <v>62</v>
      </c>
      <c r="Q48">
        <v>843</v>
      </c>
      <c r="R48">
        <v>4.2</v>
      </c>
      <c r="S48">
        <v>5.4</v>
      </c>
      <c r="T48">
        <v>3324</v>
      </c>
      <c r="U48">
        <v>16.399999999999999</v>
      </c>
      <c r="V48">
        <v>1204</v>
      </c>
      <c r="W48">
        <v>5.9</v>
      </c>
      <c r="X48">
        <v>101</v>
      </c>
      <c r="Y48">
        <v>0.5</v>
      </c>
      <c r="Z48">
        <v>144</v>
      </c>
      <c r="AA48">
        <v>0.7</v>
      </c>
    </row>
    <row r="49" spans="1:27" x14ac:dyDescent="0.2">
      <c r="A49" t="s">
        <v>32</v>
      </c>
      <c r="B49" t="s">
        <v>28</v>
      </c>
      <c r="C49">
        <v>2013</v>
      </c>
      <c r="D49" t="s">
        <v>29</v>
      </c>
      <c r="E49">
        <v>19417</v>
      </c>
      <c r="F49">
        <v>14533</v>
      </c>
      <c r="G49">
        <v>74.8</v>
      </c>
      <c r="H49">
        <v>13855</v>
      </c>
      <c r="I49">
        <v>71.400000000000006</v>
      </c>
      <c r="J49">
        <v>95.3</v>
      </c>
      <c r="K49">
        <v>4523</v>
      </c>
      <c r="L49">
        <v>23.3</v>
      </c>
      <c r="M49">
        <v>31.1</v>
      </c>
      <c r="N49">
        <v>9332</v>
      </c>
      <c r="O49">
        <v>48.1</v>
      </c>
      <c r="P49">
        <v>64.2</v>
      </c>
      <c r="Q49">
        <v>678</v>
      </c>
      <c r="R49">
        <v>3.5</v>
      </c>
      <c r="S49">
        <v>4.7</v>
      </c>
      <c r="T49">
        <v>3366</v>
      </c>
      <c r="U49">
        <v>17.3</v>
      </c>
      <c r="V49">
        <v>1238</v>
      </c>
      <c r="W49">
        <v>6.4</v>
      </c>
      <c r="X49">
        <v>104</v>
      </c>
      <c r="Y49">
        <v>0.5</v>
      </c>
      <c r="Z49">
        <v>100</v>
      </c>
      <c r="AA49">
        <v>0.5</v>
      </c>
    </row>
    <row r="50" spans="1:27" x14ac:dyDescent="0.2">
      <c r="A50" t="s">
        <v>32</v>
      </c>
      <c r="B50" t="s">
        <v>28</v>
      </c>
      <c r="C50">
        <v>2012</v>
      </c>
      <c r="D50" t="s">
        <v>29</v>
      </c>
      <c r="E50">
        <v>19398</v>
      </c>
      <c r="F50">
        <v>14200</v>
      </c>
      <c r="G50">
        <v>73.2</v>
      </c>
      <c r="H50">
        <v>13559</v>
      </c>
      <c r="I50">
        <v>69.900000000000006</v>
      </c>
      <c r="J50">
        <v>95.5</v>
      </c>
      <c r="K50">
        <v>4105</v>
      </c>
      <c r="L50">
        <v>21.2</v>
      </c>
      <c r="M50">
        <v>28.9</v>
      </c>
      <c r="N50">
        <v>9454</v>
      </c>
      <c r="O50">
        <v>48.7</v>
      </c>
      <c r="P50">
        <v>66.599999999999994</v>
      </c>
      <c r="Q50">
        <v>641</v>
      </c>
      <c r="R50">
        <v>3.3</v>
      </c>
      <c r="S50">
        <v>4.5</v>
      </c>
      <c r="T50">
        <v>3362</v>
      </c>
      <c r="U50">
        <v>17.3</v>
      </c>
      <c r="V50">
        <v>1496</v>
      </c>
      <c r="W50">
        <v>7.7</v>
      </c>
      <c r="X50">
        <v>127</v>
      </c>
      <c r="Y50">
        <v>0.7</v>
      </c>
      <c r="Z50">
        <v>73</v>
      </c>
      <c r="AA50">
        <v>0.4</v>
      </c>
    </row>
    <row r="51" spans="1:27" x14ac:dyDescent="0.2">
      <c r="A51" t="s">
        <v>32</v>
      </c>
      <c r="B51" t="s">
        <v>28</v>
      </c>
      <c r="C51">
        <v>2011</v>
      </c>
      <c r="D51" t="s">
        <v>29</v>
      </c>
      <c r="E51">
        <v>19573</v>
      </c>
      <c r="F51">
        <v>13802</v>
      </c>
      <c r="G51">
        <v>70.5</v>
      </c>
      <c r="H51">
        <v>13317</v>
      </c>
      <c r="I51">
        <v>68</v>
      </c>
      <c r="J51">
        <v>96.5</v>
      </c>
      <c r="K51">
        <v>4191</v>
      </c>
      <c r="L51">
        <v>21.4</v>
      </c>
      <c r="M51">
        <v>30.4</v>
      </c>
      <c r="N51">
        <v>9126</v>
      </c>
      <c r="O51">
        <v>46.6</v>
      </c>
      <c r="P51">
        <v>66.099999999999994</v>
      </c>
      <c r="Q51">
        <v>485</v>
      </c>
      <c r="R51">
        <v>2.5</v>
      </c>
      <c r="S51">
        <v>3.5</v>
      </c>
      <c r="T51">
        <v>3857</v>
      </c>
      <c r="U51">
        <v>19.7</v>
      </c>
      <c r="V51">
        <v>1549</v>
      </c>
      <c r="W51">
        <v>7.9</v>
      </c>
      <c r="X51">
        <v>196</v>
      </c>
      <c r="Y51">
        <v>1</v>
      </c>
      <c r="Z51">
        <v>75</v>
      </c>
      <c r="AA51">
        <v>0.4</v>
      </c>
    </row>
    <row r="52" spans="1:27" x14ac:dyDescent="0.2">
      <c r="A52" t="s">
        <v>32</v>
      </c>
      <c r="B52" t="s">
        <v>28</v>
      </c>
      <c r="C52">
        <v>2010</v>
      </c>
      <c r="D52" t="s">
        <v>29</v>
      </c>
      <c r="E52">
        <v>19953</v>
      </c>
      <c r="F52">
        <v>13274</v>
      </c>
      <c r="G52">
        <v>66.5</v>
      </c>
      <c r="H52">
        <v>12728</v>
      </c>
      <c r="I52">
        <v>63.8</v>
      </c>
      <c r="J52">
        <v>95.9</v>
      </c>
      <c r="K52">
        <v>4099</v>
      </c>
      <c r="L52">
        <v>20.5</v>
      </c>
      <c r="M52">
        <v>30.9</v>
      </c>
      <c r="N52">
        <v>8629</v>
      </c>
      <c r="O52">
        <v>43.2</v>
      </c>
      <c r="P52">
        <v>65</v>
      </c>
      <c r="Q52">
        <v>546</v>
      </c>
      <c r="R52">
        <v>2.7</v>
      </c>
      <c r="S52">
        <v>4.0999999999999996</v>
      </c>
      <c r="T52">
        <v>4486</v>
      </c>
      <c r="U52">
        <v>22.5</v>
      </c>
      <c r="V52">
        <v>1726</v>
      </c>
      <c r="W52">
        <v>8.6999999999999993</v>
      </c>
      <c r="X52">
        <v>259</v>
      </c>
      <c r="Y52">
        <v>1.3</v>
      </c>
      <c r="Z52">
        <v>100</v>
      </c>
      <c r="AA52">
        <v>0.5</v>
      </c>
    </row>
    <row r="53" spans="1:27" x14ac:dyDescent="0.2">
      <c r="A53" t="s">
        <v>32</v>
      </c>
      <c r="B53" t="s">
        <v>28</v>
      </c>
      <c r="C53">
        <v>2009</v>
      </c>
      <c r="D53" t="s">
        <v>29</v>
      </c>
      <c r="E53">
        <v>20805</v>
      </c>
      <c r="F53">
        <v>13301</v>
      </c>
      <c r="G53">
        <v>63.9</v>
      </c>
      <c r="H53">
        <v>12807</v>
      </c>
      <c r="I53">
        <v>61.6</v>
      </c>
      <c r="J53">
        <v>96.3</v>
      </c>
      <c r="K53">
        <v>4144</v>
      </c>
      <c r="L53">
        <v>19.899999999999999</v>
      </c>
      <c r="M53">
        <v>31.2</v>
      </c>
      <c r="N53">
        <v>8663</v>
      </c>
      <c r="O53">
        <v>41.6</v>
      </c>
      <c r="P53">
        <v>65.099999999999994</v>
      </c>
      <c r="Q53">
        <v>494</v>
      </c>
      <c r="R53">
        <v>2.4</v>
      </c>
      <c r="S53">
        <v>3.7</v>
      </c>
      <c r="T53">
        <v>5096</v>
      </c>
      <c r="U53">
        <v>24.5</v>
      </c>
      <c r="V53">
        <v>1891</v>
      </c>
      <c r="W53">
        <v>9.1</v>
      </c>
      <c r="X53">
        <v>244</v>
      </c>
      <c r="Y53">
        <v>1.2</v>
      </c>
      <c r="Z53">
        <v>145</v>
      </c>
      <c r="AA53">
        <v>0.7</v>
      </c>
    </row>
    <row r="54" spans="1:27" x14ac:dyDescent="0.2">
      <c r="A54" t="s">
        <v>32</v>
      </c>
      <c r="B54" t="s">
        <v>28</v>
      </c>
      <c r="C54">
        <v>2008</v>
      </c>
      <c r="D54" t="s">
        <v>29</v>
      </c>
      <c r="E54">
        <v>20805</v>
      </c>
      <c r="F54">
        <v>13229</v>
      </c>
      <c r="G54">
        <v>63.6</v>
      </c>
      <c r="H54">
        <v>12680</v>
      </c>
      <c r="I54">
        <v>60.9</v>
      </c>
      <c r="J54">
        <v>95.9</v>
      </c>
      <c r="K54">
        <v>3879</v>
      </c>
      <c r="L54">
        <v>18.600000000000001</v>
      </c>
      <c r="M54">
        <v>29.3</v>
      </c>
      <c r="N54">
        <v>8801</v>
      </c>
      <c r="O54">
        <v>42.3</v>
      </c>
      <c r="P54">
        <v>66.5</v>
      </c>
      <c r="Q54">
        <v>549</v>
      </c>
      <c r="R54">
        <v>2.6</v>
      </c>
      <c r="S54">
        <v>4.0999999999999996</v>
      </c>
      <c r="T54">
        <v>5153</v>
      </c>
      <c r="U54">
        <v>24.8</v>
      </c>
      <c r="V54">
        <v>1979</v>
      </c>
      <c r="W54">
        <v>9.5</v>
      </c>
      <c r="X54">
        <v>218</v>
      </c>
      <c r="Y54">
        <v>1</v>
      </c>
      <c r="Z54">
        <v>169</v>
      </c>
      <c r="AA54">
        <v>0.8</v>
      </c>
    </row>
    <row r="55" spans="1:27" x14ac:dyDescent="0.2">
      <c r="A55" t="s">
        <v>32</v>
      </c>
      <c r="B55" t="s">
        <v>28</v>
      </c>
      <c r="C55">
        <v>2007</v>
      </c>
      <c r="D55" t="s">
        <v>29</v>
      </c>
      <c r="E55">
        <v>20206</v>
      </c>
      <c r="F55">
        <v>13126</v>
      </c>
      <c r="G55">
        <v>65</v>
      </c>
      <c r="H55">
        <v>11555</v>
      </c>
      <c r="I55">
        <v>57.2</v>
      </c>
      <c r="J55">
        <v>88</v>
      </c>
      <c r="K55">
        <v>3850</v>
      </c>
      <c r="L55">
        <v>19.100000000000001</v>
      </c>
      <c r="M55">
        <v>29.3</v>
      </c>
      <c r="N55">
        <v>7705</v>
      </c>
      <c r="O55">
        <v>38.1</v>
      </c>
      <c r="P55">
        <v>58.7</v>
      </c>
      <c r="Q55">
        <v>1571</v>
      </c>
      <c r="R55">
        <v>7.8</v>
      </c>
      <c r="S55">
        <v>12</v>
      </c>
      <c r="T55">
        <v>4500</v>
      </c>
      <c r="U55">
        <v>22.3</v>
      </c>
      <c r="V55">
        <v>2137</v>
      </c>
      <c r="W55">
        <v>10.6</v>
      </c>
      <c r="X55">
        <v>164</v>
      </c>
      <c r="Y55">
        <v>0.8</v>
      </c>
      <c r="Z55">
        <v>262</v>
      </c>
      <c r="AA55">
        <v>1.3</v>
      </c>
    </row>
    <row r="56" spans="1:27" x14ac:dyDescent="0.2">
      <c r="A56" t="s">
        <v>32</v>
      </c>
      <c r="B56" t="s">
        <v>28</v>
      </c>
      <c r="C56">
        <v>2006</v>
      </c>
      <c r="D56" t="s">
        <v>29</v>
      </c>
      <c r="E56">
        <v>19558</v>
      </c>
      <c r="F56">
        <v>12465</v>
      </c>
      <c r="G56">
        <v>63.7</v>
      </c>
      <c r="H56">
        <v>10285</v>
      </c>
      <c r="I56">
        <v>52.6</v>
      </c>
      <c r="J56">
        <v>82.5</v>
      </c>
      <c r="K56">
        <v>3637</v>
      </c>
      <c r="L56">
        <v>18.600000000000001</v>
      </c>
      <c r="M56">
        <v>29.2</v>
      </c>
      <c r="N56">
        <v>6648</v>
      </c>
      <c r="O56">
        <v>34</v>
      </c>
      <c r="P56">
        <v>53.3</v>
      </c>
      <c r="Q56">
        <v>2180</v>
      </c>
      <c r="R56">
        <v>11.1</v>
      </c>
      <c r="S56">
        <v>17.5</v>
      </c>
      <c r="T56">
        <v>4272</v>
      </c>
      <c r="U56">
        <v>21.8</v>
      </c>
      <c r="V56">
        <v>2256</v>
      </c>
      <c r="W56">
        <v>11.5</v>
      </c>
      <c r="X56">
        <v>192</v>
      </c>
      <c r="Y56">
        <v>1</v>
      </c>
      <c r="Z56">
        <v>361</v>
      </c>
      <c r="AA56">
        <v>1.8</v>
      </c>
    </row>
    <row r="57" spans="1:27" x14ac:dyDescent="0.2">
      <c r="A57" t="s">
        <v>32</v>
      </c>
      <c r="B57" t="s">
        <v>28</v>
      </c>
      <c r="C57">
        <v>2005</v>
      </c>
      <c r="D57" t="s">
        <v>29</v>
      </c>
      <c r="E57">
        <v>19511</v>
      </c>
      <c r="F57">
        <v>11863</v>
      </c>
      <c r="G57">
        <v>60.8</v>
      </c>
      <c r="H57">
        <v>9290</v>
      </c>
      <c r="I57">
        <v>47.6</v>
      </c>
      <c r="J57">
        <v>78.3</v>
      </c>
      <c r="K57">
        <v>3618</v>
      </c>
      <c r="L57">
        <v>18.5</v>
      </c>
      <c r="M57">
        <v>30.5</v>
      </c>
      <c r="N57">
        <v>5672</v>
      </c>
      <c r="O57">
        <v>29.1</v>
      </c>
      <c r="P57">
        <v>47.8</v>
      </c>
      <c r="Q57">
        <v>2573</v>
      </c>
      <c r="R57">
        <v>13.2</v>
      </c>
      <c r="S57">
        <v>21.7</v>
      </c>
      <c r="T57">
        <v>4435</v>
      </c>
      <c r="U57">
        <v>22.7</v>
      </c>
      <c r="V57">
        <v>2435</v>
      </c>
      <c r="W57">
        <v>12.5</v>
      </c>
      <c r="X57">
        <v>219</v>
      </c>
      <c r="Y57">
        <v>1.1000000000000001</v>
      </c>
      <c r="Z57">
        <v>559</v>
      </c>
      <c r="AA57">
        <v>2.9</v>
      </c>
    </row>
    <row r="58" spans="1:27" x14ac:dyDescent="0.2">
      <c r="A58" t="s">
        <v>32</v>
      </c>
      <c r="B58" t="s">
        <v>28</v>
      </c>
      <c r="C58">
        <v>2004</v>
      </c>
      <c r="D58" t="s">
        <v>29</v>
      </c>
      <c r="E58">
        <v>18725</v>
      </c>
      <c r="F58">
        <v>10922</v>
      </c>
      <c r="G58">
        <v>58.3</v>
      </c>
      <c r="H58">
        <v>8450</v>
      </c>
      <c r="I58">
        <v>45.1</v>
      </c>
      <c r="J58">
        <v>77.400000000000006</v>
      </c>
      <c r="K58">
        <v>3604</v>
      </c>
      <c r="L58">
        <v>19.2</v>
      </c>
      <c r="M58">
        <v>33</v>
      </c>
      <c r="N58">
        <v>4846</v>
      </c>
      <c r="O58">
        <v>25.9</v>
      </c>
      <c r="P58">
        <v>44.4</v>
      </c>
      <c r="Q58">
        <v>2472</v>
      </c>
      <c r="R58">
        <v>13.2</v>
      </c>
      <c r="S58">
        <v>22.6</v>
      </c>
      <c r="T58">
        <v>5001</v>
      </c>
      <c r="U58">
        <v>26.7</v>
      </c>
      <c r="V58">
        <v>2505</v>
      </c>
      <c r="W58">
        <v>13.4</v>
      </c>
      <c r="X58">
        <v>241</v>
      </c>
      <c r="Y58">
        <v>1.3</v>
      </c>
      <c r="Z58">
        <v>55</v>
      </c>
      <c r="AA58">
        <v>0.3</v>
      </c>
    </row>
    <row r="59" spans="1:27" x14ac:dyDescent="0.2">
      <c r="A59" t="s">
        <v>32</v>
      </c>
      <c r="B59" t="s">
        <v>28</v>
      </c>
      <c r="C59">
        <v>2003</v>
      </c>
      <c r="D59" t="s">
        <v>29</v>
      </c>
      <c r="E59">
        <v>18415</v>
      </c>
      <c r="F59">
        <v>10455</v>
      </c>
      <c r="G59">
        <v>56.8</v>
      </c>
      <c r="H59">
        <v>7917</v>
      </c>
      <c r="I59">
        <v>43</v>
      </c>
      <c r="J59">
        <v>75.7</v>
      </c>
      <c r="K59">
        <v>3395</v>
      </c>
      <c r="L59">
        <v>18.399999999999999</v>
      </c>
      <c r="M59">
        <v>32.5</v>
      </c>
      <c r="N59">
        <v>4522</v>
      </c>
      <c r="O59">
        <v>24.6</v>
      </c>
      <c r="P59">
        <v>43.3</v>
      </c>
      <c r="Q59">
        <v>2538</v>
      </c>
      <c r="R59">
        <v>13.8</v>
      </c>
      <c r="S59">
        <v>24.3</v>
      </c>
      <c r="T59">
        <v>4869</v>
      </c>
      <c r="U59">
        <v>26.4</v>
      </c>
      <c r="V59">
        <v>2718</v>
      </c>
      <c r="W59">
        <v>14.8</v>
      </c>
      <c r="X59">
        <v>196</v>
      </c>
      <c r="Y59">
        <v>1.1000000000000001</v>
      </c>
      <c r="Z59">
        <v>148</v>
      </c>
      <c r="AA59">
        <v>0.8</v>
      </c>
    </row>
    <row r="60" spans="1:27" x14ac:dyDescent="0.2">
      <c r="A60" t="s">
        <v>32</v>
      </c>
      <c r="B60" t="s">
        <v>28</v>
      </c>
      <c r="C60">
        <v>2002</v>
      </c>
      <c r="D60" t="s">
        <v>29</v>
      </c>
      <c r="E60">
        <v>18262</v>
      </c>
      <c r="F60">
        <v>9869</v>
      </c>
      <c r="G60">
        <v>54</v>
      </c>
      <c r="H60">
        <v>7250</v>
      </c>
      <c r="I60">
        <v>39.700000000000003</v>
      </c>
      <c r="J60">
        <v>73.5</v>
      </c>
      <c r="K60">
        <v>2837</v>
      </c>
      <c r="L60">
        <v>15.5</v>
      </c>
      <c r="M60">
        <v>28.7</v>
      </c>
      <c r="N60">
        <v>4413</v>
      </c>
      <c r="O60">
        <v>24.2</v>
      </c>
      <c r="P60">
        <v>44.7</v>
      </c>
      <c r="Q60">
        <v>2624</v>
      </c>
      <c r="R60">
        <v>14.4</v>
      </c>
      <c r="S60">
        <v>26.6</v>
      </c>
      <c r="T60">
        <v>4961</v>
      </c>
      <c r="U60">
        <v>27.2</v>
      </c>
      <c r="V60">
        <v>2816</v>
      </c>
      <c r="W60">
        <v>15.4</v>
      </c>
      <c r="X60">
        <v>177</v>
      </c>
      <c r="Y60">
        <v>1</v>
      </c>
      <c r="Z60">
        <v>314</v>
      </c>
      <c r="AA60">
        <v>1.7</v>
      </c>
    </row>
    <row r="61" spans="1:27" x14ac:dyDescent="0.2">
      <c r="A61" t="s">
        <v>32</v>
      </c>
      <c r="B61" t="s">
        <v>28</v>
      </c>
      <c r="C61">
        <v>2001</v>
      </c>
      <c r="D61" t="s">
        <v>29</v>
      </c>
      <c r="E61">
        <v>17011</v>
      </c>
      <c r="F61">
        <v>9180</v>
      </c>
      <c r="G61">
        <v>54</v>
      </c>
      <c r="H61">
        <v>6452</v>
      </c>
      <c r="I61">
        <v>37.9</v>
      </c>
      <c r="J61">
        <v>70.3</v>
      </c>
      <c r="K61">
        <v>2694</v>
      </c>
      <c r="L61">
        <v>15.8</v>
      </c>
      <c r="M61">
        <v>29.3</v>
      </c>
      <c r="N61">
        <v>3758</v>
      </c>
      <c r="O61">
        <v>22.1</v>
      </c>
      <c r="P61">
        <v>40.9</v>
      </c>
      <c r="Q61">
        <v>2738</v>
      </c>
      <c r="R61">
        <v>16.100000000000001</v>
      </c>
      <c r="S61">
        <v>29.8</v>
      </c>
      <c r="T61">
        <v>4679</v>
      </c>
      <c r="U61">
        <v>27.5</v>
      </c>
      <c r="V61">
        <v>2696</v>
      </c>
      <c r="W61">
        <v>15.8</v>
      </c>
      <c r="X61">
        <v>373</v>
      </c>
      <c r="Y61">
        <v>2.2000000000000002</v>
      </c>
      <c r="Z61">
        <v>77</v>
      </c>
      <c r="AA61">
        <v>0.5</v>
      </c>
    </row>
    <row r="62" spans="1:27" x14ac:dyDescent="0.2">
      <c r="A62" t="s">
        <v>33</v>
      </c>
      <c r="B62" t="s">
        <v>28</v>
      </c>
      <c r="C62">
        <v>2015</v>
      </c>
      <c r="D62" t="s">
        <v>29</v>
      </c>
      <c r="E62">
        <v>4434</v>
      </c>
      <c r="F62">
        <v>3594</v>
      </c>
      <c r="G62">
        <v>81.099999999999994</v>
      </c>
      <c r="H62">
        <v>3198</v>
      </c>
      <c r="I62">
        <v>72.099999999999994</v>
      </c>
      <c r="J62">
        <v>89</v>
      </c>
      <c r="K62">
        <v>1345</v>
      </c>
      <c r="L62">
        <v>30.3</v>
      </c>
      <c r="M62">
        <v>37.4</v>
      </c>
      <c r="N62">
        <v>1853</v>
      </c>
      <c r="O62">
        <v>41.8</v>
      </c>
      <c r="P62">
        <v>51.6</v>
      </c>
      <c r="Q62">
        <v>396</v>
      </c>
      <c r="R62">
        <v>8.9</v>
      </c>
      <c r="S62">
        <v>11</v>
      </c>
      <c r="T62">
        <v>524</v>
      </c>
      <c r="U62">
        <v>11.8</v>
      </c>
      <c r="V62">
        <v>224</v>
      </c>
      <c r="W62">
        <v>5.0999999999999996</v>
      </c>
      <c r="X62">
        <v>30</v>
      </c>
      <c r="Y62">
        <v>0.7</v>
      </c>
      <c r="Z62">
        <v>62</v>
      </c>
      <c r="AA62">
        <v>1.4</v>
      </c>
    </row>
    <row r="63" spans="1:27" x14ac:dyDescent="0.2">
      <c r="A63" t="s">
        <v>33</v>
      </c>
      <c r="B63" t="s">
        <v>28</v>
      </c>
      <c r="C63">
        <v>2014</v>
      </c>
      <c r="D63" t="s">
        <v>29</v>
      </c>
      <c r="E63">
        <v>4665</v>
      </c>
      <c r="F63">
        <v>3685</v>
      </c>
      <c r="G63">
        <v>79</v>
      </c>
      <c r="H63">
        <v>3317</v>
      </c>
      <c r="I63">
        <v>71.099999999999994</v>
      </c>
      <c r="J63">
        <v>90</v>
      </c>
      <c r="K63">
        <v>1334</v>
      </c>
      <c r="L63">
        <v>28.6</v>
      </c>
      <c r="M63">
        <v>36.200000000000003</v>
      </c>
      <c r="N63">
        <v>1983</v>
      </c>
      <c r="O63">
        <v>42.5</v>
      </c>
      <c r="P63">
        <v>53.8</v>
      </c>
      <c r="Q63">
        <v>368</v>
      </c>
      <c r="R63">
        <v>7.9</v>
      </c>
      <c r="S63">
        <v>10</v>
      </c>
      <c r="T63">
        <v>638</v>
      </c>
      <c r="U63">
        <v>13.7</v>
      </c>
      <c r="V63">
        <v>255</v>
      </c>
      <c r="W63">
        <v>5.5</v>
      </c>
      <c r="X63">
        <v>31</v>
      </c>
      <c r="Y63">
        <v>0.7</v>
      </c>
      <c r="Z63">
        <v>56</v>
      </c>
      <c r="AA63">
        <v>1.2</v>
      </c>
    </row>
    <row r="64" spans="1:27" x14ac:dyDescent="0.2">
      <c r="A64" t="s">
        <v>33</v>
      </c>
      <c r="B64" t="s">
        <v>28</v>
      </c>
      <c r="C64">
        <v>2013</v>
      </c>
      <c r="D64" t="s">
        <v>29</v>
      </c>
      <c r="E64">
        <v>4631</v>
      </c>
      <c r="F64">
        <v>3647</v>
      </c>
      <c r="G64">
        <v>78.8</v>
      </c>
      <c r="H64">
        <v>3326</v>
      </c>
      <c r="I64">
        <v>71.8</v>
      </c>
      <c r="J64">
        <v>91.2</v>
      </c>
      <c r="K64">
        <v>1232</v>
      </c>
      <c r="L64">
        <v>26.6</v>
      </c>
      <c r="M64">
        <v>33.799999999999997</v>
      </c>
      <c r="N64">
        <v>2094</v>
      </c>
      <c r="O64">
        <v>45.2</v>
      </c>
      <c r="P64">
        <v>57.4</v>
      </c>
      <c r="Q64">
        <v>321</v>
      </c>
      <c r="R64">
        <v>6.9</v>
      </c>
      <c r="S64">
        <v>8.8000000000000007</v>
      </c>
      <c r="T64">
        <v>608</v>
      </c>
      <c r="U64">
        <v>13.1</v>
      </c>
      <c r="V64">
        <v>276</v>
      </c>
      <c r="W64">
        <v>6</v>
      </c>
      <c r="X64">
        <v>37</v>
      </c>
      <c r="Y64">
        <v>0.8</v>
      </c>
      <c r="Z64">
        <v>62</v>
      </c>
      <c r="AA64">
        <v>1.3</v>
      </c>
    </row>
    <row r="65" spans="1:27" x14ac:dyDescent="0.2">
      <c r="A65" t="s">
        <v>33</v>
      </c>
      <c r="B65" t="s">
        <v>28</v>
      </c>
      <c r="C65">
        <v>2012</v>
      </c>
      <c r="D65" t="s">
        <v>29</v>
      </c>
      <c r="E65">
        <v>4544</v>
      </c>
      <c r="F65">
        <v>3527</v>
      </c>
      <c r="G65">
        <v>77.599999999999994</v>
      </c>
      <c r="H65">
        <v>3209</v>
      </c>
      <c r="I65">
        <v>70.599999999999994</v>
      </c>
      <c r="J65">
        <v>91</v>
      </c>
      <c r="K65">
        <v>1151</v>
      </c>
      <c r="L65">
        <v>25.3</v>
      </c>
      <c r="M65">
        <v>32.6</v>
      </c>
      <c r="N65">
        <v>2058</v>
      </c>
      <c r="O65">
        <v>45.3</v>
      </c>
      <c r="P65">
        <v>58.3</v>
      </c>
      <c r="Q65">
        <v>318</v>
      </c>
      <c r="R65">
        <v>7</v>
      </c>
      <c r="S65">
        <v>9</v>
      </c>
      <c r="T65">
        <v>658</v>
      </c>
      <c r="U65">
        <v>14.5</v>
      </c>
      <c r="V65">
        <v>289</v>
      </c>
      <c r="W65">
        <v>6.4</v>
      </c>
      <c r="X65">
        <v>26</v>
      </c>
      <c r="Y65">
        <v>0.6</v>
      </c>
      <c r="Z65">
        <v>44</v>
      </c>
      <c r="AA65">
        <v>1</v>
      </c>
    </row>
    <row r="66" spans="1:27" x14ac:dyDescent="0.2">
      <c r="A66" t="s">
        <v>33</v>
      </c>
      <c r="B66" t="s">
        <v>28</v>
      </c>
      <c r="C66">
        <v>2011</v>
      </c>
      <c r="D66" t="s">
        <v>29</v>
      </c>
      <c r="E66">
        <v>4481</v>
      </c>
      <c r="F66">
        <v>3392</v>
      </c>
      <c r="G66">
        <v>75.7</v>
      </c>
      <c r="H66">
        <v>3095</v>
      </c>
      <c r="I66">
        <v>69.099999999999994</v>
      </c>
      <c r="J66">
        <v>91.2</v>
      </c>
      <c r="K66">
        <v>1083</v>
      </c>
      <c r="L66">
        <v>24.2</v>
      </c>
      <c r="M66">
        <v>31.9</v>
      </c>
      <c r="N66">
        <v>2012</v>
      </c>
      <c r="O66">
        <v>44.9</v>
      </c>
      <c r="P66">
        <v>59.3</v>
      </c>
      <c r="Q66">
        <v>297</v>
      </c>
      <c r="R66">
        <v>6.6</v>
      </c>
      <c r="S66">
        <v>8.8000000000000007</v>
      </c>
      <c r="T66">
        <v>646</v>
      </c>
      <c r="U66">
        <v>14.4</v>
      </c>
      <c r="V66">
        <v>338</v>
      </c>
      <c r="W66">
        <v>7.5</v>
      </c>
      <c r="X66">
        <v>41</v>
      </c>
      <c r="Y66">
        <v>0.9</v>
      </c>
      <c r="Z66">
        <v>61</v>
      </c>
      <c r="AA66">
        <v>1.4</v>
      </c>
    </row>
    <row r="67" spans="1:27" x14ac:dyDescent="0.2">
      <c r="A67" t="s">
        <v>33</v>
      </c>
      <c r="B67" t="s">
        <v>28</v>
      </c>
      <c r="C67">
        <v>2010</v>
      </c>
      <c r="D67" t="s">
        <v>29</v>
      </c>
      <c r="E67">
        <v>4567</v>
      </c>
      <c r="F67">
        <v>3486</v>
      </c>
      <c r="G67">
        <v>76.3</v>
      </c>
      <c r="H67">
        <v>3179</v>
      </c>
      <c r="I67">
        <v>69.599999999999994</v>
      </c>
      <c r="J67">
        <v>91.2</v>
      </c>
      <c r="K67">
        <v>1054</v>
      </c>
      <c r="L67">
        <v>23.1</v>
      </c>
      <c r="M67">
        <v>30.2</v>
      </c>
      <c r="N67">
        <v>2125</v>
      </c>
      <c r="O67">
        <v>46.5</v>
      </c>
      <c r="P67">
        <v>61</v>
      </c>
      <c r="Q67">
        <v>307</v>
      </c>
      <c r="R67">
        <v>6.7</v>
      </c>
      <c r="S67">
        <v>8.8000000000000007</v>
      </c>
      <c r="T67">
        <v>649</v>
      </c>
      <c r="U67">
        <v>14.2</v>
      </c>
      <c r="V67">
        <v>366</v>
      </c>
      <c r="W67">
        <v>8</v>
      </c>
      <c r="X67">
        <v>19</v>
      </c>
      <c r="Y67">
        <v>0.4</v>
      </c>
      <c r="Z67">
        <v>47</v>
      </c>
      <c r="AA67">
        <v>1</v>
      </c>
    </row>
    <row r="68" spans="1:27" x14ac:dyDescent="0.2">
      <c r="A68" t="s">
        <v>33</v>
      </c>
      <c r="B68" t="s">
        <v>28</v>
      </c>
      <c r="C68">
        <v>2009</v>
      </c>
      <c r="D68" t="s">
        <v>29</v>
      </c>
      <c r="E68">
        <v>4543</v>
      </c>
      <c r="F68">
        <v>3308</v>
      </c>
      <c r="G68">
        <v>72.8</v>
      </c>
      <c r="H68">
        <v>3085</v>
      </c>
      <c r="I68">
        <v>67.900000000000006</v>
      </c>
      <c r="J68">
        <v>93.3</v>
      </c>
      <c r="K68">
        <v>1106</v>
      </c>
      <c r="L68">
        <v>24.3</v>
      </c>
      <c r="M68">
        <v>33.4</v>
      </c>
      <c r="N68">
        <v>1979</v>
      </c>
      <c r="O68">
        <v>43.6</v>
      </c>
      <c r="P68">
        <v>59.8</v>
      </c>
      <c r="Q68">
        <v>223</v>
      </c>
      <c r="R68">
        <v>4.9000000000000004</v>
      </c>
      <c r="S68">
        <v>6.7</v>
      </c>
      <c r="T68">
        <v>747</v>
      </c>
      <c r="U68">
        <v>16.399999999999999</v>
      </c>
      <c r="V68">
        <v>372</v>
      </c>
      <c r="W68">
        <v>8.1999999999999993</v>
      </c>
      <c r="X68">
        <v>41</v>
      </c>
      <c r="Y68">
        <v>0.9</v>
      </c>
      <c r="Z68">
        <v>74</v>
      </c>
      <c r="AA68">
        <v>1.6</v>
      </c>
    </row>
    <row r="69" spans="1:27" x14ac:dyDescent="0.2">
      <c r="A69" t="s">
        <v>33</v>
      </c>
      <c r="B69" t="s">
        <v>28</v>
      </c>
      <c r="C69">
        <v>2008</v>
      </c>
      <c r="D69" t="s">
        <v>29</v>
      </c>
      <c r="E69">
        <v>4626</v>
      </c>
      <c r="F69">
        <v>3331</v>
      </c>
      <c r="G69">
        <v>72</v>
      </c>
      <c r="H69">
        <v>3129</v>
      </c>
      <c r="I69">
        <v>67.599999999999994</v>
      </c>
      <c r="J69">
        <v>93.9</v>
      </c>
      <c r="K69">
        <v>1083</v>
      </c>
      <c r="L69">
        <v>23.4</v>
      </c>
      <c r="M69">
        <v>32.5</v>
      </c>
      <c r="N69">
        <v>2046</v>
      </c>
      <c r="O69">
        <v>44.2</v>
      </c>
      <c r="P69">
        <v>61.4</v>
      </c>
      <c r="Q69">
        <v>202</v>
      </c>
      <c r="R69">
        <v>4.4000000000000004</v>
      </c>
      <c r="S69">
        <v>6.1</v>
      </c>
      <c r="T69">
        <v>806</v>
      </c>
      <c r="U69">
        <v>17.399999999999999</v>
      </c>
      <c r="V69">
        <v>389</v>
      </c>
      <c r="W69">
        <v>8.4</v>
      </c>
      <c r="X69">
        <v>28</v>
      </c>
      <c r="Y69">
        <v>0.6</v>
      </c>
      <c r="Z69">
        <v>69</v>
      </c>
      <c r="AA69">
        <v>1.5</v>
      </c>
    </row>
    <row r="70" spans="1:27" x14ac:dyDescent="0.2">
      <c r="A70" t="s">
        <v>33</v>
      </c>
      <c r="B70" t="s">
        <v>28</v>
      </c>
      <c r="C70">
        <v>2007</v>
      </c>
      <c r="D70" t="s">
        <v>29</v>
      </c>
      <c r="E70">
        <v>4490</v>
      </c>
      <c r="F70">
        <v>3239</v>
      </c>
      <c r="G70">
        <v>72.099999999999994</v>
      </c>
      <c r="H70">
        <v>2867</v>
      </c>
      <c r="I70">
        <v>63.9</v>
      </c>
      <c r="J70">
        <v>88.5</v>
      </c>
      <c r="K70">
        <v>1002</v>
      </c>
      <c r="L70">
        <v>22.3</v>
      </c>
      <c r="M70">
        <v>30.9</v>
      </c>
      <c r="N70">
        <v>1865</v>
      </c>
      <c r="O70">
        <v>41.5</v>
      </c>
      <c r="P70">
        <v>57.6</v>
      </c>
      <c r="Q70">
        <v>372</v>
      </c>
      <c r="R70">
        <v>8.3000000000000007</v>
      </c>
      <c r="S70">
        <v>11.5</v>
      </c>
      <c r="T70">
        <v>738</v>
      </c>
      <c r="U70">
        <v>16.399999999999999</v>
      </c>
      <c r="V70">
        <v>385</v>
      </c>
      <c r="W70">
        <v>8.6</v>
      </c>
      <c r="X70">
        <v>30</v>
      </c>
      <c r="Y70">
        <v>0.7</v>
      </c>
      <c r="Z70">
        <v>90</v>
      </c>
      <c r="AA70">
        <v>2</v>
      </c>
    </row>
    <row r="71" spans="1:27" x14ac:dyDescent="0.2">
      <c r="A71" t="s">
        <v>33</v>
      </c>
      <c r="B71" t="s">
        <v>28</v>
      </c>
      <c r="C71">
        <v>2006</v>
      </c>
      <c r="D71" t="s">
        <v>29</v>
      </c>
      <c r="E71">
        <v>4603</v>
      </c>
      <c r="F71">
        <v>3346</v>
      </c>
      <c r="G71">
        <v>72.7</v>
      </c>
      <c r="H71">
        <v>2818</v>
      </c>
      <c r="I71">
        <v>61.2</v>
      </c>
      <c r="J71">
        <v>84.2</v>
      </c>
      <c r="K71">
        <v>1192</v>
      </c>
      <c r="L71">
        <v>25.9</v>
      </c>
      <c r="M71">
        <v>35.6</v>
      </c>
      <c r="N71">
        <v>1626</v>
      </c>
      <c r="O71">
        <v>35.299999999999997</v>
      </c>
      <c r="P71">
        <v>48.6</v>
      </c>
      <c r="Q71">
        <v>528</v>
      </c>
      <c r="R71">
        <v>11.5</v>
      </c>
      <c r="S71">
        <v>15.8</v>
      </c>
      <c r="T71">
        <v>683</v>
      </c>
      <c r="U71">
        <v>14.8</v>
      </c>
      <c r="V71">
        <v>414</v>
      </c>
      <c r="W71">
        <v>9</v>
      </c>
      <c r="X71">
        <v>55</v>
      </c>
      <c r="Y71">
        <v>1.2</v>
      </c>
      <c r="Z71">
        <v>102</v>
      </c>
      <c r="AA71">
        <v>2.2000000000000002</v>
      </c>
    </row>
    <row r="72" spans="1:27" x14ac:dyDescent="0.2">
      <c r="A72" t="s">
        <v>33</v>
      </c>
      <c r="B72" t="s">
        <v>28</v>
      </c>
      <c r="C72">
        <v>2005</v>
      </c>
      <c r="D72" t="s">
        <v>29</v>
      </c>
      <c r="E72">
        <v>4460</v>
      </c>
      <c r="F72">
        <v>3098</v>
      </c>
      <c r="G72">
        <v>69.5</v>
      </c>
      <c r="H72">
        <v>2467</v>
      </c>
      <c r="I72">
        <v>55.3</v>
      </c>
      <c r="J72">
        <v>79.599999999999994</v>
      </c>
      <c r="K72">
        <v>1059</v>
      </c>
      <c r="L72">
        <v>23.7</v>
      </c>
      <c r="M72">
        <v>34.200000000000003</v>
      </c>
      <c r="N72">
        <v>1408</v>
      </c>
      <c r="O72">
        <v>31.6</v>
      </c>
      <c r="P72">
        <v>45.4</v>
      </c>
      <c r="Q72">
        <v>631</v>
      </c>
      <c r="R72">
        <v>14.1</v>
      </c>
      <c r="S72">
        <v>20.399999999999999</v>
      </c>
      <c r="T72">
        <v>758</v>
      </c>
      <c r="U72">
        <v>17</v>
      </c>
      <c r="V72">
        <v>362</v>
      </c>
      <c r="W72">
        <v>8.1</v>
      </c>
      <c r="X72">
        <v>80</v>
      </c>
      <c r="Y72">
        <v>1.8</v>
      </c>
      <c r="Z72">
        <v>162</v>
      </c>
      <c r="AA72">
        <v>3.6</v>
      </c>
    </row>
    <row r="73" spans="1:27" x14ac:dyDescent="0.2">
      <c r="A73" t="s">
        <v>33</v>
      </c>
      <c r="B73" t="s">
        <v>28</v>
      </c>
      <c r="C73">
        <v>2004</v>
      </c>
      <c r="D73" t="s">
        <v>29</v>
      </c>
      <c r="E73">
        <v>4142</v>
      </c>
      <c r="F73">
        <v>2788</v>
      </c>
      <c r="G73">
        <v>67.3</v>
      </c>
      <c r="H73">
        <v>2220</v>
      </c>
      <c r="I73">
        <v>53.6</v>
      </c>
      <c r="J73">
        <v>79.599999999999994</v>
      </c>
      <c r="K73">
        <v>1029</v>
      </c>
      <c r="L73">
        <v>24.8</v>
      </c>
      <c r="M73">
        <v>36.9</v>
      </c>
      <c r="N73">
        <v>1191</v>
      </c>
      <c r="O73">
        <v>28.8</v>
      </c>
      <c r="P73">
        <v>42.7</v>
      </c>
      <c r="Q73">
        <v>568</v>
      </c>
      <c r="R73">
        <v>13.7</v>
      </c>
      <c r="S73">
        <v>20.399999999999999</v>
      </c>
      <c r="T73">
        <v>844</v>
      </c>
      <c r="U73">
        <v>20.399999999999999</v>
      </c>
      <c r="V73">
        <v>381</v>
      </c>
      <c r="W73">
        <v>9.1999999999999993</v>
      </c>
      <c r="X73">
        <v>121</v>
      </c>
      <c r="Y73">
        <v>2.9</v>
      </c>
      <c r="Z73">
        <v>8</v>
      </c>
      <c r="AA73">
        <v>0.2</v>
      </c>
    </row>
    <row r="74" spans="1:27" x14ac:dyDescent="0.2">
      <c r="A74" t="s">
        <v>33</v>
      </c>
      <c r="B74" t="s">
        <v>28</v>
      </c>
      <c r="C74">
        <v>2003</v>
      </c>
      <c r="D74" t="s">
        <v>29</v>
      </c>
      <c r="E74">
        <v>4218</v>
      </c>
      <c r="F74">
        <v>2812</v>
      </c>
      <c r="G74">
        <v>66.7</v>
      </c>
      <c r="H74">
        <v>2169</v>
      </c>
      <c r="I74">
        <v>51.4</v>
      </c>
      <c r="J74">
        <v>77.099999999999994</v>
      </c>
      <c r="K74">
        <v>883</v>
      </c>
      <c r="L74">
        <v>20.9</v>
      </c>
      <c r="M74">
        <v>31.4</v>
      </c>
      <c r="N74">
        <v>1286</v>
      </c>
      <c r="O74">
        <v>30.5</v>
      </c>
      <c r="P74">
        <v>45.7</v>
      </c>
      <c r="Q74">
        <v>643</v>
      </c>
      <c r="R74">
        <v>15.2</v>
      </c>
      <c r="S74">
        <v>22.9</v>
      </c>
      <c r="T74">
        <v>919</v>
      </c>
      <c r="U74">
        <v>21.8</v>
      </c>
      <c r="V74">
        <v>374</v>
      </c>
      <c r="W74">
        <v>8.9</v>
      </c>
      <c r="X74">
        <v>75</v>
      </c>
      <c r="Y74">
        <v>1.8</v>
      </c>
      <c r="Z74">
        <v>38</v>
      </c>
      <c r="AA74">
        <v>0.9</v>
      </c>
    </row>
    <row r="75" spans="1:27" x14ac:dyDescent="0.2">
      <c r="A75" t="s">
        <v>33</v>
      </c>
      <c r="B75" t="s">
        <v>28</v>
      </c>
      <c r="C75">
        <v>2002</v>
      </c>
      <c r="D75" t="s">
        <v>29</v>
      </c>
      <c r="E75">
        <v>4134</v>
      </c>
      <c r="F75">
        <v>2721</v>
      </c>
      <c r="G75">
        <v>65.8</v>
      </c>
      <c r="H75">
        <v>2040</v>
      </c>
      <c r="I75">
        <v>49.3</v>
      </c>
      <c r="J75">
        <v>75</v>
      </c>
      <c r="K75">
        <v>861</v>
      </c>
      <c r="L75">
        <v>20.8</v>
      </c>
      <c r="M75">
        <v>31.6</v>
      </c>
      <c r="N75">
        <v>1179</v>
      </c>
      <c r="O75">
        <v>28.5</v>
      </c>
      <c r="P75">
        <v>43.3</v>
      </c>
      <c r="Q75">
        <v>683</v>
      </c>
      <c r="R75">
        <v>16.5</v>
      </c>
      <c r="S75">
        <v>25.1</v>
      </c>
      <c r="T75">
        <v>844</v>
      </c>
      <c r="U75">
        <v>20.399999999999999</v>
      </c>
      <c r="V75">
        <v>426</v>
      </c>
      <c r="W75">
        <v>10.3</v>
      </c>
      <c r="X75">
        <v>44</v>
      </c>
      <c r="Y75">
        <v>1.1000000000000001</v>
      </c>
      <c r="Z75">
        <v>97</v>
      </c>
      <c r="AA75">
        <v>2.2999999999999998</v>
      </c>
    </row>
    <row r="76" spans="1:27" x14ac:dyDescent="0.2">
      <c r="A76" t="s">
        <v>33</v>
      </c>
      <c r="B76" t="s">
        <v>28</v>
      </c>
      <c r="C76">
        <v>2001</v>
      </c>
      <c r="D76" t="s">
        <v>29</v>
      </c>
      <c r="E76">
        <v>3872</v>
      </c>
      <c r="F76">
        <v>2565</v>
      </c>
      <c r="G76">
        <v>66.2</v>
      </c>
      <c r="H76">
        <v>1901</v>
      </c>
      <c r="I76">
        <v>49.1</v>
      </c>
      <c r="J76">
        <v>74.099999999999994</v>
      </c>
      <c r="K76">
        <v>876</v>
      </c>
      <c r="L76">
        <v>22.6</v>
      </c>
      <c r="M76">
        <v>34.200000000000003</v>
      </c>
      <c r="N76">
        <v>1025</v>
      </c>
      <c r="O76">
        <v>26.5</v>
      </c>
      <c r="P76">
        <v>40</v>
      </c>
      <c r="Q76">
        <v>665</v>
      </c>
      <c r="R76">
        <v>17.2</v>
      </c>
      <c r="S76">
        <v>25.9</v>
      </c>
      <c r="T76">
        <v>786</v>
      </c>
      <c r="U76">
        <v>20.3</v>
      </c>
      <c r="V76">
        <v>417</v>
      </c>
      <c r="W76">
        <v>10.8</v>
      </c>
      <c r="X76">
        <v>93</v>
      </c>
      <c r="Y76">
        <v>2.4</v>
      </c>
      <c r="Z76">
        <v>11</v>
      </c>
      <c r="AA76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1DCA-A1FE-EB4D-8FF7-D7284772A049}">
  <dimension ref="A1:E18"/>
  <sheetViews>
    <sheetView workbookViewId="0">
      <selection activeCell="A6" sqref="A6:E16"/>
    </sheetView>
  </sheetViews>
  <sheetFormatPr baseColWidth="10" defaultRowHeight="16" x14ac:dyDescent="0.2"/>
  <sheetData>
    <row r="1" spans="1:5" x14ac:dyDescent="0.2">
      <c r="A1" t="s">
        <v>40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">
      <c r="A2">
        <f>B2+5</f>
        <v>2006</v>
      </c>
      <c r="B2">
        <v>2001</v>
      </c>
      <c r="C2">
        <v>11060</v>
      </c>
      <c r="D2">
        <v>64967</v>
      </c>
      <c r="E2">
        <f>C2/D2</f>
        <v>0.17024027583234566</v>
      </c>
    </row>
    <row r="3" spans="1:5" x14ac:dyDescent="0.2">
      <c r="A3">
        <f t="shared" ref="A3:A16" si="0">B3+5</f>
        <v>2007</v>
      </c>
      <c r="B3">
        <v>2002</v>
      </c>
      <c r="C3">
        <v>10494</v>
      </c>
      <c r="D3">
        <v>68699</v>
      </c>
      <c r="E3">
        <f t="shared" ref="E3:E16" si="1">C3/D3</f>
        <v>0.15275331518653837</v>
      </c>
    </row>
    <row r="4" spans="1:5" x14ac:dyDescent="0.2">
      <c r="A4">
        <f t="shared" si="0"/>
        <v>2008</v>
      </c>
      <c r="B4">
        <v>2003</v>
      </c>
      <c r="C4">
        <v>10491</v>
      </c>
      <c r="D4">
        <v>71478</v>
      </c>
      <c r="E4">
        <f t="shared" si="1"/>
        <v>0.14677243347603458</v>
      </c>
    </row>
    <row r="5" spans="1:5" x14ac:dyDescent="0.2">
      <c r="A5">
        <f t="shared" si="0"/>
        <v>2009</v>
      </c>
      <c r="B5">
        <v>2004</v>
      </c>
      <c r="C5">
        <v>10004</v>
      </c>
      <c r="D5">
        <v>74711</v>
      </c>
      <c r="E5">
        <f t="shared" si="1"/>
        <v>0.13390263816573195</v>
      </c>
    </row>
    <row r="6" spans="1:5" x14ac:dyDescent="0.2">
      <c r="A6">
        <f t="shared" si="0"/>
        <v>2010</v>
      </c>
      <c r="B6">
        <v>2005</v>
      </c>
      <c r="C6">
        <v>9119</v>
      </c>
      <c r="D6">
        <v>77320</v>
      </c>
      <c r="E6">
        <f t="shared" si="1"/>
        <v>0.1179384376616658</v>
      </c>
    </row>
    <row r="7" spans="1:5" x14ac:dyDescent="0.2">
      <c r="A7">
        <f t="shared" si="0"/>
        <v>2011</v>
      </c>
      <c r="B7">
        <v>2006</v>
      </c>
      <c r="C7">
        <v>9487</v>
      </c>
      <c r="D7">
        <v>78333</v>
      </c>
      <c r="E7">
        <f t="shared" si="1"/>
        <v>0.12111115366448368</v>
      </c>
    </row>
    <row r="8" spans="1:5" x14ac:dyDescent="0.2">
      <c r="A8">
        <f t="shared" si="0"/>
        <v>2012</v>
      </c>
      <c r="B8">
        <v>2007</v>
      </c>
      <c r="C8">
        <v>9740</v>
      </c>
      <c r="D8">
        <v>79476</v>
      </c>
      <c r="E8">
        <f t="shared" si="1"/>
        <v>0.12255272031808345</v>
      </c>
    </row>
    <row r="9" spans="1:5" x14ac:dyDescent="0.2">
      <c r="A9">
        <f t="shared" si="0"/>
        <v>2013</v>
      </c>
      <c r="B9">
        <v>2008</v>
      </c>
      <c r="C9">
        <v>9131</v>
      </c>
      <c r="D9">
        <v>79719</v>
      </c>
      <c r="E9">
        <f t="shared" si="1"/>
        <v>0.11453982112168994</v>
      </c>
    </row>
    <row r="10" spans="1:5" x14ac:dyDescent="0.2">
      <c r="A10">
        <f t="shared" si="0"/>
        <v>2014</v>
      </c>
      <c r="B10">
        <v>2009</v>
      </c>
      <c r="C10">
        <v>8370</v>
      </c>
      <c r="D10">
        <v>78721</v>
      </c>
      <c r="E10">
        <f t="shared" si="1"/>
        <v>0.10632486884058892</v>
      </c>
    </row>
    <row r="11" spans="1:5" x14ac:dyDescent="0.2">
      <c r="A11">
        <f t="shared" si="0"/>
        <v>2015</v>
      </c>
      <c r="B11">
        <v>2010</v>
      </c>
      <c r="C11">
        <v>7311</v>
      </c>
      <c r="D11">
        <v>75524</v>
      </c>
      <c r="E11">
        <f t="shared" si="1"/>
        <v>9.6803665060113342E-2</v>
      </c>
    </row>
    <row r="12" spans="1:5" x14ac:dyDescent="0.2">
      <c r="A12">
        <f t="shared" si="0"/>
        <v>2016</v>
      </c>
      <c r="B12">
        <v>2011</v>
      </c>
      <c r="C12">
        <v>6666</v>
      </c>
      <c r="D12">
        <v>74363</v>
      </c>
      <c r="E12">
        <f t="shared" si="1"/>
        <v>8.9641353899116497E-2</v>
      </c>
    </row>
    <row r="13" spans="1:5" x14ac:dyDescent="0.2">
      <c r="A13">
        <f t="shared" si="0"/>
        <v>2017</v>
      </c>
      <c r="B13">
        <v>2012</v>
      </c>
      <c r="C13">
        <v>6271</v>
      </c>
      <c r="D13">
        <v>74172</v>
      </c>
      <c r="E13">
        <f t="shared" si="1"/>
        <v>8.4546729223965916E-2</v>
      </c>
    </row>
    <row r="14" spans="1:5" x14ac:dyDescent="0.2">
      <c r="A14">
        <f t="shared" si="0"/>
        <v>2018</v>
      </c>
      <c r="B14">
        <v>2013</v>
      </c>
      <c r="C14">
        <v>5734</v>
      </c>
      <c r="D14">
        <v>73154</v>
      </c>
      <c r="E14">
        <f t="shared" si="1"/>
        <v>7.8382590152281495E-2</v>
      </c>
    </row>
    <row r="15" spans="1:5" x14ac:dyDescent="0.2">
      <c r="A15">
        <f t="shared" si="0"/>
        <v>2019</v>
      </c>
      <c r="B15">
        <v>2014</v>
      </c>
      <c r="C15">
        <v>5614</v>
      </c>
      <c r="D15">
        <v>74948</v>
      </c>
      <c r="E15">
        <f t="shared" si="1"/>
        <v>7.4905267652238886E-2</v>
      </c>
    </row>
    <row r="16" spans="1:5" x14ac:dyDescent="0.2">
      <c r="A16">
        <f t="shared" si="0"/>
        <v>2020</v>
      </c>
      <c r="B16">
        <v>2015</v>
      </c>
      <c r="C16">
        <v>5790</v>
      </c>
      <c r="D16">
        <v>73772</v>
      </c>
      <c r="E16">
        <f t="shared" si="1"/>
        <v>7.8485062083175183E-2</v>
      </c>
    </row>
    <row r="17" spans="2:4" x14ac:dyDescent="0.2">
      <c r="B17" t="s">
        <v>34</v>
      </c>
    </row>
    <row r="18" spans="2:4" x14ac:dyDescent="0.2">
      <c r="B18" t="s">
        <v>35</v>
      </c>
      <c r="C18">
        <v>125282</v>
      </c>
      <c r="D18">
        <v>1119357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DCB5-C7EB-CD43-ACC2-0376BA15F362}">
  <dimension ref="A1:F12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">
      <c r="A2">
        <v>2010</v>
      </c>
      <c r="B2" s="4">
        <v>2.354426415052531E-2</v>
      </c>
      <c r="C2" s="4">
        <v>-1.7136821806082891E-2</v>
      </c>
      <c r="D2" s="4">
        <v>-2.4935404335971884E-3</v>
      </c>
      <c r="E2" s="4">
        <v>6.8629564237219359E-3</v>
      </c>
      <c r="F2" s="4">
        <v>-3.6772518379154587E-2</v>
      </c>
    </row>
    <row r="3" spans="1:6" x14ac:dyDescent="0.2">
      <c r="A3">
        <v>2011</v>
      </c>
      <c r="B3" s="4">
        <v>3.3070757883112437E-2</v>
      </c>
      <c r="C3" s="4">
        <v>-1.8528307660585039E-2</v>
      </c>
      <c r="D3" s="4">
        <v>2.0344476341590673E-3</v>
      </c>
      <c r="E3" s="4">
        <v>-5.7619359530612368E-3</v>
      </c>
      <c r="F3" s="4">
        <v>-3.1169811061833225E-2</v>
      </c>
    </row>
    <row r="4" spans="1:6" x14ac:dyDescent="0.2">
      <c r="A4">
        <v>2012</v>
      </c>
      <c r="B4" s="4">
        <v>3.5513208248877215E-2</v>
      </c>
      <c r="C4" s="4">
        <v>-8.58803331968859E-3</v>
      </c>
      <c r="D4" s="4">
        <v>3.3600922510690079E-3</v>
      </c>
      <c r="E4" s="4">
        <v>-1.6792055169117803E-2</v>
      </c>
      <c r="F4" s="4">
        <v>-3.6806617868194808E-2</v>
      </c>
    </row>
    <row r="5" spans="1:6" x14ac:dyDescent="0.2">
      <c r="A5">
        <v>2013</v>
      </c>
      <c r="B5" s="4">
        <v>4.2200995597330523E-2</v>
      </c>
      <c r="C5" s="4">
        <v>-4.33276544132076E-3</v>
      </c>
      <c r="D5" s="4">
        <v>-1.8935564952272943E-3</v>
      </c>
      <c r="E5" s="4">
        <v>-1.9418456065213127E-2</v>
      </c>
      <c r="F5" s="4">
        <v>-3.0449894619312065E-2</v>
      </c>
    </row>
    <row r="6" spans="1:6" x14ac:dyDescent="0.2">
      <c r="A6">
        <v>2014</v>
      </c>
      <c r="B6" s="4">
        <v>4.7942739582409299E-2</v>
      </c>
      <c r="C6" s="4">
        <v>-9.2774193285884293E-3</v>
      </c>
      <c r="D6" s="4">
        <v>-6.5209204523155456E-3</v>
      </c>
      <c r="E6" s="4">
        <v>-1.5433256247462265E-2</v>
      </c>
      <c r="F6" s="4">
        <v>-2.44406513631511E-2</v>
      </c>
    </row>
    <row r="7" spans="1:6" x14ac:dyDescent="0.2">
      <c r="A7">
        <v>2015</v>
      </c>
      <c r="B7" s="4">
        <v>4.466797736029568E-2</v>
      </c>
      <c r="C7" s="4">
        <v>-1.1675655403801805E-2</v>
      </c>
      <c r="D7" s="4">
        <v>-8.0901536024733239E-3</v>
      </c>
      <c r="E7" s="4">
        <v>-1.0300382345734549E-2</v>
      </c>
      <c r="F7" s="4">
        <v>-1.6663529303599225E-2</v>
      </c>
    </row>
    <row r="8" spans="1:6" x14ac:dyDescent="0.2">
      <c r="A8">
        <v>2016</v>
      </c>
      <c r="B8" s="4">
        <v>4.1049219010254559E-2</v>
      </c>
      <c r="C8" s="4">
        <v>-1.2232499732449831E-2</v>
      </c>
      <c r="D8" s="4">
        <v>-6.2394865487222229E-3</v>
      </c>
      <c r="E8" s="4">
        <v>-1.0501722774608244E-2</v>
      </c>
      <c r="F8" s="4">
        <v>-1.4211762290100655E-2</v>
      </c>
    </row>
    <row r="9" spans="1:6" x14ac:dyDescent="0.2">
      <c r="A9">
        <v>2017</v>
      </c>
      <c r="B9" s="4">
        <v>4.2422485980543406E-2</v>
      </c>
      <c r="C9" s="4">
        <v>-1.0938918831519387E-2</v>
      </c>
      <c r="D9" s="4">
        <v>-8.5250224574097005E-3</v>
      </c>
      <c r="E9" s="4">
        <v>-7.425376507190995E-3</v>
      </c>
      <c r="F9" s="4">
        <v>-2.0946377111289854E-2</v>
      </c>
    </row>
    <row r="10" spans="1:6" x14ac:dyDescent="0.2">
      <c r="A10">
        <v>2018</v>
      </c>
      <c r="B10" s="4">
        <v>3.8587548230821195E-2</v>
      </c>
      <c r="C10" s="4">
        <v>-5.2804959114438055E-3</v>
      </c>
      <c r="D10" s="4">
        <v>-3.8901538465490049E-3</v>
      </c>
      <c r="E10" s="4">
        <v>-1.4624028067510411E-2</v>
      </c>
      <c r="F10" s="4">
        <v>-1.8784231266511686E-2</v>
      </c>
    </row>
    <row r="11" spans="1:6" x14ac:dyDescent="0.2">
      <c r="A11">
        <v>2019</v>
      </c>
      <c r="B11" s="4">
        <v>4.6448040354355624E-2</v>
      </c>
      <c r="C11" s="4">
        <v>-5.0644068829585609E-3</v>
      </c>
      <c r="D11" s="4">
        <v>-7.9014749847294008E-3</v>
      </c>
      <c r="E11" s="4">
        <v>-1.5433793214106012E-2</v>
      </c>
      <c r="F11" s="4">
        <v>-2.0242888231017019E-2</v>
      </c>
    </row>
    <row r="12" spans="1:6" x14ac:dyDescent="0.2">
      <c r="A12">
        <v>2020</v>
      </c>
      <c r="B12" s="4">
        <v>4.936750432673051E-2</v>
      </c>
      <c r="C12" s="4">
        <v>-7.3838443275119625E-3</v>
      </c>
      <c r="D12" s="4">
        <v>-6.4713264932806519E-3</v>
      </c>
      <c r="E12" s="4">
        <v>-1.6022963841816784E-2</v>
      </c>
      <c r="F12" s="4">
        <v>-2.7966343093549562E-2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DAD3-5106-9C4E-B1B1-5649A37E1230}">
  <dimension ref="A1:L13"/>
  <sheetViews>
    <sheetView workbookViewId="0">
      <selection sqref="A1:G12"/>
    </sheetView>
  </sheetViews>
  <sheetFormatPr baseColWidth="10" defaultRowHeight="16" x14ac:dyDescent="0.2"/>
  <sheetData>
    <row r="1" spans="1:12" x14ac:dyDescent="0.2">
      <c r="A1" t="s">
        <v>40</v>
      </c>
      <c r="B1" t="s">
        <v>27</v>
      </c>
      <c r="C1" t="s">
        <v>31</v>
      </c>
      <c r="D1" t="s">
        <v>30</v>
      </c>
      <c r="E1" t="s">
        <v>32</v>
      </c>
      <c r="F1" t="s">
        <v>33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">
      <c r="A2">
        <v>2010</v>
      </c>
      <c r="B2" s="4">
        <v>0.14148270181219111</v>
      </c>
      <c r="C2" s="4">
        <v>0.10080161585558291</v>
      </c>
      <c r="D2" s="4">
        <v>0.11544489722806861</v>
      </c>
      <c r="E2" s="4">
        <v>0.12480139408538773</v>
      </c>
      <c r="F2" s="4">
        <v>8.1165919282511212E-2</v>
      </c>
      <c r="G2" s="4">
        <v>0.1179384376616658</v>
      </c>
      <c r="H2" s="5">
        <f>B2-G2</f>
        <v>2.354426415052531E-2</v>
      </c>
      <c r="I2" s="5">
        <f>C2-G2</f>
        <v>-1.7136821806082891E-2</v>
      </c>
      <c r="J2" s="5">
        <f>D2-G2</f>
        <v>-2.4935404335971884E-3</v>
      </c>
      <c r="K2" s="5">
        <f>E2-G2</f>
        <v>6.8629564237219359E-3</v>
      </c>
      <c r="L2" s="5">
        <f>F2-G2</f>
        <v>-3.6772518379154587E-2</v>
      </c>
    </row>
    <row r="3" spans="1:12" x14ac:dyDescent="0.2">
      <c r="A3">
        <v>2011</v>
      </c>
      <c r="B3" s="4">
        <v>0.15418191154759611</v>
      </c>
      <c r="C3" s="4">
        <v>0.10258284600389864</v>
      </c>
      <c r="D3" s="4">
        <v>0.12314560129864274</v>
      </c>
      <c r="E3" s="4">
        <v>0.11534921771142244</v>
      </c>
      <c r="F3" s="4">
        <v>8.9941342602650451E-2</v>
      </c>
      <c r="G3" s="4">
        <v>0.12111115366448368</v>
      </c>
      <c r="H3" s="5">
        <f t="shared" ref="H3:H12" si="0">B3-G3</f>
        <v>3.3070757883112437E-2</v>
      </c>
      <c r="I3" s="5">
        <f t="shared" ref="I3:I12" si="1">C3-G3</f>
        <v>-1.8528307660585039E-2</v>
      </c>
      <c r="J3" s="5">
        <f t="shared" ref="J3:J12" si="2">D3-G3</f>
        <v>2.0344476341590673E-3</v>
      </c>
      <c r="K3" s="5">
        <f t="shared" ref="K3:K12" si="3">E3-G3</f>
        <v>-5.7619359530612368E-3</v>
      </c>
      <c r="L3" s="5">
        <f t="shared" ref="L3:L12" si="4">F3-G3</f>
        <v>-3.1169811061833225E-2</v>
      </c>
    </row>
    <row r="4" spans="1:12" x14ac:dyDescent="0.2">
      <c r="A4">
        <v>2012</v>
      </c>
      <c r="B4" s="4">
        <v>0.15806592856696067</v>
      </c>
      <c r="C4" s="4">
        <v>0.11396468699839486</v>
      </c>
      <c r="D4" s="4">
        <v>0.12591281256915246</v>
      </c>
      <c r="E4" s="4">
        <v>0.10576066514896565</v>
      </c>
      <c r="F4" s="4">
        <v>8.5746102449888645E-2</v>
      </c>
      <c r="G4" s="4">
        <v>0.12255272031808345</v>
      </c>
      <c r="H4" s="5">
        <f t="shared" si="0"/>
        <v>3.5513208248877215E-2</v>
      </c>
      <c r="I4" s="5">
        <f t="shared" si="1"/>
        <v>-8.58803331968859E-3</v>
      </c>
      <c r="J4" s="5">
        <f t="shared" si="2"/>
        <v>3.3600922510690079E-3</v>
      </c>
      <c r="K4" s="5">
        <f t="shared" si="3"/>
        <v>-1.6792055169117803E-2</v>
      </c>
      <c r="L4" s="5">
        <f t="shared" si="4"/>
        <v>-3.6806617868194808E-2</v>
      </c>
    </row>
    <row r="5" spans="1:12" x14ac:dyDescent="0.2">
      <c r="A5">
        <v>2013</v>
      </c>
      <c r="B5" s="4">
        <v>0.15674081671902046</v>
      </c>
      <c r="C5" s="4">
        <v>0.11020705568036918</v>
      </c>
      <c r="D5" s="4">
        <v>0.11264626462646264</v>
      </c>
      <c r="E5" s="4">
        <v>9.5121365056476809E-2</v>
      </c>
      <c r="F5" s="4">
        <v>8.4089926502377871E-2</v>
      </c>
      <c r="G5" s="4">
        <v>0.11453982112168994</v>
      </c>
      <c r="H5" s="5">
        <f t="shared" si="0"/>
        <v>4.2200995597330523E-2</v>
      </c>
      <c r="I5" s="5">
        <f t="shared" si="1"/>
        <v>-4.33276544132076E-3</v>
      </c>
      <c r="J5" s="5">
        <f t="shared" si="2"/>
        <v>-1.8935564952272943E-3</v>
      </c>
      <c r="K5" s="5">
        <f t="shared" si="3"/>
        <v>-1.9418456065213127E-2</v>
      </c>
      <c r="L5" s="5">
        <f t="shared" si="4"/>
        <v>-3.0449894619312065E-2</v>
      </c>
    </row>
    <row r="6" spans="1:12" x14ac:dyDescent="0.2">
      <c r="A6">
        <v>2014</v>
      </c>
      <c r="B6" s="4">
        <v>0.15426760842299822</v>
      </c>
      <c r="C6" s="4">
        <v>9.7047449512000492E-2</v>
      </c>
      <c r="D6" s="4">
        <v>9.9803948388273375E-2</v>
      </c>
      <c r="E6" s="4">
        <v>9.0891612593126656E-2</v>
      </c>
      <c r="F6" s="4">
        <v>8.1884217477437821E-2</v>
      </c>
      <c r="G6" s="4">
        <v>0.10632486884058892</v>
      </c>
      <c r="H6" s="5">
        <f t="shared" si="0"/>
        <v>4.7942739582409299E-2</v>
      </c>
      <c r="I6" s="5">
        <f t="shared" si="1"/>
        <v>-9.2774193285884293E-3</v>
      </c>
      <c r="J6" s="5">
        <f t="shared" si="2"/>
        <v>-6.5209204523155456E-3</v>
      </c>
      <c r="K6" s="5">
        <f t="shared" si="3"/>
        <v>-1.5433256247462265E-2</v>
      </c>
      <c r="L6" s="5">
        <f t="shared" si="4"/>
        <v>-2.44406513631511E-2</v>
      </c>
    </row>
    <row r="7" spans="1:12" x14ac:dyDescent="0.2">
      <c r="A7">
        <v>2015</v>
      </c>
      <c r="B7" s="4">
        <v>0.14147164242040902</v>
      </c>
      <c r="C7" s="4">
        <v>8.5128009656311537E-2</v>
      </c>
      <c r="D7" s="4">
        <v>8.8713511457640018E-2</v>
      </c>
      <c r="E7" s="4">
        <v>8.6503282714378793E-2</v>
      </c>
      <c r="F7" s="4">
        <v>8.0140135756514116E-2</v>
      </c>
      <c r="G7" s="4">
        <v>9.6803665060113342E-2</v>
      </c>
      <c r="H7" s="5">
        <f t="shared" si="0"/>
        <v>4.466797736029568E-2</v>
      </c>
      <c r="I7" s="5">
        <f t="shared" si="1"/>
        <v>-1.1675655403801805E-2</v>
      </c>
      <c r="J7" s="5">
        <f t="shared" si="2"/>
        <v>-8.0901536024733239E-3</v>
      </c>
      <c r="K7" s="5">
        <f t="shared" si="3"/>
        <v>-1.0300382345734549E-2</v>
      </c>
      <c r="L7" s="5">
        <f t="shared" si="4"/>
        <v>-1.6663529303599225E-2</v>
      </c>
    </row>
    <row r="8" spans="1:12" x14ac:dyDescent="0.2">
      <c r="A8">
        <v>2016</v>
      </c>
      <c r="B8" s="4">
        <v>0.13069057290937106</v>
      </c>
      <c r="C8" s="4">
        <v>7.7408854166666666E-2</v>
      </c>
      <c r="D8" s="4">
        <v>8.3401867350394274E-2</v>
      </c>
      <c r="E8" s="4">
        <v>7.9139631124508253E-2</v>
      </c>
      <c r="F8" s="4">
        <v>7.5429591609015842E-2</v>
      </c>
      <c r="G8" s="4">
        <v>8.9641353899116497E-2</v>
      </c>
      <c r="H8" s="5">
        <f t="shared" si="0"/>
        <v>4.1049219010254559E-2</v>
      </c>
      <c r="I8" s="5">
        <f t="shared" si="1"/>
        <v>-1.2232499732449831E-2</v>
      </c>
      <c r="J8" s="5">
        <f t="shared" si="2"/>
        <v>-6.2394865487222229E-3</v>
      </c>
      <c r="K8" s="5">
        <f t="shared" si="3"/>
        <v>-1.0501722774608244E-2</v>
      </c>
      <c r="L8" s="5">
        <f t="shared" si="4"/>
        <v>-1.4211762290100655E-2</v>
      </c>
    </row>
    <row r="9" spans="1:12" x14ac:dyDescent="0.2">
      <c r="A9">
        <v>2017</v>
      </c>
      <c r="B9" s="4">
        <v>0.12696921520450932</v>
      </c>
      <c r="C9" s="4">
        <v>7.3607810392446529E-2</v>
      </c>
      <c r="D9" s="4">
        <v>7.6021706766556216E-2</v>
      </c>
      <c r="E9" s="4">
        <v>7.7121352716774921E-2</v>
      </c>
      <c r="F9" s="4">
        <v>6.3600352112676062E-2</v>
      </c>
      <c r="G9" s="4">
        <v>8.4546729223965916E-2</v>
      </c>
      <c r="H9" s="5">
        <f t="shared" si="0"/>
        <v>4.2422485980543406E-2</v>
      </c>
      <c r="I9" s="5">
        <f t="shared" si="1"/>
        <v>-1.0938918831519387E-2</v>
      </c>
      <c r="J9" s="5">
        <f t="shared" si="2"/>
        <v>-8.5250224574097005E-3</v>
      </c>
      <c r="K9" s="5">
        <f t="shared" si="3"/>
        <v>-7.425376507190995E-3</v>
      </c>
      <c r="L9" s="5">
        <f t="shared" si="4"/>
        <v>-2.0946377111289854E-2</v>
      </c>
    </row>
    <row r="10" spans="1:12" x14ac:dyDescent="0.2">
      <c r="A10">
        <v>2018</v>
      </c>
      <c r="B10" s="4">
        <v>0.11697013838310269</v>
      </c>
      <c r="C10" s="4">
        <v>7.3102094240837689E-2</v>
      </c>
      <c r="D10" s="4">
        <v>7.449243630573249E-2</v>
      </c>
      <c r="E10" s="4">
        <v>6.3758562084771084E-2</v>
      </c>
      <c r="F10" s="4">
        <v>5.9598358885769809E-2</v>
      </c>
      <c r="G10" s="4">
        <v>7.8382590152281495E-2</v>
      </c>
      <c r="H10" s="5">
        <f t="shared" si="0"/>
        <v>3.8587548230821195E-2</v>
      </c>
      <c r="I10" s="5">
        <f t="shared" si="1"/>
        <v>-5.2804959114438055E-3</v>
      </c>
      <c r="J10" s="5">
        <f t="shared" si="2"/>
        <v>-3.8901538465490049E-3</v>
      </c>
      <c r="K10" s="5">
        <f t="shared" si="3"/>
        <v>-1.4624028067510411E-2</v>
      </c>
      <c r="L10" s="5">
        <f t="shared" si="4"/>
        <v>-1.8784231266511686E-2</v>
      </c>
    </row>
    <row r="11" spans="1:12" x14ac:dyDescent="0.2">
      <c r="A11">
        <v>2019</v>
      </c>
      <c r="B11" s="4">
        <v>0.12135330800659451</v>
      </c>
      <c r="C11" s="4">
        <v>6.9840860769280325E-2</v>
      </c>
      <c r="D11" s="4">
        <v>6.7003792667509485E-2</v>
      </c>
      <c r="E11" s="4">
        <v>5.9471474438132874E-2</v>
      </c>
      <c r="F11" s="4">
        <v>5.4662379421221867E-2</v>
      </c>
      <c r="G11" s="4">
        <v>7.4905267652238886E-2</v>
      </c>
      <c r="H11" s="5">
        <f t="shared" si="0"/>
        <v>4.6448040354355624E-2</v>
      </c>
      <c r="I11" s="5">
        <f t="shared" si="1"/>
        <v>-5.0644068829585609E-3</v>
      </c>
      <c r="J11" s="5">
        <f t="shared" si="2"/>
        <v>-7.9014749847294008E-3</v>
      </c>
      <c r="K11" s="5">
        <f t="shared" si="3"/>
        <v>-1.5433793214106012E-2</v>
      </c>
      <c r="L11" s="5">
        <f t="shared" si="4"/>
        <v>-2.0242888231017019E-2</v>
      </c>
    </row>
    <row r="12" spans="1:12" x14ac:dyDescent="0.2">
      <c r="A12">
        <v>2020</v>
      </c>
      <c r="B12" s="4">
        <v>0.12785256640990569</v>
      </c>
      <c r="C12" s="4">
        <v>7.1101217755663221E-2</v>
      </c>
      <c r="D12" s="4">
        <v>7.2013735589894531E-2</v>
      </c>
      <c r="E12" s="4">
        <v>6.2462098241358399E-2</v>
      </c>
      <c r="F12" s="4">
        <v>5.0518718989625622E-2</v>
      </c>
      <c r="G12" s="4">
        <v>7.8485062083175183E-2</v>
      </c>
      <c r="H12" s="5">
        <f t="shared" si="0"/>
        <v>4.936750432673051E-2</v>
      </c>
      <c r="I12" s="5">
        <f t="shared" si="1"/>
        <v>-7.3838443275119625E-3</v>
      </c>
      <c r="J12" s="5">
        <f t="shared" si="2"/>
        <v>-6.4713264932806519E-3</v>
      </c>
      <c r="K12" s="5">
        <f t="shared" si="3"/>
        <v>-1.6022963841816784E-2</v>
      </c>
      <c r="L12" s="5">
        <f t="shared" si="4"/>
        <v>-2.7966343093549562E-2</v>
      </c>
    </row>
    <row r="13" spans="1:12" x14ac:dyDescent="0.2">
      <c r="J1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A2AA-B123-1749-B25C-DADBB984CDF5}">
  <dimension ref="A1:F12"/>
  <sheetViews>
    <sheetView workbookViewId="0">
      <selection activeCell="H11" sqref="H11"/>
    </sheetView>
  </sheetViews>
  <sheetFormatPr baseColWidth="10" defaultRowHeight="16" x14ac:dyDescent="0.2"/>
  <sheetData>
    <row r="1" spans="1:6" x14ac:dyDescent="0.2">
      <c r="A1" t="s">
        <v>40</v>
      </c>
      <c r="B1" t="s">
        <v>27</v>
      </c>
      <c r="C1" t="s">
        <v>31</v>
      </c>
      <c r="D1" t="s">
        <v>30</v>
      </c>
      <c r="E1" t="s">
        <v>32</v>
      </c>
      <c r="F1" t="s">
        <v>33</v>
      </c>
    </row>
    <row r="2" spans="1:6" x14ac:dyDescent="0.2">
      <c r="A2">
        <v>2010</v>
      </c>
      <c r="B2" s="4">
        <v>0.14148270181219111</v>
      </c>
      <c r="C2" s="4">
        <v>0.10080161585558291</v>
      </c>
      <c r="D2" s="4">
        <v>0.11544489722806861</v>
      </c>
      <c r="E2" s="4">
        <v>0.12480139408538773</v>
      </c>
      <c r="F2" s="4">
        <v>8.1165919282511212E-2</v>
      </c>
    </row>
    <row r="3" spans="1:6" x14ac:dyDescent="0.2">
      <c r="A3">
        <v>2011</v>
      </c>
      <c r="B3" s="4">
        <v>0.15418191154759611</v>
      </c>
      <c r="C3" s="4">
        <v>0.10258284600389864</v>
      </c>
      <c r="D3" s="4">
        <v>0.12314560129864274</v>
      </c>
      <c r="E3" s="4">
        <v>0.11534921771142244</v>
      </c>
      <c r="F3" s="4">
        <v>8.9941342602650451E-2</v>
      </c>
    </row>
    <row r="4" spans="1:6" x14ac:dyDescent="0.2">
      <c r="A4">
        <v>2012</v>
      </c>
      <c r="B4" s="4">
        <v>0.15806592856696067</v>
      </c>
      <c r="C4" s="4">
        <v>0.11396468699839486</v>
      </c>
      <c r="D4" s="4">
        <v>0.12591281256915246</v>
      </c>
      <c r="E4" s="4">
        <v>0.10576066514896565</v>
      </c>
      <c r="F4" s="4">
        <v>8.5746102449888645E-2</v>
      </c>
    </row>
    <row r="5" spans="1:6" x14ac:dyDescent="0.2">
      <c r="A5">
        <v>2013</v>
      </c>
      <c r="B5" s="4">
        <v>0.15674081671902046</v>
      </c>
      <c r="C5" s="4">
        <v>0.11020705568036918</v>
      </c>
      <c r="D5" s="4">
        <v>0.11264626462646264</v>
      </c>
      <c r="E5" s="4">
        <v>9.5121365056476809E-2</v>
      </c>
      <c r="F5" s="4">
        <v>8.4089926502377871E-2</v>
      </c>
    </row>
    <row r="6" spans="1:6" x14ac:dyDescent="0.2">
      <c r="A6">
        <v>2014</v>
      </c>
      <c r="B6" s="4">
        <v>0.15426760842299822</v>
      </c>
      <c r="C6" s="4">
        <v>9.7047449512000492E-2</v>
      </c>
      <c r="D6" s="4">
        <v>9.9803948388273375E-2</v>
      </c>
      <c r="E6" s="4">
        <v>9.0891612593126656E-2</v>
      </c>
      <c r="F6" s="4">
        <v>8.1884217477437821E-2</v>
      </c>
    </row>
    <row r="7" spans="1:6" x14ac:dyDescent="0.2">
      <c r="A7">
        <v>2015</v>
      </c>
      <c r="B7" s="4">
        <v>0.14147164242040902</v>
      </c>
      <c r="C7" s="4">
        <v>8.5128009656311537E-2</v>
      </c>
      <c r="D7" s="4">
        <v>8.8713511457640018E-2</v>
      </c>
      <c r="E7" s="4">
        <v>8.6503282714378793E-2</v>
      </c>
      <c r="F7" s="4">
        <v>8.0140135756514116E-2</v>
      </c>
    </row>
    <row r="8" spans="1:6" x14ac:dyDescent="0.2">
      <c r="A8">
        <v>2016</v>
      </c>
      <c r="B8" s="4">
        <v>0.13069057290937106</v>
      </c>
      <c r="C8" s="4">
        <v>7.7408854166666666E-2</v>
      </c>
      <c r="D8" s="4">
        <v>8.3401867350394274E-2</v>
      </c>
      <c r="E8" s="4">
        <v>7.9139631124508253E-2</v>
      </c>
      <c r="F8" s="4">
        <v>7.5429591609015842E-2</v>
      </c>
    </row>
    <row r="9" spans="1:6" x14ac:dyDescent="0.2">
      <c r="A9">
        <v>2017</v>
      </c>
      <c r="B9" s="4">
        <v>0.12696921520450932</v>
      </c>
      <c r="C9" s="4">
        <v>7.3607810392446529E-2</v>
      </c>
      <c r="D9" s="4">
        <v>7.6021706766556216E-2</v>
      </c>
      <c r="E9" s="4">
        <v>7.7121352716774921E-2</v>
      </c>
      <c r="F9" s="4">
        <v>6.3600352112676062E-2</v>
      </c>
    </row>
    <row r="10" spans="1:6" x14ac:dyDescent="0.2">
      <c r="A10">
        <v>2018</v>
      </c>
      <c r="B10" s="4">
        <v>0.11697013838310269</v>
      </c>
      <c r="C10" s="4">
        <v>7.3102094240837689E-2</v>
      </c>
      <c r="D10" s="4">
        <v>7.449243630573249E-2</v>
      </c>
      <c r="E10" s="4">
        <v>6.3758562084771084E-2</v>
      </c>
      <c r="F10" s="4">
        <v>5.9598358885769809E-2</v>
      </c>
    </row>
    <row r="11" spans="1:6" x14ac:dyDescent="0.2">
      <c r="A11">
        <v>2019</v>
      </c>
      <c r="B11" s="4">
        <v>0.12135330800659451</v>
      </c>
      <c r="C11" s="4">
        <v>6.9840860769280325E-2</v>
      </c>
      <c r="D11" s="4">
        <v>6.7003792667509485E-2</v>
      </c>
      <c r="E11" s="4">
        <v>5.9471474438132874E-2</v>
      </c>
      <c r="F11" s="4">
        <v>5.4662379421221867E-2</v>
      </c>
    </row>
    <row r="12" spans="1:6" x14ac:dyDescent="0.2">
      <c r="A12">
        <v>2020</v>
      </c>
      <c r="B12" s="4">
        <v>0.12785256640990569</v>
      </c>
      <c r="C12" s="4">
        <v>7.1101217755663221E-2</v>
      </c>
      <c r="D12" s="4">
        <v>7.2013735589894531E-2</v>
      </c>
      <c r="E12" s="4">
        <v>6.2462098241358399E-2</v>
      </c>
      <c r="F12" s="4">
        <v>5.0518718989625622E-2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E7C1-E023-4643-86EA-4469F591B5CA}">
  <dimension ref="A1:D12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40</v>
      </c>
      <c r="B1" t="s">
        <v>41</v>
      </c>
      <c r="C1" t="s">
        <v>27</v>
      </c>
    </row>
    <row r="2" spans="1:4" x14ac:dyDescent="0.2">
      <c r="A2">
        <v>2010</v>
      </c>
      <c r="B2" s="4">
        <v>0.1179384376616658</v>
      </c>
      <c r="C2" s="4">
        <v>0.14148270181219111</v>
      </c>
      <c r="D2" s="4"/>
    </row>
    <row r="3" spans="1:4" x14ac:dyDescent="0.2">
      <c r="A3">
        <v>2011</v>
      </c>
      <c r="B3" s="4">
        <v>0.12111115366448368</v>
      </c>
      <c r="C3" s="4">
        <v>0.15418191154759611</v>
      </c>
      <c r="D3" s="4"/>
    </row>
    <row r="4" spans="1:4" x14ac:dyDescent="0.2">
      <c r="A4">
        <v>2012</v>
      </c>
      <c r="B4" s="4">
        <v>0.12255272031808345</v>
      </c>
      <c r="C4" s="4">
        <v>0.15806592856696067</v>
      </c>
      <c r="D4" s="4"/>
    </row>
    <row r="5" spans="1:4" x14ac:dyDescent="0.2">
      <c r="A5">
        <v>2013</v>
      </c>
      <c r="B5" s="4">
        <v>0.11453982112168994</v>
      </c>
      <c r="C5" s="4">
        <v>0.15674081671902046</v>
      </c>
      <c r="D5" s="4"/>
    </row>
    <row r="6" spans="1:4" x14ac:dyDescent="0.2">
      <c r="A6">
        <v>2014</v>
      </c>
      <c r="B6" s="4">
        <v>0.10632486884058892</v>
      </c>
      <c r="C6" s="4">
        <v>0.15426760842299822</v>
      </c>
      <c r="D6" s="4"/>
    </row>
    <row r="7" spans="1:4" x14ac:dyDescent="0.2">
      <c r="A7">
        <v>2015</v>
      </c>
      <c r="B7" s="4">
        <v>9.6803665060113342E-2</v>
      </c>
      <c r="C7" s="4">
        <v>0.14147164242040902</v>
      </c>
      <c r="D7" s="4"/>
    </row>
    <row r="8" spans="1:4" x14ac:dyDescent="0.2">
      <c r="A8">
        <v>2016</v>
      </c>
      <c r="B8" s="4">
        <v>8.9641353899116497E-2</v>
      </c>
      <c r="C8" s="4">
        <v>0.13069057290937106</v>
      </c>
      <c r="D8" s="4"/>
    </row>
    <row r="9" spans="1:4" x14ac:dyDescent="0.2">
      <c r="A9">
        <v>2017</v>
      </c>
      <c r="B9" s="4">
        <v>8.4546729223965916E-2</v>
      </c>
      <c r="C9" s="4">
        <v>0.12696921520450932</v>
      </c>
      <c r="D9" s="4"/>
    </row>
    <row r="10" spans="1:4" x14ac:dyDescent="0.2">
      <c r="A10">
        <v>2018</v>
      </c>
      <c r="B10" s="4">
        <v>7.8382590152281495E-2</v>
      </c>
      <c r="C10" s="4">
        <v>0.11697013838310269</v>
      </c>
      <c r="D10" s="4"/>
    </row>
    <row r="11" spans="1:4" x14ac:dyDescent="0.2">
      <c r="A11">
        <v>2019</v>
      </c>
      <c r="B11" s="4">
        <v>7.4905267652238886E-2</v>
      </c>
      <c r="C11" s="4">
        <v>0.12135330800659451</v>
      </c>
      <c r="D11" s="4"/>
    </row>
    <row r="12" spans="1:4" x14ac:dyDescent="0.2">
      <c r="A12">
        <v>2020</v>
      </c>
      <c r="B12" s="4">
        <v>7.8485062083175183E-2</v>
      </c>
      <c r="C12" s="4">
        <v>0.12785256640990569</v>
      </c>
      <c r="D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Sheet1</vt:lpstr>
      <vt:lpstr>Sheet5</vt:lpstr>
      <vt:lpstr>Sheet7</vt:lpstr>
      <vt:lpstr>Sheet6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2021-11-19T19:41:20Z</dcterms:created>
  <dcterms:modified xsi:type="dcterms:W3CDTF">2021-11-22T00:51:23Z</dcterms:modified>
</cp:coreProperties>
</file>