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8495ED2-E4D8-46E6-A8A7-B9E45BD3744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高德" sheetId="1" r:id="rId1"/>
    <sheet name="百度" sheetId="2" r:id="rId2"/>
    <sheet name="携程" sheetId="3" r:id="rId3"/>
    <sheet name="去哪儿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2" l="1"/>
  <c r="H9" i="2"/>
  <c r="H8" i="2"/>
  <c r="H7" i="2"/>
  <c r="H6" i="2"/>
  <c r="H5" i="2"/>
  <c r="H4" i="2"/>
  <c r="H3" i="2"/>
  <c r="H2" i="2"/>
  <c r="H9" i="1"/>
  <c r="H8" i="1"/>
  <c r="H7" i="1"/>
  <c r="H6" i="1"/>
  <c r="H5" i="1"/>
  <c r="H4" i="1"/>
  <c r="H3" i="1"/>
  <c r="H2" i="1"/>
  <c r="B9" i="4" l="1"/>
  <c r="C9" i="4"/>
  <c r="D9" i="4"/>
  <c r="E9" i="4"/>
  <c r="F9" i="4"/>
  <c r="C10" i="3"/>
  <c r="D10" i="3"/>
  <c r="E10" i="3"/>
  <c r="F10" i="3"/>
  <c r="B10" i="3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<sst xmlns="http://schemas.openxmlformats.org/spreadsheetml/2006/main" count="66" uniqueCount="31">
  <si>
    <t>打分</t>
    <phoneticPr fontId="2" type="noConversion"/>
  </si>
  <si>
    <t>导航错误</t>
    <phoneticPr fontId="2" type="noConversion"/>
  </si>
  <si>
    <t>导航声音</t>
  </si>
  <si>
    <t>定位不准</t>
  </si>
  <si>
    <t>其他功能错误或建议</t>
    <phoneticPr fontId="2" type="noConversion"/>
  </si>
  <si>
    <t>推送垃圾</t>
  </si>
  <si>
    <t>信息没有更新</t>
  </si>
  <si>
    <t>功能准确</t>
    <phoneticPr fontId="2" type="noConversion"/>
  </si>
  <si>
    <t>总数</t>
    <phoneticPr fontId="2" type="noConversion"/>
  </si>
  <si>
    <t>兼容性流畅性</t>
    <phoneticPr fontId="1" type="noConversion"/>
  </si>
  <si>
    <t>表扬功能准确</t>
    <phoneticPr fontId="2" type="noConversion"/>
  </si>
  <si>
    <t>表扬语言输入</t>
    <phoneticPr fontId="2" type="noConversion"/>
  </si>
  <si>
    <t>兼容性</t>
    <phoneticPr fontId="1" type="noConversion"/>
  </si>
  <si>
    <t>多收费/欺骗消费者</t>
    <phoneticPr fontId="2" type="noConversion"/>
  </si>
  <si>
    <t>抢不到票</t>
    <phoneticPr fontId="2" type="noConversion"/>
  </si>
  <si>
    <t>应用卡顿/不稳定</t>
    <phoneticPr fontId="2" type="noConversion"/>
  </si>
  <si>
    <t>感谢抢票成功</t>
    <phoneticPr fontId="2" type="noConversion"/>
  </si>
  <si>
    <t>功能好用方便</t>
    <phoneticPr fontId="2" type="noConversion"/>
  </si>
  <si>
    <t>客服不行</t>
    <phoneticPr fontId="1" type="noConversion"/>
  </si>
  <si>
    <t>信息不全</t>
    <phoneticPr fontId="1" type="noConversion"/>
  </si>
  <si>
    <t>信息不准确</t>
    <phoneticPr fontId="2" type="noConversion"/>
  </si>
  <si>
    <t>抢不到票</t>
    <phoneticPr fontId="1" type="noConversion"/>
  </si>
  <si>
    <t>客服态度以及找不到</t>
    <phoneticPr fontId="1" type="noConversion"/>
  </si>
  <si>
    <t>相关系数</t>
  </si>
  <si>
    <t>相关系数</t>
    <phoneticPr fontId="1" type="noConversion"/>
  </si>
  <si>
    <t>注：负号表示评分越低，倾向越大，正号表示相反的趋势。绝对值表示这种倾向的相关性大小，越接近1，相关性越强。相关系数大小可以反映用户的敏感程度</t>
    <phoneticPr fontId="1" type="noConversion"/>
  </si>
  <si>
    <t>绝对值排序</t>
    <phoneticPr fontId="1" type="noConversion"/>
  </si>
  <si>
    <t>结论：用户对定位准确性最为敏感，其次是广告推送和导航准确性。对导航语音最不敏感</t>
    <phoneticPr fontId="1" type="noConversion"/>
  </si>
  <si>
    <t>忽略</t>
    <phoneticPr fontId="1" type="noConversion"/>
  </si>
  <si>
    <t>结论：用户对定位准确性最为敏感，其次是广告推送和兼容性（前两位与高德的结果一致），最不敏感的同样是语音。</t>
    <phoneticPr fontId="1" type="noConversion"/>
  </si>
  <si>
    <t>评论内容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</si>
</sst>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高德地图评论内容与星级的相关系数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高德!$B$15</c:f>
              <c:strCache>
                <c:ptCount val="1"/>
                <c:pt idx="0">
                  <c:v>相关系数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高德!$A$16:$A$21</c:f>
              <c:strCache>
                <c:ptCount val="6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推送垃圾</c:v>
                </c:pt>
                <c:pt idx="4">
                  <c:v>信息没有更新</c:v>
                </c:pt>
                <c:pt idx="5">
                  <c:v>兼容性流畅性</c:v>
                </c:pt>
              </c:strCache>
            </c:strRef>
          </c:cat>
          <c:val>
            <c:numRef>
              <c:f>高德!$B$16:$B$21</c:f>
              <c:numCache>
                <c:formatCode>General</c:formatCode>
                <c:ptCount val="6"/>
                <c:pt idx="0">
                  <c:v>-0.76254684160542652</c:v>
                </c:pt>
                <c:pt idx="1">
                  <c:v>0.42640143271122083</c:v>
                </c:pt>
                <c:pt idx="2">
                  <c:v>-0.82550082550123838</c:v>
                </c:pt>
                <c:pt idx="3">
                  <c:v>-0.76270513852294042</c:v>
                </c:pt>
                <c:pt idx="4">
                  <c:v>0.66688592885535014</c:v>
                </c:pt>
                <c:pt idx="5">
                  <c:v>-0.69337524528153638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8-43BE-BA7A-6D22D8836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2181295"/>
        <c:axId val="2058830879"/>
      </c:barChart>
      <c:catAx>
        <c:axId val="211218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830879"/>
        <c:crosses val="autoZero"/>
        <c:auto val="1"/>
        <c:lblAlgn val="ctr"/>
        <c:lblOffset val="100"/>
        <c:noMultiLvlLbl val="0"/>
      </c:catAx>
      <c:valAx>
        <c:axId val="205883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相关系数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18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百度地图评论与星级的相关系数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百度!$B$15</c:f>
              <c:strCache>
                <c:ptCount val="1"/>
                <c:pt idx="0">
                  <c:v>相关系数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百度!$A$16:$A$21</c:f>
              <c:strCache>
                <c:ptCount val="6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推送垃圾</c:v>
                </c:pt>
                <c:pt idx="4">
                  <c:v>信息没有更新</c:v>
                </c:pt>
                <c:pt idx="5">
                  <c:v>兼容性</c:v>
                </c:pt>
              </c:strCache>
            </c:strRef>
          </c:cat>
          <c:val>
            <c:numRef>
              <c:f>百度!$B$16:$B$21</c:f>
              <c:numCache>
                <c:formatCode>General</c:formatCode>
                <c:ptCount val="6"/>
                <c:pt idx="0">
                  <c:v>-0.76554778561575432</c:v>
                </c:pt>
                <c:pt idx="1">
                  <c:v>0.24433888871261042</c:v>
                </c:pt>
                <c:pt idx="2">
                  <c:v>-0.94491118252306794</c:v>
                </c:pt>
                <c:pt idx="3">
                  <c:v>-0.84515425472851646</c:v>
                </c:pt>
                <c:pt idx="4">
                  <c:v>-0.77210999614941289</c:v>
                </c:pt>
                <c:pt idx="5">
                  <c:v>-0.81928803037291376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F-4556-A1CB-AF0A958DE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479279"/>
        <c:axId val="2057218799"/>
      </c:barChart>
      <c:catAx>
        <c:axId val="2055479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218799"/>
        <c:crosses val="autoZero"/>
        <c:auto val="1"/>
        <c:lblAlgn val="ctr"/>
        <c:lblOffset val="100"/>
        <c:noMultiLvlLbl val="0"/>
      </c:catAx>
      <c:valAx>
        <c:axId val="205721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相关系数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547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10</xdr:row>
      <xdr:rowOff>38100</xdr:rowOff>
    </xdr:from>
    <xdr:to>
      <xdr:col>11</xdr:col>
      <xdr:colOff>366712</xdr:colOff>
      <xdr:row>25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092AD0-BDB6-4F23-A5F2-58486E1B0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652462</xdr:colOff>
      <xdr:row>12</xdr:row>
      <xdr:rowOff>123825</xdr:rowOff>
    </xdr:from>
    <xdr:to>
      <xdr:col>10</xdr:col>
      <xdr:colOff>204787</xdr:colOff>
      <xdr:row>27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259A92-DC08-4B21-B5E4-EDCEE4F18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7" workbookViewId="0">
      <selection activeCell="A22" sqref="A22:B22"/>
    </sheetView>
  </sheetViews>
  <sheetFormatPr defaultRowHeight="14.25" x14ac:dyDescent="0.2"/>
  <cols>
    <col min="1" max="1" width="17.375" customWidth="1"/>
  </cols>
  <sheetData>
    <row r="1" spans="1:13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H1" t="s">
        <v>24</v>
      </c>
      <c r="I1" t="s">
        <v>26</v>
      </c>
    </row>
    <row r="2" spans="1:13" x14ac:dyDescent="0.2">
      <c r="A2" s="1" t="s">
        <v>1</v>
      </c>
      <c r="B2" s="1">
        <v>79</v>
      </c>
      <c r="C2" s="1">
        <v>6</v>
      </c>
      <c r="D2" s="1">
        <v>17</v>
      </c>
      <c r="E2" s="1">
        <v>4</v>
      </c>
      <c r="F2" s="1">
        <v>1</v>
      </c>
      <c r="H2">
        <f>CORREL(B1:F1,B2:F2)</f>
        <v>-0.76254684160542652</v>
      </c>
      <c r="I2" s="1">
        <v>3</v>
      </c>
      <c r="J2" s="2" t="s">
        <v>25</v>
      </c>
      <c r="K2" s="2"/>
      <c r="L2" s="2"/>
      <c r="M2" s="2"/>
    </row>
    <row r="3" spans="1:13" x14ac:dyDescent="0.2">
      <c r="A3" s="1" t="s">
        <v>2</v>
      </c>
      <c r="B3" s="1">
        <v>3</v>
      </c>
      <c r="C3" s="1">
        <v>1</v>
      </c>
      <c r="D3" s="1">
        <v>4</v>
      </c>
      <c r="E3" s="1">
        <v>5</v>
      </c>
      <c r="F3" s="1">
        <v>3</v>
      </c>
      <c r="H3">
        <f>CORREL(B1:F1,B3:F3)</f>
        <v>0.42640143271122083</v>
      </c>
      <c r="I3" s="1">
        <v>8</v>
      </c>
      <c r="J3" s="2"/>
      <c r="K3" s="2"/>
      <c r="L3" s="2"/>
      <c r="M3" s="2"/>
    </row>
    <row r="4" spans="1:13" x14ac:dyDescent="0.2">
      <c r="A4" s="1" t="s">
        <v>3</v>
      </c>
      <c r="B4" s="1">
        <v>25</v>
      </c>
      <c r="C4" s="1">
        <v>5</v>
      </c>
      <c r="D4" s="1">
        <v>7</v>
      </c>
      <c r="E4" s="1">
        <v>1</v>
      </c>
      <c r="F4" s="1">
        <v>1</v>
      </c>
      <c r="H4">
        <f>CORREL(B1:F1,B4:F4)</f>
        <v>-0.82550082550123838</v>
      </c>
      <c r="I4" s="1">
        <v>1</v>
      </c>
      <c r="J4" s="2"/>
      <c r="K4" s="2"/>
      <c r="L4" s="2"/>
      <c r="M4" s="2"/>
    </row>
    <row r="5" spans="1:13" x14ac:dyDescent="0.2">
      <c r="A5" s="1" t="s">
        <v>4</v>
      </c>
      <c r="B5" s="1">
        <v>24</v>
      </c>
      <c r="C5" s="1">
        <v>11</v>
      </c>
      <c r="D5" s="1">
        <v>12</v>
      </c>
      <c r="E5" s="1">
        <v>22</v>
      </c>
      <c r="F5" s="1">
        <v>8</v>
      </c>
      <c r="H5">
        <f>CORREL(B1:F1,B5:F5)</f>
        <v>-0.46586216744345971</v>
      </c>
      <c r="I5" s="1">
        <v>7</v>
      </c>
      <c r="J5" s="2"/>
      <c r="K5" s="2"/>
      <c r="L5" s="2"/>
      <c r="M5" s="2"/>
    </row>
    <row r="6" spans="1:13" x14ac:dyDescent="0.2">
      <c r="A6" s="1" t="s">
        <v>5</v>
      </c>
      <c r="B6" s="1">
        <v>15</v>
      </c>
      <c r="C6" s="1">
        <v>1</v>
      </c>
      <c r="D6" s="1">
        <v>2</v>
      </c>
      <c r="E6" s="1">
        <v>0</v>
      </c>
      <c r="F6" s="1">
        <v>0</v>
      </c>
      <c r="H6">
        <f>CORREL(B1:F1,B6:F6)</f>
        <v>-0.76270513852294042</v>
      </c>
      <c r="I6" s="1">
        <v>2</v>
      </c>
    </row>
    <row r="7" spans="1:13" x14ac:dyDescent="0.2">
      <c r="A7" s="1" t="s">
        <v>6</v>
      </c>
      <c r="B7" s="1">
        <v>7</v>
      </c>
      <c r="C7" s="1">
        <v>3</v>
      </c>
      <c r="D7" s="1">
        <v>5</v>
      </c>
      <c r="E7" s="1">
        <v>10</v>
      </c>
      <c r="F7" s="1">
        <v>10</v>
      </c>
      <c r="H7">
        <f>CORREL(B1:F1,B7:F7)</f>
        <v>0.66688592885535014</v>
      </c>
      <c r="I7" s="1">
        <v>6</v>
      </c>
    </row>
    <row r="8" spans="1:13" x14ac:dyDescent="0.2">
      <c r="A8" s="1" t="s">
        <v>7</v>
      </c>
      <c r="B8" s="1">
        <v>0</v>
      </c>
      <c r="C8" s="1">
        <v>2</v>
      </c>
      <c r="D8" s="1">
        <v>1</v>
      </c>
      <c r="E8" s="1">
        <v>2</v>
      </c>
      <c r="F8" s="1">
        <v>290</v>
      </c>
      <c r="H8">
        <f>CORREL(B1:F1,B8:F8)</f>
        <v>0.71015321033844081</v>
      </c>
      <c r="I8" s="1">
        <v>4</v>
      </c>
    </row>
    <row r="9" spans="1:13" x14ac:dyDescent="0.2">
      <c r="A9" s="1" t="s">
        <v>9</v>
      </c>
      <c r="B9" s="1">
        <v>3</v>
      </c>
      <c r="C9" s="1">
        <v>1</v>
      </c>
      <c r="D9" s="1">
        <v>1</v>
      </c>
      <c r="E9" s="1">
        <v>2</v>
      </c>
      <c r="F9" s="1">
        <v>0</v>
      </c>
      <c r="H9">
        <f>CORREL(B1:F1,B9:F9)</f>
        <v>-0.69337524528153638</v>
      </c>
      <c r="I9" s="1">
        <v>5</v>
      </c>
    </row>
    <row r="10" spans="1:13" x14ac:dyDescent="0.2">
      <c r="A10" s="1" t="s">
        <v>8</v>
      </c>
      <c r="B10" s="1">
        <f>SUM(B2:B9)</f>
        <v>156</v>
      </c>
      <c r="C10" s="1">
        <f>SUM(C2:C9)</f>
        <v>30</v>
      </c>
      <c r="D10" s="1">
        <f>SUM(D2:D9)</f>
        <v>49</v>
      </c>
      <c r="E10" s="1">
        <f>SUM(E2:E9)</f>
        <v>46</v>
      </c>
      <c r="F10" s="1">
        <f>SUM(F2:F9)</f>
        <v>313</v>
      </c>
    </row>
    <row r="11" spans="1:13" x14ac:dyDescent="0.2">
      <c r="J11" s="2" t="s">
        <v>27</v>
      </c>
      <c r="K11" s="2"/>
      <c r="L11" s="2"/>
      <c r="M11" s="2"/>
    </row>
    <row r="12" spans="1:13" x14ac:dyDescent="0.2">
      <c r="J12" s="2"/>
      <c r="K12" s="2"/>
      <c r="L12" s="2"/>
      <c r="M12" s="2"/>
    </row>
    <row r="13" spans="1:13" x14ac:dyDescent="0.2">
      <c r="J13" s="2"/>
      <c r="K13" s="2"/>
      <c r="L13" s="2"/>
      <c r="M13" s="2"/>
    </row>
    <row r="14" spans="1:13" x14ac:dyDescent="0.2">
      <c r="J14" s="2"/>
      <c r="K14" s="2"/>
      <c r="L14" s="2"/>
      <c r="M14" s="2"/>
    </row>
    <row r="15" spans="1:13" x14ac:dyDescent="0.2">
      <c r="A15" t="s">
        <v>30</v>
      </c>
      <c r="B15" t="s">
        <v>24</v>
      </c>
      <c r="J15" s="2"/>
      <c r="K15" s="2"/>
      <c r="L15" s="2"/>
      <c r="M15" s="2"/>
    </row>
    <row r="16" spans="1:13" x14ac:dyDescent="0.2">
      <c r="A16" s="1" t="s">
        <v>1</v>
      </c>
      <c r="B16">
        <v>-0.76254684160542652</v>
      </c>
    </row>
    <row r="17" spans="1:2" x14ac:dyDescent="0.2">
      <c r="A17" s="1" t="s">
        <v>2</v>
      </c>
      <c r="B17">
        <v>0.42640143271122083</v>
      </c>
    </row>
    <row r="18" spans="1:2" x14ac:dyDescent="0.2">
      <c r="A18" s="1" t="s">
        <v>3</v>
      </c>
      <c r="B18">
        <v>-0.82550082550123838</v>
      </c>
    </row>
    <row r="19" spans="1:2" x14ac:dyDescent="0.2">
      <c r="A19" s="1" t="s">
        <v>5</v>
      </c>
      <c r="B19">
        <v>-0.76270513852294042</v>
      </c>
    </row>
    <row r="20" spans="1:2" x14ac:dyDescent="0.2">
      <c r="A20" s="1" t="s">
        <v>6</v>
      </c>
      <c r="B20">
        <v>0.66688592885535014</v>
      </c>
    </row>
    <row r="21" spans="1:2" x14ac:dyDescent="0.2">
      <c r="A21" s="1" t="s">
        <v>9</v>
      </c>
      <c r="B21">
        <v>-0.69337524528153638</v>
      </c>
    </row>
    <row r="22" spans="1:2" x14ac:dyDescent="0.2">
      <c r="A22" s="1" t="s">
        <v>4</v>
      </c>
      <c r="B22">
        <v>-0.46586216744345971</v>
      </c>
    </row>
  </sheetData>
  <mergeCells count="2">
    <mergeCell ref="J2:M5"/>
    <mergeCell ref="J11:M15"/>
  </mergeCells>
  <phoneticPr fontId="1" type="noConversion"/>
  <conditionalFormatting sqref="H2:H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{2E854DE4-E180-4054-8EE5-5723ABCBDE2A}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854DE4-E180-4054-8EE5-5723ABCBDE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06601-1AFC-45FA-877C-A5B4A84EBA25}">
  <dimension ref="A1:M22"/>
  <sheetViews>
    <sheetView topLeftCell="A13" workbookViewId="0">
      <selection activeCell="A22" sqref="A22:B22"/>
    </sheetView>
  </sheetViews>
  <sheetFormatPr defaultRowHeight="14.25" x14ac:dyDescent="0.2"/>
  <cols>
    <col min="1" max="1" width="18.25" customWidth="1"/>
    <col min="9" max="9" width="11.875" customWidth="1"/>
  </cols>
  <sheetData>
    <row r="1" spans="1:13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H1" t="s">
        <v>24</v>
      </c>
      <c r="I1" t="s">
        <v>26</v>
      </c>
      <c r="J1" s="2" t="s">
        <v>29</v>
      </c>
      <c r="K1" s="2"/>
      <c r="L1" s="2"/>
      <c r="M1" s="2"/>
    </row>
    <row r="2" spans="1:13" x14ac:dyDescent="0.2">
      <c r="A2" s="1" t="s">
        <v>1</v>
      </c>
      <c r="B2" s="1">
        <v>99</v>
      </c>
      <c r="C2" s="1">
        <v>12</v>
      </c>
      <c r="D2" s="1">
        <v>9</v>
      </c>
      <c r="E2" s="1">
        <v>4</v>
      </c>
      <c r="F2" s="1">
        <v>3</v>
      </c>
      <c r="H2">
        <f>CORREL(B1:F1,B2:F2)</f>
        <v>-0.76554778561575432</v>
      </c>
      <c r="I2" s="1">
        <v>5</v>
      </c>
      <c r="J2" s="2"/>
      <c r="K2" s="2"/>
      <c r="L2" s="2"/>
      <c r="M2" s="2"/>
    </row>
    <row r="3" spans="1:13" x14ac:dyDescent="0.2">
      <c r="A3" s="1" t="s">
        <v>2</v>
      </c>
      <c r="B3" s="1">
        <v>12</v>
      </c>
      <c r="C3" s="1">
        <v>2</v>
      </c>
      <c r="D3" s="1">
        <v>4</v>
      </c>
      <c r="E3" s="1">
        <v>14</v>
      </c>
      <c r="F3" s="1">
        <v>10</v>
      </c>
      <c r="H3">
        <f>CORREL(B1:F1,B3:F3)</f>
        <v>0.24433888871261042</v>
      </c>
      <c r="I3" s="1">
        <v>7</v>
      </c>
      <c r="J3" s="2"/>
      <c r="K3" s="2"/>
      <c r="L3" s="2"/>
      <c r="M3" s="2"/>
    </row>
    <row r="4" spans="1:13" x14ac:dyDescent="0.2">
      <c r="A4" s="1" t="s">
        <v>3</v>
      </c>
      <c r="B4" s="1">
        <v>8</v>
      </c>
      <c r="C4" s="1">
        <v>8</v>
      </c>
      <c r="D4" s="1">
        <v>6</v>
      </c>
      <c r="E4" s="1">
        <v>4</v>
      </c>
      <c r="F4" s="1">
        <v>0</v>
      </c>
      <c r="H4">
        <f>CORREL(B1:F1,B4:F4)</f>
        <v>-0.94491118252306794</v>
      </c>
      <c r="I4" s="1">
        <v>1</v>
      </c>
      <c r="J4" s="2"/>
      <c r="K4" s="2"/>
      <c r="L4" s="2"/>
      <c r="M4" s="2"/>
    </row>
    <row r="5" spans="1:13" x14ac:dyDescent="0.2">
      <c r="A5" s="1" t="s">
        <v>4</v>
      </c>
      <c r="B5" s="1">
        <v>37</v>
      </c>
      <c r="C5" s="1">
        <v>10</v>
      </c>
      <c r="D5" s="1">
        <v>20</v>
      </c>
      <c r="E5" s="1">
        <v>19</v>
      </c>
      <c r="F5" s="1">
        <v>18</v>
      </c>
      <c r="H5">
        <f>CORREL(B1:F1,B5:F5)</f>
        <v>-0.46389609890946332</v>
      </c>
      <c r="I5" s="1">
        <v>6</v>
      </c>
    </row>
    <row r="6" spans="1:13" x14ac:dyDescent="0.2">
      <c r="A6" s="1" t="s">
        <v>5</v>
      </c>
      <c r="B6" s="1">
        <v>5</v>
      </c>
      <c r="C6" s="1">
        <v>2</v>
      </c>
      <c r="D6" s="1">
        <v>2</v>
      </c>
      <c r="E6" s="1">
        <v>0</v>
      </c>
      <c r="F6" s="1">
        <v>1</v>
      </c>
      <c r="H6">
        <f>CORREL(B1:F1,B6:F6)</f>
        <v>-0.84515425472851646</v>
      </c>
      <c r="I6" s="1">
        <v>2</v>
      </c>
    </row>
    <row r="7" spans="1:13" x14ac:dyDescent="0.2">
      <c r="A7" s="1" t="s">
        <v>6</v>
      </c>
      <c r="B7" s="1">
        <v>20</v>
      </c>
      <c r="C7" s="1">
        <v>6</v>
      </c>
      <c r="D7" s="1">
        <v>11</v>
      </c>
      <c r="E7" s="1">
        <v>7</v>
      </c>
      <c r="F7" s="1">
        <v>4</v>
      </c>
      <c r="H7">
        <f>CORREL(B1:F1,B7:F7)</f>
        <v>-0.77210999614941289</v>
      </c>
      <c r="I7" s="1">
        <v>4</v>
      </c>
    </row>
    <row r="8" spans="1:13" x14ac:dyDescent="0.2">
      <c r="A8" s="1" t="s">
        <v>10</v>
      </c>
      <c r="B8" s="1">
        <v>0</v>
      </c>
      <c r="C8" s="1">
        <v>0</v>
      </c>
      <c r="D8" s="1">
        <v>0</v>
      </c>
      <c r="E8" s="1">
        <v>4</v>
      </c>
      <c r="F8" s="1">
        <v>229</v>
      </c>
      <c r="H8">
        <f>CORREL(B1:F1,B8:F8)</f>
        <v>0.71630747985771426</v>
      </c>
      <c r="I8" t="s">
        <v>28</v>
      </c>
    </row>
    <row r="9" spans="1:13" x14ac:dyDescent="0.2">
      <c r="A9" s="1" t="s">
        <v>11</v>
      </c>
      <c r="B9" s="1">
        <v>0</v>
      </c>
      <c r="C9" s="1">
        <v>0</v>
      </c>
      <c r="D9" s="1">
        <v>0</v>
      </c>
      <c r="E9" s="1">
        <v>0</v>
      </c>
      <c r="F9" s="1">
        <v>8</v>
      </c>
      <c r="H9">
        <f>CORREL(B1:F1,B9:F9)</f>
        <v>0.70710678118654746</v>
      </c>
      <c r="I9" t="s">
        <v>28</v>
      </c>
    </row>
    <row r="10" spans="1:13" x14ac:dyDescent="0.2">
      <c r="A10" s="1" t="s">
        <v>12</v>
      </c>
      <c r="B10" s="1">
        <v>7</v>
      </c>
      <c r="C10" s="1">
        <v>2</v>
      </c>
      <c r="D10" s="1">
        <v>3</v>
      </c>
      <c r="E10" s="1">
        <v>0</v>
      </c>
      <c r="F10" s="1">
        <v>1</v>
      </c>
      <c r="H10">
        <f>CORREL(B1:F1,B10:F10)</f>
        <v>-0.81928803037291376</v>
      </c>
      <c r="I10" s="1">
        <v>3</v>
      </c>
    </row>
    <row r="11" spans="1:13" x14ac:dyDescent="0.2">
      <c r="A11" s="1" t="s">
        <v>8</v>
      </c>
      <c r="B11" s="1">
        <v>135</v>
      </c>
      <c r="C11" s="1">
        <v>22</v>
      </c>
      <c r="D11" s="1">
        <v>40</v>
      </c>
      <c r="E11" s="1">
        <v>47</v>
      </c>
      <c r="F11" s="1">
        <v>256</v>
      </c>
    </row>
    <row r="15" spans="1:13" x14ac:dyDescent="0.2">
      <c r="A15" t="s">
        <v>30</v>
      </c>
      <c r="B15" t="s">
        <v>23</v>
      </c>
    </row>
    <row r="16" spans="1:13" x14ac:dyDescent="0.2">
      <c r="A16" s="1" t="s">
        <v>1</v>
      </c>
      <c r="B16">
        <v>-0.76554778561575432</v>
      </c>
    </row>
    <row r="17" spans="1:2" x14ac:dyDescent="0.2">
      <c r="A17" s="1" t="s">
        <v>2</v>
      </c>
      <c r="B17">
        <v>0.24433888871261042</v>
      </c>
    </row>
    <row r="18" spans="1:2" x14ac:dyDescent="0.2">
      <c r="A18" s="1" t="s">
        <v>3</v>
      </c>
      <c r="B18">
        <v>-0.94491118252306794</v>
      </c>
    </row>
    <row r="19" spans="1:2" x14ac:dyDescent="0.2">
      <c r="A19" s="1" t="s">
        <v>5</v>
      </c>
      <c r="B19">
        <v>-0.84515425472851646</v>
      </c>
    </row>
    <row r="20" spans="1:2" x14ac:dyDescent="0.2">
      <c r="A20" s="1" t="s">
        <v>6</v>
      </c>
      <c r="B20">
        <v>-0.77210999614941289</v>
      </c>
    </row>
    <row r="21" spans="1:2" x14ac:dyDescent="0.2">
      <c r="A21" s="1" t="s">
        <v>12</v>
      </c>
      <c r="B21">
        <v>-0.81928803037291376</v>
      </c>
    </row>
    <row r="22" spans="1:2" x14ac:dyDescent="0.2">
      <c r="A22" s="1" t="s">
        <v>4</v>
      </c>
      <c r="B22">
        <v>-0.46389609890946332</v>
      </c>
    </row>
  </sheetData>
  <mergeCells count="1">
    <mergeCell ref="J1:M4"/>
  </mergeCells>
  <phoneticPr fontId="1" type="noConversion"/>
  <conditionalFormatting sqref="H2:H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{35C8B3DF-BBBE-4182-A6BD-940C83D84041}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C8B3DF-BBBE-4182-A6BD-940C83D84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0BF6-9091-460F-BEC4-061A7557391C}">
  <dimension ref="A1:F10"/>
  <sheetViews>
    <sheetView workbookViewId="0">
      <selection activeCell="F7" sqref="F7"/>
    </sheetView>
  </sheetViews>
  <sheetFormatPr defaultRowHeight="14.25" x14ac:dyDescent="0.2"/>
  <cols>
    <col min="1" max="1" width="19.375" customWidth="1"/>
  </cols>
  <sheetData>
    <row r="1" spans="1:6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2">
      <c r="A2" s="1" t="s">
        <v>13</v>
      </c>
      <c r="B2" s="1">
        <v>51</v>
      </c>
      <c r="C2" s="1">
        <v>4</v>
      </c>
      <c r="D2" s="1">
        <v>1</v>
      </c>
      <c r="E2" s="1">
        <v>4</v>
      </c>
      <c r="F2" s="1">
        <v>0</v>
      </c>
    </row>
    <row r="3" spans="1:6" x14ac:dyDescent="0.2">
      <c r="A3" s="1" t="s">
        <v>14</v>
      </c>
      <c r="B3" s="1">
        <v>18</v>
      </c>
      <c r="C3" s="1">
        <v>0</v>
      </c>
      <c r="D3" s="1">
        <v>0</v>
      </c>
      <c r="E3" s="1">
        <v>0</v>
      </c>
      <c r="F3" s="1">
        <v>0</v>
      </c>
    </row>
    <row r="4" spans="1:6" x14ac:dyDescent="0.2">
      <c r="A4" s="1" t="s">
        <v>15</v>
      </c>
      <c r="B4" s="1">
        <v>11</v>
      </c>
      <c r="C4" s="1">
        <v>0</v>
      </c>
      <c r="D4" s="1">
        <v>2</v>
      </c>
      <c r="E4" s="1">
        <v>1</v>
      </c>
      <c r="F4" s="1">
        <v>0</v>
      </c>
    </row>
    <row r="5" spans="1:6" x14ac:dyDescent="0.2">
      <c r="A5" s="1" t="s">
        <v>4</v>
      </c>
      <c r="B5" s="1">
        <v>17</v>
      </c>
      <c r="C5" s="1">
        <v>2</v>
      </c>
      <c r="D5" s="1">
        <v>2</v>
      </c>
      <c r="E5" s="1">
        <v>3</v>
      </c>
      <c r="F5" s="1">
        <v>2</v>
      </c>
    </row>
    <row r="6" spans="1:6" x14ac:dyDescent="0.2">
      <c r="A6" s="1" t="s">
        <v>16</v>
      </c>
      <c r="B6" s="1">
        <v>0</v>
      </c>
      <c r="C6" s="1">
        <v>0</v>
      </c>
      <c r="D6" s="1">
        <v>0</v>
      </c>
      <c r="E6" s="1">
        <v>3</v>
      </c>
      <c r="F6" s="1">
        <v>243</v>
      </c>
    </row>
    <row r="7" spans="1:6" x14ac:dyDescent="0.2">
      <c r="A7" s="1" t="s">
        <v>17</v>
      </c>
      <c r="B7" s="1">
        <v>0</v>
      </c>
      <c r="C7" s="1">
        <v>0</v>
      </c>
      <c r="D7" s="1">
        <v>0</v>
      </c>
      <c r="E7" s="1">
        <v>1</v>
      </c>
      <c r="F7" s="1">
        <v>396</v>
      </c>
    </row>
    <row r="8" spans="1:6" x14ac:dyDescent="0.2">
      <c r="A8" s="1" t="s">
        <v>18</v>
      </c>
      <c r="B8" s="1">
        <v>4</v>
      </c>
      <c r="C8" s="1"/>
      <c r="D8" s="1"/>
      <c r="E8" s="1">
        <v>2</v>
      </c>
      <c r="F8" s="1"/>
    </row>
    <row r="9" spans="1:6" x14ac:dyDescent="0.2">
      <c r="A9" s="1" t="s">
        <v>19</v>
      </c>
      <c r="B9" s="1">
        <v>6</v>
      </c>
      <c r="C9" s="1">
        <v>1</v>
      </c>
      <c r="D9" s="1"/>
      <c r="E9" s="1"/>
      <c r="F9" s="1"/>
    </row>
    <row r="10" spans="1:6" x14ac:dyDescent="0.2">
      <c r="A10" s="1" t="s">
        <v>8</v>
      </c>
      <c r="B10" s="1">
        <f>SUM(B2:B7)</f>
        <v>97</v>
      </c>
      <c r="C10" s="1">
        <f>SUM(C2:C7)</f>
        <v>6</v>
      </c>
      <c r="D10" s="1">
        <f>SUM(D2:D7)</f>
        <v>5</v>
      </c>
      <c r="E10" s="1">
        <f>SUM(E2:E7)</f>
        <v>12</v>
      </c>
      <c r="F10" s="1">
        <f>SUM(F2:F7)</f>
        <v>641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6E0B-BC8F-4E5A-83BC-9259B51B3474}">
  <dimension ref="A1:F9"/>
  <sheetViews>
    <sheetView workbookViewId="0">
      <selection activeCell="G9" sqref="G9"/>
    </sheetView>
  </sheetViews>
  <sheetFormatPr defaultRowHeight="14.25" x14ac:dyDescent="0.2"/>
  <cols>
    <col min="1" max="1" width="19.75" customWidth="1"/>
  </cols>
  <sheetData>
    <row r="1" spans="1:6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2">
      <c r="A2" s="1" t="s">
        <v>13</v>
      </c>
      <c r="B2" s="1">
        <v>29</v>
      </c>
      <c r="C2" s="1">
        <v>2</v>
      </c>
      <c r="D2" s="1">
        <v>0</v>
      </c>
      <c r="E2" s="1">
        <v>0</v>
      </c>
      <c r="F2" s="1">
        <v>0</v>
      </c>
    </row>
    <row r="3" spans="1:6" x14ac:dyDescent="0.2">
      <c r="A3" s="1" t="s">
        <v>21</v>
      </c>
      <c r="B3" s="1">
        <v>3</v>
      </c>
      <c r="C3" s="1">
        <v>1</v>
      </c>
      <c r="D3" s="1">
        <v>0</v>
      </c>
      <c r="E3" s="1">
        <v>0</v>
      </c>
      <c r="F3" s="1">
        <v>0</v>
      </c>
    </row>
    <row r="4" spans="1:6" x14ac:dyDescent="0.2">
      <c r="A4" s="1" t="s">
        <v>20</v>
      </c>
      <c r="B4" s="1">
        <v>2</v>
      </c>
      <c r="C4" s="1">
        <v>0</v>
      </c>
      <c r="D4" s="1">
        <v>0</v>
      </c>
      <c r="E4" s="1">
        <v>0</v>
      </c>
      <c r="F4" s="1">
        <v>0</v>
      </c>
    </row>
    <row r="5" spans="1:6" x14ac:dyDescent="0.2">
      <c r="A5" s="1" t="s">
        <v>15</v>
      </c>
      <c r="B5" s="1">
        <v>7</v>
      </c>
      <c r="C5" s="1">
        <v>2</v>
      </c>
      <c r="D5" s="1">
        <v>4</v>
      </c>
      <c r="E5" s="1">
        <v>1</v>
      </c>
      <c r="F5" s="1">
        <v>0</v>
      </c>
    </row>
    <row r="6" spans="1:6" x14ac:dyDescent="0.2">
      <c r="A6" s="1" t="s">
        <v>4</v>
      </c>
      <c r="B6" s="1">
        <v>8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s="1" t="s">
        <v>17</v>
      </c>
      <c r="B7" s="1">
        <v>0</v>
      </c>
      <c r="C7" s="1">
        <v>0</v>
      </c>
      <c r="D7" s="1">
        <v>0</v>
      </c>
      <c r="E7" s="1">
        <v>0</v>
      </c>
      <c r="F7" s="1">
        <v>693</v>
      </c>
    </row>
    <row r="8" spans="1:6" x14ac:dyDescent="0.2">
      <c r="A8" s="1" t="s">
        <v>22</v>
      </c>
      <c r="B8" s="1">
        <v>10</v>
      </c>
      <c r="C8" s="1">
        <v>0</v>
      </c>
      <c r="D8" s="1">
        <v>0</v>
      </c>
      <c r="E8" s="1">
        <v>0</v>
      </c>
      <c r="F8" s="1">
        <v>0</v>
      </c>
    </row>
    <row r="9" spans="1:6" x14ac:dyDescent="0.2">
      <c r="A9" s="1" t="s">
        <v>8</v>
      </c>
      <c r="B9" s="1">
        <f>SUM(B2:B8)</f>
        <v>59</v>
      </c>
      <c r="C9" s="1">
        <f>SUM(C2:C8)</f>
        <v>5</v>
      </c>
      <c r="D9" s="1">
        <f>SUM(D2:D8)</f>
        <v>4</v>
      </c>
      <c r="E9" s="1">
        <f>SUM(E2:E8)</f>
        <v>1</v>
      </c>
      <c r="F9" s="1">
        <f>SUM(F2:F8)</f>
        <v>693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高德</vt:lpstr>
      <vt:lpstr>百度</vt:lpstr>
      <vt:lpstr>携程</vt:lpstr>
      <vt:lpstr>去哪儿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2018-12-30T15:05:28Z</dcterms:modified>
</cp:coreProperties>
</file>