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dri\OneDrive\Área de Trabalho\Excel\"/>
    </mc:Choice>
  </mc:AlternateContent>
  <xr:revisionPtr revIDLastSave="0" documentId="13_ncr:1_{C8647903-3942-4AE6-891E-DB162FD8C21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ESTOQUE" sheetId="1" r:id="rId1"/>
    <sheet name="FERIADOS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2" i="1" l="1"/>
  <c r="F11" i="1"/>
  <c r="C13" i="1"/>
  <c r="F13" i="1" s="1"/>
  <c r="C14" i="1" s="1"/>
  <c r="F14" i="1" s="1"/>
  <c r="C15" i="1" s="1"/>
  <c r="F15" i="1" s="1"/>
  <c r="C16" i="1" s="1"/>
  <c r="F16" i="1" s="1"/>
  <c r="C17" i="1" s="1"/>
  <c r="F17" i="1" s="1"/>
  <c r="C18" i="1" s="1"/>
  <c r="F18" i="1" s="1"/>
  <c r="C19" i="1" s="1"/>
  <c r="C20" i="1"/>
  <c r="C21" i="1"/>
  <c r="C22" i="1"/>
  <c r="C23" i="1"/>
  <c r="C24" i="1"/>
  <c r="C25" i="1"/>
  <c r="C26" i="1"/>
  <c r="C27" i="1"/>
  <c r="C28" i="1"/>
  <c r="C29" i="1"/>
  <c r="C30" i="1"/>
  <c r="C12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11" i="1"/>
  <c r="A14" i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13" i="1"/>
  <c r="A12" i="1"/>
  <c r="A11" i="1"/>
  <c r="F5" i="1"/>
  <c r="F4" i="1"/>
  <c r="F3" i="1"/>
  <c r="F2" i="1"/>
  <c r="I1" i="1"/>
  <c r="F1" i="1"/>
</calcChain>
</file>

<file path=xl/sharedStrings.xml><?xml version="1.0" encoding="utf-8"?>
<sst xmlns="http://schemas.openxmlformats.org/spreadsheetml/2006/main" count="15" uniqueCount="15">
  <si>
    <t>DATA DE HOJE:</t>
  </si>
  <si>
    <t>DIA DE HOJE:</t>
  </si>
  <si>
    <t>NÚMERO DO MÊS DE HOJE:</t>
  </si>
  <si>
    <t>ANO DE HOJE:</t>
  </si>
  <si>
    <t>NÚMERO DO DIA DA SEMANA DE HOJE:</t>
  </si>
  <si>
    <t xml:space="preserve">MÊS: </t>
  </si>
  <si>
    <t>DATA</t>
  </si>
  <si>
    <t>DIA DA SEMANA</t>
  </si>
  <si>
    <t>ENTRADA</t>
  </si>
  <si>
    <t>SAÍDA</t>
  </si>
  <si>
    <t>ESTOQUE</t>
  </si>
  <si>
    <t>ANTERIOR</t>
  </si>
  <si>
    <t>DO DIA</t>
  </si>
  <si>
    <t>CONTROLE DO ESTOQUE BOA COMPRA</t>
  </si>
  <si>
    <t>Hora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</si>
</sst>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m"/>
    <numFmt numFmtId="166" formatCode="dddd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14" fontId="0" fillId="0" borderId="0" xfId="0" applyNumberFormat="1"/>
    <xf numFmtId="14" fontId="0" fillId="0" borderId="1" xfId="0" applyNumberFormat="1" applyBorder="1"/>
    <xf numFmtId="0" fontId="0" fillId="0" borderId="1" xfId="0" applyBorder="1"/>
    <xf numFmtId="164" fontId="1" fillId="0" borderId="0" xfId="0" applyNumberFormat="1" applyFont="1"/>
    <xf numFmtId="0" fontId="3" fillId="2" borderId="1" xfId="0" applyFont="1" applyFill="1" applyBorder="1" applyAlignment="1">
      <alignment horizontal="center" vertical="center" wrapText="1"/>
    </xf>
    <xf numFmtId="22" fontId="0" fillId="0" borderId="0" xfId="0" applyNumberFormat="1"/>
    <xf numFmtId="0" fontId="3" fillId="2" borderId="2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166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0"/>
  <sheetViews>
    <sheetView tabSelected="1" zoomScale="115" zoomScaleNormal="115" workbookViewId="0">
      <selection activeCell="D14" sqref="D14"/>
    </sheetView>
  </sheetViews>
  <sheetFormatPr defaultRowHeight="15" x14ac:dyDescent="0.25"/>
  <cols>
    <col min="1" max="1" width="12" bestFit="1" customWidth="1"/>
    <col min="2" max="2" width="14.5703125" customWidth="1"/>
    <col min="3" max="3" width="13.140625" customWidth="1"/>
    <col min="4" max="4" width="13.5703125" customWidth="1"/>
    <col min="5" max="5" width="13.42578125" customWidth="1"/>
    <col min="6" max="6" width="11.85546875" customWidth="1"/>
    <col min="9" max="9" width="17.5703125" bestFit="1" customWidth="1"/>
  </cols>
  <sheetData>
    <row r="1" spans="1:9" x14ac:dyDescent="0.25">
      <c r="A1" s="10" t="s">
        <v>0</v>
      </c>
      <c r="B1" s="10"/>
      <c r="C1" s="10"/>
      <c r="D1" s="10"/>
      <c r="E1" s="10"/>
      <c r="F1" s="2">
        <f ca="1">TODAY()</f>
        <v>44761</v>
      </c>
      <c r="H1" t="s">
        <v>14</v>
      </c>
      <c r="I1" s="7">
        <f ca="1">NOW()</f>
        <v>44761.333301620369</v>
      </c>
    </row>
    <row r="2" spans="1:9" x14ac:dyDescent="0.25">
      <c r="A2" s="10" t="s">
        <v>1</v>
      </c>
      <c r="B2" s="10"/>
      <c r="C2" s="10"/>
      <c r="D2" s="10"/>
      <c r="E2" s="10"/>
      <c r="F2">
        <f ca="1">DAY(TODAY())</f>
        <v>19</v>
      </c>
    </row>
    <row r="3" spans="1:9" x14ac:dyDescent="0.25">
      <c r="A3" s="10" t="s">
        <v>2</v>
      </c>
      <c r="B3" s="10"/>
      <c r="C3" s="10"/>
      <c r="D3" s="10"/>
      <c r="E3" s="10"/>
      <c r="F3">
        <f ca="1">MONTH(TODAY())</f>
        <v>7</v>
      </c>
    </row>
    <row r="4" spans="1:9" x14ac:dyDescent="0.25">
      <c r="A4" s="10" t="s">
        <v>3</v>
      </c>
      <c r="B4" s="10"/>
      <c r="C4" s="10"/>
      <c r="D4" s="10"/>
      <c r="E4" s="10"/>
      <c r="F4">
        <f ca="1">YEAR(TODAY())</f>
        <v>2022</v>
      </c>
    </row>
    <row r="5" spans="1:9" x14ac:dyDescent="0.25">
      <c r="A5" s="10" t="s">
        <v>4</v>
      </c>
      <c r="B5" s="10"/>
      <c r="C5" s="10"/>
      <c r="D5" s="10"/>
      <c r="E5" s="10"/>
      <c r="F5">
        <f ca="1">WEEKDAY(TODAY())</f>
        <v>3</v>
      </c>
    </row>
    <row r="7" spans="1:9" ht="21" x14ac:dyDescent="0.35">
      <c r="A7" s="9" t="s">
        <v>13</v>
      </c>
      <c r="B7" s="9"/>
      <c r="C7" s="9"/>
      <c r="D7" s="9"/>
      <c r="E7" s="9"/>
      <c r="F7" s="9"/>
    </row>
    <row r="8" spans="1:9" x14ac:dyDescent="0.25">
      <c r="A8" s="1" t="s">
        <v>5</v>
      </c>
      <c r="B8" s="5">
        <v>43922</v>
      </c>
    </row>
    <row r="9" spans="1:9" x14ac:dyDescent="0.25">
      <c r="A9" s="1"/>
      <c r="B9" s="1"/>
      <c r="C9" s="8" t="s">
        <v>10</v>
      </c>
      <c r="D9" s="8"/>
      <c r="E9" s="8"/>
      <c r="F9" s="8"/>
    </row>
    <row r="10" spans="1:9" ht="30" x14ac:dyDescent="0.25">
      <c r="A10" s="6" t="s">
        <v>6</v>
      </c>
      <c r="B10" s="6" t="s">
        <v>7</v>
      </c>
      <c r="C10" s="6" t="s">
        <v>11</v>
      </c>
      <c r="D10" s="6" t="s">
        <v>8</v>
      </c>
      <c r="E10" s="6" t="s">
        <v>9</v>
      </c>
      <c r="F10" s="6" t="s">
        <v>12</v>
      </c>
    </row>
    <row r="11" spans="1:9" x14ac:dyDescent="0.25">
      <c r="A11" s="3">
        <f>WORKDAY.INTL(B8,1,1,FERIADOS!A:A)</f>
        <v>43923</v>
      </c>
      <c r="B11" s="11">
        <f>A11</f>
        <v>43923</v>
      </c>
      <c r="C11" s="4">
        <v>30</v>
      </c>
      <c r="D11" s="4">
        <v>5</v>
      </c>
      <c r="E11" s="4">
        <v>10</v>
      </c>
      <c r="F11" s="4">
        <f>C11+D11-E11</f>
        <v>25</v>
      </c>
    </row>
    <row r="12" spans="1:9" x14ac:dyDescent="0.25">
      <c r="A12" s="3">
        <f>WORKDAY.INTL(A11,1,1,FERIADOS!A:A)</f>
        <v>43924</v>
      </c>
      <c r="B12" s="11">
        <f t="shared" ref="B12:B30" si="0">A12</f>
        <v>43924</v>
      </c>
      <c r="C12" s="4">
        <f>F11</f>
        <v>25</v>
      </c>
      <c r="D12" s="4">
        <v>4</v>
      </c>
      <c r="E12" s="4">
        <v>5</v>
      </c>
      <c r="F12" s="4">
        <f t="shared" ref="F12:F18" si="1">C12+D12-E12</f>
        <v>24</v>
      </c>
    </row>
    <row r="13" spans="1:9" x14ac:dyDescent="0.25">
      <c r="A13" s="3">
        <f>WORKDAY.INTL(A12,1,1,FERIADOS!A:A)</f>
        <v>43927</v>
      </c>
      <c r="B13" s="11">
        <f t="shared" si="0"/>
        <v>43927</v>
      </c>
      <c r="C13" s="4">
        <f t="shared" ref="C13:C30" si="2">F12</f>
        <v>24</v>
      </c>
      <c r="D13" s="4">
        <v>12</v>
      </c>
      <c r="E13" s="4">
        <v>23</v>
      </c>
      <c r="F13" s="4">
        <f t="shared" si="1"/>
        <v>13</v>
      </c>
    </row>
    <row r="14" spans="1:9" x14ac:dyDescent="0.25">
      <c r="A14" s="3">
        <f>WORKDAY.INTL(A13,1,1,FERIADOS!A:A)</f>
        <v>43928</v>
      </c>
      <c r="B14" s="11">
        <f t="shared" si="0"/>
        <v>43928</v>
      </c>
      <c r="C14" s="4">
        <f t="shared" si="2"/>
        <v>13</v>
      </c>
      <c r="D14" s="4"/>
      <c r="E14" s="4"/>
      <c r="F14" s="4">
        <f t="shared" si="1"/>
        <v>13</v>
      </c>
    </row>
    <row r="15" spans="1:9" x14ac:dyDescent="0.25">
      <c r="A15" s="3">
        <f>WORKDAY.INTL(A14,1,1,FERIADOS!A:A)</f>
        <v>43929</v>
      </c>
      <c r="B15" s="11">
        <f t="shared" si="0"/>
        <v>43929</v>
      </c>
      <c r="C15" s="4">
        <f t="shared" si="2"/>
        <v>13</v>
      </c>
      <c r="D15" s="4"/>
      <c r="E15" s="4"/>
      <c r="F15" s="4">
        <f t="shared" si="1"/>
        <v>13</v>
      </c>
    </row>
    <row r="16" spans="1:9" x14ac:dyDescent="0.25">
      <c r="A16" s="3">
        <f>WORKDAY.INTL(A15,1,1,FERIADOS!A:A)</f>
        <v>43930</v>
      </c>
      <c r="B16" s="11">
        <f t="shared" si="0"/>
        <v>43930</v>
      </c>
      <c r="C16" s="4">
        <f t="shared" si="2"/>
        <v>13</v>
      </c>
      <c r="D16" s="4"/>
      <c r="E16" s="4"/>
      <c r="F16" s="4">
        <f t="shared" si="1"/>
        <v>13</v>
      </c>
    </row>
    <row r="17" spans="1:6" x14ac:dyDescent="0.25">
      <c r="A17" s="3">
        <f>WORKDAY.INTL(A16,1,1,FERIADOS!A:A)</f>
        <v>43931</v>
      </c>
      <c r="B17" s="11">
        <f t="shared" si="0"/>
        <v>43931</v>
      </c>
      <c r="C17" s="4">
        <f t="shared" si="2"/>
        <v>13</v>
      </c>
      <c r="D17" s="4"/>
      <c r="E17" s="4"/>
      <c r="F17" s="4">
        <f t="shared" si="1"/>
        <v>13</v>
      </c>
    </row>
    <row r="18" spans="1:6" x14ac:dyDescent="0.25">
      <c r="A18" s="3">
        <f>WORKDAY.INTL(A17,1,1,FERIADOS!A:A)</f>
        <v>43934</v>
      </c>
      <c r="B18" s="11">
        <f t="shared" si="0"/>
        <v>43934</v>
      </c>
      <c r="C18" s="4">
        <f t="shared" si="2"/>
        <v>13</v>
      </c>
      <c r="D18" s="4"/>
      <c r="E18" s="4"/>
      <c r="F18" s="4">
        <f t="shared" si="1"/>
        <v>13</v>
      </c>
    </row>
    <row r="19" spans="1:6" x14ac:dyDescent="0.25">
      <c r="A19" s="3">
        <f>WORKDAY.INTL(A18,1,1,FERIADOS!A:A)</f>
        <v>43935</v>
      </c>
      <c r="B19" s="11">
        <f t="shared" si="0"/>
        <v>43935</v>
      </c>
      <c r="C19" s="4">
        <f t="shared" si="2"/>
        <v>13</v>
      </c>
      <c r="D19" s="4"/>
      <c r="E19" s="4"/>
      <c r="F19" s="4"/>
    </row>
    <row r="20" spans="1:6" x14ac:dyDescent="0.25">
      <c r="A20" s="3">
        <f>WORKDAY.INTL(A19,1,1,FERIADOS!A:A)</f>
        <v>43936</v>
      </c>
      <c r="B20" s="11">
        <f t="shared" si="0"/>
        <v>43936</v>
      </c>
      <c r="C20" s="4">
        <f t="shared" si="2"/>
        <v>0</v>
      </c>
      <c r="D20" s="4"/>
      <c r="E20" s="4"/>
      <c r="F20" s="4"/>
    </row>
    <row r="21" spans="1:6" x14ac:dyDescent="0.25">
      <c r="A21" s="3">
        <f>WORKDAY.INTL(A20,1,1,FERIADOS!A:A)</f>
        <v>43937</v>
      </c>
      <c r="B21" s="11">
        <f t="shared" si="0"/>
        <v>43937</v>
      </c>
      <c r="C21" s="4">
        <f t="shared" si="2"/>
        <v>0</v>
      </c>
      <c r="D21" s="4"/>
      <c r="E21" s="4"/>
      <c r="F21" s="4"/>
    </row>
    <row r="22" spans="1:6" x14ac:dyDescent="0.25">
      <c r="A22" s="3">
        <f>WORKDAY.INTL(A21,1,1,FERIADOS!A:A)</f>
        <v>43938</v>
      </c>
      <c r="B22" s="11">
        <f t="shared" si="0"/>
        <v>43938</v>
      </c>
      <c r="C22" s="4">
        <f t="shared" si="2"/>
        <v>0</v>
      </c>
      <c r="D22" s="4"/>
      <c r="E22" s="4"/>
      <c r="F22" s="4"/>
    </row>
    <row r="23" spans="1:6" x14ac:dyDescent="0.25">
      <c r="A23" s="3">
        <f>WORKDAY.INTL(A22,1,1,FERIADOS!A:A)</f>
        <v>43941</v>
      </c>
      <c r="B23" s="11">
        <f t="shared" si="0"/>
        <v>43941</v>
      </c>
      <c r="C23" s="4">
        <f t="shared" si="2"/>
        <v>0</v>
      </c>
      <c r="D23" s="4"/>
      <c r="E23" s="4"/>
      <c r="F23" s="4"/>
    </row>
    <row r="24" spans="1:6" x14ac:dyDescent="0.25">
      <c r="A24" s="3">
        <f>WORKDAY.INTL(A23,1,1,FERIADOS!A:A)</f>
        <v>43943</v>
      </c>
      <c r="B24" s="11">
        <f t="shared" si="0"/>
        <v>43943</v>
      </c>
      <c r="C24" s="4">
        <f t="shared" si="2"/>
        <v>0</v>
      </c>
      <c r="D24" s="4"/>
      <c r="E24" s="4"/>
      <c r="F24" s="4"/>
    </row>
    <row r="25" spans="1:6" x14ac:dyDescent="0.25">
      <c r="A25" s="3">
        <f>WORKDAY.INTL(A24,1,1,FERIADOS!A:A)</f>
        <v>43944</v>
      </c>
      <c r="B25" s="11">
        <f t="shared" si="0"/>
        <v>43944</v>
      </c>
      <c r="C25" s="4">
        <f t="shared" si="2"/>
        <v>0</v>
      </c>
      <c r="D25" s="4"/>
      <c r="E25" s="4"/>
      <c r="F25" s="4"/>
    </row>
    <row r="26" spans="1:6" x14ac:dyDescent="0.25">
      <c r="A26" s="3">
        <f>WORKDAY.INTL(A25,1,1,FERIADOS!A:A)</f>
        <v>43945</v>
      </c>
      <c r="B26" s="11">
        <f t="shared" si="0"/>
        <v>43945</v>
      </c>
      <c r="C26" s="4">
        <f t="shared" si="2"/>
        <v>0</v>
      </c>
      <c r="D26" s="4"/>
      <c r="E26" s="4"/>
      <c r="F26" s="4"/>
    </row>
    <row r="27" spans="1:6" x14ac:dyDescent="0.25">
      <c r="A27" s="3">
        <f>WORKDAY.INTL(A26,1,1,FERIADOS!A:A)</f>
        <v>43948</v>
      </c>
      <c r="B27" s="11">
        <f t="shared" si="0"/>
        <v>43948</v>
      </c>
      <c r="C27" s="4">
        <f t="shared" si="2"/>
        <v>0</v>
      </c>
      <c r="D27" s="4"/>
      <c r="E27" s="4"/>
      <c r="F27" s="4"/>
    </row>
    <row r="28" spans="1:6" x14ac:dyDescent="0.25">
      <c r="A28" s="3">
        <f>WORKDAY.INTL(A27,1,1,FERIADOS!A:A)</f>
        <v>43949</v>
      </c>
      <c r="B28" s="11">
        <f t="shared" si="0"/>
        <v>43949</v>
      </c>
      <c r="C28" s="4">
        <f t="shared" si="2"/>
        <v>0</v>
      </c>
      <c r="D28" s="4"/>
      <c r="E28" s="4"/>
      <c r="F28" s="4"/>
    </row>
    <row r="29" spans="1:6" x14ac:dyDescent="0.25">
      <c r="A29" s="3">
        <f>WORKDAY.INTL(A28,1,1,FERIADOS!A:A)</f>
        <v>43950</v>
      </c>
      <c r="B29" s="11">
        <f t="shared" si="0"/>
        <v>43950</v>
      </c>
      <c r="C29" s="4">
        <f t="shared" si="2"/>
        <v>0</v>
      </c>
      <c r="D29" s="4"/>
      <c r="E29" s="4"/>
      <c r="F29" s="4"/>
    </row>
    <row r="30" spans="1:6" x14ac:dyDescent="0.25">
      <c r="A30" s="3">
        <f>WORKDAY.INTL(A29,1,1,FERIADOS!A:A)</f>
        <v>43951</v>
      </c>
      <c r="B30" s="11">
        <f t="shared" si="0"/>
        <v>43951</v>
      </c>
      <c r="C30" s="4">
        <f t="shared" si="2"/>
        <v>0</v>
      </c>
      <c r="D30" s="4"/>
      <c r="E30" s="4"/>
      <c r="F30" s="4"/>
    </row>
  </sheetData>
  <mergeCells count="7">
    <mergeCell ref="C9:F9"/>
    <mergeCell ref="A7:F7"/>
    <mergeCell ref="A1:E1"/>
    <mergeCell ref="A2:E2"/>
    <mergeCell ref="A3:E3"/>
    <mergeCell ref="A4:E4"/>
    <mergeCell ref="A5:E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3"/>
  <sheetViews>
    <sheetView zoomScale="160" zoomScaleNormal="160" workbookViewId="0">
      <selection sqref="A1:A2"/>
    </sheetView>
  </sheetViews>
  <sheetFormatPr defaultRowHeight="15" x14ac:dyDescent="0.25"/>
  <cols>
    <col min="1" max="1" width="13.28515625" customWidth="1"/>
  </cols>
  <sheetData>
    <row r="1" spans="1:1" x14ac:dyDescent="0.25">
      <c r="A1" s="2">
        <v>43933</v>
      </c>
    </row>
    <row r="2" spans="1:1" x14ac:dyDescent="0.25">
      <c r="A2" s="2">
        <v>43942</v>
      </c>
    </row>
    <row r="3" spans="1:1" x14ac:dyDescent="0.25">
      <c r="A3" s="2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ESTOQUE</vt:lpstr>
      <vt:lpstr>FERIADOS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Silvia</dc:creator>
  <cp:lastModifiedBy>Rodrigo Paiva</cp:lastModifiedBy>
  <dcterms:created xsi:type="dcterms:W3CDTF">2011-06-21T18:20:34Z</dcterms:created>
  <dcterms:modified xsi:type="dcterms:W3CDTF">2022-07-19T11:01:23Z</dcterms:modified>
</cp:coreProperties>
</file>