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BBF3FF92-51B2-426A-B577-7754622F5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t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9" i="1"/>
  <c r="I5" i="1"/>
  <c r="I6" i="1"/>
  <c r="J6" i="1" s="1"/>
  <c r="I7" i="1"/>
  <c r="J7" i="1" s="1"/>
  <c r="I8" i="1"/>
  <c r="J8" i="1" s="1"/>
  <c r="I9" i="1"/>
  <c r="I10" i="1"/>
  <c r="J10" i="1" s="1"/>
  <c r="I4" i="1"/>
  <c r="J4" i="1" s="1"/>
  <c r="G8" i="1"/>
  <c r="E5" i="1"/>
  <c r="F5" i="1" s="1"/>
  <c r="E6" i="1"/>
  <c r="E7" i="1"/>
  <c r="E8" i="1"/>
  <c r="E9" i="1"/>
  <c r="F9" i="1" s="1"/>
  <c r="E10" i="1"/>
  <c r="E4" i="1"/>
  <c r="A2" i="1"/>
  <c r="K8" i="1" l="1"/>
  <c r="K4" i="1"/>
  <c r="F10" i="1"/>
  <c r="K10" i="1" s="1"/>
  <c r="F8" i="1"/>
  <c r="F6" i="1"/>
  <c r="K6" i="1" s="1"/>
  <c r="G10" i="1"/>
  <c r="G6" i="1"/>
  <c r="F4" i="1"/>
  <c r="G9" i="1"/>
  <c r="K9" i="1" s="1"/>
  <c r="G7" i="1"/>
  <c r="G5" i="1"/>
  <c r="K5" i="1" s="1"/>
  <c r="G4" i="1"/>
  <c r="F7" i="1"/>
  <c r="K7" i="1" s="1"/>
</calcChain>
</file>

<file path=xl/sharedStrings.xml><?xml version="1.0" encoding="utf-8"?>
<sst xmlns="http://schemas.openxmlformats.org/spreadsheetml/2006/main" count="26" uniqueCount="26">
  <si>
    <t>Código</t>
  </si>
  <si>
    <t>Produto</t>
  </si>
  <si>
    <t>Valor Unitário</t>
  </si>
  <si>
    <t>QTDE</t>
  </si>
  <si>
    <t>Valor Total</t>
  </si>
  <si>
    <t>Desconto</t>
  </si>
  <si>
    <t>Imposto</t>
  </si>
  <si>
    <t>Estoque</t>
  </si>
  <si>
    <t>Estoque Atual</t>
  </si>
  <si>
    <t>Classificação do Estoque</t>
  </si>
  <si>
    <t>Valor Total c/ Desconto</t>
  </si>
  <si>
    <t>DVD</t>
  </si>
  <si>
    <t>Cooler</t>
  </si>
  <si>
    <t>Office 2003</t>
  </si>
  <si>
    <t>Windows</t>
  </si>
  <si>
    <t>Processador</t>
  </si>
  <si>
    <t>Teclado</t>
  </si>
  <si>
    <t>Monitor 17"</t>
  </si>
  <si>
    <t>Produtos</t>
  </si>
  <si>
    <r>
      <t>Imposto:</t>
    </r>
    <r>
      <rPr>
        <sz val="10"/>
        <rFont val="Arial"/>
        <family val="2"/>
      </rPr>
      <t xml:space="preserve"> 5% do Valor Total</t>
    </r>
  </si>
  <si>
    <r>
      <t xml:space="preserve">Valor Total c/ Desconto: </t>
    </r>
    <r>
      <rPr>
        <sz val="10"/>
        <rFont val="Arial"/>
        <family val="2"/>
      </rPr>
      <t>Valor Total mais os acréscimos menos os descontos</t>
    </r>
  </si>
  <si>
    <r>
      <t xml:space="preserve">Valor Total: </t>
    </r>
    <r>
      <rPr>
        <sz val="10"/>
        <rFont val="Arial"/>
        <family val="2"/>
      </rPr>
      <t>Qtde pelo Valor Unitário</t>
    </r>
  </si>
  <si>
    <r>
      <t xml:space="preserve">Estoque Atual: </t>
    </r>
    <r>
      <rPr>
        <sz val="10"/>
        <rFont val="Arial"/>
        <family val="2"/>
      </rPr>
      <t>Estoque menos a Qtde vendida</t>
    </r>
  </si>
  <si>
    <r>
      <t>Célula A2:</t>
    </r>
    <r>
      <rPr>
        <sz val="10"/>
        <rFont val="Arial"/>
        <family val="2"/>
      </rPr>
      <t xml:space="preserve"> Função que retorna a data do sistema operacional</t>
    </r>
  </si>
  <si>
    <r>
      <t xml:space="preserve">Desconto: </t>
    </r>
    <r>
      <rPr>
        <sz val="10"/>
        <rFont val="Arial"/>
        <family val="2"/>
      </rPr>
      <t>10% do Valor Total</t>
    </r>
  </si>
  <si>
    <r>
      <t xml:space="preserve">Classificação do Estoque: </t>
    </r>
    <r>
      <rPr>
        <sz val="10"/>
        <rFont val="Arial"/>
        <family val="2"/>
      </rPr>
      <t>Se o Estoque Atual for menor do que 5 então Em Falta caso contrário Normal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</si>
</sst>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10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10"/>
      </right>
      <top style="thin">
        <color auto="1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auto="1"/>
      </top>
      <bottom style="medium">
        <color auto="1"/>
      </bottom>
      <diagonal/>
    </border>
    <border>
      <left style="thin">
        <color indexed="1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64" fontId="0" fillId="0" borderId="17" xfId="1" applyFont="1" applyBorder="1"/>
    <xf numFmtId="0" fontId="0" fillId="0" borderId="17" xfId="0" applyBorder="1" applyAlignment="1">
      <alignment horizontal="center"/>
    </xf>
    <xf numFmtId="164" fontId="0" fillId="0" borderId="17" xfId="0" applyNumberFormat="1" applyBorder="1"/>
    <xf numFmtId="164" fontId="0" fillId="0" borderId="17" xfId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164" fontId="0" fillId="0" borderId="20" xfId="1" applyFont="1" applyBorder="1"/>
    <xf numFmtId="0" fontId="0" fillId="0" borderId="20" xfId="0" applyBorder="1" applyAlignment="1">
      <alignment horizontal="center"/>
    </xf>
    <xf numFmtId="164" fontId="0" fillId="0" borderId="20" xfId="0" applyNumberFormat="1" applyBorder="1"/>
    <xf numFmtId="164" fontId="0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60" zoomScaleNormal="160" workbookViewId="0">
      <selection activeCell="F3" sqref="F3"/>
    </sheetView>
  </sheetViews>
  <sheetFormatPr defaultRowHeight="12.75" x14ac:dyDescent="0.2"/>
  <cols>
    <col min="1" max="1" width="11.42578125" customWidth="1"/>
    <col min="2" max="2" width="12.28515625" customWidth="1"/>
    <col min="3" max="3" width="11.140625" customWidth="1"/>
    <col min="4" max="4" width="7.28515625" customWidth="1"/>
    <col min="5" max="5" width="12.5703125" bestFit="1" customWidth="1"/>
    <col min="6" max="7" width="11" bestFit="1" customWidth="1"/>
    <col min="8" max="8" width="9" customWidth="1"/>
    <col min="9" max="9" width="9.85546875" customWidth="1"/>
    <col min="10" max="10" width="15.5703125" customWidth="1"/>
    <col min="11" max="11" width="12.42578125" customWidth="1"/>
  </cols>
  <sheetData>
    <row r="1" spans="1:13" ht="16.5" thickBot="1" x14ac:dyDescent="0.3">
      <c r="A1" s="27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3" ht="13.5" thickBot="1" x14ac:dyDescent="0.25">
      <c r="A2" s="2">
        <f ca="1">TODAY()</f>
        <v>44762</v>
      </c>
    </row>
    <row r="3" spans="1:13" ht="31.5" customHeight="1" x14ac:dyDescent="0.2">
      <c r="A3" s="18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20" t="s">
        <v>10</v>
      </c>
      <c r="L3" s="1"/>
      <c r="M3" s="1"/>
    </row>
    <row r="4" spans="1:13" x14ac:dyDescent="0.2">
      <c r="A4" s="3">
        <v>1</v>
      </c>
      <c r="B4" s="4" t="s">
        <v>11</v>
      </c>
      <c r="C4" s="5">
        <v>120</v>
      </c>
      <c r="D4" s="6">
        <v>4</v>
      </c>
      <c r="E4" s="7">
        <f>C4*D4</f>
        <v>480</v>
      </c>
      <c r="F4" s="8">
        <f>E4*10%</f>
        <v>48</v>
      </c>
      <c r="G4" s="9">
        <f>E4*5%</f>
        <v>24</v>
      </c>
      <c r="H4" s="6">
        <v>10</v>
      </c>
      <c r="I4" s="6">
        <f>H4-D4</f>
        <v>6</v>
      </c>
      <c r="J4" s="6" t="str">
        <f>IF(I4&lt;5,"Em Falta","Normal")</f>
        <v>Normal</v>
      </c>
      <c r="K4" s="10">
        <f>E4-F4+G4</f>
        <v>456</v>
      </c>
    </row>
    <row r="5" spans="1:13" x14ac:dyDescent="0.2">
      <c r="A5" s="3">
        <v>2</v>
      </c>
      <c r="B5" s="4" t="s">
        <v>12</v>
      </c>
      <c r="C5" s="5">
        <v>35</v>
      </c>
      <c r="D5" s="6">
        <v>2</v>
      </c>
      <c r="E5" s="7">
        <f t="shared" ref="E5:E10" si="0">C5*D5</f>
        <v>70</v>
      </c>
      <c r="F5" s="8">
        <f t="shared" ref="F5:F10" si="1">E5*10%</f>
        <v>7</v>
      </c>
      <c r="G5" s="9">
        <f t="shared" ref="G5:G10" si="2">E5*5%</f>
        <v>3.5</v>
      </c>
      <c r="H5" s="6">
        <v>6</v>
      </c>
      <c r="I5" s="6">
        <f t="shared" ref="I5:I10" si="3">H5-D5</f>
        <v>4</v>
      </c>
      <c r="J5" s="6" t="str">
        <f t="shared" ref="J5:J10" si="4">IF(I5&lt;5,"Em Falta","Normal")</f>
        <v>Em Falta</v>
      </c>
      <c r="K5" s="10">
        <f t="shared" ref="K5:K10" si="5">E5-F5+G5</f>
        <v>66.5</v>
      </c>
    </row>
    <row r="6" spans="1:13" x14ac:dyDescent="0.2">
      <c r="A6" s="3">
        <v>3</v>
      </c>
      <c r="B6" s="4" t="s">
        <v>13</v>
      </c>
      <c r="C6" s="5">
        <v>760</v>
      </c>
      <c r="D6" s="6">
        <v>1</v>
      </c>
      <c r="E6" s="7">
        <f t="shared" si="0"/>
        <v>760</v>
      </c>
      <c r="F6" s="8">
        <f t="shared" si="1"/>
        <v>76</v>
      </c>
      <c r="G6" s="9">
        <f t="shared" si="2"/>
        <v>38</v>
      </c>
      <c r="H6" s="6">
        <v>1</v>
      </c>
      <c r="I6" s="6">
        <f t="shared" si="3"/>
        <v>0</v>
      </c>
      <c r="J6" s="6" t="str">
        <f t="shared" si="4"/>
        <v>Em Falta</v>
      </c>
      <c r="K6" s="10">
        <f t="shared" si="5"/>
        <v>722</v>
      </c>
    </row>
    <row r="7" spans="1:13" x14ac:dyDescent="0.2">
      <c r="A7" s="3">
        <v>4</v>
      </c>
      <c r="B7" s="4" t="s">
        <v>14</v>
      </c>
      <c r="C7" s="5">
        <v>480</v>
      </c>
      <c r="D7" s="6">
        <v>1</v>
      </c>
      <c r="E7" s="7">
        <f t="shared" si="0"/>
        <v>480</v>
      </c>
      <c r="F7" s="8">
        <f t="shared" si="1"/>
        <v>48</v>
      </c>
      <c r="G7" s="9">
        <f t="shared" si="2"/>
        <v>24</v>
      </c>
      <c r="H7" s="6">
        <v>2</v>
      </c>
      <c r="I7" s="6">
        <f t="shared" si="3"/>
        <v>1</v>
      </c>
      <c r="J7" s="6" t="str">
        <f t="shared" si="4"/>
        <v>Em Falta</v>
      </c>
      <c r="K7" s="10">
        <f t="shared" si="5"/>
        <v>456</v>
      </c>
    </row>
    <row r="8" spans="1:13" x14ac:dyDescent="0.2">
      <c r="A8" s="3">
        <v>5</v>
      </c>
      <c r="B8" s="4" t="s">
        <v>15</v>
      </c>
      <c r="C8" s="5">
        <v>354.8</v>
      </c>
      <c r="D8" s="6">
        <v>5</v>
      </c>
      <c r="E8" s="7">
        <f t="shared" si="0"/>
        <v>1774</v>
      </c>
      <c r="F8" s="8">
        <f t="shared" si="1"/>
        <v>177.4</v>
      </c>
      <c r="G8" s="9">
        <f t="shared" si="2"/>
        <v>88.7</v>
      </c>
      <c r="H8" s="6">
        <v>6</v>
      </c>
      <c r="I8" s="6">
        <f t="shared" si="3"/>
        <v>1</v>
      </c>
      <c r="J8" s="6" t="str">
        <f t="shared" si="4"/>
        <v>Em Falta</v>
      </c>
      <c r="K8" s="10">
        <f t="shared" si="5"/>
        <v>1685.3</v>
      </c>
    </row>
    <row r="9" spans="1:13" x14ac:dyDescent="0.2">
      <c r="A9" s="3">
        <v>6</v>
      </c>
      <c r="B9" s="4" t="s">
        <v>16</v>
      </c>
      <c r="C9" s="5">
        <v>35.5</v>
      </c>
      <c r="D9" s="6">
        <v>8</v>
      </c>
      <c r="E9" s="7">
        <f t="shared" si="0"/>
        <v>284</v>
      </c>
      <c r="F9" s="8">
        <f t="shared" si="1"/>
        <v>28.400000000000002</v>
      </c>
      <c r="G9" s="9">
        <f t="shared" si="2"/>
        <v>14.200000000000001</v>
      </c>
      <c r="H9" s="6">
        <v>20</v>
      </c>
      <c r="I9" s="6">
        <f t="shared" si="3"/>
        <v>12</v>
      </c>
      <c r="J9" s="6" t="str">
        <f t="shared" si="4"/>
        <v>Normal</v>
      </c>
      <c r="K9" s="10">
        <f t="shared" si="5"/>
        <v>269.8</v>
      </c>
    </row>
    <row r="10" spans="1:13" ht="13.5" thickBot="1" x14ac:dyDescent="0.25">
      <c r="A10" s="11">
        <v>7</v>
      </c>
      <c r="B10" s="12" t="s">
        <v>17</v>
      </c>
      <c r="C10" s="13">
        <v>456</v>
      </c>
      <c r="D10" s="14">
        <v>6</v>
      </c>
      <c r="E10" s="15">
        <f t="shared" si="0"/>
        <v>2736</v>
      </c>
      <c r="F10" s="16">
        <f t="shared" si="1"/>
        <v>273.60000000000002</v>
      </c>
      <c r="G10" s="16">
        <f t="shared" si="2"/>
        <v>136.80000000000001</v>
      </c>
      <c r="H10" s="14">
        <v>12</v>
      </c>
      <c r="I10" s="14">
        <f t="shared" si="3"/>
        <v>6</v>
      </c>
      <c r="J10" s="14" t="str">
        <f t="shared" si="4"/>
        <v>Normal</v>
      </c>
      <c r="K10" s="17">
        <f t="shared" si="5"/>
        <v>2599.2000000000003</v>
      </c>
    </row>
    <row r="11" spans="1:13" ht="13.5" thickBot="1" x14ac:dyDescent="0.25"/>
    <row r="12" spans="1:13" x14ac:dyDescent="0.2">
      <c r="A12" s="30" t="s">
        <v>23</v>
      </c>
      <c r="B12" s="31"/>
      <c r="C12" s="31"/>
      <c r="D12" s="31"/>
      <c r="E12" s="31"/>
      <c r="F12" s="31"/>
      <c r="G12" s="31"/>
      <c r="H12" s="32"/>
    </row>
    <row r="13" spans="1:13" x14ac:dyDescent="0.2">
      <c r="A13" s="21" t="s">
        <v>21</v>
      </c>
      <c r="B13" s="22"/>
      <c r="C13" s="22"/>
      <c r="D13" s="22"/>
      <c r="E13" s="22"/>
      <c r="F13" s="22"/>
      <c r="G13" s="22"/>
      <c r="H13" s="23"/>
    </row>
    <row r="14" spans="1:13" x14ac:dyDescent="0.2">
      <c r="A14" s="21" t="s">
        <v>24</v>
      </c>
      <c r="B14" s="22"/>
      <c r="C14" s="22"/>
      <c r="D14" s="22"/>
      <c r="E14" s="22"/>
      <c r="F14" s="22"/>
      <c r="G14" s="22"/>
      <c r="H14" s="23"/>
    </row>
    <row r="15" spans="1:13" x14ac:dyDescent="0.2">
      <c r="A15" s="21" t="s">
        <v>19</v>
      </c>
      <c r="B15" s="22"/>
      <c r="C15" s="22"/>
      <c r="D15" s="22"/>
      <c r="E15" s="22"/>
      <c r="F15" s="22"/>
      <c r="G15" s="22"/>
      <c r="H15" s="23"/>
    </row>
    <row r="16" spans="1:13" x14ac:dyDescent="0.2">
      <c r="A16" s="21" t="s">
        <v>22</v>
      </c>
      <c r="B16" s="22"/>
      <c r="C16" s="22"/>
      <c r="D16" s="22"/>
      <c r="E16" s="22"/>
      <c r="F16" s="22"/>
      <c r="G16" s="22"/>
      <c r="H16" s="23"/>
    </row>
    <row r="17" spans="1:8" x14ac:dyDescent="0.2">
      <c r="A17" s="33" t="s">
        <v>25</v>
      </c>
      <c r="B17" s="34"/>
      <c r="C17" s="34"/>
      <c r="D17" s="34"/>
      <c r="E17" s="34"/>
      <c r="F17" s="34"/>
      <c r="G17" s="34"/>
      <c r="H17" s="35"/>
    </row>
    <row r="18" spans="1:8" x14ac:dyDescent="0.2">
      <c r="A18" s="33"/>
      <c r="B18" s="34"/>
      <c r="C18" s="34"/>
      <c r="D18" s="34"/>
      <c r="E18" s="34"/>
      <c r="F18" s="34"/>
      <c r="G18" s="34"/>
      <c r="H18" s="35"/>
    </row>
    <row r="19" spans="1:8" ht="13.5" thickBot="1" x14ac:dyDescent="0.25">
      <c r="A19" s="24" t="s">
        <v>20</v>
      </c>
      <c r="B19" s="25"/>
      <c r="C19" s="25"/>
      <c r="D19" s="25"/>
      <c r="E19" s="25"/>
      <c r="F19" s="25"/>
      <c r="G19" s="25"/>
      <c r="H19" s="26"/>
    </row>
  </sheetData>
  <sheetProtection selectLockedCells="1"/>
  <mergeCells count="8">
    <mergeCell ref="A15:H15"/>
    <mergeCell ref="A16:H16"/>
    <mergeCell ref="A19:H19"/>
    <mergeCell ref="A1:K1"/>
    <mergeCell ref="A13:H13"/>
    <mergeCell ref="A14:H14"/>
    <mergeCell ref="A12:H12"/>
    <mergeCell ref="A17:H18"/>
  </mergeCells>
  <phoneticPr fontId="3" type="noConversion"/>
  <conditionalFormatting sqref="J4:J10">
    <cfRule type="cellIs" dxfId="0" priority="1" operator="equal">
      <formula>"Em Falta"</formula>
    </cfRule>
  </conditionalFormatting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Produtos</vt:lpstr>
    </vt:vector>
  </TitlesOfParts>
  <Company>Educação Profissional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Paiva</cp:lastModifiedBy>
  <dcterms:created xsi:type="dcterms:W3CDTF">2007-07-25T18:34:54Z</dcterms:created>
  <dcterms:modified xsi:type="dcterms:W3CDTF">2022-07-20T13:46:20Z</dcterms:modified>
</cp:coreProperties>
</file>