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OneDrive\Área de Trabalho\Excel\"/>
    </mc:Choice>
  </mc:AlternateContent>
  <xr:revisionPtr revIDLastSave="0" documentId="13_ncr:1_{31BEF6C3-36ED-4F0B-ABB1-DFD8B70F92CD}" xr6:coauthVersionLast="47" xr6:coauthVersionMax="47" xr10:uidLastSave="{00000000-0000-0000-0000-000000000000}"/>
  <bookViews>
    <workbookView xWindow="-120" yWindow="-120" windowWidth="20730" windowHeight="11160" xr2:uid="{AAF0C126-55DF-4E9D-8185-498E6B892245}"/>
  </bookViews>
  <sheets>
    <sheet name="Vend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9" i="1" l="1"/>
  <c r="H10" i="1"/>
  <c r="H8" i="1"/>
  <c r="G8" i="1"/>
  <c r="G9" i="1"/>
  <c r="G10" i="1"/>
  <c r="H3" i="1"/>
  <c r="H4" i="1"/>
  <c r="H5" i="1"/>
  <c r="G4" i="1"/>
  <c r="G5" i="1"/>
  <c r="G3" i="1"/>
  <c r="H15" i="1"/>
  <c r="G15" i="1"/>
  <c r="G14" i="1"/>
  <c r="H14" i="1"/>
  <c r="G13" i="1"/>
  <c r="H13" i="1"/>
  <c r="D2" i="1"/>
  <c r="D3" i="1"/>
  <c r="D4" i="1"/>
  <c r="D5" i="1"/>
  <c r="D6" i="1"/>
  <c r="D7" i="1"/>
  <c r="D8" i="1"/>
  <c r="D9" i="1"/>
  <c r="D10" i="1"/>
  <c r="D11" i="1"/>
  <c r="D12" i="1"/>
</calcChain>
</file>

<file path=xl/sharedStrings.xml><?xml version="1.0" encoding="utf-8"?>
<sst xmlns="http://schemas.openxmlformats.org/spreadsheetml/2006/main" count="30" uniqueCount="13">
  <si>
    <t>Douglas</t>
  </si>
  <si>
    <t>Gabriel</t>
  </si>
  <si>
    <t>Jéssica</t>
  </si>
  <si>
    <t>Nome</t>
  </si>
  <si>
    <t>Qtde</t>
  </si>
  <si>
    <t>Valor</t>
  </si>
  <si>
    <t>Valor Total</t>
  </si>
  <si>
    <t>Média</t>
  </si>
  <si>
    <t>Soma</t>
  </si>
  <si>
    <t>Maior Valor</t>
  </si>
  <si>
    <t>Menor Valor</t>
  </si>
  <si>
    <t>Igual a nenhum</t>
  </si>
  <si>
    <t>deu erro porque nebum gabriel dem maior que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</si>
</sst>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1" xfId="0" applyBorder="1"/>
    <xf numFmtId="44" fontId="0" fillId="0" borderId="1" xfId="1" applyFont="1" applyBorder="1"/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4" fontId="0" fillId="0" borderId="1" xfId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EF5F-5A86-4AAD-8AB5-FA83ED4B52A9}">
  <dimension ref="A1:I15"/>
  <sheetViews>
    <sheetView tabSelected="1" topLeftCell="A4" zoomScale="145" zoomScaleNormal="145" workbookViewId="0">
      <selection activeCell="F11" sqref="F11"/>
    </sheetView>
  </sheetViews>
  <sheetFormatPr defaultRowHeight="15" x14ac:dyDescent="0.25"/>
  <cols>
    <col min="1" max="1" width="11.85546875" customWidth="1"/>
    <col min="3" max="3" width="13.42578125" customWidth="1"/>
    <col min="4" max="4" width="16" customWidth="1"/>
    <col min="6" max="6" width="10.5703125" bestFit="1" customWidth="1"/>
    <col min="7" max="8" width="17" customWidth="1"/>
  </cols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9" x14ac:dyDescent="0.25">
      <c r="A2" s="2" t="s">
        <v>0</v>
      </c>
      <c r="B2" s="2">
        <v>342</v>
      </c>
      <c r="C2" s="3">
        <v>12</v>
      </c>
      <c r="D2" s="3">
        <f>B2*C2</f>
        <v>4104</v>
      </c>
      <c r="F2" s="5" t="s">
        <v>8</v>
      </c>
      <c r="G2" s="5"/>
      <c r="H2" s="5"/>
    </row>
    <row r="3" spans="1:9" x14ac:dyDescent="0.25">
      <c r="A3" s="2" t="s">
        <v>0</v>
      </c>
      <c r="B3" s="2">
        <v>45</v>
      </c>
      <c r="C3" s="3">
        <v>34</v>
      </c>
      <c r="D3" s="3">
        <f t="shared" ref="D3:D12" si="0">B3*C3</f>
        <v>1530</v>
      </c>
      <c r="F3" s="4" t="s">
        <v>0</v>
      </c>
      <c r="G3" s="3">
        <f>SUMIF($A$2:$A$12,F3,$D$2:$D$12)</f>
        <v>49985</v>
      </c>
      <c r="H3" s="3">
        <f>SUMIFS($D$2:$D$12,$A$2:$A$12,F3,$B$2:$B$12,"&gt;600")</f>
        <v>36232</v>
      </c>
    </row>
    <row r="4" spans="1:9" x14ac:dyDescent="0.25">
      <c r="A4" s="2" t="s">
        <v>1</v>
      </c>
      <c r="B4" s="2">
        <v>566</v>
      </c>
      <c r="C4" s="3">
        <v>56</v>
      </c>
      <c r="D4" s="3">
        <f t="shared" si="0"/>
        <v>31696</v>
      </c>
      <c r="F4" s="4" t="s">
        <v>1</v>
      </c>
      <c r="G4" s="3">
        <f>SUMIF($A$2:$A$12,F4,$D$2:$D$12)</f>
        <v>63320</v>
      </c>
      <c r="H4" s="3">
        <f>SUMIFS($D$2:$D$12,$A$2:$A$12,F4,$B$2:$B$12,"&gt;600")</f>
        <v>0</v>
      </c>
      <c r="I4" t="s">
        <v>11</v>
      </c>
    </row>
    <row r="5" spans="1:9" x14ac:dyDescent="0.25">
      <c r="A5" s="2" t="s">
        <v>2</v>
      </c>
      <c r="B5" s="2">
        <v>656</v>
      </c>
      <c r="C5" s="3">
        <v>72</v>
      </c>
      <c r="D5" s="3">
        <f t="shared" si="0"/>
        <v>47232</v>
      </c>
      <c r="F5" s="4" t="s">
        <v>2</v>
      </c>
      <c r="G5" s="3">
        <f t="shared" ref="G4:G5" si="1">SUMIF($A$2:$A$12,F5,$D$2:$D$12)</f>
        <v>130821</v>
      </c>
      <c r="H5" s="3">
        <f t="shared" ref="H4:H5" si="2">SUMIFS($D$2:$D$12,$A$2:$A$12,F5,$B$2:$B$12,"&gt;600")</f>
        <v>103101</v>
      </c>
    </row>
    <row r="6" spans="1:9" x14ac:dyDescent="0.25">
      <c r="A6" s="2" t="s">
        <v>1</v>
      </c>
      <c r="B6" s="2">
        <v>322</v>
      </c>
      <c r="C6" s="3">
        <v>82</v>
      </c>
      <c r="D6" s="3">
        <f t="shared" si="0"/>
        <v>26404</v>
      </c>
    </row>
    <row r="7" spans="1:9" x14ac:dyDescent="0.25">
      <c r="A7" s="2" t="s">
        <v>2</v>
      </c>
      <c r="B7" s="2">
        <v>787</v>
      </c>
      <c r="C7" s="3">
        <v>34</v>
      </c>
      <c r="D7" s="3">
        <f t="shared" si="0"/>
        <v>26758</v>
      </c>
      <c r="F7" s="5" t="s">
        <v>7</v>
      </c>
      <c r="G7" s="5"/>
      <c r="H7" s="5"/>
    </row>
    <row r="8" spans="1:9" x14ac:dyDescent="0.25">
      <c r="A8" s="2" t="s">
        <v>0</v>
      </c>
      <c r="B8" s="2">
        <v>647</v>
      </c>
      <c r="C8" s="3">
        <v>56</v>
      </c>
      <c r="D8" s="3">
        <f t="shared" si="0"/>
        <v>36232</v>
      </c>
      <c r="F8" s="4" t="s">
        <v>0</v>
      </c>
      <c r="G8" s="3">
        <f>AVERAGEIF($A$2:$A$12,F8,$D$2:$D$12)</f>
        <v>12496.25</v>
      </c>
      <c r="H8" s="3">
        <f>AVERAGEIFS($D$2:$D$12,$A$2:$A$12,F8,$B$2:$B$12,"&gt;600")</f>
        <v>36232</v>
      </c>
    </row>
    <row r="9" spans="1:9" x14ac:dyDescent="0.25">
      <c r="A9" s="2" t="s">
        <v>0</v>
      </c>
      <c r="B9" s="2">
        <v>353</v>
      </c>
      <c r="C9" s="3">
        <v>23</v>
      </c>
      <c r="D9" s="3">
        <f t="shared" si="0"/>
        <v>8119</v>
      </c>
      <c r="F9" s="4" t="s">
        <v>1</v>
      </c>
      <c r="G9" s="3">
        <f t="shared" ref="G9:G10" si="3">AVERAGEIF($A$2:$A$12,F9,$D$2:$D$12)</f>
        <v>21106.666666666668</v>
      </c>
      <c r="H9" s="3" t="e">
        <f t="shared" ref="H9:H10" si="4">AVERAGEIFS($D$2:$D$12,$A$2:$A$12,F9,$B$2:$B$12,"&gt;600")</f>
        <v>#DIV/0!</v>
      </c>
      <c r="I9" t="s">
        <v>12</v>
      </c>
    </row>
    <row r="10" spans="1:9" x14ac:dyDescent="0.25">
      <c r="A10" s="2" t="s">
        <v>1</v>
      </c>
      <c r="B10" s="2">
        <v>435</v>
      </c>
      <c r="C10" s="3">
        <v>12</v>
      </c>
      <c r="D10" s="3">
        <f t="shared" si="0"/>
        <v>5220</v>
      </c>
      <c r="F10" s="4" t="s">
        <v>2</v>
      </c>
      <c r="G10" s="3">
        <f t="shared" si="3"/>
        <v>32705.25</v>
      </c>
      <c r="H10" s="3">
        <f t="shared" si="4"/>
        <v>34367</v>
      </c>
    </row>
    <row r="11" spans="1:9" x14ac:dyDescent="0.25">
      <c r="A11" s="2" t="s">
        <v>2</v>
      </c>
      <c r="B11" s="2">
        <v>677</v>
      </c>
      <c r="C11" s="3">
        <v>43</v>
      </c>
      <c r="D11" s="3">
        <f t="shared" si="0"/>
        <v>29111</v>
      </c>
    </row>
    <row r="12" spans="1:9" x14ac:dyDescent="0.25">
      <c r="A12" s="2" t="s">
        <v>2</v>
      </c>
      <c r="B12" s="2">
        <v>495</v>
      </c>
      <c r="C12" s="3">
        <v>56</v>
      </c>
      <c r="D12" s="3">
        <f t="shared" si="0"/>
        <v>27720</v>
      </c>
      <c r="G12" s="6" t="s">
        <v>9</v>
      </c>
      <c r="H12" s="6" t="s">
        <v>10</v>
      </c>
    </row>
    <row r="13" spans="1:9" x14ac:dyDescent="0.25">
      <c r="F13" s="7" t="s">
        <v>4</v>
      </c>
      <c r="G13" s="8">
        <f>MAX(B2:B12)</f>
        <v>787</v>
      </c>
      <c r="H13" s="8">
        <f>MIN(B2:B12)</f>
        <v>45</v>
      </c>
    </row>
    <row r="14" spans="1:9" x14ac:dyDescent="0.25">
      <c r="F14" s="7" t="s">
        <v>5</v>
      </c>
      <c r="G14" s="8">
        <f>MAX(C$2:C$12)</f>
        <v>82</v>
      </c>
      <c r="H14" s="8">
        <f>MIN($C2:$C12)</f>
        <v>12</v>
      </c>
    </row>
    <row r="15" spans="1:9" x14ac:dyDescent="0.25">
      <c r="F15" s="7" t="s">
        <v>6</v>
      </c>
      <c r="G15" s="8">
        <f>MAX(D$2:D$12)</f>
        <v>47232</v>
      </c>
      <c r="H15" s="8">
        <f>MIN(D$2:D$12)</f>
        <v>1530</v>
      </c>
    </row>
  </sheetData>
  <mergeCells count="2">
    <mergeCell ref="F7:H7"/>
    <mergeCell ref="F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Mendes</dc:creator>
  <cp:lastModifiedBy>Rodrigo Paiva</cp:lastModifiedBy>
  <dcterms:created xsi:type="dcterms:W3CDTF">2020-04-19T02:03:58Z</dcterms:created>
  <dcterms:modified xsi:type="dcterms:W3CDTF">2022-07-17T15:46:16Z</dcterms:modified>
</cp:coreProperties>
</file>