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5" activeTab="9"/>
  </bookViews>
  <sheets>
    <sheet name="SIM" sheetId="1" r:id="rId1"/>
    <sheet name="PAGAMENTOS" sheetId="2" r:id="rId2"/>
    <sheet name="NA SEMANA" sheetId="3" r:id="rId3"/>
    <sheet name="NÃO RESPONDEU" sheetId="4" r:id="rId4"/>
    <sheet name="NÃO" sheetId="5" r:id="rId5"/>
    <sheet name="APAGADOS" sheetId="6" r:id="rId6"/>
    <sheet name="PRESENÇA" sheetId="7" r:id="rId7"/>
    <sheet name="FACEBOOK" sheetId="8" r:id="rId8"/>
    <sheet name="acertaram" sheetId="9" r:id="rId9"/>
    <sheet name="caderneta" sheetId="10" r:id="rId10"/>
    <sheet name="uniformes" sheetId="11" r:id="rId11"/>
  </sheets>
  <definedNames>
    <definedName name="_xlnm._FilterDatabase" localSheetId="8" hidden="1">acertaram!$A$1:$F$10</definedName>
    <definedName name="_xlnm._FilterDatabase" localSheetId="5" hidden="1">APAGADOS!$A$1:$I$1</definedName>
    <definedName name="_xlnm._FilterDatabase" localSheetId="9" hidden="1">caderneta!$A$1:$C$14</definedName>
    <definedName name="_xlnm._FilterDatabase" localSheetId="2" hidden="1">'NA SEMANA'!$A$1:$H$1</definedName>
    <definedName name="_xlnm._FilterDatabase" localSheetId="4" hidden="1">NÃO!$A$1:$M$1</definedName>
    <definedName name="_xlnm._FilterDatabase" localSheetId="3" hidden="1">'NÃO RESPONDEU'!$A$1:$M$8</definedName>
    <definedName name="_xlnm._FilterDatabase" localSheetId="1" hidden="1">PAGAMENTOS!$A$2:$V$23</definedName>
    <definedName name="_xlnm._FilterDatabase" localSheetId="0" hidden="1">SIM!$A$1:$M$9</definedName>
    <definedName name="_xlnm._FilterDatabase" localSheetId="10" hidden="1">uniformes!$A$1:$E$1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6" i="10"/>
  <c r="C9"/>
  <c r="C12"/>
  <c r="C10"/>
  <c r="I29" i="2"/>
  <c r="C8" i="10"/>
  <c r="C7"/>
  <c r="C4"/>
  <c r="C3"/>
  <c r="C2"/>
  <c r="I28" i="2"/>
  <c r="I27"/>
  <c r="I26"/>
  <c r="I25"/>
  <c r="I24"/>
  <c r="I55"/>
  <c r="I54"/>
  <c r="I53"/>
  <c r="I52"/>
  <c r="I51"/>
  <c r="I50"/>
  <c r="I49"/>
  <c r="I48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comments1.xml><?xml version="1.0" encoding="utf-8"?>
<comments xmlns="http://schemas.openxmlformats.org/spreadsheetml/2006/main">
  <authors>
    <author/>
  </authors>
  <commentList>
    <comment ref="N19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<sst xmlns="http://schemas.openxmlformats.org/spreadsheetml/2006/main" count="2680" uniqueCount="1183">
  <si>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</si>
  <si>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</si>
  <si>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</si>
  <si>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</si>
  <si>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</si>
  <si>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</si>
  <si>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</si>
  <si>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</si>
  <si>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</si>
  <si>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</si>
  <si>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</si>
  <si>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</si>
  <si>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</si>
  <si>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</si>
  <si>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</si>
  <si>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</si>
  <si>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</si>
  <si>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</si>
  <si>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</si>
  <si>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</si>
  <si>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</si>
  <si>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</si>
  <si>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</si>
  <si>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</si>
  <si>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</si>
  <si>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</si>
  <si>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</si>
  <si>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</si>
  <si>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</si>
  <si>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</si>
  <si>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</si>
  <si>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</si>
  <si>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</si>
  <si>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</si>
  <si>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</si>
  <si>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</si>
  <si>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</si>
  <si>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</si>
  <si>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</si>
  <si>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</si>
  <si>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</si>
  <si>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</si>
  <si>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</si>
  <si>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</si>
  <si>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</si>
  <si>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</si>
  <si>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</si>
  <si>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</si>
  <si>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</si>
  <si>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</si>
  <si>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</si>
  <si>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</si>
  <si>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</si>
  <si>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</si>
  <si>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</si>
  <si>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</si>
  <si>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</si>
  <si>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</si>
  <si>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</si>
  <si>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</si>
  <si>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</si>
  <si>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</si>
  <si>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</si>
  <si>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</si>
  <si>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</si>
  <si>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</si>
  <si>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</si>
  <si>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</si>
  <si>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</si>
  <si>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</si>
  <si>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</si>
  <si>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</si>
  <si>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</si>
  <si>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</si>
  <si>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</si>
  <si>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</si>
  <si>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</si>
  <si>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</si>
  <si>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</si>
  <si>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</si>
  <si>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</si>
  <si>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</si>
  <si>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</si>
  <si>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</si>
  <si>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</si>
  <si>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</si>
  <si>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</si>
  <si>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</si>
  <si>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</si>
  <si>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</si>
  <si>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</si>
  <si>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</si>
  <si>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</si>
  <si>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</si>
  <si>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</si>
  <si>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</si>
  <si>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</si>
  <si>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</si>
  <si>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</si>
  <si>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</si>
  <si>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</si>
  <si>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</si>
  <si>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</si>
  <si>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</si>
  <si>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</si>
  <si>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</si>
  <si>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</si>
  <si>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</si>
  <si>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</si>
  <si>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</si>
  <si>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</si>
  <si>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</si>
  <si>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</si>
  <si>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</si>
  <si>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</si>
  <si>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</si>
  <si>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</si>
  <si>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</si>
  <si>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</si>
  <si>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</si>
  <si>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</si>
  <si>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</si>
  <si>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</si>
  <si>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</si>
  <si>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</si>
  <si>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</si>
  <si>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</si>
  <si>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</si>
  <si>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</si>
  <si>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</si>
  <si>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</si>
  <si>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</si>
  <si>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</si>
  <si>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</si>
  <si>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</si>
  <si>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</si>
  <si>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</si>
  <si>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</si>
  <si>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</si>
  <si>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</si>
  <si>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</si>
  <si>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</si>
  <si>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EXPERIMENTAL (10/12)</t>
  </si>
  <si>
    <t>2021.12.04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</si>
  <si>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</si>
  <si>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</si>
  <si>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</si>
  <si>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</si>
  <si>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</si>
  <si>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</si>
  <si>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</si>
  <si>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</si>
  <si>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</si>
  <si>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</si>
  <si>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</si>
  <si>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</si>
  <si>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</si>
  <si>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</si>
  <si>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</si>
  <si>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</si>
  <si>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</si>
  <si>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</si>
  <si>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</si>
  <si>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</si>
  <si>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</si>
  <si>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</si>
  <si>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</si>
  <si>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</si>
  <si>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</si>
  <si>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</si>
  <si>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</si>
  <si>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</si>
  <si>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</si>
  <si>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</si>
  <si>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</si>
  <si>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</si>
  <si>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</si>
  <si>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</si>
  <si>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</si>
  <si>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</si>
  <si>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</si>
  <si>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</si>
  <si>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</si>
  <si>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</si>
  <si>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</si>
  <si>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</si>
  <si>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</si>
  <si>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</si>
  <si>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</si>
  <si>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</si>
  <si>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</si>
  <si>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</si>
  <si>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</si>
  <si>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</si>
  <si>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</si>
  <si>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</si>
  <si>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</si>
  <si>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</si>
  <si>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</si>
  <si>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</si>
  <si>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</si>
  <si>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</si>
  <si>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</si>
  <si>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</si>
  <si>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</si>
  <si>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</si>
  <si>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</si>
  <si>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</si>
  <si>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</si>
  <si>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</si>
  <si>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</si>
  <si>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</si>
  <si>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</si>
  <si>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</si>
  <si>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</si>
  <si>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</si>
  <si>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</si>
  <si>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</si>
  <si>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</si>
  <si>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</si>
  <si>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</si>
  <si>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</si>
  <si>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</si>
  <si>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</si>
  <si>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</si>
  <si>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</si>
  <si>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</si>
  <si>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</si>
  <si>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</si>
  <si>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</si>
  <si>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</si>
  <si>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</si>
  <si>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</si>
  <si>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</si>
  <si>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</si>
  <si>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</si>
  <si>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</si>
  <si>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</si>
  <si>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</si>
  <si>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</si>
  <si>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</si>
  <si>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</si>
  <si>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</si>
  <si>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</si>
  <si>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</si>
  <si>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</si>
  <si>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</si>
  <si>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</si>
  <si>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</si>
  <si>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</si>
  <si>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</si>
  <si>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</si>
  <si>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</si>
  <si>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</si>
  <si>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</si>
  <si>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</si>
  <si>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</si>
  <si>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</si>
  <si>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</si>
  <si>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</si>
  <si>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</si>
  <si>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</si>
  <si>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</si>
  <si>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</si>
  <si>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</si>
  <si>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</si>
  <si>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</si>
  <si>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</si>
  <si>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</si>
  <si>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</si>
  <si>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</si>
  <si>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</si>
  <si>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</si>
  <si>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</si>
  <si>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</si>
  <si>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</si>
  <si>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</si>
  <si>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</si>
  <si>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</si>
  <si>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</si>
  <si>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</si>
  <si>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</si>
  <si>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</si>
  <si>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</si>
  <si>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</si>
  <si>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</si>
  <si>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</si>
  <si>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</si>
  <si>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</si>
  <si>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</si>
  <si>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</si>
  <si>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</si>
  <si>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</si>
  <si>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</si>
  <si>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</si>
  <si>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</si>
  <si>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</si>
  <si>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</si>
  <si>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</si>
  <si>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</si>
  <si>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</si>
  <si>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</si>
  <si>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</si>
  <si>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</si>
  <si>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</si>
  <si>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</si>
  <si>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</si>
  <si>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</si>
  <si>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</si>
  <si>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</si>
  <si>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</si>
  <si>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</si>
  <si>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</si>
  <si>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</si>
  <si>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</si>
  <si>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</si>
  <si>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</si>
  <si>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</si>
  <si>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</si>
  <si>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</si>
  <si>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</si>
  <si>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</si>
  <si>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</si>
  <si>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</si>
  <si>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</si>
  <si>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</si>
  <si>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</si>
  <si>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</si>
  <si>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</si>
  <si>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</si>
  <si>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</si>
  <si>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</si>
  <si>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</si>
  <si>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</si>
  <si>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</si>
  <si>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</si>
  <si>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</si>
  <si>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</si>
  <si>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</si>
  <si>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</si>
  <si>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</si>
  <si>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</si>
  <si>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</si>
  <si>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</si>
  <si>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</si>
  <si>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</si>
  <si>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</si>
  <si>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</si>
  <si>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</si>
  <si>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</si>
  <si>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</si>
  <si>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</si>
  <si>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</si>
  <si>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</si>
  <si>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</si>
  <si>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</si>
  <si>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</si>
  <si>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</si>
  <si>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</si>
  <si>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</si>
  <si>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</si>
  <si>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</si>
  <si>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</si>
  <si>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</si>
  <si>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</si>
  <si>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</si>
  <si>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</si>
  <si>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</si>
  <si>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</si>
  <si>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</si>
  <si>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</si>
  <si>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</si>
  <si>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</si>
  <si>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</si>
  <si>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</si>
  <si>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</si>
  <si>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</si>
  <si>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</si>
  <si>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</si>
  <si>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</si>
  <si>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</si>
  <si>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</si>
  <si>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</si>
  <si>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</si>
  <si>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</si>
  <si>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</si>
  <si>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</si>
  <si>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</si>
  <si>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</si>
  <si>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</si>
  <si>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</si>
  <si>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</si>
  <si>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</si>
  <si>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</si>
  <si>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</si>
  <si>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</si>
  <si>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</si>
  <si>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</si>
  <si>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</si>
  <si>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</si>
  <si>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</si>
  <si>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</si>
  <si>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</si>
  <si>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</si>
  <si>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</si>
  <si>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</si>
  <si>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</si>
  <si>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</si>
  <si>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</si>
  <si>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</si>
  <si>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</si>
  <si>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</si>
  <si>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</si>
  <si>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</si>
  <si>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</si>
  <si>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</si>
  <si>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</si>
  <si>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</si>
  <si>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</si>
  <si>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</si>
  <si>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</si>
  <si>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</si>
  <si>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</si>
  <si>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</si>
  <si>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</si>
  <si>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</si>
  <si>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</si>
  <si>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</si>
  <si>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</si>
  <si>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</si>
  <si>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</si>
  <si>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</si>
  <si>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</si>
  <si>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</si>
  <si>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</si>
  <si>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</si>
  <si>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</si>
  <si>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</si>
  <si>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</si>
  <si>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</si>
  <si>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</si>
  <si>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</si>
  <si>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</si>
  <si>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</si>
  <si>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</si>
  <si>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</si>
  <si>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</si>
  <si>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</si>
  <si>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</si>
  <si>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</si>
  <si>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</si>
  <si>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</si>
  <si>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</si>
  <si>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</si>
  <si>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</si>
  <si>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</si>
  <si>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</si>
  <si>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</si>
  <si>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</si>
  <si>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</si>
  <si>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</si>
  <si>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</si>
  <si>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</si>
  <si>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</si>
  <si>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</si>
  <si>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</si>
  <si>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</si>
  <si>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</si>
  <si>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</si>
  <si>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</si>
  <si>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</si>
  <si>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</si>
  <si>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</si>
  <si>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</si>
  <si>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</si>
  <si>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</si>
  <si>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</si>
  <si>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</si>
  <si>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</si>
  <si>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</si>
  <si>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</si>
  <si>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</si>
  <si>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</si>
  <si>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</si>
  <si>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</si>
  <si>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</si>
  <si>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</si>
  <si>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</si>
  <si>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</si>
  <si>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</si>
  <si>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</si>
  <si>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</si>
  <si>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</si>
  <si>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</si>
  <si>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</si>
  <si>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</si>
  <si>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</si>
  <si>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</si>
  <si>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</si>
  <si>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</si>
  <si>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</si>
  <si>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</si>
  <si>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</si>
  <si>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</si>
  <si>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</si>
  <si>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</si>
  <si>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</si>
  <si>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</si>
  <si>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</si>
  <si>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</si>
  <si>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</si>
  <si>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</si>
  <si>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</si>
  <si>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</si>
  <si>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</si>
  <si>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</si>
  <si>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</si>
  <si>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</si>
  <si>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</si>
  <si>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</si>
  <si>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</si>
  <si>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</si>
  <si>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</si>
  <si>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</si>
  <si>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</si>
  <si>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</si>
  <si>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</si>
  <si>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</si>
  <si>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</si>
  <si>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</si>
  <si>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</si>
  <si>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</si>
  <si>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</si>
  <si>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</si>
  <si>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</si>
  <si>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</si>
  <si>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</si>
  <si>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</si>
  <si>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</si>
  <si>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</si>
  <si>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</si>
  <si>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</si>
  <si>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</si>
  <si>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</si>
  <si>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</si>
  <si>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</si>
  <si>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</si>
  <si>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</si>
  <si>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</si>
  <si>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</si>
  <si>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</si>
  <si>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</si>
  <si>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</si>
  <si>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</si>
  <si>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</si>
  <si>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</si>
  <si>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</si>
  <si>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</si>
  <si>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</si>
  <si>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</si>
  <si>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</si>
  <si>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</si>
  <si>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</si>
  <si>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</si>
  <si>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</si>
  <si>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</si>
  <si>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</si>
  <si>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</si>
  <si>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</si>
  <si>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</si>
  <si>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</si>
  <si>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</si>
  <si>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</si>
  <si>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</si>
  <si>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</si>
  <si>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</si>
  <si>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</si>
  <si>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</si>
  <si>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</si>
  <si>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</si>
  <si>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</si>
  <si>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</si>
  <si>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</si>
  <si>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</si>
  <si>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</si>
  <si>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</si>
  <si>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</si>
  <si>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</si>
  <si>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</si>
  <si>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</si>
  <si>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</si>
  <si>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</si>
  <si>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</si>
  <si>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</si>
  <si>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</si>
  <si>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</si>
  <si>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</si>
  <si>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</si>
  <si>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</si>
  <si>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</si>
  <si>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</si>
  <si>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</si>
  <si>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</si>
  <si>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</si>
  <si>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</si>
  <si>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</si>
  <si>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</si>
  <si>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</si>
  <si>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</si>
  <si>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</si>
  <si>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</si>
  <si>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</si>
  <si>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</si>
  <si>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</si>
  <si>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</si>
  <si>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</si>
  <si>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</si>
  <si>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</si>
  <si>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</si>
  <si>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</si>
  <si>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</si>
  <si>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</si>
  <si>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</si>
  <si>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</si>
  <si>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</si>
  <si>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</si>
  <si>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</si>
  <si>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</si>
  <si>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</si>
  <si>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</si>
  <si>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</si>
  <si>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</si>
  <si>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</si>
  <si>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</si>
  <si>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</si>
  <si>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</si>
  <si>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</si>
  <si>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</si>
  <si>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</si>
  <si>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</si>
  <si>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</si>
  <si>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</si>
  <si>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</si>
  <si>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</si>
  <si>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</si>
  <si>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</si>
  <si>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</si>
  <si>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</si>
  <si>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</si>
  <si>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</si>
  <si>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</si>
  <si>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</si>
  <si>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</si>
  <si>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</si>
  <si>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</si>
  <si>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</si>
  <si>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</si>
  <si>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</si>
  <si>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</si>
  <si>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</si>
  <si>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</si>
  <si>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</si>
  <si>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</si>
  <si>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</si>
  <si>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</si>
  <si>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</si>
  <si>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</si>
  <si>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</si>
  <si>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</si>
  <si>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</si>
  <si>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</si>
  <si>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</si>
  <si>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</si>
  <si>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</si>
  <si>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</si>
  <si>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</si>
  <si>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</si>
  <si>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</si>
  <si>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</si>
  <si>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</si>
  <si>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</si>
  <si>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</si>
  <si>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</si>
  <si>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</si>
  <si>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</si>
  <si>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</si>
  <si>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</si>
  <si>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</si>
  <si>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</si>
  <si>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</si>
  <si>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</si>
  <si>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</si>
  <si>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</si>
  <si>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</si>
  <si>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</si>
  <si>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</si>
  <si>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</si>
  <si>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</si>
  <si>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</si>
  <si>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</si>
  <si>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</si>
  <si>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</si>
  <si>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</si>
  <si>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</si>
  <si>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</si>
  <si>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</si>
  <si>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</si>
  <si>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</si>
  <si>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</si>
  <si>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</si>
  <si>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</si>
  <si>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</si>
  <si>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</si>
  <si>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</si>
  <si>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</si>
  <si>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</si>
  <si>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</si>
  <si>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</si>
  <si>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</si>
  <si>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</si>
  <si>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</si>
  <si>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</si>
  <si>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</si>
  <si>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</si>
  <si>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</si>
  <si>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</si>
  <si>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</si>
  <si>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</si>
  <si>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</si>
  <si>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</si>
  <si>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</si>
  <si>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</si>
  <si>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</si>
  <si>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</si>
  <si>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</si>
  <si>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</si>
  <si>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</si>
  <si>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</si>
  <si>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</si>
  <si>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</si>
  <si>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</si>
  <si>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</si>
  <si>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</si>
  <si>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</si>
  <si>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</si>
  <si>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</si>
  <si>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</si>
  <si>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</si>
  <si>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</si>
  <si>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</si>
  <si>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</si>
  <si>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</si>
  <si>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</si>
  <si>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</si>
  <si>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</si>
  <si>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</si>
  <si>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</si>
  <si>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</si>
  <si>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</si>
  <si>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</si>
  <si>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</si>
  <si>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</si>
  <si>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</si>
  <si>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</si>
  <si>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</si>
  <si>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</si>
  <si>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</si>
  <si>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</si>
  <si>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</si>
  <si>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</si>
  <si>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</si>
  <si>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</si>
  <si>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</si>
  <si>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</si>
  <si>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</si>
  <si>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</si>
  <si>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</si>
  <si>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</si>
  <si>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</si>
  <si>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</si>
  <si>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</si>
  <si>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</si>
  <si>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</si>
  <si>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</si>
  <si>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</si>
  <si>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</si>
  <si>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</si>
  <si>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</si>
  <si>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</si>
  <si>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</si>
  <si>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</si>
  <si>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</si>
  <si>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</si>
  <si>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</si>
  <si>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</si>
  <si>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</si>
  <si>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</si>
  <si>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</si>
  <si>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</si>
  <si>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</si>
  <si>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</si>
  <si>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</si>
  <si>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</si>
  <si>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</si>
  <si>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</si>
  <si>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</si>
  <si>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</si>
  <si>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</si>
  <si>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</si>
  <si>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</si>
  <si>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</si>
  <si>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</si>
  <si>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</si>
  <si>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</si>
  <si>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</si>
  <si>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</si>
  <si>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</si>
  <si>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</si>
  <si>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</si>
  <si>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</si>
  <si>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</si>
  <si>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</si>
  <si>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</si>
  <si>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</si>
  <si>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</si>
  <si>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</si>
  <si>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</si>
  <si>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</si>
  <si>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</si>
  <si>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</si>
  <si>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</si>
  <si>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</si>
  <si>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</si>
  <si>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</si>
  <si>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</si>
  <si>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</si>
  <si>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</si>
  <si>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</si>
  <si>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</si>
  <si>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</si>
  <si>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</si>
  <si>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</si>
  <si>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</si>
  <si>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</si>
  <si>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</si>
  <si>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</si>
  <si>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</si>
  <si>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</si>
  <si>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</si>
  <si>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</si>
  <si>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</si>
  <si>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</si>
  <si>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</si>
  <si>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</si>
  <si>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</si>
  <si>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</si>
  <si>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</si>
  <si>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</si>
  <si>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2021.04.17</t>
  </si>
  <si>
    <t>Welton</t>
  </si>
  <si>
    <t>Eduardo</t>
  </si>
  <si>
    <t>Vcs tem algum folder para enviar via whatsapp para que eu faça uma divulgação aqui no grupo do Condominio e pedir para amigos divulgar em outros condominios ui na regiao?"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</si>
  <si>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</si>
  <si>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</si>
  <si>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</si>
  <si>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</si>
  <si>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</si>
  <si>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</si>
  <si>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</si>
  <si>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</si>
  <si>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</si>
  <si>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</si>
  <si>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</si>
  <si>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</si>
  <si>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</si>
  <si>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</si>
  <si>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</si>
  <si>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</si>
  <si>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</si>
  <si>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</si>
  <si>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</si>
  <si>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</si>
  <si>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</si>
  <si>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</si>
  <si>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</si>
  <si>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</si>
  <si>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</si>
  <si>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</si>
  <si>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</si>
  <si>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</si>
  <si>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</si>
  <si>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</si>
  <si>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</si>
  <si>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</si>
  <si>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</si>
  <si>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</si>
  <si>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</si>
  <si>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</si>
  <si>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</si>
  <si>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</si>
  <si>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</si>
  <si>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</si>
  <si>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</si>
  <si>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</si>
  <si>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</si>
  <si>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</si>
  <si>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</si>
  <si>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</si>
  <si>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</si>
  <si>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</si>
  <si>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</si>
  <si>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</si>
  <si>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</si>
  <si>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</si>
  <si>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</si>
  <si>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</si>
  <si>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</si>
  <si>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</si>
  <si>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</si>
  <si>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</si>
  <si>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</si>
  <si>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</si>
  <si>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</si>
  <si>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</si>
  <si>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</si>
  <si>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</si>
  <si>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</si>
  <si>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</si>
  <si>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</si>
  <si>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</si>
  <si>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</si>
  <si>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</si>
  <si>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</si>
  <si>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</si>
  <si>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</si>
  <si>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</si>
  <si>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</si>
  <si>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</si>
  <si>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</si>
  <si>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</si>
  <si>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</si>
  <si>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</si>
  <si>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</si>
  <si>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</si>
  <si>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</si>
  <si>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</si>
  <si>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</si>
  <si>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</si>
  <si>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</si>
  <si>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</si>
  <si>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</si>
  <si>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</si>
  <si>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</si>
  <si>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</si>
  <si>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</si>
  <si>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</si>
  <si>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</si>
  <si>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</si>
  <si>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</si>
  <si>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</si>
  <si>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</si>
  <si>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</si>
  <si>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</si>
  <si>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</si>
  <si>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</si>
  <si>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</si>
  <si>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</si>
  <si>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</si>
  <si>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</si>
  <si>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</si>
  <si>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</si>
  <si>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</si>
  <si>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</si>
  <si>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</si>
  <si>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</si>
  <si>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</si>
  <si>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</si>
  <si>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</si>
  <si>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</si>
  <si>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</si>
  <si>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</si>
  <si>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</si>
  <si>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</si>
  <si>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</si>
  <si>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</si>
  <si>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</si>
  <si>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</si>
  <si>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</si>
  <si>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</si>
  <si>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</si>
  <si>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</si>
  <si>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</si>
  <si>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</si>
  <si>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</si>
  <si>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</si>
  <si>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</si>
  <si>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</si>
  <si>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</si>
  <si>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</si>
  <si>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</si>
  <si>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</si>
  <si>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</si>
  <si>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</si>
  <si>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</si>
  <si>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</si>
  <si>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</si>
  <si>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</si>
  <si>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</si>
  <si>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</si>
  <si>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</si>
  <si>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</si>
  <si>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</si>
  <si>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</si>
  <si>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</si>
  <si>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</si>
  <si>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</si>
  <si>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</si>
  <si>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</si>
  <si>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</si>
  <si>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</si>
  <si>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</si>
  <si>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</si>
  <si>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</si>
  <si>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</si>
  <si>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</si>
  <si>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</si>
  <si>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</si>
  <si>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</si>
  <si>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</si>
  <si>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</si>
  <si>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</si>
  <si>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</si>
  <si>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</si>
  <si>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</si>
  <si>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</si>
  <si>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</si>
  <si>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</si>
  <si>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</si>
  <si>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</si>
  <si>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telefone</t>
  </si>
  <si>
    <t>(15) 99675-3353</t>
  </si>
  <si>
    <t>13a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</si>
  <si>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</si>
  <si>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</si>
  <si>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</si>
  <si>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</si>
  <si>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</si>
  <si>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</si>
  <si>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</si>
  <si>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</si>
  <si>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</si>
  <si>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</si>
  <si>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</si>
  <si>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</si>
  <si>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</si>
  <si>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</si>
  <si>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</si>
  <si>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</si>
  <si>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</si>
  <si>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</si>
  <si>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</si>
  <si>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</si>
  <si>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</si>
  <si>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</si>
  <si>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</si>
  <si>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</si>
  <si>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</si>
  <si>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</si>
  <si>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</si>
  <si>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Lorenzo Camargo de Mello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</si>
  <si>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</si>
  <si>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</si>
  <si>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</si>
  <si>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</si>
  <si>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</si>
  <si>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</si>
  <si>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</si>
  <si>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</si>
  <si>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</si>
  <si>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aline (alisson), davi</t>
  </si>
  <si>
    <t>carlos (pedro)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</si>
  <si>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</si>
  <si>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</si>
  <si>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</si>
  <si>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</si>
  <si>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</si>
  <si>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</si>
  <si>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</si>
  <si>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</si>
  <si>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</si>
  <si>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</si>
  <si>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</si>
  <si>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</si>
  <si>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</si>
  <si>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</si>
  <si>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</si>
  <si>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</si>
  <si>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</si>
  <si>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</si>
  <si>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</si>
  <si>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</si>
  <si>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</si>
  <si>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</si>
  <si>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</si>
  <si>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</si>
  <si>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</si>
  <si>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</si>
  <si>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</si>
  <si>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</si>
  <si>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</si>
  <si>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</si>
  <si>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</si>
  <si>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</si>
  <si>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</si>
  <si>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</si>
  <si>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</si>
  <si>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</si>
  <si>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</si>
  <si>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</si>
  <si>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miguel (condominio encanto, filho do daniel)</t>
  </si>
  <si>
    <t>(15) 99160-6387</t>
  </si>
  <si>
    <t>24,00 bebidas</t>
  </si>
  <si>
    <t>31,00 bebidas</t>
  </si>
  <si>
    <t>enzo (sub05 casas bahia)</t>
  </si>
  <si>
    <t>paulo (gabriel)</t>
  </si>
  <si>
    <t>aline (davi)</t>
  </si>
  <si>
    <t>P</t>
  </si>
  <si>
    <t>tamanho</t>
  </si>
  <si>
    <t>forma de pagamentp</t>
  </si>
  <si>
    <t>miguel (P)</t>
  </si>
  <si>
    <t>jorge (conrado)</t>
  </si>
  <si>
    <t>hélio (vitor)</t>
  </si>
  <si>
    <t>daniel (miguel)</t>
  </si>
  <si>
    <t>gustavo (césar)</t>
  </si>
  <si>
    <t>branca</t>
  </si>
  <si>
    <t>pedro (sub05 sexta)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</si>
  <si>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</si>
  <si>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</si>
  <si>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</si>
  <si>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</si>
  <si>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</si>
  <si>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</si>
  <si>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</si>
  <si>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</si>
  <si>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</si>
  <si>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</si>
  <si>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</si>
  <si>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</si>
  <si>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</si>
  <si>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</si>
  <si>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15 99160-6387 (S, Matheus)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</si>
  <si>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</si>
  <si>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</si>
  <si>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</si>
  <si>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</si>
  <si>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</si>
  <si>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</si>
  <si>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</si>
  <si>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</si>
  <si>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</si>
  <si>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</si>
  <si>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</si>
  <si>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</si>
  <si>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15 98802-3756 (ygor)</t>
  </si>
  <si>
    <t>15 98811-4870 (wesley)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</si>
  <si>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</si>
  <si>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</si>
  <si>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</si>
  <si>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</si>
  <si>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</si>
  <si>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</si>
  <si>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</si>
  <si>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</si>
  <si>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</si>
  <si>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</si>
  <si>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</si>
  <si>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</si>
  <si>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</si>
  <si>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</si>
  <si>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eduardo (jerry)</t>
  </si>
  <si>
    <t>amigo do junior</t>
  </si>
  <si>
    <t>Pietro Fernando Silva, 15/02/2014</t>
  </si>
  <si>
    <t>12,50 bebidas</t>
  </si>
</sst>
</file>

<file path=xl/styles.xml><?xml version="1.0" encoding="utf-8"?>
<styleSheet xmlns="http://schemas.openxmlformats.org/spreadsheetml/2006/main">
  <numFmts count="5">
    <numFmt numFmtId="164" formatCode="d/m/yyyy"/>
    <numFmt numFmtId="165" formatCode="&quot;R$ &quot;#,##0.00"/>
    <numFmt numFmtId="166" formatCode="&quot;R$ &quot;#,##0.00;[Red]&quot;R$ &quot;#,##0.00"/>
    <numFmt numFmtId="167" formatCode="dd/mm/yy"/>
    <numFmt numFmtId="168" formatCode="&quot;R$&quot;\ #,##0.00"/>
  </numFmts>
  <fonts count="4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0" xfId="0" applyNumberForma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8" fontId="2" fillId="13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ySplit="1" topLeftCell="A2" activePane="bottomLeft" state="frozen"/>
      <selection activeCell="I1" sqref="I1"/>
      <selection pane="bottomLeft" activeCell="E34" sqref="E34"/>
    </sheetView>
  </sheetViews>
  <sheetFormatPr defaultRowHeight="14.5"/>
  <cols>
    <col min="1" max="2" width="13.54296875" customWidth="1"/>
    <col min="3" max="3" width="12" customWidth="1"/>
    <col min="4" max="4" width="18.1796875" customWidth="1"/>
    <col min="5" max="5" width="13.81640625" customWidth="1"/>
    <col min="6" max="6" width="16.81640625" customWidth="1"/>
    <col min="7" max="7" width="11.1796875" customWidth="1"/>
    <col min="8" max="8" width="76.26953125" customWidth="1"/>
    <col min="9" max="9" width="14.7265625" customWidth="1"/>
    <col min="10" max="10" width="10.1796875" customWidth="1"/>
    <col min="11" max="11" width="12.54296875" customWidth="1"/>
    <col min="12" max="13" width="16.26953125" customWidth="1"/>
    <col min="14" max="14" width="6.26953125" customWidth="1"/>
    <col min="15" max="15" width="7.26953125" customWidth="1"/>
    <col min="16" max="16" width="8" customWidth="1"/>
    <col min="17" max="18" width="8.26953125" customWidth="1"/>
    <col min="19" max="19" width="10.1796875" customWidth="1"/>
    <col min="20" max="24" width="11" customWidth="1"/>
    <col min="25" max="26" width="8.54296875" customWidth="1"/>
    <col min="27" max="1025" width="14.453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8" t="s">
        <v>139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 t="s">
        <v>142</v>
      </c>
      <c r="C32" s="8" t="s">
        <v>76</v>
      </c>
      <c r="D32" s="8" t="s">
        <v>143</v>
      </c>
      <c r="E32" s="8" t="s">
        <v>144</v>
      </c>
      <c r="F32" s="8" t="s">
        <v>145</v>
      </c>
      <c r="G32" s="6">
        <v>42902</v>
      </c>
      <c r="H32" s="8"/>
      <c r="I32" s="8" t="s">
        <v>146</v>
      </c>
      <c r="J32" s="7"/>
      <c r="K32" s="7"/>
      <c r="L32" s="7"/>
      <c r="M32" s="7"/>
      <c r="N32" s="7"/>
      <c r="O32" s="7"/>
      <c r="P32" s="7"/>
      <c r="Q32" s="7"/>
      <c r="R32" s="8"/>
      <c r="S32" s="7"/>
      <c r="T32" s="7"/>
      <c r="U32" s="7"/>
      <c r="V32" s="7"/>
      <c r="W32" s="7" t="s">
        <v>19</v>
      </c>
      <c r="X32" s="7"/>
    </row>
    <row r="33" spans="1:24" ht="15.75" customHeight="1">
      <c r="A33" s="6">
        <v>44568</v>
      </c>
      <c r="B33" s="7"/>
      <c r="C33" s="8" t="s">
        <v>12</v>
      </c>
      <c r="D33" s="8" t="s">
        <v>147</v>
      </c>
      <c r="E33" s="8" t="s">
        <v>148</v>
      </c>
      <c r="F33" s="8" t="s">
        <v>149</v>
      </c>
      <c r="G33" s="6">
        <v>40117</v>
      </c>
      <c r="H33" s="8"/>
      <c r="I33" s="8" t="s">
        <v>150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6">
        <v>44568</v>
      </c>
      <c r="B34" s="7"/>
      <c r="C34" s="8" t="s">
        <v>76</v>
      </c>
      <c r="D34" s="8" t="s">
        <v>147</v>
      </c>
      <c r="E34" s="8" t="s">
        <v>151</v>
      </c>
      <c r="F34" s="8" t="s">
        <v>152</v>
      </c>
      <c r="G34" s="6">
        <v>43014</v>
      </c>
      <c r="H34" s="8"/>
      <c r="I34" s="8" t="s">
        <v>153</v>
      </c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33"/>
      <c r="F35" s="33"/>
      <c r="G35" s="33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/>
      <c r="D39" s="8"/>
      <c r="E39" s="8"/>
      <c r="F39" s="8"/>
      <c r="G39" s="8"/>
      <c r="H39" s="8"/>
      <c r="I39" s="8"/>
      <c r="J39" s="8"/>
      <c r="K39" s="7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>
      <c r="A40" s="8"/>
      <c r="B40" s="7"/>
      <c r="C40" s="8" t="s">
        <v>12</v>
      </c>
      <c r="D40" s="8" t="s">
        <v>106</v>
      </c>
      <c r="E40" s="8" t="s">
        <v>106</v>
      </c>
      <c r="F40" s="8"/>
      <c r="G40" s="8"/>
      <c r="H40" s="7"/>
      <c r="I40" s="7" t="s">
        <v>154</v>
      </c>
      <c r="J40" s="7"/>
      <c r="K40" s="12"/>
      <c r="L40" s="7"/>
      <c r="M40" s="7"/>
      <c r="N40" s="7"/>
      <c r="O40" s="7"/>
      <c r="P40" s="7"/>
      <c r="Q40" s="7"/>
      <c r="R40" s="7"/>
      <c r="S40" s="8"/>
      <c r="T40" s="7"/>
      <c r="U40" s="7"/>
      <c r="V40" s="7"/>
      <c r="W40" s="7"/>
      <c r="X40" s="7"/>
    </row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C2" sqref="C2:C23"/>
    </sheetView>
  </sheetViews>
  <sheetFormatPr defaultRowHeight="14.5"/>
  <cols>
    <col min="1" max="1" width="10.7265625" style="33" bestFit="1" customWidth="1"/>
    <col min="2" max="2" width="13" style="33" bestFit="1" customWidth="1"/>
    <col min="3" max="3" width="9.1796875" style="57"/>
  </cols>
  <sheetData>
    <row r="1" spans="1:3">
      <c r="A1" s="55" t="s">
        <v>166</v>
      </c>
      <c r="B1" s="55" t="s">
        <v>158</v>
      </c>
      <c r="C1" s="56" t="s">
        <v>167</v>
      </c>
    </row>
    <row r="2" spans="1:3">
      <c r="A2" s="43">
        <v>44618</v>
      </c>
      <c r="B2" s="33" t="s">
        <v>1130</v>
      </c>
      <c r="C2" s="57">
        <f xml:space="preserve"> 7 + 2.5</f>
        <v>9.5</v>
      </c>
    </row>
    <row r="3" spans="1:3">
      <c r="A3" s="43">
        <v>44618</v>
      </c>
      <c r="B3" s="33" t="s">
        <v>1124</v>
      </c>
      <c r="C3" s="57">
        <f xml:space="preserve"> 2.5 + 6.5</f>
        <v>9</v>
      </c>
    </row>
    <row r="4" spans="1:3">
      <c r="A4" s="43">
        <v>44618</v>
      </c>
      <c r="B4" s="33" t="s">
        <v>1131</v>
      </c>
      <c r="C4" s="57">
        <f>2.5 + 6.5</f>
        <v>9</v>
      </c>
    </row>
    <row r="5" spans="1:3">
      <c r="A5" s="43">
        <v>44618</v>
      </c>
      <c r="B5" s="33" t="s">
        <v>1125</v>
      </c>
      <c r="C5" s="57">
        <v>2.5</v>
      </c>
    </row>
    <row r="6" spans="1:3">
      <c r="A6" s="43">
        <v>44624</v>
      </c>
      <c r="B6" s="33" t="s">
        <v>1080</v>
      </c>
      <c r="C6" s="57">
        <v>6.5</v>
      </c>
    </row>
    <row r="7" spans="1:3">
      <c r="A7" s="43">
        <v>44611</v>
      </c>
      <c r="B7" s="33" t="s">
        <v>1080</v>
      </c>
      <c r="C7" s="57">
        <f xml:space="preserve"> 7 + 7 + 6.5</f>
        <v>20.5</v>
      </c>
    </row>
    <row r="8" spans="1:3">
      <c r="A8" s="43">
        <v>44611</v>
      </c>
      <c r="B8" s="33" t="s">
        <v>1124</v>
      </c>
      <c r="C8" s="57">
        <f xml:space="preserve"> 2.5 + 6.5</f>
        <v>9</v>
      </c>
    </row>
    <row r="9" spans="1:3">
      <c r="A9" s="43">
        <v>44625</v>
      </c>
      <c r="B9" s="33" t="s">
        <v>1080</v>
      </c>
      <c r="C9" s="57">
        <f xml:space="preserve"> 7 + 7 + 7 + 7 + 6.5 + 5</f>
        <v>39.5</v>
      </c>
    </row>
    <row r="10" spans="1:3">
      <c r="A10" s="43">
        <v>44625</v>
      </c>
      <c r="B10" s="33" t="s">
        <v>1162</v>
      </c>
      <c r="C10" s="57">
        <f xml:space="preserve"> 2.5 + 2.5</f>
        <v>5</v>
      </c>
    </row>
    <row r="11" spans="1:3">
      <c r="A11" s="43">
        <v>44625</v>
      </c>
      <c r="B11" s="33" t="s">
        <v>1178</v>
      </c>
      <c r="C11" s="57">
        <v>2.5</v>
      </c>
    </row>
    <row r="12" spans="1:3">
      <c r="A12" s="43">
        <v>44625</v>
      </c>
      <c r="B12" s="33" t="s">
        <v>1161</v>
      </c>
      <c r="C12" s="57">
        <f xml:space="preserve"> 2.5 + 6.5</f>
        <v>9</v>
      </c>
    </row>
    <row r="13" spans="1:3">
      <c r="A13" s="43">
        <v>44625</v>
      </c>
      <c r="B13" s="33" t="s">
        <v>1179</v>
      </c>
      <c r="C13" s="57">
        <v>2.5</v>
      </c>
    </row>
    <row r="14" spans="1:3">
      <c r="A14" s="43">
        <v>44625</v>
      </c>
      <c r="B14" s="33" t="s">
        <v>1160</v>
      </c>
      <c r="C14" s="57">
        <v>6.5</v>
      </c>
    </row>
    <row r="15" spans="1:3">
      <c r="A15" s="43">
        <v>44625</v>
      </c>
      <c r="B15" s="33" t="s">
        <v>1109</v>
      </c>
      <c r="C15" s="57">
        <v>2.5</v>
      </c>
    </row>
    <row r="16" spans="1:3">
      <c r="A16" s="43">
        <v>44625</v>
      </c>
      <c r="B16" s="33" t="s">
        <v>1165</v>
      </c>
      <c r="C16" s="57">
        <f xml:space="preserve"> 6.5 +5</f>
        <v>11.5</v>
      </c>
    </row>
  </sheetData>
  <autoFilter ref="A1:C14"/>
  <pageMargins left="0.511811024" right="0.511811024" top="0.78740157499999996" bottom="0.78740157499999996" header="0.31496062000000002" footer="0.31496062000000002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L7" sqref="L7"/>
    </sheetView>
  </sheetViews>
  <sheetFormatPr defaultRowHeight="14.5"/>
  <cols>
    <col min="1" max="1" width="10.453125" bestFit="1" customWidth="1"/>
    <col min="2" max="2" width="14.1796875" bestFit="1" customWidth="1"/>
    <col min="3" max="3" width="8.26953125" bestFit="1" customWidth="1"/>
    <col min="4" max="4" width="22" bestFit="1" customWidth="1"/>
    <col min="5" max="5" width="11.1796875" bestFit="1" customWidth="1"/>
  </cols>
  <sheetData>
    <row r="1" spans="1:5">
      <c r="A1" s="55" t="s">
        <v>166</v>
      </c>
      <c r="B1" s="55" t="s">
        <v>158</v>
      </c>
      <c r="C1" s="55" t="s">
        <v>167</v>
      </c>
      <c r="D1" s="55" t="s">
        <v>1128</v>
      </c>
      <c r="E1" s="55" t="s">
        <v>1127</v>
      </c>
    </row>
    <row r="2" spans="1:5">
      <c r="A2" s="33"/>
      <c r="B2" s="33" t="s">
        <v>1124</v>
      </c>
      <c r="C2" s="33">
        <v>199.9</v>
      </c>
      <c r="D2" s="33" t="s">
        <v>175</v>
      </c>
      <c r="E2" s="33"/>
    </row>
    <row r="3" spans="1:5">
      <c r="A3" s="33"/>
      <c r="B3" s="33" t="s">
        <v>1080</v>
      </c>
      <c r="C3" s="33">
        <v>199.9</v>
      </c>
      <c r="D3" s="33" t="s">
        <v>175</v>
      </c>
      <c r="E3" s="33" t="s">
        <v>1126</v>
      </c>
    </row>
    <row r="4" spans="1:5">
      <c r="A4" s="43">
        <v>44617</v>
      </c>
      <c r="B4" s="33" t="s">
        <v>1125</v>
      </c>
      <c r="C4" s="33">
        <v>199.9</v>
      </c>
      <c r="D4" s="33" t="s">
        <v>175</v>
      </c>
      <c r="E4" s="33" t="s">
        <v>1126</v>
      </c>
    </row>
    <row r="5" spans="1:5">
      <c r="A5" s="33"/>
      <c r="B5" s="33"/>
      <c r="C5" s="33"/>
      <c r="D5" s="33"/>
      <c r="E5" s="33"/>
    </row>
    <row r="6" spans="1:5">
      <c r="A6" s="33"/>
      <c r="B6" s="33"/>
      <c r="C6" s="33"/>
      <c r="D6" s="33"/>
      <c r="E6" s="33"/>
    </row>
    <row r="7" spans="1:5">
      <c r="A7" s="33"/>
      <c r="B7" s="33"/>
      <c r="C7" s="33"/>
      <c r="D7" s="33"/>
      <c r="E7" s="33"/>
    </row>
    <row r="8" spans="1:5">
      <c r="A8" s="33"/>
      <c r="B8" s="33"/>
      <c r="C8" s="33"/>
      <c r="D8" s="33"/>
      <c r="E8" s="33"/>
    </row>
    <row r="9" spans="1:5">
      <c r="A9" s="33"/>
      <c r="B9" s="33"/>
      <c r="C9" s="33"/>
      <c r="D9" s="33"/>
      <c r="E9" s="33"/>
    </row>
    <row r="10" spans="1:5">
      <c r="A10" s="33"/>
      <c r="B10" s="33"/>
      <c r="C10" s="33"/>
      <c r="D10" s="33"/>
      <c r="E10" s="33"/>
    </row>
    <row r="11" spans="1:5">
      <c r="A11" s="33"/>
      <c r="B11" s="33"/>
      <c r="C11" s="33"/>
      <c r="D11" s="33"/>
      <c r="E11" s="33"/>
    </row>
    <row r="12" spans="1:5">
      <c r="A12" s="33"/>
      <c r="B12" s="33"/>
      <c r="C12" s="33"/>
      <c r="D12" s="33"/>
      <c r="E12" s="33"/>
    </row>
  </sheetData>
  <autoFilter ref="A1:E1"/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993"/>
  <sheetViews>
    <sheetView topLeftCell="C1" workbookViewId="0">
      <pane ySplit="2" topLeftCell="A18" activePane="bottomLeft" state="frozen"/>
      <selection pane="bottomLeft" activeCell="G26" sqref="D26:G26"/>
    </sheetView>
  </sheetViews>
  <sheetFormatPr defaultRowHeight="14.5"/>
  <cols>
    <col min="1" max="1" width="28.54296875" style="33" customWidth="1"/>
    <col min="2" max="2" width="9" style="33" customWidth="1"/>
    <col min="3" max="3" width="14.1796875" style="33" customWidth="1"/>
    <col min="4" max="4" width="11.26953125" style="33" customWidth="1"/>
    <col min="5" max="5" width="14.7265625" style="33" customWidth="1"/>
    <col min="6" max="6" width="8.7265625" style="33" customWidth="1"/>
    <col min="7" max="7" width="38.1796875" style="33" customWidth="1"/>
    <col min="8" max="8" width="10.7265625" style="33" customWidth="1"/>
    <col min="9" max="9" width="22.54296875" style="33" customWidth="1"/>
    <col min="10" max="11" width="9.1796875" style="33" customWidth="1"/>
    <col min="12" max="13" width="10.7265625" style="33" customWidth="1"/>
    <col min="14" max="28" width="18.26953125" style="33" customWidth="1"/>
    <col min="29" max="29" width="10.7265625" style="33" customWidth="1"/>
    <col min="30" max="31" width="9.1796875" style="33" customWidth="1"/>
    <col min="32" max="1028" width="14.453125" customWidth="1"/>
  </cols>
  <sheetData>
    <row r="1" spans="1:31">
      <c r="A1" s="69" t="s">
        <v>155</v>
      </c>
      <c r="B1" s="69"/>
      <c r="C1" s="69"/>
      <c r="D1" s="69"/>
      <c r="E1" s="69"/>
      <c r="F1" s="69"/>
      <c r="G1" s="69" t="s">
        <v>11</v>
      </c>
      <c r="H1" s="69"/>
      <c r="I1" s="69"/>
      <c r="J1" s="69"/>
      <c r="K1" s="69"/>
      <c r="L1" s="69"/>
      <c r="M1" s="2"/>
      <c r="N1" s="69" t="s">
        <v>156</v>
      </c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2"/>
      <c r="AA1" s="2"/>
      <c r="AB1" s="2"/>
      <c r="AC1" s="69" t="s">
        <v>157</v>
      </c>
      <c r="AD1" s="69"/>
      <c r="AE1" s="69"/>
    </row>
    <row r="2" spans="1:31">
      <c r="A2" s="1" t="s">
        <v>4</v>
      </c>
      <c r="B2" s="1" t="s">
        <v>159</v>
      </c>
      <c r="C2" s="1" t="s">
        <v>160</v>
      </c>
      <c r="D2" s="1" t="s">
        <v>161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162</v>
      </c>
      <c r="J2" s="1" t="s">
        <v>2</v>
      </c>
      <c r="K2" s="1" t="s">
        <v>163</v>
      </c>
      <c r="L2" s="1" t="s">
        <v>164</v>
      </c>
      <c r="M2" s="1" t="s">
        <v>165</v>
      </c>
      <c r="N2" s="1" t="s">
        <v>166</v>
      </c>
      <c r="O2" s="13" t="s">
        <v>167</v>
      </c>
      <c r="P2" s="1" t="s">
        <v>168</v>
      </c>
      <c r="Q2" s="1" t="s">
        <v>166</v>
      </c>
      <c r="R2" s="13" t="s">
        <v>167</v>
      </c>
      <c r="S2" s="1" t="s">
        <v>168</v>
      </c>
      <c r="T2" s="1" t="s">
        <v>166</v>
      </c>
      <c r="U2" s="13" t="s">
        <v>167</v>
      </c>
      <c r="V2" s="1" t="s">
        <v>168</v>
      </c>
      <c r="W2" s="1" t="s">
        <v>166</v>
      </c>
      <c r="X2" s="13" t="s">
        <v>167</v>
      </c>
      <c r="Y2" s="1" t="s">
        <v>168</v>
      </c>
      <c r="Z2" s="1" t="s">
        <v>166</v>
      </c>
      <c r="AA2" s="13" t="s">
        <v>167</v>
      </c>
      <c r="AB2" s="1" t="s">
        <v>168</v>
      </c>
      <c r="AC2" s="1" t="s">
        <v>166</v>
      </c>
      <c r="AD2" s="14" t="s">
        <v>167</v>
      </c>
      <c r="AE2" s="1" t="s">
        <v>168</v>
      </c>
    </row>
    <row r="3" spans="1:31">
      <c r="A3" s="8" t="s">
        <v>169</v>
      </c>
      <c r="B3" s="8" t="s">
        <v>170</v>
      </c>
      <c r="C3" s="8" t="s">
        <v>171</v>
      </c>
      <c r="D3" s="8" t="s">
        <v>172</v>
      </c>
      <c r="E3" s="8" t="s">
        <v>17</v>
      </c>
      <c r="F3" s="8" t="s">
        <v>173</v>
      </c>
      <c r="G3" s="8" t="s">
        <v>174</v>
      </c>
      <c r="H3" s="6">
        <v>39967</v>
      </c>
      <c r="I3" s="6" t="str">
        <f t="shared" ref="I3:I29" ca="1" si="0">DATEDIF(H3,TODAY(),"y")&amp;" anos, "&amp;DATEDIF(H3,TODAY(),"YM")&amp;" meses "&amp;DATEDIF(H3,TODAY(),"MD")&amp;" dias"</f>
        <v>12 anos, 9 meses 2 dias</v>
      </c>
      <c r="J3" s="8" t="s">
        <v>12</v>
      </c>
      <c r="K3" s="8" t="s">
        <v>11</v>
      </c>
      <c r="L3" s="8"/>
      <c r="M3" s="8"/>
      <c r="N3" s="8"/>
      <c r="O3" s="15"/>
      <c r="P3" s="8"/>
      <c r="Q3" s="8"/>
      <c r="R3" s="15"/>
      <c r="S3" s="8"/>
      <c r="T3" s="6">
        <v>44536</v>
      </c>
      <c r="U3" s="15">
        <v>100</v>
      </c>
      <c r="V3" s="8" t="s">
        <v>175</v>
      </c>
      <c r="W3" s="6">
        <v>44573</v>
      </c>
      <c r="X3" s="15">
        <v>100</v>
      </c>
      <c r="Y3" s="8" t="s">
        <v>175</v>
      </c>
      <c r="Z3" s="8"/>
      <c r="AA3" s="8"/>
      <c r="AB3" s="8"/>
      <c r="AC3" s="8"/>
      <c r="AD3" s="16"/>
      <c r="AE3" s="8"/>
    </row>
    <row r="4" spans="1:31">
      <c r="A4" s="8" t="s">
        <v>23</v>
      </c>
      <c r="B4" s="8" t="s">
        <v>176</v>
      </c>
      <c r="C4" s="8" t="s">
        <v>177</v>
      </c>
      <c r="D4" s="8" t="s">
        <v>178</v>
      </c>
      <c r="E4" s="8" t="s">
        <v>26</v>
      </c>
      <c r="F4" s="8" t="s">
        <v>179</v>
      </c>
      <c r="G4" s="8" t="s">
        <v>24</v>
      </c>
      <c r="H4" s="6">
        <v>40875</v>
      </c>
      <c r="I4" s="6" t="str">
        <f t="shared" ca="1" si="0"/>
        <v>10 anos, 3 meses 8 dias</v>
      </c>
      <c r="J4" s="8" t="s">
        <v>21</v>
      </c>
      <c r="K4" s="8" t="s">
        <v>11</v>
      </c>
      <c r="L4" s="8"/>
      <c r="M4" s="8"/>
      <c r="N4" s="6">
        <v>44479</v>
      </c>
      <c r="O4" s="15">
        <v>119.9</v>
      </c>
      <c r="P4" s="8"/>
      <c r="Q4" s="6">
        <v>44506</v>
      </c>
      <c r="R4" s="15">
        <v>120</v>
      </c>
      <c r="S4" s="8"/>
      <c r="T4" s="6">
        <v>44540</v>
      </c>
      <c r="U4" s="15">
        <v>129</v>
      </c>
      <c r="V4" s="8" t="s">
        <v>175</v>
      </c>
      <c r="W4" s="6">
        <v>44569</v>
      </c>
      <c r="X4" s="15">
        <v>110</v>
      </c>
      <c r="Y4" s="8" t="s">
        <v>175</v>
      </c>
      <c r="Z4" s="6">
        <v>44602</v>
      </c>
      <c r="AA4" s="15">
        <v>129.9</v>
      </c>
      <c r="AB4" s="8" t="s">
        <v>175</v>
      </c>
      <c r="AC4" s="6">
        <v>44479</v>
      </c>
      <c r="AD4" s="16">
        <v>200</v>
      </c>
      <c r="AE4" s="8"/>
    </row>
    <row r="5" spans="1:31">
      <c r="A5" s="8" t="s">
        <v>30</v>
      </c>
      <c r="B5" s="8"/>
      <c r="C5" s="8"/>
      <c r="D5" s="8"/>
      <c r="E5" s="8"/>
      <c r="F5" s="8"/>
      <c r="G5" s="8" t="s">
        <v>31</v>
      </c>
      <c r="H5" s="8"/>
      <c r="I5" s="6" t="str">
        <f t="shared" ca="1" si="0"/>
        <v>122 anos, 2 meses 5 dias</v>
      </c>
      <c r="J5" s="8" t="s">
        <v>21</v>
      </c>
      <c r="K5" s="8" t="s">
        <v>11</v>
      </c>
      <c r="L5" s="8"/>
      <c r="M5" s="8"/>
      <c r="N5" s="6">
        <v>44492</v>
      </c>
      <c r="O5" s="15" t="s">
        <v>180</v>
      </c>
      <c r="P5" s="8" t="s">
        <v>175</v>
      </c>
      <c r="Q5" s="8"/>
      <c r="R5" s="15"/>
      <c r="S5" s="8"/>
      <c r="T5" s="6">
        <v>44540</v>
      </c>
      <c r="U5" s="15" t="s">
        <v>180</v>
      </c>
      <c r="V5" s="8" t="s">
        <v>175</v>
      </c>
      <c r="W5" s="8"/>
      <c r="X5" s="15"/>
      <c r="Y5" s="8"/>
      <c r="Z5" s="8"/>
      <c r="AA5" s="8"/>
      <c r="AB5" s="8"/>
      <c r="AC5" s="8"/>
      <c r="AD5" s="16"/>
      <c r="AE5" s="8"/>
    </row>
    <row r="6" spans="1:31">
      <c r="A6" s="8" t="s">
        <v>37</v>
      </c>
      <c r="B6" s="8"/>
      <c r="C6" s="8"/>
      <c r="D6" s="8"/>
      <c r="E6" s="8"/>
      <c r="F6" s="8"/>
      <c r="G6" s="8" t="s">
        <v>38</v>
      </c>
      <c r="H6" s="8"/>
      <c r="I6" s="6" t="str">
        <f t="shared" ca="1" si="0"/>
        <v>122 anos, 2 meses 5 dias</v>
      </c>
      <c r="J6" s="8" t="s">
        <v>35</v>
      </c>
      <c r="K6" s="8" t="s">
        <v>11</v>
      </c>
      <c r="L6" s="8"/>
      <c r="M6" s="8"/>
      <c r="N6" s="6">
        <v>44541</v>
      </c>
      <c r="O6" s="15">
        <v>100</v>
      </c>
      <c r="P6" s="8" t="s">
        <v>181</v>
      </c>
      <c r="Q6" s="6">
        <v>44576</v>
      </c>
      <c r="R6" s="15">
        <v>100</v>
      </c>
      <c r="S6" s="8" t="s">
        <v>181</v>
      </c>
      <c r="T6" s="8"/>
      <c r="U6" s="15"/>
      <c r="V6" s="8"/>
      <c r="W6" s="8"/>
      <c r="X6" s="15"/>
      <c r="Y6" s="8"/>
      <c r="Z6" s="8"/>
      <c r="AA6" s="8"/>
      <c r="AB6" s="8"/>
      <c r="AC6" s="8"/>
      <c r="AD6" s="16"/>
      <c r="AE6" s="8"/>
    </row>
    <row r="7" spans="1:31">
      <c r="A7" s="8" t="s">
        <v>42</v>
      </c>
      <c r="B7" s="8" t="s">
        <v>182</v>
      </c>
      <c r="C7" s="8" t="s">
        <v>183</v>
      </c>
      <c r="D7" s="8" t="s">
        <v>184</v>
      </c>
      <c r="E7" s="8" t="s">
        <v>45</v>
      </c>
      <c r="F7" s="8"/>
      <c r="G7" s="8" t="s">
        <v>43</v>
      </c>
      <c r="H7" s="6">
        <v>39563</v>
      </c>
      <c r="I7" s="6" t="str">
        <f t="shared" ca="1" si="0"/>
        <v>13 anos, 10 meses 11 dias</v>
      </c>
      <c r="J7" s="8" t="s">
        <v>35</v>
      </c>
      <c r="K7" s="8" t="s">
        <v>11</v>
      </c>
      <c r="L7" s="8"/>
      <c r="M7" s="8"/>
      <c r="N7" s="6">
        <v>44516</v>
      </c>
      <c r="O7" s="15">
        <v>99.9</v>
      </c>
      <c r="P7" s="8" t="s">
        <v>180</v>
      </c>
      <c r="Q7" s="6">
        <v>44546</v>
      </c>
      <c r="R7" s="15">
        <v>100</v>
      </c>
      <c r="S7" s="8" t="s">
        <v>175</v>
      </c>
      <c r="T7" s="6">
        <v>44578</v>
      </c>
      <c r="U7" s="15">
        <v>100</v>
      </c>
      <c r="V7" s="8" t="s">
        <v>175</v>
      </c>
      <c r="W7" s="8"/>
      <c r="X7" s="15"/>
      <c r="Y7" s="8"/>
      <c r="Z7" s="8"/>
      <c r="AA7" s="8"/>
      <c r="AB7" s="8"/>
      <c r="AC7" s="8"/>
      <c r="AD7" s="16"/>
      <c r="AE7" s="8"/>
    </row>
    <row r="8" spans="1:31">
      <c r="A8" s="8" t="s">
        <v>54</v>
      </c>
      <c r="B8" s="8" t="s">
        <v>185</v>
      </c>
      <c r="C8" s="8" t="s">
        <v>186</v>
      </c>
      <c r="D8" s="8" t="s">
        <v>180</v>
      </c>
      <c r="E8" s="8" t="s">
        <v>57</v>
      </c>
      <c r="F8" s="8"/>
      <c r="G8" s="8" t="s">
        <v>55</v>
      </c>
      <c r="H8" s="6">
        <v>41521</v>
      </c>
      <c r="I8" s="6" t="str">
        <f t="shared" ca="1" si="0"/>
        <v>8 anos, 6 meses 1 dias</v>
      </c>
      <c r="J8" s="8" t="s">
        <v>52</v>
      </c>
      <c r="K8" s="8" t="s">
        <v>11</v>
      </c>
      <c r="L8" s="8"/>
      <c r="M8" s="8"/>
      <c r="N8" s="8"/>
      <c r="O8" s="15"/>
      <c r="P8" s="8"/>
      <c r="Q8" s="6">
        <v>44506</v>
      </c>
      <c r="R8" s="15">
        <v>99.9</v>
      </c>
      <c r="S8" s="8"/>
      <c r="T8" s="6">
        <v>44534</v>
      </c>
      <c r="U8" s="15">
        <v>99.9</v>
      </c>
      <c r="V8" s="8" t="s">
        <v>187</v>
      </c>
      <c r="W8" s="6">
        <v>44569</v>
      </c>
      <c r="X8" s="15">
        <v>99.9</v>
      </c>
      <c r="Y8" s="8" t="s">
        <v>187</v>
      </c>
      <c r="Z8" s="30">
        <v>44597</v>
      </c>
      <c r="AA8" s="15">
        <v>99.9</v>
      </c>
      <c r="AB8" s="31" t="s">
        <v>221</v>
      </c>
      <c r="AC8" s="8"/>
      <c r="AD8" s="16"/>
      <c r="AE8" s="8"/>
    </row>
    <row r="9" spans="1:31">
      <c r="A9" s="8" t="s">
        <v>60</v>
      </c>
      <c r="B9" s="8"/>
      <c r="C9" s="8"/>
      <c r="D9" s="8" t="s">
        <v>180</v>
      </c>
      <c r="E9" s="8" t="s">
        <v>63</v>
      </c>
      <c r="F9" s="8"/>
      <c r="G9" s="8" t="s">
        <v>61</v>
      </c>
      <c r="H9" s="6">
        <v>41262</v>
      </c>
      <c r="I9" s="6" t="str">
        <f t="shared" ca="1" si="0"/>
        <v>9 anos, 2 meses 17 dias</v>
      </c>
      <c r="J9" s="8" t="s">
        <v>52</v>
      </c>
      <c r="K9" s="8" t="s">
        <v>11</v>
      </c>
      <c r="L9" s="8"/>
      <c r="M9" s="8"/>
      <c r="N9" s="6">
        <v>44540</v>
      </c>
      <c r="O9" s="15">
        <v>100</v>
      </c>
      <c r="P9" s="8" t="s">
        <v>175</v>
      </c>
      <c r="Q9" s="8"/>
      <c r="R9" s="15"/>
      <c r="S9" s="8"/>
      <c r="T9" s="6">
        <v>44569</v>
      </c>
      <c r="U9" s="15">
        <v>99.9</v>
      </c>
      <c r="V9" s="8" t="s">
        <v>175</v>
      </c>
      <c r="W9" s="8"/>
      <c r="X9" s="15"/>
      <c r="Y9" s="8"/>
      <c r="Z9" s="8"/>
      <c r="AA9" s="8"/>
      <c r="AB9" s="8"/>
      <c r="AC9" s="8"/>
      <c r="AD9" s="16"/>
      <c r="AE9" s="8"/>
    </row>
    <row r="10" spans="1:31">
      <c r="A10" s="8" t="s">
        <v>188</v>
      </c>
      <c r="B10" s="8" t="s">
        <v>189</v>
      </c>
      <c r="C10" s="8" t="s">
        <v>190</v>
      </c>
      <c r="D10" s="8" t="s">
        <v>191</v>
      </c>
      <c r="E10" s="8" t="s">
        <v>192</v>
      </c>
      <c r="F10" s="8"/>
      <c r="G10" s="8" t="s">
        <v>193</v>
      </c>
      <c r="H10" s="6">
        <v>42292</v>
      </c>
      <c r="I10" s="6" t="str">
        <f t="shared" ca="1" si="0"/>
        <v>6 anos, 4 meses 21 dias</v>
      </c>
      <c r="J10" s="8" t="s">
        <v>64</v>
      </c>
      <c r="K10" s="8" t="s">
        <v>11</v>
      </c>
      <c r="L10" s="8"/>
      <c r="M10" s="8"/>
      <c r="N10" s="6">
        <v>44520</v>
      </c>
      <c r="O10" s="15">
        <v>100</v>
      </c>
      <c r="P10" s="8" t="s">
        <v>175</v>
      </c>
      <c r="Q10" s="6">
        <v>44569</v>
      </c>
      <c r="R10" s="15">
        <v>100</v>
      </c>
      <c r="S10" s="8" t="s">
        <v>175</v>
      </c>
      <c r="T10" s="8"/>
      <c r="U10" s="15"/>
      <c r="V10" s="8"/>
      <c r="W10" s="8"/>
      <c r="X10" s="15"/>
      <c r="Y10" s="8"/>
      <c r="Z10" s="8"/>
      <c r="AA10" s="8"/>
      <c r="AB10" s="8"/>
      <c r="AC10" s="8"/>
      <c r="AD10" s="16"/>
      <c r="AE10" s="8"/>
    </row>
    <row r="11" spans="1:31">
      <c r="A11" s="8" t="s">
        <v>78</v>
      </c>
      <c r="B11" s="8" t="s">
        <v>194</v>
      </c>
      <c r="C11" s="8" t="s">
        <v>195</v>
      </c>
      <c r="D11" s="8"/>
      <c r="E11" s="8" t="s">
        <v>81</v>
      </c>
      <c r="F11" s="8"/>
      <c r="G11" s="8" t="s">
        <v>79</v>
      </c>
      <c r="H11" s="6">
        <v>42541</v>
      </c>
      <c r="I11" s="6" t="str">
        <f t="shared" ca="1" si="0"/>
        <v>5 anos, 8 meses 16 dias</v>
      </c>
      <c r="J11" s="8" t="s">
        <v>76</v>
      </c>
      <c r="K11" s="8" t="s">
        <v>11</v>
      </c>
      <c r="L11" s="8"/>
      <c r="M11" s="8"/>
      <c r="N11" s="6">
        <v>44485</v>
      </c>
      <c r="O11" s="15">
        <v>99.9</v>
      </c>
      <c r="P11" s="8"/>
      <c r="Q11" s="6">
        <v>44513</v>
      </c>
      <c r="R11" s="15">
        <v>99.9</v>
      </c>
      <c r="S11" s="8"/>
      <c r="T11" s="6">
        <v>44541</v>
      </c>
      <c r="U11" s="15" t="s">
        <v>180</v>
      </c>
      <c r="V11" s="15" t="s">
        <v>180</v>
      </c>
      <c r="W11" s="6">
        <v>44576</v>
      </c>
      <c r="X11" s="15">
        <v>99.9</v>
      </c>
      <c r="Y11" s="8" t="s">
        <v>196</v>
      </c>
      <c r="Z11" s="8"/>
      <c r="AA11" s="8"/>
      <c r="AB11" s="8"/>
      <c r="AC11" s="8"/>
      <c r="AD11" s="16"/>
      <c r="AE11" s="8"/>
    </row>
    <row r="12" spans="1:31">
      <c r="A12" s="8" t="s">
        <v>83</v>
      </c>
      <c r="B12" s="8" t="s">
        <v>197</v>
      </c>
      <c r="C12" s="8" t="s">
        <v>198</v>
      </c>
      <c r="D12" s="8" t="s">
        <v>199</v>
      </c>
      <c r="E12" s="8" t="s">
        <v>86</v>
      </c>
      <c r="F12" s="8"/>
      <c r="G12" s="8" t="s">
        <v>84</v>
      </c>
      <c r="H12" s="6">
        <v>42219</v>
      </c>
      <c r="I12" s="6" t="str">
        <f t="shared" ca="1" si="0"/>
        <v>6 anos, 7 meses 2 dias</v>
      </c>
      <c r="J12" s="8" t="s">
        <v>76</v>
      </c>
      <c r="K12" s="8" t="s">
        <v>11</v>
      </c>
      <c r="L12" s="8"/>
      <c r="M12" s="8"/>
      <c r="N12" s="8"/>
      <c r="O12" s="15"/>
      <c r="P12" s="8"/>
      <c r="Q12" s="8"/>
      <c r="R12" s="15"/>
      <c r="S12" s="8"/>
      <c r="T12" s="6">
        <v>44527</v>
      </c>
      <c r="U12" s="15">
        <v>100</v>
      </c>
      <c r="V12" s="15" t="s">
        <v>175</v>
      </c>
      <c r="W12" s="6">
        <v>44569</v>
      </c>
      <c r="X12" s="15">
        <v>100</v>
      </c>
      <c r="Y12" s="8" t="s">
        <v>175</v>
      </c>
      <c r="Z12" s="30">
        <v>44603</v>
      </c>
      <c r="AA12" s="8">
        <v>100</v>
      </c>
      <c r="AB12" s="31" t="s">
        <v>175</v>
      </c>
      <c r="AC12" s="8"/>
      <c r="AD12" s="16"/>
      <c r="AE12" s="8"/>
    </row>
    <row r="13" spans="1:31">
      <c r="A13" s="8" t="s">
        <v>200</v>
      </c>
      <c r="B13" s="8" t="s">
        <v>201</v>
      </c>
      <c r="C13" s="8" t="s">
        <v>202</v>
      </c>
      <c r="D13" s="8" t="s">
        <v>203</v>
      </c>
      <c r="E13" s="8" t="s">
        <v>92</v>
      </c>
      <c r="F13" s="8" t="s">
        <v>204</v>
      </c>
      <c r="G13" s="8" t="s">
        <v>90</v>
      </c>
      <c r="H13" s="6">
        <v>42667</v>
      </c>
      <c r="I13" s="6" t="str">
        <f t="shared" ca="1" si="0"/>
        <v>5 anos, 4 meses 12 dias</v>
      </c>
      <c r="J13" s="8" t="s">
        <v>76</v>
      </c>
      <c r="K13" s="8" t="s">
        <v>11</v>
      </c>
      <c r="L13" s="8"/>
      <c r="M13" s="8"/>
      <c r="N13" s="8"/>
      <c r="O13" s="15"/>
      <c r="P13" s="8"/>
      <c r="Q13" s="6">
        <v>44499</v>
      </c>
      <c r="R13" s="15">
        <v>99.9</v>
      </c>
      <c r="S13" s="8" t="s">
        <v>196</v>
      </c>
      <c r="T13" s="6">
        <v>44534</v>
      </c>
      <c r="U13" s="15">
        <v>99.9</v>
      </c>
      <c r="V13" s="15" t="s">
        <v>180</v>
      </c>
      <c r="W13" s="6">
        <v>44576</v>
      </c>
      <c r="X13" s="15">
        <v>99.9</v>
      </c>
      <c r="Y13" s="8" t="s">
        <v>196</v>
      </c>
      <c r="Z13" s="8"/>
      <c r="AA13" s="8"/>
      <c r="AB13" s="8"/>
      <c r="AC13" s="8"/>
      <c r="AD13" s="16"/>
      <c r="AE13" s="8"/>
    </row>
    <row r="14" spans="1:31">
      <c r="A14" s="8" t="s">
        <v>205</v>
      </c>
      <c r="B14" s="8" t="s">
        <v>206</v>
      </c>
      <c r="C14" s="8" t="s">
        <v>207</v>
      </c>
      <c r="D14" s="8" t="s">
        <v>208</v>
      </c>
      <c r="E14" s="8" t="s">
        <v>97</v>
      </c>
      <c r="F14" s="8" t="s">
        <v>209</v>
      </c>
      <c r="G14" s="8" t="s">
        <v>210</v>
      </c>
      <c r="H14" s="6">
        <v>42338</v>
      </c>
      <c r="I14" s="6" t="str">
        <f t="shared" ca="1" si="0"/>
        <v>6 anos, 3 meses 6 dias</v>
      </c>
      <c r="J14" s="8" t="s">
        <v>76</v>
      </c>
      <c r="K14" s="8" t="s">
        <v>11</v>
      </c>
      <c r="L14" s="8"/>
      <c r="M14" s="8"/>
      <c r="N14" s="8"/>
      <c r="O14" s="15"/>
      <c r="P14" s="8"/>
      <c r="Q14" s="6">
        <v>44507</v>
      </c>
      <c r="R14" s="15">
        <v>99.9</v>
      </c>
      <c r="S14" s="8"/>
      <c r="T14" s="6">
        <v>44534</v>
      </c>
      <c r="U14" s="15">
        <v>99.9</v>
      </c>
      <c r="V14" s="15" t="s">
        <v>180</v>
      </c>
      <c r="W14" s="6">
        <v>44582</v>
      </c>
      <c r="X14" s="15">
        <v>99.9</v>
      </c>
      <c r="Y14" s="8" t="s">
        <v>175</v>
      </c>
      <c r="Z14" s="30">
        <v>44603</v>
      </c>
      <c r="AA14" s="8">
        <v>129.9</v>
      </c>
      <c r="AB14" s="31" t="s">
        <v>247</v>
      </c>
      <c r="AC14" s="8"/>
      <c r="AD14" s="16"/>
      <c r="AE14" s="8"/>
    </row>
    <row r="15" spans="1:31">
      <c r="A15" s="8" t="s">
        <v>211</v>
      </c>
      <c r="B15" s="8" t="s">
        <v>212</v>
      </c>
      <c r="C15" s="8" t="s">
        <v>213</v>
      </c>
      <c r="D15" s="8" t="s">
        <v>214</v>
      </c>
      <c r="E15" s="8" t="s">
        <v>101</v>
      </c>
      <c r="F15" s="8"/>
      <c r="G15" s="8" t="s">
        <v>215</v>
      </c>
      <c r="H15" s="6">
        <v>42395</v>
      </c>
      <c r="I15" s="6" t="str">
        <f t="shared" ca="1" si="0"/>
        <v>6 anos, 1 meses 10 dias</v>
      </c>
      <c r="J15" s="8" t="s">
        <v>76</v>
      </c>
      <c r="K15" s="8" t="s">
        <v>11</v>
      </c>
      <c r="L15" s="8"/>
      <c r="M15" s="8"/>
      <c r="N15" s="8"/>
      <c r="O15" s="15"/>
      <c r="P15" s="8"/>
      <c r="Q15" s="6">
        <v>44492</v>
      </c>
      <c r="R15" s="15">
        <v>99.9</v>
      </c>
      <c r="S15" s="8"/>
      <c r="T15" s="6">
        <v>44527</v>
      </c>
      <c r="U15" s="15">
        <v>100</v>
      </c>
      <c r="V15" s="8" t="s">
        <v>175</v>
      </c>
      <c r="W15" s="6">
        <v>44567</v>
      </c>
      <c r="X15" s="15">
        <v>100</v>
      </c>
      <c r="Y15" s="8" t="s">
        <v>175</v>
      </c>
      <c r="Z15" s="8"/>
      <c r="AA15" s="8"/>
      <c r="AB15" s="8"/>
      <c r="AC15" s="8"/>
      <c r="AD15" s="16"/>
      <c r="AE15" s="8"/>
    </row>
    <row r="16" spans="1:31">
      <c r="A16" s="8" t="s">
        <v>216</v>
      </c>
      <c r="B16" s="8" t="s">
        <v>217</v>
      </c>
      <c r="C16" s="8" t="s">
        <v>218</v>
      </c>
      <c r="D16" s="8" t="s">
        <v>219</v>
      </c>
      <c r="E16" s="8" t="s">
        <v>105</v>
      </c>
      <c r="F16" s="8"/>
      <c r="G16" s="8" t="s">
        <v>220</v>
      </c>
      <c r="H16" s="6">
        <v>42040</v>
      </c>
      <c r="I16" s="6" t="str">
        <f t="shared" ca="1" si="0"/>
        <v>7 anos, 1 meses 0 dias</v>
      </c>
      <c r="J16" s="8" t="s">
        <v>76</v>
      </c>
      <c r="K16" s="8" t="s">
        <v>11</v>
      </c>
      <c r="L16" s="8"/>
      <c r="M16" s="8"/>
      <c r="N16" s="6">
        <v>44499</v>
      </c>
      <c r="O16" s="15">
        <v>99.9</v>
      </c>
      <c r="P16" s="8" t="s">
        <v>221</v>
      </c>
      <c r="Q16" s="6">
        <v>44541</v>
      </c>
      <c r="R16" s="15">
        <v>100</v>
      </c>
      <c r="S16" s="8" t="s">
        <v>175</v>
      </c>
      <c r="T16" s="30">
        <v>44583</v>
      </c>
      <c r="U16" s="15">
        <v>100</v>
      </c>
      <c r="V16" s="31" t="s">
        <v>175</v>
      </c>
      <c r="W16" s="8"/>
      <c r="X16" s="15"/>
      <c r="Y16" s="8"/>
      <c r="Z16" s="8"/>
      <c r="AA16" s="8"/>
      <c r="AB16" s="8"/>
      <c r="AC16" s="8"/>
      <c r="AD16" s="16"/>
      <c r="AE16" s="8"/>
    </row>
    <row r="17" spans="1:31">
      <c r="A17" s="8" t="s">
        <v>107</v>
      </c>
      <c r="B17" s="8" t="s">
        <v>222</v>
      </c>
      <c r="C17" s="8" t="s">
        <v>223</v>
      </c>
      <c r="D17" s="8" t="s">
        <v>224</v>
      </c>
      <c r="E17" s="8" t="s">
        <v>110</v>
      </c>
      <c r="F17" s="8"/>
      <c r="G17" s="8" t="s">
        <v>108</v>
      </c>
      <c r="H17" s="6">
        <v>42560</v>
      </c>
      <c r="I17" s="6" t="str">
        <f t="shared" ca="1" si="0"/>
        <v>5 anos, 7 meses 27 dias</v>
      </c>
      <c r="J17" s="8" t="s">
        <v>76</v>
      </c>
      <c r="K17" s="8" t="s">
        <v>11</v>
      </c>
      <c r="L17" s="8"/>
      <c r="M17" s="8"/>
      <c r="N17" s="6">
        <v>44534</v>
      </c>
      <c r="O17" s="15">
        <v>99.9</v>
      </c>
      <c r="P17" s="15" t="s">
        <v>180</v>
      </c>
      <c r="Q17" s="6">
        <v>44576</v>
      </c>
      <c r="R17" s="15">
        <v>100</v>
      </c>
      <c r="S17" s="8" t="s">
        <v>175</v>
      </c>
      <c r="T17" s="43">
        <v>44603</v>
      </c>
      <c r="U17" s="15">
        <v>129.9</v>
      </c>
      <c r="V17" s="33" t="s">
        <v>175</v>
      </c>
      <c r="W17" s="8"/>
      <c r="X17" s="15"/>
      <c r="Y17" s="8"/>
      <c r="Z17" s="8"/>
      <c r="AA17" s="8"/>
      <c r="AB17" s="8"/>
      <c r="AC17" s="8"/>
      <c r="AD17" s="16"/>
      <c r="AE17" s="8"/>
    </row>
    <row r="18" spans="1:31">
      <c r="A18" s="8" t="s">
        <v>112</v>
      </c>
      <c r="B18" s="8" t="s">
        <v>225</v>
      </c>
      <c r="C18" s="8" t="s">
        <v>226</v>
      </c>
      <c r="D18" s="8" t="s">
        <v>227</v>
      </c>
      <c r="E18" s="8" t="s">
        <v>115</v>
      </c>
      <c r="F18" s="8" t="s">
        <v>228</v>
      </c>
      <c r="G18" s="8" t="s">
        <v>113</v>
      </c>
      <c r="H18" s="6">
        <v>42170</v>
      </c>
      <c r="I18" s="6" t="str">
        <f t="shared" ca="1" si="0"/>
        <v>6 anos, 8 meses 21 dias</v>
      </c>
      <c r="J18" s="8" t="s">
        <v>76</v>
      </c>
      <c r="K18" s="8" t="s">
        <v>11</v>
      </c>
      <c r="L18" s="8"/>
      <c r="M18" s="8"/>
      <c r="N18" s="6">
        <v>44541</v>
      </c>
      <c r="O18" s="15">
        <v>99.9</v>
      </c>
      <c r="P18" s="6" t="s">
        <v>175</v>
      </c>
      <c r="Q18" s="6">
        <v>44569</v>
      </c>
      <c r="R18" s="15">
        <v>99.9</v>
      </c>
      <c r="S18" s="8" t="s">
        <v>175</v>
      </c>
      <c r="T18" s="30">
        <v>44597</v>
      </c>
      <c r="U18" s="15">
        <v>99.9</v>
      </c>
      <c r="V18" s="8" t="s">
        <v>175</v>
      </c>
      <c r="W18" s="6"/>
      <c r="X18" s="15"/>
      <c r="Y18" s="8"/>
      <c r="Z18" s="8"/>
      <c r="AA18" s="8"/>
      <c r="AB18" s="8"/>
      <c r="AC18" s="8"/>
      <c r="AD18" s="16"/>
      <c r="AE18" s="8"/>
    </row>
    <row r="19" spans="1:31">
      <c r="A19" s="8" t="s">
        <v>148</v>
      </c>
      <c r="B19" s="8" t="s">
        <v>229</v>
      </c>
      <c r="C19" s="8" t="s">
        <v>230</v>
      </c>
      <c r="D19" s="8" t="s">
        <v>231</v>
      </c>
      <c r="E19" s="8" t="s">
        <v>150</v>
      </c>
      <c r="F19" s="8" t="s">
        <v>232</v>
      </c>
      <c r="G19" s="8" t="s">
        <v>233</v>
      </c>
      <c r="H19" s="6">
        <v>40117</v>
      </c>
      <c r="I19" s="6" t="str">
        <f t="shared" ca="1" si="0"/>
        <v>12 anos, 4 meses 5 dias</v>
      </c>
      <c r="J19" s="8" t="s">
        <v>12</v>
      </c>
      <c r="K19" s="8" t="s">
        <v>11</v>
      </c>
      <c r="L19" s="6">
        <v>44569</v>
      </c>
      <c r="M19" s="6"/>
      <c r="N19" s="6">
        <v>44569</v>
      </c>
      <c r="O19" s="15">
        <v>100</v>
      </c>
      <c r="P19" s="8" t="s">
        <v>175</v>
      </c>
      <c r="Q19" s="8"/>
      <c r="R19" s="15"/>
      <c r="S19" s="8"/>
      <c r="T19" s="8"/>
      <c r="U19" s="15"/>
      <c r="V19" s="8"/>
      <c r="W19" s="8"/>
      <c r="X19" s="15"/>
      <c r="Y19" s="8"/>
      <c r="Z19" s="8"/>
      <c r="AA19" s="8"/>
      <c r="AB19" s="8"/>
      <c r="AC19" s="8"/>
      <c r="AD19" s="16"/>
      <c r="AE19" s="8"/>
    </row>
    <row r="20" spans="1:31">
      <c r="A20" s="8" t="s">
        <v>234</v>
      </c>
      <c r="B20" s="8" t="s">
        <v>235</v>
      </c>
      <c r="C20" s="8" t="s">
        <v>236</v>
      </c>
      <c r="D20" s="8" t="s">
        <v>237</v>
      </c>
      <c r="E20" s="8" t="s">
        <v>154</v>
      </c>
      <c r="F20" s="8" t="s">
        <v>238</v>
      </c>
      <c r="G20" s="8" t="s">
        <v>239</v>
      </c>
      <c r="H20" s="6">
        <v>40555</v>
      </c>
      <c r="I20" s="6" t="str">
        <f t="shared" ca="1" si="0"/>
        <v>11 anos, 1 meses 24 dias</v>
      </c>
      <c r="J20" s="8" t="s">
        <v>12</v>
      </c>
      <c r="K20" s="8" t="s">
        <v>11</v>
      </c>
      <c r="L20" s="6">
        <v>44569</v>
      </c>
      <c r="M20" s="6"/>
      <c r="N20" s="6">
        <v>44576</v>
      </c>
      <c r="O20" s="15">
        <v>99.9</v>
      </c>
      <c r="P20" s="8" t="s">
        <v>175</v>
      </c>
      <c r="Q20" s="8"/>
      <c r="R20" s="15"/>
      <c r="S20" s="8"/>
      <c r="T20" s="8"/>
      <c r="U20" s="15"/>
      <c r="V20" s="8"/>
      <c r="W20" s="8"/>
      <c r="X20" s="15"/>
      <c r="Y20" s="8"/>
      <c r="Z20" s="8"/>
      <c r="AA20" s="8"/>
      <c r="AB20" s="8"/>
      <c r="AC20" s="8"/>
      <c r="AD20" s="16"/>
      <c r="AE20" s="8"/>
    </row>
    <row r="21" spans="1:31" ht="15.75" customHeight="1">
      <c r="A21" s="8" t="s">
        <v>240</v>
      </c>
      <c r="B21" s="8" t="s">
        <v>241</v>
      </c>
      <c r="C21" s="8" t="s">
        <v>242</v>
      </c>
      <c r="D21" s="8" t="s">
        <v>243</v>
      </c>
      <c r="E21" s="8" t="s">
        <v>244</v>
      </c>
      <c r="F21" s="8" t="s">
        <v>245</v>
      </c>
      <c r="G21" s="8" t="s">
        <v>246</v>
      </c>
      <c r="H21" s="6">
        <v>42629</v>
      </c>
      <c r="I21" s="6" t="str">
        <f t="shared" ca="1" si="0"/>
        <v>5 anos, 5 meses 20 dias</v>
      </c>
      <c r="J21" s="8" t="s">
        <v>76</v>
      </c>
      <c r="K21" s="8" t="s">
        <v>11</v>
      </c>
      <c r="L21" s="6">
        <v>44576</v>
      </c>
      <c r="M21" s="6"/>
      <c r="N21" s="6">
        <v>44583</v>
      </c>
      <c r="O21" s="15">
        <v>99.9</v>
      </c>
      <c r="P21" s="8" t="s">
        <v>247</v>
      </c>
      <c r="Q21" s="8"/>
      <c r="R21" s="15"/>
      <c r="S21" s="8"/>
      <c r="T21" s="8"/>
      <c r="U21" s="15"/>
      <c r="V21" s="8"/>
      <c r="W21" s="8"/>
      <c r="X21" s="15"/>
      <c r="Y21" s="8"/>
      <c r="Z21" s="8"/>
      <c r="AA21" s="8"/>
      <c r="AB21" s="8"/>
      <c r="AC21" s="8"/>
      <c r="AD21" s="16"/>
      <c r="AE21" s="8"/>
    </row>
    <row r="22" spans="1:31" ht="15.75" customHeight="1">
      <c r="A22" s="8" t="s">
        <v>248</v>
      </c>
      <c r="B22" s="8" t="s">
        <v>249</v>
      </c>
      <c r="C22" s="8" t="s">
        <v>250</v>
      </c>
      <c r="D22" s="8" t="s">
        <v>251</v>
      </c>
      <c r="E22" s="8" t="s">
        <v>252</v>
      </c>
      <c r="F22" s="8" t="s">
        <v>253</v>
      </c>
      <c r="G22" s="8" t="s">
        <v>254</v>
      </c>
      <c r="H22" s="6">
        <v>42562</v>
      </c>
      <c r="I22" s="8" t="str">
        <f t="shared" ca="1" si="0"/>
        <v>5 anos, 7 meses 25 dias</v>
      </c>
      <c r="J22" s="8" t="s">
        <v>76</v>
      </c>
      <c r="K22" s="8" t="s">
        <v>11</v>
      </c>
      <c r="L22" s="6">
        <v>44583</v>
      </c>
      <c r="M22" s="6"/>
      <c r="N22" s="17">
        <v>44596</v>
      </c>
      <c r="O22" s="15">
        <v>99.9</v>
      </c>
      <c r="P22" s="8" t="s">
        <v>175</v>
      </c>
      <c r="Q22" s="8"/>
      <c r="R22" s="15"/>
      <c r="S22" s="8"/>
      <c r="T22" s="8"/>
      <c r="U22" s="15"/>
      <c r="V22" s="8"/>
      <c r="W22" s="8"/>
      <c r="X22" s="15"/>
      <c r="Y22" s="8"/>
      <c r="Z22" s="8"/>
      <c r="AA22" s="8"/>
      <c r="AB22" s="8"/>
      <c r="AC22" s="8"/>
      <c r="AD22" s="16"/>
      <c r="AE22" s="8"/>
    </row>
    <row r="23" spans="1:31" ht="15.75" customHeight="1">
      <c r="A23" s="8" t="s">
        <v>255</v>
      </c>
      <c r="B23" s="8" t="s">
        <v>256</v>
      </c>
      <c r="C23" s="8" t="s">
        <v>257</v>
      </c>
      <c r="D23" s="8" t="s">
        <v>258</v>
      </c>
      <c r="E23" s="8" t="s">
        <v>259</v>
      </c>
      <c r="F23" s="8" t="s">
        <v>260</v>
      </c>
      <c r="G23" s="8" t="s">
        <v>261</v>
      </c>
      <c r="H23" s="6">
        <v>42374</v>
      </c>
      <c r="I23" s="6" t="str">
        <f t="shared" ca="1" si="0"/>
        <v>6 anos, 2 meses 0 dias</v>
      </c>
      <c r="J23" s="8" t="s">
        <v>76</v>
      </c>
      <c r="K23" s="8" t="s">
        <v>164</v>
      </c>
      <c r="L23" s="6">
        <v>44583</v>
      </c>
      <c r="M23" s="6"/>
      <c r="N23" s="8"/>
      <c r="O23" s="15"/>
      <c r="P23" s="8"/>
      <c r="Q23" s="8"/>
      <c r="R23" s="15"/>
      <c r="S23" s="8"/>
      <c r="T23" s="8"/>
      <c r="U23" s="15"/>
      <c r="V23" s="8"/>
      <c r="W23" s="8"/>
      <c r="X23" s="15"/>
      <c r="Y23" s="8"/>
      <c r="Z23" s="8"/>
      <c r="AA23" s="8"/>
      <c r="AB23" s="8"/>
      <c r="AC23" s="8"/>
      <c r="AD23" s="16"/>
      <c r="AE23" s="8"/>
    </row>
    <row r="24" spans="1:31" ht="15.75" customHeight="1">
      <c r="A24" s="31" t="s">
        <v>1057</v>
      </c>
      <c r="B24" s="31" t="s">
        <v>1050</v>
      </c>
      <c r="C24" s="31" t="s">
        <v>1051</v>
      </c>
      <c r="D24" s="8"/>
      <c r="E24" s="31" t="s">
        <v>319</v>
      </c>
      <c r="F24" s="8"/>
      <c r="G24" s="31" t="s">
        <v>1049</v>
      </c>
      <c r="H24" s="30">
        <v>42471</v>
      </c>
      <c r="I24" s="6" t="str">
        <f t="shared" ca="1" si="0"/>
        <v>5 anos, 10 meses 25 dias</v>
      </c>
      <c r="J24" s="8" t="s">
        <v>76</v>
      </c>
      <c r="K24" s="8" t="s">
        <v>11</v>
      </c>
      <c r="L24" s="6">
        <v>44596</v>
      </c>
      <c r="M24" s="6"/>
      <c r="N24" s="30">
        <v>44603</v>
      </c>
      <c r="O24" s="15">
        <v>100</v>
      </c>
      <c r="P24" s="31" t="s">
        <v>181</v>
      </c>
      <c r="Q24" s="8"/>
      <c r="R24" s="15"/>
      <c r="S24" s="8"/>
      <c r="T24" s="8"/>
      <c r="U24" s="15"/>
      <c r="V24" s="8"/>
      <c r="W24" s="8"/>
      <c r="X24" s="15"/>
      <c r="Y24" s="8"/>
      <c r="Z24" s="8"/>
      <c r="AA24" s="8"/>
      <c r="AB24" s="8"/>
      <c r="AC24" s="8"/>
      <c r="AD24" s="16"/>
      <c r="AE24" s="8"/>
    </row>
    <row r="25" spans="1:31" ht="15.75" customHeight="1">
      <c r="A25" s="8"/>
      <c r="B25" s="8"/>
      <c r="C25" s="8"/>
      <c r="D25" s="8"/>
      <c r="E25" s="8" t="s">
        <v>1068</v>
      </c>
      <c r="F25" s="8"/>
      <c r="G25" s="45" t="s">
        <v>1069</v>
      </c>
      <c r="H25" s="54">
        <v>41928</v>
      </c>
      <c r="I25" s="6" t="str">
        <f t="shared" ca="1" si="0"/>
        <v>7 anos, 4 meses 20 dias</v>
      </c>
      <c r="J25" s="31" t="s">
        <v>21</v>
      </c>
      <c r="K25" s="8" t="s">
        <v>164</v>
      </c>
      <c r="L25" s="6">
        <v>44604</v>
      </c>
      <c r="M25" s="8"/>
      <c r="N25" s="6"/>
      <c r="O25" s="15"/>
      <c r="P25" s="8"/>
      <c r="Q25" s="8"/>
      <c r="R25" s="15"/>
      <c r="S25" s="8"/>
      <c r="T25" s="8"/>
      <c r="U25" s="15"/>
      <c r="V25" s="8"/>
      <c r="W25" s="8"/>
      <c r="X25" s="15"/>
      <c r="Y25" s="8"/>
      <c r="Z25" s="8"/>
      <c r="AA25" s="8"/>
      <c r="AB25" s="8"/>
      <c r="AC25" s="8"/>
      <c r="AD25" s="16"/>
      <c r="AE25" s="8"/>
    </row>
    <row r="26" spans="1:31" ht="15.75" customHeight="1">
      <c r="A26" s="62" t="s">
        <v>1087</v>
      </c>
      <c r="B26" s="62" t="s">
        <v>1088</v>
      </c>
      <c r="C26" s="62" t="s">
        <v>1089</v>
      </c>
      <c r="D26" s="62" t="s">
        <v>1090</v>
      </c>
      <c r="E26" s="62" t="s">
        <v>1012</v>
      </c>
      <c r="F26" s="62" t="s">
        <v>1086</v>
      </c>
      <c r="G26" s="62" t="s">
        <v>1085</v>
      </c>
      <c r="H26" s="30">
        <v>42877</v>
      </c>
      <c r="I26" s="8" t="str">
        <f t="shared" ca="1" si="0"/>
        <v>4 anos, 9 meses 14 dias</v>
      </c>
      <c r="J26" s="8" t="s">
        <v>76</v>
      </c>
      <c r="K26" s="31" t="s">
        <v>11</v>
      </c>
      <c r="L26" s="8"/>
      <c r="M26" s="8"/>
      <c r="N26" s="8"/>
      <c r="O26" s="15"/>
      <c r="P26" s="8"/>
      <c r="Q26" s="8"/>
      <c r="R26" s="15"/>
      <c r="S26" s="8"/>
      <c r="T26" s="8"/>
      <c r="U26" s="15"/>
      <c r="V26" s="8"/>
      <c r="W26" s="8"/>
      <c r="X26" s="15"/>
      <c r="Y26" s="8"/>
      <c r="Z26" s="8"/>
      <c r="AA26" s="8"/>
      <c r="AB26" s="8"/>
      <c r="AC26" s="8"/>
      <c r="AD26" s="16"/>
      <c r="AE26" s="8"/>
    </row>
    <row r="27" spans="1:31" ht="15.75" customHeight="1">
      <c r="A27" s="62" t="s">
        <v>1092</v>
      </c>
      <c r="B27" s="62" t="s">
        <v>1093</v>
      </c>
      <c r="C27" s="63" t="s">
        <v>1094</v>
      </c>
      <c r="D27" s="62" t="s">
        <v>1095</v>
      </c>
      <c r="E27" s="62" t="s">
        <v>988</v>
      </c>
      <c r="F27" s="8"/>
      <c r="G27" s="62" t="s">
        <v>1091</v>
      </c>
      <c r="H27" s="30">
        <v>42482</v>
      </c>
      <c r="I27" s="8" t="str">
        <f t="shared" ca="1" si="0"/>
        <v>5 anos, 10 meses 14 dias</v>
      </c>
      <c r="J27" s="8" t="s">
        <v>76</v>
      </c>
      <c r="K27" s="31" t="s">
        <v>11</v>
      </c>
      <c r="L27" s="8"/>
      <c r="M27" s="8"/>
      <c r="N27" s="8"/>
      <c r="O27" s="15"/>
      <c r="P27" s="8"/>
      <c r="Q27" s="8"/>
      <c r="R27" s="15"/>
      <c r="S27" s="8"/>
      <c r="T27" s="8"/>
      <c r="U27" s="15"/>
      <c r="V27" s="8"/>
      <c r="W27" s="8"/>
      <c r="X27" s="15"/>
      <c r="Y27" s="8"/>
      <c r="Z27" s="8"/>
      <c r="AA27" s="8"/>
      <c r="AB27" s="8"/>
      <c r="AC27" s="8"/>
      <c r="AD27" s="16"/>
      <c r="AE27" s="8"/>
    </row>
    <row r="28" spans="1:31" ht="15.75" customHeight="1">
      <c r="A28" s="31" t="s">
        <v>1105</v>
      </c>
      <c r="B28" s="31" t="s">
        <v>1106</v>
      </c>
      <c r="C28" s="31" t="s">
        <v>1107</v>
      </c>
      <c r="D28" s="31" t="s">
        <v>1108</v>
      </c>
      <c r="E28" s="31" t="s">
        <v>1007</v>
      </c>
      <c r="F28" s="8"/>
      <c r="G28" s="31" t="s">
        <v>1104</v>
      </c>
      <c r="H28" s="30">
        <v>42294</v>
      </c>
      <c r="I28" s="8" t="str">
        <f t="shared" ca="1" si="0"/>
        <v>6 anos, 4 meses 19 dias</v>
      </c>
      <c r="J28" s="31" t="s">
        <v>52</v>
      </c>
      <c r="K28" s="31" t="s">
        <v>11</v>
      </c>
      <c r="L28" s="8"/>
      <c r="M28" s="8"/>
      <c r="N28" s="8"/>
      <c r="O28" s="15"/>
      <c r="P28" s="8"/>
      <c r="Q28" s="8"/>
      <c r="R28" s="15"/>
      <c r="S28" s="8"/>
      <c r="T28" s="8"/>
      <c r="U28" s="15"/>
      <c r="V28" s="8"/>
      <c r="W28" s="8"/>
      <c r="X28" s="15"/>
      <c r="Y28" s="8"/>
      <c r="Z28" s="8"/>
      <c r="AA28" s="8"/>
      <c r="AB28" s="8"/>
      <c r="AC28" s="8"/>
      <c r="AD28" s="16"/>
      <c r="AE28" s="8"/>
    </row>
    <row r="29" spans="1:31" ht="15.75" customHeight="1">
      <c r="A29" s="31" t="s">
        <v>1137</v>
      </c>
      <c r="B29" s="31" t="s">
        <v>1138</v>
      </c>
      <c r="C29" s="31" t="s">
        <v>1139</v>
      </c>
      <c r="D29" s="31" t="s">
        <v>1141</v>
      </c>
      <c r="E29" s="31" t="s">
        <v>1142</v>
      </c>
      <c r="F29" s="8"/>
      <c r="G29" s="31" t="s">
        <v>1140</v>
      </c>
      <c r="H29" s="72">
        <v>41031</v>
      </c>
      <c r="I29" s="8" t="str">
        <f t="shared" ca="1" si="0"/>
        <v>9 anos, 10 meses 3 dias</v>
      </c>
      <c r="J29" s="31" t="s">
        <v>21</v>
      </c>
      <c r="K29" s="31" t="s">
        <v>11</v>
      </c>
      <c r="L29" s="8"/>
      <c r="M29" s="8"/>
      <c r="N29" s="8"/>
      <c r="O29" s="15"/>
      <c r="P29" s="8"/>
      <c r="Q29" s="8"/>
      <c r="R29" s="15"/>
      <c r="S29" s="8"/>
      <c r="T29" s="8"/>
      <c r="U29" s="15"/>
      <c r="V29" s="8"/>
      <c r="W29" s="8"/>
      <c r="X29" s="15"/>
      <c r="Y29" s="8"/>
      <c r="Z29" s="8"/>
      <c r="AA29" s="8"/>
      <c r="AB29" s="8"/>
      <c r="AC29" s="8"/>
      <c r="AD29" s="16"/>
      <c r="AE29" s="8"/>
    </row>
    <row r="30" spans="1:31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5"/>
      <c r="P30" s="8"/>
      <c r="Q30" s="8"/>
      <c r="R30" s="15"/>
      <c r="S30" s="8"/>
      <c r="T30" s="8"/>
      <c r="U30" s="15"/>
      <c r="V30" s="8"/>
      <c r="W30" s="8"/>
      <c r="X30" s="15"/>
      <c r="Y30" s="8"/>
      <c r="Z30" s="8"/>
      <c r="AA30" s="8"/>
      <c r="AB30" s="8"/>
      <c r="AC30" s="8"/>
      <c r="AD30" s="16"/>
      <c r="AE30" s="8"/>
    </row>
    <row r="31" spans="1: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5"/>
      <c r="P31" s="8"/>
      <c r="Q31" s="8"/>
      <c r="R31" s="15"/>
      <c r="S31" s="8"/>
      <c r="T31" s="8"/>
      <c r="U31" s="15"/>
      <c r="V31" s="8"/>
      <c r="W31" s="8"/>
      <c r="X31" s="15"/>
      <c r="Y31" s="8"/>
      <c r="Z31" s="8"/>
      <c r="AA31" s="8"/>
      <c r="AB31" s="8"/>
      <c r="AC31" s="8"/>
      <c r="AD31" s="16"/>
      <c r="AE31" s="8"/>
    </row>
    <row r="32" spans="1:31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5"/>
      <c r="P32" s="8"/>
      <c r="Q32" s="8"/>
      <c r="R32" s="15"/>
      <c r="S32" s="8"/>
      <c r="T32" s="8"/>
      <c r="U32" s="15"/>
      <c r="V32" s="8"/>
      <c r="W32" s="8"/>
      <c r="X32" s="15"/>
      <c r="Y32" s="8"/>
      <c r="Z32" s="8"/>
      <c r="AA32" s="8"/>
      <c r="AB32" s="8"/>
      <c r="AC32" s="8"/>
      <c r="AD32" s="16"/>
      <c r="AE32" s="8"/>
    </row>
    <row r="33" spans="1:31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5"/>
      <c r="P33" s="8"/>
      <c r="Q33" s="8"/>
      <c r="R33" s="15"/>
      <c r="S33" s="8"/>
      <c r="T33" s="8"/>
      <c r="U33" s="15"/>
      <c r="V33" s="8"/>
      <c r="W33" s="8"/>
      <c r="X33" s="15"/>
      <c r="Y33" s="8"/>
      <c r="Z33" s="8"/>
      <c r="AA33" s="8"/>
      <c r="AB33" s="8"/>
      <c r="AC33" s="8"/>
      <c r="AD33" s="16"/>
      <c r="AE33" s="8"/>
    </row>
    <row r="34" spans="1:31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5"/>
      <c r="P34" s="8"/>
      <c r="Q34" s="8"/>
      <c r="R34" s="15"/>
      <c r="S34" s="8"/>
      <c r="T34" s="8"/>
      <c r="U34" s="15"/>
      <c r="V34" s="8"/>
      <c r="W34" s="8"/>
      <c r="X34" s="15"/>
      <c r="Y34" s="8"/>
      <c r="Z34" s="8"/>
      <c r="AA34" s="8"/>
      <c r="AB34" s="8"/>
      <c r="AC34" s="8"/>
      <c r="AD34" s="16"/>
      <c r="AE34" s="8"/>
    </row>
    <row r="35" spans="1:31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5"/>
      <c r="P35" s="8"/>
      <c r="Q35" s="8"/>
      <c r="R35" s="15"/>
      <c r="S35" s="8"/>
      <c r="T35" s="8"/>
      <c r="U35" s="15"/>
      <c r="V35" s="8"/>
      <c r="W35" s="8"/>
      <c r="X35" s="15"/>
      <c r="Y35" s="8"/>
      <c r="Z35" s="8"/>
      <c r="AA35" s="8"/>
      <c r="AB35" s="8"/>
      <c r="AC35" s="8"/>
      <c r="AD35" s="16"/>
      <c r="AE35" s="8"/>
    </row>
    <row r="36" spans="1:31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5"/>
      <c r="P36" s="8"/>
      <c r="Q36" s="8"/>
      <c r="R36" s="15"/>
      <c r="S36" s="8"/>
      <c r="T36" s="8"/>
      <c r="U36" s="15"/>
      <c r="V36" s="8"/>
      <c r="W36" s="8"/>
      <c r="X36" s="15"/>
      <c r="Y36" s="8"/>
      <c r="Z36" s="8"/>
      <c r="AA36" s="8"/>
      <c r="AB36" s="8"/>
      <c r="AC36" s="8"/>
      <c r="AD36" s="16"/>
      <c r="AE36" s="8"/>
    </row>
    <row r="37" spans="1:31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5"/>
      <c r="P37" s="8"/>
      <c r="Q37" s="8"/>
      <c r="R37" s="15"/>
      <c r="S37" s="8"/>
      <c r="T37" s="8"/>
      <c r="U37" s="15"/>
      <c r="V37" s="8"/>
      <c r="W37" s="8"/>
      <c r="X37" s="15"/>
      <c r="Y37" s="8"/>
      <c r="Z37" s="8"/>
      <c r="AA37" s="8"/>
      <c r="AB37" s="8"/>
      <c r="AC37" s="8"/>
      <c r="AD37" s="16"/>
      <c r="AE37" s="8"/>
    </row>
    <row r="38" spans="1:31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5"/>
      <c r="P38" s="8"/>
      <c r="Q38" s="8"/>
      <c r="R38" s="15"/>
      <c r="S38" s="8"/>
      <c r="T38" s="8"/>
      <c r="U38" s="15"/>
      <c r="V38" s="8"/>
      <c r="W38" s="8"/>
      <c r="X38" s="15"/>
      <c r="Y38" s="8"/>
      <c r="Z38" s="8"/>
      <c r="AA38" s="8"/>
      <c r="AB38" s="8"/>
      <c r="AC38" s="8"/>
      <c r="AD38" s="16"/>
      <c r="AE38" s="8"/>
    </row>
    <row r="39" spans="1:31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5"/>
      <c r="P39" s="8"/>
      <c r="Q39" s="8"/>
      <c r="R39" s="15"/>
      <c r="S39" s="8"/>
      <c r="T39" s="8"/>
      <c r="U39" s="15"/>
      <c r="V39" s="8"/>
      <c r="W39" s="8"/>
      <c r="X39" s="15"/>
      <c r="Y39" s="8"/>
      <c r="Z39" s="8"/>
      <c r="AA39" s="8"/>
      <c r="AB39" s="8"/>
      <c r="AC39" s="8"/>
      <c r="AD39" s="16"/>
      <c r="AE39" s="8"/>
    </row>
    <row r="40" spans="1:31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5"/>
      <c r="P40" s="8"/>
      <c r="Q40" s="8"/>
      <c r="R40" s="15"/>
      <c r="S40" s="8"/>
      <c r="T40" s="8"/>
      <c r="U40" s="15"/>
      <c r="V40" s="8"/>
      <c r="W40" s="8"/>
      <c r="X40" s="15"/>
      <c r="Y40" s="8"/>
      <c r="Z40" s="8"/>
      <c r="AA40" s="8"/>
      <c r="AB40" s="8"/>
      <c r="AC40" s="8"/>
      <c r="AD40" s="16"/>
      <c r="AE40" s="8"/>
    </row>
    <row r="41" spans="1:3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5"/>
      <c r="P41" s="8"/>
      <c r="Q41" s="8"/>
      <c r="R41" s="15"/>
      <c r="S41" s="8"/>
      <c r="T41" s="8"/>
      <c r="U41" s="15"/>
      <c r="V41" s="8"/>
      <c r="W41" s="8"/>
      <c r="X41" s="15"/>
      <c r="Y41" s="8"/>
      <c r="Z41" s="8"/>
      <c r="AA41" s="8"/>
      <c r="AB41" s="8"/>
      <c r="AC41" s="8"/>
      <c r="AD41" s="16"/>
      <c r="AE41" s="8"/>
    </row>
    <row r="42" spans="1:31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5"/>
      <c r="P42" s="8"/>
      <c r="Q42" s="8"/>
      <c r="R42" s="15"/>
      <c r="S42" s="8"/>
      <c r="T42" s="8"/>
      <c r="U42" s="15"/>
      <c r="V42" s="8"/>
      <c r="W42" s="8"/>
      <c r="X42" s="15"/>
      <c r="Y42" s="8"/>
      <c r="Z42" s="8"/>
      <c r="AA42" s="8"/>
      <c r="AB42" s="8"/>
      <c r="AC42" s="8"/>
      <c r="AD42" s="16"/>
      <c r="AE42" s="8"/>
    </row>
    <row r="43" spans="1:31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  <c r="P43" s="8"/>
      <c r="Q43" s="8"/>
      <c r="R43" s="15"/>
      <c r="S43" s="8"/>
      <c r="T43" s="8"/>
      <c r="U43" s="15"/>
      <c r="V43" s="8"/>
      <c r="W43" s="8"/>
      <c r="X43" s="15"/>
      <c r="Y43" s="8"/>
      <c r="Z43" s="8"/>
      <c r="AA43" s="8"/>
      <c r="AB43" s="8"/>
      <c r="AC43" s="8"/>
      <c r="AD43" s="16"/>
      <c r="AE43" s="8"/>
    </row>
    <row r="44" spans="1:31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5"/>
      <c r="P44" s="8"/>
      <c r="Q44" s="8"/>
      <c r="R44" s="15"/>
      <c r="S44" s="8"/>
      <c r="T44" s="8"/>
      <c r="U44" s="15"/>
      <c r="V44" s="8"/>
      <c r="W44" s="8"/>
      <c r="X44" s="15"/>
      <c r="Y44" s="8"/>
      <c r="Z44" s="8"/>
      <c r="AA44" s="8"/>
      <c r="AB44" s="8"/>
      <c r="AC44" s="8"/>
      <c r="AD44" s="16"/>
      <c r="AE44" s="8"/>
    </row>
    <row r="45" spans="1:31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15"/>
      <c r="P45" s="8"/>
      <c r="Q45" s="8"/>
      <c r="R45" s="15"/>
      <c r="S45" s="8"/>
      <c r="T45" s="8"/>
      <c r="U45" s="15"/>
      <c r="V45" s="8"/>
      <c r="W45" s="8"/>
      <c r="X45" s="15"/>
      <c r="Y45" s="8"/>
      <c r="Z45" s="8"/>
      <c r="AA45" s="8"/>
      <c r="AB45" s="8"/>
      <c r="AC45" s="8"/>
      <c r="AD45" s="16"/>
      <c r="AE45" s="8"/>
    </row>
    <row r="46" spans="1:31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15"/>
      <c r="P46" s="8"/>
      <c r="Q46" s="8"/>
      <c r="R46" s="15"/>
      <c r="S46" s="8"/>
      <c r="T46" s="8"/>
      <c r="U46" s="15"/>
      <c r="V46" s="8"/>
      <c r="W46" s="8"/>
      <c r="X46" s="15"/>
      <c r="Y46" s="8"/>
      <c r="Z46" s="8"/>
      <c r="AA46" s="8"/>
      <c r="AB46" s="8"/>
      <c r="AC46" s="8"/>
      <c r="AD46" s="16"/>
      <c r="AE46" s="8"/>
    </row>
    <row r="47" spans="1:31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15"/>
      <c r="P47" s="8"/>
      <c r="Q47" s="8"/>
      <c r="R47" s="15"/>
      <c r="S47" s="8"/>
      <c r="T47" s="8"/>
      <c r="U47" s="15"/>
      <c r="V47" s="8"/>
      <c r="W47" s="8"/>
      <c r="X47" s="15"/>
      <c r="Y47" s="8"/>
      <c r="Z47" s="8"/>
      <c r="AA47" s="8"/>
      <c r="AB47" s="8"/>
      <c r="AC47" s="8"/>
      <c r="AD47" s="16"/>
      <c r="AE47" s="8"/>
    </row>
    <row r="48" spans="1:31" ht="15.75" customHeight="1">
      <c r="A48" s="8" t="s">
        <v>262</v>
      </c>
      <c r="B48" s="8" t="s">
        <v>263</v>
      </c>
      <c r="C48" s="8" t="s">
        <v>264</v>
      </c>
      <c r="D48" s="8" t="s">
        <v>265</v>
      </c>
      <c r="E48" s="8" t="s">
        <v>136</v>
      </c>
      <c r="F48" s="8"/>
      <c r="G48" s="8" t="s">
        <v>134</v>
      </c>
      <c r="H48" s="6">
        <v>43368</v>
      </c>
      <c r="I48" s="6" t="str">
        <f t="shared" ref="I48:I55" ca="1" si="1">DATEDIF(H48,TODAY(),"y")&amp;" anos, "&amp;DATEDIF(H48,TODAY(),"YM")&amp;" meses "&amp;DATEDIF(H48,TODAY(),"MD")&amp;" dias"</f>
        <v>3 anos, 5 meses 11 dias</v>
      </c>
      <c r="J48" s="8" t="s">
        <v>76</v>
      </c>
      <c r="K48" s="8" t="s">
        <v>116</v>
      </c>
      <c r="L48" s="8"/>
      <c r="M48" s="8"/>
      <c r="N48" s="8" t="s">
        <v>180</v>
      </c>
      <c r="O48" s="15">
        <v>99.9</v>
      </c>
      <c r="P48" s="8" t="s">
        <v>180</v>
      </c>
      <c r="Q48" s="8"/>
      <c r="R48" s="15"/>
      <c r="S48" s="8"/>
      <c r="T48" s="8"/>
      <c r="U48" s="15"/>
      <c r="V48" s="8"/>
      <c r="W48" s="8"/>
      <c r="X48" s="15"/>
      <c r="Y48" s="8"/>
      <c r="Z48" s="8"/>
      <c r="AA48" s="8"/>
      <c r="AB48" s="8"/>
      <c r="AC48" s="8"/>
      <c r="AD48" s="16"/>
      <c r="AE48" s="8"/>
    </row>
    <row r="49" spans="1:31" ht="15.75" customHeight="1">
      <c r="A49" s="8" t="s">
        <v>266</v>
      </c>
      <c r="B49" s="8" t="s">
        <v>267</v>
      </c>
      <c r="C49" s="8" t="s">
        <v>268</v>
      </c>
      <c r="D49" s="8" t="s">
        <v>269</v>
      </c>
      <c r="E49" s="8" t="s">
        <v>270</v>
      </c>
      <c r="F49" s="8"/>
      <c r="G49" s="8" t="s">
        <v>271</v>
      </c>
      <c r="H49" s="6">
        <v>41820</v>
      </c>
      <c r="I49" s="6" t="str">
        <f t="shared" ca="1" si="1"/>
        <v>7 anos, 8 meses 6 dias</v>
      </c>
      <c r="J49" s="8" t="s">
        <v>52</v>
      </c>
      <c r="K49" s="8" t="s">
        <v>116</v>
      </c>
      <c r="L49" s="8"/>
      <c r="M49" s="8"/>
      <c r="N49" s="8" t="s">
        <v>180</v>
      </c>
      <c r="O49" s="15">
        <v>65</v>
      </c>
      <c r="P49" s="8" t="s">
        <v>175</v>
      </c>
      <c r="Q49" s="8"/>
      <c r="R49" s="15"/>
      <c r="S49" s="8"/>
      <c r="T49" s="8"/>
      <c r="U49" s="15"/>
      <c r="V49" s="8"/>
      <c r="W49" s="8"/>
      <c r="X49" s="15"/>
      <c r="Y49" s="8"/>
      <c r="Z49" s="8"/>
      <c r="AA49" s="8"/>
      <c r="AB49" s="8"/>
      <c r="AC49" s="8"/>
      <c r="AD49" s="16"/>
      <c r="AE49" s="8"/>
    </row>
    <row r="50" spans="1:31" ht="15.75" customHeight="1">
      <c r="A50" s="8" t="s">
        <v>272</v>
      </c>
      <c r="B50" s="8" t="s">
        <v>273</v>
      </c>
      <c r="C50" s="8" t="s">
        <v>274</v>
      </c>
      <c r="D50" s="8" t="s">
        <v>180</v>
      </c>
      <c r="E50" s="8" t="s">
        <v>121</v>
      </c>
      <c r="F50" s="8" t="s">
        <v>275</v>
      </c>
      <c r="G50" s="8" t="s">
        <v>119</v>
      </c>
      <c r="H50" s="6">
        <v>40697</v>
      </c>
      <c r="I50" s="6" t="str">
        <f t="shared" ca="1" si="1"/>
        <v>10 anos, 9 meses 2 dias</v>
      </c>
      <c r="J50" s="8" t="s">
        <v>21</v>
      </c>
      <c r="K50" s="8" t="s">
        <v>116</v>
      </c>
      <c r="L50" s="8"/>
      <c r="M50" s="8"/>
      <c r="N50" s="8" t="s">
        <v>180</v>
      </c>
      <c r="O50" s="15">
        <v>99.9</v>
      </c>
      <c r="P50" s="8" t="s">
        <v>180</v>
      </c>
      <c r="Q50" s="8"/>
      <c r="R50" s="15"/>
      <c r="S50" s="8"/>
      <c r="T50" s="8"/>
      <c r="U50" s="15"/>
      <c r="V50" s="8"/>
      <c r="W50" s="8"/>
      <c r="X50" s="15"/>
      <c r="Y50" s="8"/>
      <c r="Z50" s="8"/>
      <c r="AA50" s="8"/>
      <c r="AB50" s="8"/>
      <c r="AC50" s="8"/>
      <c r="AD50" s="16"/>
      <c r="AE50" s="8"/>
    </row>
    <row r="51" spans="1:31" ht="15.75" customHeight="1">
      <c r="A51" s="8" t="s">
        <v>128</v>
      </c>
      <c r="B51" s="8" t="s">
        <v>276</v>
      </c>
      <c r="C51" s="8" t="s">
        <v>277</v>
      </c>
      <c r="D51" s="8" t="s">
        <v>278</v>
      </c>
      <c r="E51" s="8" t="s">
        <v>131</v>
      </c>
      <c r="F51" s="8" t="s">
        <v>279</v>
      </c>
      <c r="G51" s="8" t="s">
        <v>129</v>
      </c>
      <c r="H51" s="6">
        <v>41446</v>
      </c>
      <c r="I51" s="6" t="str">
        <f t="shared" ca="1" si="1"/>
        <v>8 anos, 8 meses 15 dias</v>
      </c>
      <c r="J51" s="8" t="s">
        <v>52</v>
      </c>
      <c r="K51" s="8" t="s">
        <v>116</v>
      </c>
      <c r="L51" s="8"/>
      <c r="M51" s="8"/>
      <c r="N51" s="8" t="s">
        <v>180</v>
      </c>
      <c r="O51" s="15">
        <v>129.9</v>
      </c>
      <c r="P51" s="8" t="s">
        <v>180</v>
      </c>
      <c r="Q51" s="8"/>
      <c r="R51" s="15"/>
      <c r="S51" s="8"/>
      <c r="T51" s="8"/>
      <c r="U51" s="15"/>
      <c r="V51" s="8"/>
      <c r="W51" s="8"/>
      <c r="X51" s="15"/>
      <c r="Y51" s="8"/>
      <c r="Z51" s="8"/>
      <c r="AA51" s="8"/>
      <c r="AB51" s="8"/>
      <c r="AC51" s="8"/>
      <c r="AD51" s="16"/>
      <c r="AE51" s="8"/>
    </row>
    <row r="52" spans="1:31" ht="15.75" customHeight="1">
      <c r="A52" s="8" t="s">
        <v>280</v>
      </c>
      <c r="B52" s="8" t="s">
        <v>281</v>
      </c>
      <c r="C52" s="8" t="s">
        <v>282</v>
      </c>
      <c r="D52" s="8" t="s">
        <v>180</v>
      </c>
      <c r="E52" s="8" t="s">
        <v>126</v>
      </c>
      <c r="F52" s="8"/>
      <c r="G52" s="8" t="s">
        <v>283</v>
      </c>
      <c r="H52" s="8"/>
      <c r="I52" s="6" t="str">
        <f t="shared" ca="1" si="1"/>
        <v>122 anos, 2 meses 5 dias</v>
      </c>
      <c r="J52" s="8" t="s">
        <v>21</v>
      </c>
      <c r="K52" s="8" t="s">
        <v>116</v>
      </c>
      <c r="L52" s="8"/>
      <c r="M52" s="8"/>
      <c r="N52" s="6">
        <v>44485</v>
      </c>
      <c r="O52" s="15">
        <v>100</v>
      </c>
      <c r="P52" s="6" t="s">
        <v>175</v>
      </c>
      <c r="Q52" s="6">
        <v>44537</v>
      </c>
      <c r="R52" s="15">
        <v>100</v>
      </c>
      <c r="S52" s="8" t="s">
        <v>175</v>
      </c>
      <c r="T52" s="8"/>
      <c r="U52" s="15"/>
      <c r="V52" s="8"/>
      <c r="W52" s="8"/>
      <c r="X52" s="15"/>
      <c r="Y52" s="8"/>
      <c r="Z52" s="8"/>
      <c r="AA52" s="8"/>
      <c r="AB52" s="8"/>
      <c r="AC52" s="8"/>
      <c r="AD52" s="16"/>
      <c r="AE52" s="8"/>
    </row>
    <row r="53" spans="1:31" ht="15.75" customHeight="1">
      <c r="A53" s="8" t="s">
        <v>138</v>
      </c>
      <c r="B53" s="8" t="s">
        <v>284</v>
      </c>
      <c r="C53" s="8" t="s">
        <v>285</v>
      </c>
      <c r="D53" s="8" t="s">
        <v>286</v>
      </c>
      <c r="E53" s="8" t="s">
        <v>141</v>
      </c>
      <c r="F53" s="8" t="s">
        <v>287</v>
      </c>
      <c r="G53" s="8" t="s">
        <v>139</v>
      </c>
      <c r="H53" s="6">
        <v>40812</v>
      </c>
      <c r="I53" s="6" t="str">
        <f t="shared" ca="1" si="1"/>
        <v>10 anos, 5 meses 10 dias</v>
      </c>
      <c r="J53" s="8" t="s">
        <v>21</v>
      </c>
      <c r="K53" s="8" t="s">
        <v>116</v>
      </c>
      <c r="L53" s="8"/>
      <c r="M53" s="8"/>
      <c r="N53" s="6">
        <v>44520</v>
      </c>
      <c r="O53" s="15">
        <v>100</v>
      </c>
      <c r="P53" s="8" t="s">
        <v>180</v>
      </c>
      <c r="Q53" s="8"/>
      <c r="R53" s="15"/>
      <c r="S53" s="8"/>
      <c r="T53" s="8"/>
      <c r="U53" s="15"/>
      <c r="V53" s="8"/>
      <c r="W53" s="8"/>
      <c r="X53" s="15"/>
      <c r="Y53" s="8"/>
      <c r="Z53" s="8"/>
      <c r="AA53" s="8"/>
      <c r="AB53" s="8"/>
      <c r="AC53" s="8"/>
      <c r="AD53" s="16"/>
      <c r="AE53" s="8"/>
    </row>
    <row r="54" spans="1:31" ht="15.75" customHeight="1">
      <c r="A54" s="8" t="s">
        <v>288</v>
      </c>
      <c r="B54" s="8" t="s">
        <v>289</v>
      </c>
      <c r="C54" s="8" t="s">
        <v>290</v>
      </c>
      <c r="D54" s="8" t="s">
        <v>291</v>
      </c>
      <c r="E54" s="8" t="s">
        <v>51</v>
      </c>
      <c r="F54" s="8" t="s">
        <v>292</v>
      </c>
      <c r="G54" s="8" t="s">
        <v>49</v>
      </c>
      <c r="H54" s="6">
        <v>39636</v>
      </c>
      <c r="I54" s="6" t="str">
        <f t="shared" ca="1" si="1"/>
        <v>13 anos, 7 meses 29 dias</v>
      </c>
      <c r="J54" s="8" t="s">
        <v>35</v>
      </c>
      <c r="K54" s="8" t="s">
        <v>116</v>
      </c>
      <c r="L54" s="6">
        <v>44520</v>
      </c>
      <c r="M54" s="6"/>
      <c r="N54" s="6">
        <v>44541</v>
      </c>
      <c r="O54" s="15">
        <v>100</v>
      </c>
      <c r="P54" s="8" t="s">
        <v>181</v>
      </c>
      <c r="Q54" s="8"/>
      <c r="R54" s="15"/>
      <c r="S54" s="8"/>
      <c r="T54" s="8"/>
      <c r="U54" s="15"/>
      <c r="V54" s="8"/>
      <c r="W54" s="8"/>
      <c r="X54" s="15"/>
      <c r="Y54" s="8"/>
      <c r="Z54" s="8"/>
      <c r="AA54" s="8"/>
      <c r="AB54" s="8"/>
      <c r="AC54" s="8"/>
      <c r="AD54" s="16"/>
      <c r="AE54" s="8"/>
    </row>
    <row r="55" spans="1:31" ht="15.75" customHeight="1">
      <c r="A55" s="8" t="s">
        <v>66</v>
      </c>
      <c r="B55" s="8"/>
      <c r="C55" s="8" t="s">
        <v>293</v>
      </c>
      <c r="D55" s="8" t="s">
        <v>294</v>
      </c>
      <c r="E55" s="8" t="s">
        <v>69</v>
      </c>
      <c r="F55" s="8" t="s">
        <v>295</v>
      </c>
      <c r="G55" s="8" t="s">
        <v>67</v>
      </c>
      <c r="H55" s="6">
        <v>41743</v>
      </c>
      <c r="I55" s="6" t="str">
        <f t="shared" ca="1" si="1"/>
        <v>7 anos, 10 meses 22 dias</v>
      </c>
      <c r="J55" s="8" t="s">
        <v>52</v>
      </c>
      <c r="K55" s="8" t="s">
        <v>116</v>
      </c>
      <c r="L55" s="8"/>
      <c r="M55" s="8"/>
      <c r="N55" s="6">
        <v>44548</v>
      </c>
      <c r="O55" s="15">
        <v>100</v>
      </c>
      <c r="P55" s="8" t="s">
        <v>181</v>
      </c>
      <c r="Q55" s="8"/>
      <c r="R55" s="15"/>
      <c r="S55" s="8"/>
      <c r="T55" s="6"/>
      <c r="U55" s="15"/>
      <c r="V55" s="8"/>
      <c r="W55" s="8"/>
      <c r="X55" s="15"/>
      <c r="Y55" s="8"/>
      <c r="Z55" s="8"/>
      <c r="AA55" s="8"/>
      <c r="AB55" s="8"/>
      <c r="AC55" s="8"/>
      <c r="AD55" s="16"/>
      <c r="AE55" s="8"/>
    </row>
    <row r="56" spans="1:31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5"/>
      <c r="P56" s="8"/>
      <c r="Q56" s="8"/>
      <c r="R56" s="15"/>
      <c r="S56" s="8"/>
      <c r="T56" s="8"/>
      <c r="U56" s="15"/>
      <c r="V56" s="8"/>
      <c r="W56" s="8"/>
      <c r="X56" s="15"/>
      <c r="Y56" s="8"/>
      <c r="Z56" s="8"/>
      <c r="AA56" s="8"/>
      <c r="AB56" s="8"/>
      <c r="AC56" s="8"/>
      <c r="AD56" s="16"/>
      <c r="AE56" s="8"/>
    </row>
    <row r="57" spans="1:31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5"/>
      <c r="P57" s="8"/>
      <c r="Q57" s="8"/>
      <c r="R57" s="15"/>
      <c r="S57" s="8"/>
      <c r="T57" s="8"/>
      <c r="U57" s="15"/>
      <c r="V57" s="8"/>
      <c r="W57" s="8"/>
      <c r="X57" s="15"/>
      <c r="Y57" s="8"/>
      <c r="Z57" s="8"/>
      <c r="AA57" s="8"/>
      <c r="AB57" s="8"/>
      <c r="AC57" s="8"/>
      <c r="AD57" s="16"/>
      <c r="AE57" s="8"/>
    </row>
    <row r="58" spans="1:31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5"/>
      <c r="P58" s="8"/>
      <c r="Q58" s="8"/>
      <c r="R58" s="15"/>
      <c r="S58" s="8"/>
      <c r="T58" s="8"/>
      <c r="U58" s="15"/>
      <c r="V58" s="8"/>
      <c r="W58" s="8"/>
      <c r="X58" s="15"/>
      <c r="Y58" s="8"/>
      <c r="Z58" s="8"/>
      <c r="AA58" s="8"/>
      <c r="AB58" s="8"/>
      <c r="AC58" s="8"/>
      <c r="AD58" s="16"/>
      <c r="AE58" s="8"/>
    </row>
    <row r="59" spans="1:31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5"/>
      <c r="P59" s="8"/>
      <c r="Q59" s="8"/>
      <c r="R59" s="15"/>
      <c r="S59" s="8"/>
      <c r="T59" s="8"/>
      <c r="U59" s="15"/>
      <c r="V59" s="8"/>
      <c r="W59" s="8"/>
      <c r="X59" s="15"/>
      <c r="Y59" s="8"/>
      <c r="Z59" s="8"/>
      <c r="AA59" s="8"/>
      <c r="AB59" s="8"/>
      <c r="AC59" s="8"/>
      <c r="AD59" s="16"/>
      <c r="AE59" s="8"/>
    </row>
    <row r="60" spans="1:31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5"/>
      <c r="P60" s="8"/>
      <c r="Q60" s="8"/>
      <c r="R60" s="15"/>
      <c r="S60" s="8"/>
      <c r="T60" s="8"/>
      <c r="U60" s="15"/>
      <c r="V60" s="8"/>
      <c r="W60" s="8"/>
      <c r="X60" s="15"/>
      <c r="Y60" s="8"/>
      <c r="Z60" s="8"/>
      <c r="AA60" s="8"/>
      <c r="AB60" s="8"/>
      <c r="AC60" s="8"/>
      <c r="AD60" s="16"/>
      <c r="AE60" s="8"/>
    </row>
    <row r="61" spans="1:3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15"/>
      <c r="P61" s="8"/>
      <c r="Q61" s="8"/>
      <c r="R61" s="15"/>
      <c r="S61" s="8"/>
      <c r="T61" s="8"/>
      <c r="U61" s="15"/>
      <c r="V61" s="8"/>
      <c r="W61" s="8"/>
      <c r="X61" s="15"/>
      <c r="Y61" s="8"/>
      <c r="Z61" s="8"/>
      <c r="AA61" s="8"/>
      <c r="AB61" s="8"/>
      <c r="AC61" s="8"/>
      <c r="AD61" s="16"/>
      <c r="AE61" s="8"/>
    </row>
    <row r="62" spans="1:31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15"/>
      <c r="P62" s="8"/>
      <c r="Q62" s="8"/>
      <c r="R62" s="15"/>
      <c r="S62" s="8"/>
      <c r="T62" s="8"/>
      <c r="U62" s="15"/>
      <c r="V62" s="8"/>
      <c r="W62" s="8"/>
      <c r="X62" s="15"/>
      <c r="Y62" s="8"/>
      <c r="Z62" s="8"/>
      <c r="AA62" s="8"/>
      <c r="AB62" s="8"/>
      <c r="AC62" s="8"/>
      <c r="AD62" s="16"/>
      <c r="AE62" s="8"/>
    </row>
    <row r="63" spans="1:31" ht="15.75" customHeight="1"/>
    <row r="64" spans="1:3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autoFilter ref="A2:V23"/>
  <mergeCells count="4">
    <mergeCell ref="A1:F1"/>
    <mergeCell ref="G1:L1"/>
    <mergeCell ref="N1:Y1"/>
    <mergeCell ref="AC1:AE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0"/>
  <sheetViews>
    <sheetView workbookViewId="0"/>
  </sheetViews>
  <sheetFormatPr defaultRowHeight="14.5"/>
  <cols>
    <col min="1" max="6" width="9.1796875" customWidth="1"/>
    <col min="7" max="7" width="19.54296875" customWidth="1"/>
    <col min="8" max="8" width="49" customWidth="1"/>
    <col min="9" max="9" width="32.26953125" customWidth="1"/>
    <col min="10" max="26" width="8.54296875" customWidth="1"/>
    <col min="27" max="1025" width="14.453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310</v>
      </c>
      <c r="H1" s="1" t="s">
        <v>311</v>
      </c>
      <c r="J1" s="5" t="s">
        <v>312</v>
      </c>
      <c r="K1" s="19" t="s">
        <v>1</v>
      </c>
    </row>
    <row r="2" spans="1:11">
      <c r="A2" s="17">
        <v>42530</v>
      </c>
      <c r="B2" s="8"/>
      <c r="C2" s="8"/>
      <c r="D2" s="8" t="s">
        <v>313</v>
      </c>
      <c r="E2" s="12" t="s">
        <v>314</v>
      </c>
      <c r="F2" s="12"/>
      <c r="G2" s="7" t="s">
        <v>315</v>
      </c>
      <c r="H2" s="8" t="s">
        <v>316</v>
      </c>
      <c r="I2" s="5" t="s">
        <v>317</v>
      </c>
      <c r="J2" s="20">
        <v>44590</v>
      </c>
    </row>
    <row r="3" spans="1:11">
      <c r="A3" s="8"/>
      <c r="B3" s="8" t="s">
        <v>318</v>
      </c>
      <c r="C3" s="8"/>
      <c r="D3" s="8"/>
      <c r="E3" s="12" t="s">
        <v>319</v>
      </c>
      <c r="F3" s="12"/>
      <c r="G3" s="7" t="s">
        <v>315</v>
      </c>
      <c r="H3" s="8" t="s">
        <v>320</v>
      </c>
      <c r="I3" s="5" t="s">
        <v>321</v>
      </c>
      <c r="J3" s="20">
        <v>44590</v>
      </c>
    </row>
    <row r="4" spans="1:11">
      <c r="A4" s="8" t="s">
        <v>76</v>
      </c>
      <c r="B4" s="8" t="s">
        <v>59</v>
      </c>
      <c r="C4" s="8" t="s">
        <v>322</v>
      </c>
      <c r="D4" s="8"/>
      <c r="E4" s="12" t="s">
        <v>323</v>
      </c>
      <c r="F4" s="12"/>
      <c r="G4" s="7" t="s">
        <v>315</v>
      </c>
      <c r="H4" s="8" t="s">
        <v>324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325</v>
      </c>
      <c r="F5" s="12"/>
      <c r="G5" s="7" t="s">
        <v>315</v>
      </c>
      <c r="H5" s="8" t="s">
        <v>326</v>
      </c>
      <c r="I5" s="5"/>
      <c r="J5" s="20">
        <v>44590</v>
      </c>
      <c r="K5" s="19" t="s">
        <v>327</v>
      </c>
    </row>
    <row r="6" spans="1:11">
      <c r="A6" s="8" t="s">
        <v>52</v>
      </c>
      <c r="B6" s="8" t="s">
        <v>328</v>
      </c>
      <c r="C6" s="8" t="s">
        <v>329</v>
      </c>
      <c r="D6" s="8" t="s">
        <v>330</v>
      </c>
      <c r="E6" s="12" t="s">
        <v>331</v>
      </c>
      <c r="F6" s="12" t="s">
        <v>332</v>
      </c>
      <c r="G6" s="7" t="s">
        <v>315</v>
      </c>
      <c r="H6" s="8" t="s">
        <v>333</v>
      </c>
      <c r="I6" s="5" t="s">
        <v>334</v>
      </c>
      <c r="J6" s="20">
        <v>44590</v>
      </c>
    </row>
    <row r="7" spans="1:11">
      <c r="A7" s="8" t="s">
        <v>64</v>
      </c>
      <c r="B7" s="8" t="s">
        <v>335</v>
      </c>
      <c r="C7" s="8" t="s">
        <v>336</v>
      </c>
      <c r="D7" s="8"/>
      <c r="E7" s="8" t="s">
        <v>337</v>
      </c>
      <c r="F7" s="12"/>
      <c r="G7" s="7" t="s">
        <v>315</v>
      </c>
      <c r="H7" s="8" t="s">
        <v>338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0"/>
  <sheetViews>
    <sheetView workbookViewId="0"/>
  </sheetViews>
  <sheetFormatPr defaultRowHeight="14.5"/>
  <cols>
    <col min="1" max="1" width="13.54296875" customWidth="1"/>
    <col min="2" max="2" width="8.54296875" customWidth="1"/>
    <col min="3" max="3" width="70" customWidth="1"/>
    <col min="4" max="26" width="8.54296875" customWidth="1"/>
    <col min="27" max="1025" width="14.453125" customWidth="1"/>
  </cols>
  <sheetData>
    <row r="1" spans="1:14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310</v>
      </c>
      <c r="N1" s="1"/>
    </row>
    <row r="2" spans="1:14">
      <c r="A2" s="6">
        <v>44454</v>
      </c>
      <c r="B2" s="8" t="s">
        <v>340</v>
      </c>
      <c r="C2" s="8" t="s">
        <v>341</v>
      </c>
      <c r="D2" s="8" t="s">
        <v>342</v>
      </c>
      <c r="E2" s="8" t="s">
        <v>343</v>
      </c>
      <c r="F2" s="8" t="s">
        <v>64</v>
      </c>
      <c r="G2" s="8" t="s">
        <v>344</v>
      </c>
      <c r="H2" s="8" t="s">
        <v>345</v>
      </c>
      <c r="I2" s="8"/>
      <c r="J2" s="8" t="s">
        <v>346</v>
      </c>
      <c r="K2" s="8" t="s">
        <v>347</v>
      </c>
      <c r="L2" s="8"/>
      <c r="M2" s="8" t="s">
        <v>348</v>
      </c>
      <c r="N2" s="7" t="s">
        <v>349</v>
      </c>
    </row>
    <row r="3" spans="1:14">
      <c r="A3" s="6">
        <v>44454</v>
      </c>
      <c r="B3" s="8" t="s">
        <v>340</v>
      </c>
      <c r="C3" s="8"/>
      <c r="D3" s="8" t="s">
        <v>350</v>
      </c>
      <c r="E3" s="8" t="s">
        <v>351</v>
      </c>
      <c r="F3" s="8" t="s">
        <v>352</v>
      </c>
      <c r="G3" s="8" t="s">
        <v>353</v>
      </c>
      <c r="H3" s="8" t="s">
        <v>354</v>
      </c>
      <c r="I3" s="8"/>
      <c r="J3" s="8" t="s">
        <v>355</v>
      </c>
      <c r="K3" s="8" t="s">
        <v>356</v>
      </c>
      <c r="L3" s="8"/>
      <c r="M3" s="8" t="s">
        <v>348</v>
      </c>
      <c r="N3" s="7" t="s">
        <v>349</v>
      </c>
    </row>
    <row r="4" spans="1:14">
      <c r="A4" s="6">
        <v>44454</v>
      </c>
      <c r="B4" s="8" t="s">
        <v>340</v>
      </c>
      <c r="C4" s="8"/>
      <c r="D4" s="8" t="s">
        <v>350</v>
      </c>
      <c r="E4" s="8" t="s">
        <v>343</v>
      </c>
      <c r="F4" s="8" t="s">
        <v>64</v>
      </c>
      <c r="G4" s="8" t="s">
        <v>357</v>
      </c>
      <c r="H4" s="8" t="s">
        <v>358</v>
      </c>
      <c r="I4" s="8"/>
      <c r="J4" s="8" t="s">
        <v>359</v>
      </c>
      <c r="K4" s="8" t="s">
        <v>360</v>
      </c>
      <c r="L4" s="8"/>
      <c r="M4" s="8" t="s">
        <v>348</v>
      </c>
      <c r="N4" s="7" t="s">
        <v>349</v>
      </c>
    </row>
    <row r="5" spans="1:14">
      <c r="A5" s="6">
        <v>44454</v>
      </c>
      <c r="B5" s="8" t="s">
        <v>340</v>
      </c>
      <c r="C5" s="8"/>
      <c r="D5" s="8" t="s">
        <v>350</v>
      </c>
      <c r="E5" s="8" t="s">
        <v>351</v>
      </c>
      <c r="F5" s="8" t="s">
        <v>64</v>
      </c>
      <c r="G5" s="8" t="s">
        <v>361</v>
      </c>
      <c r="H5" s="8" t="s">
        <v>362</v>
      </c>
      <c r="I5" s="8"/>
      <c r="J5" s="8" t="s">
        <v>363</v>
      </c>
      <c r="K5" s="8" t="s">
        <v>364</v>
      </c>
      <c r="L5" s="8"/>
      <c r="M5" s="8" t="s">
        <v>348</v>
      </c>
      <c r="N5" s="7" t="s">
        <v>349</v>
      </c>
    </row>
    <row r="6" spans="1:14">
      <c r="A6" s="6">
        <v>44454</v>
      </c>
      <c r="B6" s="8" t="s">
        <v>340</v>
      </c>
      <c r="C6" s="6"/>
      <c r="D6" s="8" t="s">
        <v>342</v>
      </c>
      <c r="E6" s="8" t="s">
        <v>343</v>
      </c>
      <c r="F6" s="8" t="s">
        <v>365</v>
      </c>
      <c r="G6" s="8" t="s">
        <v>366</v>
      </c>
      <c r="H6" s="8" t="s">
        <v>367</v>
      </c>
      <c r="I6" s="8"/>
      <c r="J6" s="8" t="s">
        <v>368</v>
      </c>
      <c r="K6" s="8" t="s">
        <v>369</v>
      </c>
      <c r="L6" s="8"/>
      <c r="M6" s="6" t="s">
        <v>348</v>
      </c>
      <c r="N6" s="7" t="s">
        <v>349</v>
      </c>
    </row>
    <row r="7" spans="1:14">
      <c r="A7" s="6">
        <v>44454</v>
      </c>
      <c r="B7" s="8" t="s">
        <v>340</v>
      </c>
      <c r="C7" s="8"/>
      <c r="D7" s="8" t="s">
        <v>350</v>
      </c>
      <c r="E7" s="8" t="s">
        <v>343</v>
      </c>
      <c r="F7" s="8" t="s">
        <v>21</v>
      </c>
      <c r="G7" s="8" t="s">
        <v>370</v>
      </c>
      <c r="H7" s="8" t="s">
        <v>371</v>
      </c>
      <c r="I7" s="8"/>
      <c r="J7" s="8" t="s">
        <v>372</v>
      </c>
      <c r="K7" s="8" t="s">
        <v>373</v>
      </c>
      <c r="L7" s="8"/>
      <c r="M7" s="8" t="s">
        <v>348</v>
      </c>
      <c r="N7" s="7" t="s">
        <v>349</v>
      </c>
    </row>
    <row r="8" spans="1:14">
      <c r="A8" s="6">
        <v>44454</v>
      </c>
      <c r="B8" s="8" t="s">
        <v>340</v>
      </c>
      <c r="C8" s="8"/>
      <c r="D8" s="8" t="s">
        <v>342</v>
      </c>
      <c r="E8" s="8" t="s">
        <v>343</v>
      </c>
      <c r="F8" s="8" t="s">
        <v>12</v>
      </c>
      <c r="G8" s="8" t="s">
        <v>374</v>
      </c>
      <c r="H8" s="8" t="s">
        <v>375</v>
      </c>
      <c r="I8" s="8"/>
      <c r="J8" s="8" t="s">
        <v>376</v>
      </c>
      <c r="K8" s="8" t="s">
        <v>377</v>
      </c>
      <c r="L8" s="8"/>
      <c r="M8" s="8" t="s">
        <v>348</v>
      </c>
      <c r="N8" s="7" t="s">
        <v>349</v>
      </c>
    </row>
    <row r="9" spans="1:14">
      <c r="A9" s="6">
        <v>44454</v>
      </c>
      <c r="B9" s="8" t="s">
        <v>340</v>
      </c>
      <c r="C9" s="6"/>
      <c r="D9" s="8" t="s">
        <v>342</v>
      </c>
      <c r="E9" s="8" t="s">
        <v>343</v>
      </c>
      <c r="F9" s="8" t="s">
        <v>378</v>
      </c>
      <c r="G9" s="8" t="s">
        <v>379</v>
      </c>
      <c r="H9" s="8" t="s">
        <v>380</v>
      </c>
      <c r="I9" s="8"/>
      <c r="J9" s="8" t="s">
        <v>381</v>
      </c>
      <c r="K9" s="8"/>
      <c r="L9" s="8"/>
      <c r="M9" s="6" t="s">
        <v>348</v>
      </c>
      <c r="N9" s="7" t="s">
        <v>349</v>
      </c>
    </row>
    <row r="10" spans="1:14">
      <c r="A10" s="6">
        <v>44454</v>
      </c>
      <c r="B10" s="8" t="s">
        <v>340</v>
      </c>
      <c r="C10" s="8"/>
      <c r="D10" s="8" t="s">
        <v>350</v>
      </c>
      <c r="E10" s="8" t="s">
        <v>343</v>
      </c>
      <c r="F10" s="8" t="s">
        <v>76</v>
      </c>
      <c r="G10" s="8" t="s">
        <v>382</v>
      </c>
      <c r="H10" s="8" t="s">
        <v>383</v>
      </c>
      <c r="I10" s="8"/>
      <c r="J10" s="8" t="s">
        <v>384</v>
      </c>
      <c r="K10" s="8" t="s">
        <v>385</v>
      </c>
      <c r="L10" s="8"/>
      <c r="M10" s="8" t="s">
        <v>348</v>
      </c>
      <c r="N10" s="7" t="s">
        <v>349</v>
      </c>
    </row>
    <row r="11" spans="1:14">
      <c r="A11" s="6">
        <v>44454</v>
      </c>
      <c r="B11" s="8" t="s">
        <v>340</v>
      </c>
      <c r="C11" s="6"/>
      <c r="D11" s="8" t="s">
        <v>342</v>
      </c>
      <c r="E11" s="8" t="s">
        <v>343</v>
      </c>
      <c r="F11" s="8" t="s">
        <v>76</v>
      </c>
      <c r="G11" s="8" t="s">
        <v>386</v>
      </c>
      <c r="H11" s="8" t="s">
        <v>387</v>
      </c>
      <c r="I11" s="8"/>
      <c r="J11" s="8" t="s">
        <v>388</v>
      </c>
      <c r="K11" s="8" t="s">
        <v>389</v>
      </c>
      <c r="L11" s="8"/>
      <c r="M11" s="6" t="s">
        <v>348</v>
      </c>
      <c r="N11" s="7" t="s">
        <v>349</v>
      </c>
    </row>
    <row r="12" spans="1:14">
      <c r="A12" s="6">
        <v>44454</v>
      </c>
      <c r="B12" s="8" t="s">
        <v>340</v>
      </c>
      <c r="C12" s="8" t="s">
        <v>390</v>
      </c>
      <c r="D12" s="8" t="s">
        <v>391</v>
      </c>
      <c r="E12" s="8" t="s">
        <v>343</v>
      </c>
      <c r="F12" s="8" t="s">
        <v>392</v>
      </c>
      <c r="G12" s="8" t="s">
        <v>393</v>
      </c>
      <c r="H12" s="8" t="s">
        <v>394</v>
      </c>
      <c r="I12" s="8"/>
      <c r="J12" s="8" t="s">
        <v>395</v>
      </c>
      <c r="K12" s="8" t="s">
        <v>396</v>
      </c>
      <c r="L12" s="8" t="s">
        <v>397</v>
      </c>
      <c r="M12" s="8" t="s">
        <v>348</v>
      </c>
      <c r="N12" s="7" t="s">
        <v>349</v>
      </c>
    </row>
    <row r="13" spans="1:14">
      <c r="A13" s="6">
        <v>44454</v>
      </c>
      <c r="B13" s="8" t="s">
        <v>340</v>
      </c>
      <c r="C13" s="8" t="s">
        <v>398</v>
      </c>
      <c r="D13" s="8" t="s">
        <v>342</v>
      </c>
      <c r="E13" s="8" t="s">
        <v>343</v>
      </c>
      <c r="F13" s="8" t="s">
        <v>399</v>
      </c>
      <c r="G13" s="8" t="s">
        <v>22</v>
      </c>
      <c r="H13" s="8" t="s">
        <v>400</v>
      </c>
      <c r="I13" s="8"/>
      <c r="J13" s="8" t="s">
        <v>401</v>
      </c>
      <c r="K13" s="8" t="s">
        <v>402</v>
      </c>
      <c r="L13" s="8"/>
      <c r="M13" s="8" t="s">
        <v>348</v>
      </c>
      <c r="N13" s="7" t="s">
        <v>349</v>
      </c>
    </row>
    <row r="14" spans="1:14">
      <c r="A14" s="6">
        <v>44454</v>
      </c>
      <c r="B14" s="8" t="s">
        <v>340</v>
      </c>
      <c r="C14" s="8" t="s">
        <v>403</v>
      </c>
      <c r="D14" s="8" t="s">
        <v>342</v>
      </c>
      <c r="E14" s="8" t="s">
        <v>343</v>
      </c>
      <c r="F14" s="8" t="s">
        <v>76</v>
      </c>
      <c r="G14" s="8" t="s">
        <v>29</v>
      </c>
      <c r="H14" s="8" t="s">
        <v>180</v>
      </c>
      <c r="I14" s="8"/>
      <c r="J14" s="8" t="s">
        <v>404</v>
      </c>
      <c r="K14" s="8" t="s">
        <v>405</v>
      </c>
      <c r="L14" s="8"/>
      <c r="M14" s="8" t="s">
        <v>348</v>
      </c>
      <c r="N14" s="7" t="s">
        <v>349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0"/>
  <sheetViews>
    <sheetView workbookViewId="0"/>
  </sheetViews>
  <sheetFormatPr defaultRowHeight="14.5"/>
  <cols>
    <col min="1" max="1" width="13.54296875" customWidth="1"/>
    <col min="2" max="2" width="8.7265625" customWidth="1"/>
    <col min="3" max="3" width="20.26953125" customWidth="1"/>
    <col min="4" max="9" width="8.7265625" customWidth="1"/>
    <col min="10" max="10" width="51.7265625" customWidth="1"/>
    <col min="11" max="12" width="8.7265625" customWidth="1"/>
    <col min="13" max="13" width="9.7265625" customWidth="1"/>
    <col min="14" max="17" width="9.1796875" customWidth="1"/>
    <col min="18" max="26" width="8.54296875" customWidth="1"/>
    <col min="27" max="1025" width="14.453125" customWidth="1"/>
  </cols>
  <sheetData>
    <row r="1" spans="1:17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310</v>
      </c>
      <c r="N1" s="5"/>
      <c r="O1" s="5"/>
      <c r="P1" s="5"/>
      <c r="Q1" s="5"/>
    </row>
    <row r="2" spans="1:17">
      <c r="A2" s="6">
        <v>44454</v>
      </c>
      <c r="B2" s="6" t="s">
        <v>348</v>
      </c>
      <c r="C2" s="8" t="s">
        <v>406</v>
      </c>
      <c r="D2" s="8" t="s">
        <v>342</v>
      </c>
      <c r="E2" s="8" t="s">
        <v>343</v>
      </c>
      <c r="F2" s="8" t="s">
        <v>12</v>
      </c>
      <c r="G2" s="8" t="s">
        <v>386</v>
      </c>
      <c r="H2" s="8" t="s">
        <v>407</v>
      </c>
      <c r="I2" s="8"/>
      <c r="J2" s="8" t="s">
        <v>408</v>
      </c>
      <c r="K2" s="8" t="s">
        <v>409</v>
      </c>
      <c r="L2" s="8"/>
      <c r="M2" s="7" t="s">
        <v>315</v>
      </c>
      <c r="N2" s="5"/>
      <c r="O2" s="5"/>
      <c r="P2" s="5"/>
      <c r="Q2" s="5"/>
    </row>
    <row r="3" spans="1:17">
      <c r="A3" s="6">
        <v>44454</v>
      </c>
      <c r="B3" s="8" t="s">
        <v>348</v>
      </c>
      <c r="C3" s="8" t="s">
        <v>410</v>
      </c>
      <c r="D3" s="8" t="s">
        <v>342</v>
      </c>
      <c r="E3" s="8" t="s">
        <v>343</v>
      </c>
      <c r="F3" s="8" t="s">
        <v>12</v>
      </c>
      <c r="G3" s="8" t="s">
        <v>366</v>
      </c>
      <c r="H3" s="8" t="s">
        <v>411</v>
      </c>
      <c r="I3" s="8"/>
      <c r="J3" s="8" t="s">
        <v>412</v>
      </c>
      <c r="K3" s="8"/>
      <c r="L3" s="8"/>
      <c r="M3" s="7" t="s">
        <v>315</v>
      </c>
      <c r="N3" s="5"/>
      <c r="O3" s="5"/>
      <c r="P3" s="5"/>
      <c r="Q3" s="5"/>
    </row>
    <row r="4" spans="1:17">
      <c r="A4" s="6">
        <v>44454</v>
      </c>
      <c r="B4" s="8" t="s">
        <v>348</v>
      </c>
      <c r="C4" s="8" t="s">
        <v>413</v>
      </c>
      <c r="D4" s="8" t="s">
        <v>342</v>
      </c>
      <c r="E4" s="8" t="s">
        <v>343</v>
      </c>
      <c r="F4" s="8" t="s">
        <v>12</v>
      </c>
      <c r="G4" s="8" t="s">
        <v>344</v>
      </c>
      <c r="H4" s="8" t="s">
        <v>414</v>
      </c>
      <c r="I4" s="8"/>
      <c r="J4" s="8" t="s">
        <v>415</v>
      </c>
      <c r="K4" s="8"/>
      <c r="L4" s="8"/>
      <c r="M4" s="7" t="s">
        <v>315</v>
      </c>
      <c r="N4" s="5"/>
      <c r="O4" s="5"/>
      <c r="P4" s="5"/>
      <c r="Q4" s="5"/>
    </row>
    <row r="5" spans="1:17">
      <c r="A5" s="6">
        <v>44454</v>
      </c>
      <c r="B5" s="8" t="s">
        <v>348</v>
      </c>
      <c r="C5" s="8" t="s">
        <v>416</v>
      </c>
      <c r="D5" s="8" t="s">
        <v>342</v>
      </c>
      <c r="E5" s="8" t="s">
        <v>343</v>
      </c>
      <c r="F5" s="8" t="s">
        <v>12</v>
      </c>
      <c r="G5" s="8" t="s">
        <v>417</v>
      </c>
      <c r="H5" s="8" t="s">
        <v>418</v>
      </c>
      <c r="I5" s="8"/>
      <c r="J5" s="8" t="s">
        <v>419</v>
      </c>
      <c r="K5" s="8"/>
      <c r="L5" s="8"/>
      <c r="M5" s="7" t="s">
        <v>315</v>
      </c>
      <c r="N5" s="5"/>
      <c r="O5" s="5"/>
      <c r="P5" s="5"/>
      <c r="Q5" s="5"/>
    </row>
    <row r="6" spans="1:17">
      <c r="A6" s="6">
        <v>44454</v>
      </c>
      <c r="B6" s="8" t="s">
        <v>420</v>
      </c>
      <c r="C6" s="8"/>
      <c r="D6" s="8" t="s">
        <v>342</v>
      </c>
      <c r="E6" s="8" t="s">
        <v>343</v>
      </c>
      <c r="F6" s="8" t="s">
        <v>12</v>
      </c>
      <c r="G6" s="8" t="s">
        <v>127</v>
      </c>
      <c r="H6" s="8" t="s">
        <v>421</v>
      </c>
      <c r="I6" s="8"/>
      <c r="J6" s="8" t="s">
        <v>422</v>
      </c>
      <c r="K6" s="8"/>
      <c r="L6" s="8"/>
      <c r="M6" s="7" t="s">
        <v>315</v>
      </c>
      <c r="N6" s="5"/>
      <c r="O6" s="5"/>
      <c r="P6" s="5"/>
      <c r="Q6" s="5"/>
    </row>
    <row r="7" spans="1:17">
      <c r="A7" s="6">
        <v>44454</v>
      </c>
      <c r="B7" s="8" t="s">
        <v>340</v>
      </c>
      <c r="C7" s="6"/>
      <c r="D7" s="8" t="s">
        <v>342</v>
      </c>
      <c r="E7" s="8" t="s">
        <v>343</v>
      </c>
      <c r="F7" s="8" t="s">
        <v>12</v>
      </c>
      <c r="G7" s="8" t="s">
        <v>386</v>
      </c>
      <c r="H7" s="8" t="s">
        <v>423</v>
      </c>
      <c r="I7" s="8"/>
      <c r="J7" s="8" t="s">
        <v>424</v>
      </c>
      <c r="K7" s="8"/>
      <c r="L7" s="8"/>
      <c r="M7" s="7" t="s">
        <v>315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342</v>
      </c>
      <c r="E8" s="8" t="s">
        <v>343</v>
      </c>
      <c r="F8" s="8" t="s">
        <v>12</v>
      </c>
      <c r="G8" s="8" t="s">
        <v>425</v>
      </c>
      <c r="H8" s="8" t="s">
        <v>426</v>
      </c>
      <c r="I8" s="8"/>
      <c r="J8" s="8" t="s">
        <v>427</v>
      </c>
      <c r="K8" s="8"/>
      <c r="L8" s="8"/>
      <c r="M8" s="7" t="s">
        <v>315</v>
      </c>
      <c r="N8" s="5"/>
      <c r="O8" s="5"/>
      <c r="P8" s="5"/>
      <c r="Q8" s="5"/>
    </row>
    <row r="9" spans="1:17">
      <c r="A9" s="6">
        <v>44454</v>
      </c>
      <c r="B9" s="8" t="s">
        <v>428</v>
      </c>
      <c r="C9" s="6"/>
      <c r="D9" s="8" t="s">
        <v>342</v>
      </c>
      <c r="E9" s="8" t="s">
        <v>343</v>
      </c>
      <c r="F9" s="8" t="s">
        <v>12</v>
      </c>
      <c r="G9" s="8" t="s">
        <v>366</v>
      </c>
      <c r="H9" s="8" t="s">
        <v>429</v>
      </c>
      <c r="I9" s="8"/>
      <c r="J9" s="8" t="s">
        <v>430</v>
      </c>
      <c r="K9" s="8"/>
      <c r="L9" s="8"/>
      <c r="M9" s="7" t="s">
        <v>315</v>
      </c>
      <c r="N9" s="5"/>
      <c r="O9" s="5"/>
      <c r="P9" s="5"/>
      <c r="Q9" s="5"/>
    </row>
    <row r="10" spans="1:17">
      <c r="A10" s="6">
        <v>44454</v>
      </c>
      <c r="B10" s="8" t="s">
        <v>420</v>
      </c>
      <c r="C10" s="6"/>
      <c r="D10" s="8" t="s">
        <v>342</v>
      </c>
      <c r="E10" s="8" t="s">
        <v>343</v>
      </c>
      <c r="F10" s="8" t="s">
        <v>12</v>
      </c>
      <c r="G10" s="8" t="s">
        <v>431</v>
      </c>
      <c r="H10" s="8" t="s">
        <v>432</v>
      </c>
      <c r="I10" s="8"/>
      <c r="J10" s="8" t="s">
        <v>433</v>
      </c>
      <c r="K10" s="8"/>
      <c r="L10" s="8"/>
      <c r="M10" s="7" t="s">
        <v>315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342</v>
      </c>
      <c r="E11" s="8" t="s">
        <v>343</v>
      </c>
      <c r="F11" s="8" t="s">
        <v>12</v>
      </c>
      <c r="G11" s="8" t="s">
        <v>434</v>
      </c>
      <c r="H11" s="8" t="s">
        <v>435</v>
      </c>
      <c r="I11" s="8"/>
      <c r="J11" s="8" t="s">
        <v>436</v>
      </c>
      <c r="K11" s="8"/>
      <c r="L11" s="8"/>
      <c r="M11" s="7" t="s">
        <v>315</v>
      </c>
      <c r="N11" s="5"/>
      <c r="O11" s="5"/>
      <c r="P11" s="5"/>
      <c r="Q11" s="5"/>
    </row>
    <row r="12" spans="1:17">
      <c r="A12" s="6">
        <v>44454</v>
      </c>
      <c r="B12" s="8" t="s">
        <v>437</v>
      </c>
      <c r="C12" s="6"/>
      <c r="D12" s="8" t="s">
        <v>342</v>
      </c>
      <c r="E12" s="8" t="s">
        <v>343</v>
      </c>
      <c r="F12" s="8" t="s">
        <v>12</v>
      </c>
      <c r="G12" s="8" t="s">
        <v>438</v>
      </c>
      <c r="H12" s="8" t="s">
        <v>439</v>
      </c>
      <c r="I12" s="8"/>
      <c r="J12" s="8" t="s">
        <v>440</v>
      </c>
      <c r="K12" s="8"/>
      <c r="L12" s="8"/>
      <c r="M12" s="7" t="s">
        <v>315</v>
      </c>
      <c r="N12" s="5"/>
      <c r="O12" s="5"/>
      <c r="P12" s="5"/>
      <c r="Q12" s="5"/>
    </row>
    <row r="13" spans="1:17">
      <c r="A13" s="6">
        <v>44454</v>
      </c>
      <c r="B13" s="8" t="s">
        <v>441</v>
      </c>
      <c r="C13" s="8"/>
      <c r="D13" s="8" t="s">
        <v>342</v>
      </c>
      <c r="E13" s="8" t="s">
        <v>351</v>
      </c>
      <c r="F13" s="8" t="s">
        <v>35</v>
      </c>
      <c r="G13" s="8" t="s">
        <v>442</v>
      </c>
      <c r="H13" s="8" t="s">
        <v>443</v>
      </c>
      <c r="I13" s="8"/>
      <c r="J13" s="8" t="s">
        <v>444</v>
      </c>
      <c r="K13" s="8"/>
      <c r="L13" s="8"/>
      <c r="M13" s="7" t="s">
        <v>315</v>
      </c>
      <c r="N13" s="5"/>
      <c r="O13" s="5"/>
      <c r="P13" s="5"/>
      <c r="Q13" s="5"/>
    </row>
    <row r="14" spans="1:17">
      <c r="A14" s="6">
        <v>44454</v>
      </c>
      <c r="B14" s="8" t="s">
        <v>441</v>
      </c>
      <c r="C14" s="6"/>
      <c r="D14" s="8" t="s">
        <v>342</v>
      </c>
      <c r="E14" s="8" t="s">
        <v>445</v>
      </c>
      <c r="F14" s="8" t="s">
        <v>378</v>
      </c>
      <c r="G14" s="8" t="s">
        <v>127</v>
      </c>
      <c r="H14" s="8" t="s">
        <v>446</v>
      </c>
      <c r="I14" s="8"/>
      <c r="J14" s="8" t="s">
        <v>447</v>
      </c>
      <c r="K14" s="8"/>
      <c r="L14" s="8"/>
      <c r="M14" s="7" t="s">
        <v>315</v>
      </c>
      <c r="N14" s="5"/>
      <c r="O14" s="5"/>
      <c r="P14" s="5"/>
      <c r="Q14" s="5"/>
    </row>
    <row r="15" spans="1:17">
      <c r="A15" s="6">
        <v>44454</v>
      </c>
      <c r="B15" s="8" t="s">
        <v>428</v>
      </c>
      <c r="C15" s="6"/>
      <c r="D15" s="8" t="s">
        <v>342</v>
      </c>
      <c r="E15" s="8" t="s">
        <v>343</v>
      </c>
      <c r="F15" s="8" t="s">
        <v>21</v>
      </c>
      <c r="G15" s="8" t="s">
        <v>374</v>
      </c>
      <c r="H15" s="8" t="s">
        <v>448</v>
      </c>
      <c r="I15" s="8"/>
      <c r="J15" s="8" t="s">
        <v>449</v>
      </c>
      <c r="K15" s="8"/>
      <c r="L15" s="8"/>
      <c r="M15" s="7" t="s">
        <v>315</v>
      </c>
      <c r="N15" s="5"/>
      <c r="O15" s="5"/>
      <c r="P15" s="5"/>
      <c r="Q15" s="5"/>
    </row>
    <row r="16" spans="1:17">
      <c r="A16" s="6">
        <v>44454</v>
      </c>
      <c r="B16" s="8" t="s">
        <v>340</v>
      </c>
      <c r="C16" s="6"/>
      <c r="D16" s="8" t="s">
        <v>342</v>
      </c>
      <c r="E16" s="8" t="s">
        <v>343</v>
      </c>
      <c r="F16" s="8" t="s">
        <v>21</v>
      </c>
      <c r="G16" s="8" t="s">
        <v>450</v>
      </c>
      <c r="H16" s="8" t="s">
        <v>451</v>
      </c>
      <c r="I16" s="8"/>
      <c r="J16" s="8" t="s">
        <v>452</v>
      </c>
      <c r="K16" s="8"/>
      <c r="L16" s="8"/>
      <c r="M16" s="7" t="s">
        <v>315</v>
      </c>
      <c r="N16" s="5"/>
      <c r="O16" s="5"/>
      <c r="P16" s="5"/>
      <c r="Q16" s="5"/>
    </row>
    <row r="17" spans="1:17">
      <c r="A17" s="6">
        <v>44454</v>
      </c>
      <c r="B17" s="8" t="s">
        <v>420</v>
      </c>
      <c r="C17" s="6"/>
      <c r="D17" s="8" t="s">
        <v>342</v>
      </c>
      <c r="E17" s="8" t="s">
        <v>343</v>
      </c>
      <c r="F17" s="8" t="s">
        <v>21</v>
      </c>
      <c r="G17" s="8" t="s">
        <v>453</v>
      </c>
      <c r="H17" s="8" t="s">
        <v>336</v>
      </c>
      <c r="I17" s="8"/>
      <c r="J17" s="8" t="s">
        <v>454</v>
      </c>
      <c r="K17" s="8"/>
      <c r="L17" s="8"/>
      <c r="M17" s="7" t="s">
        <v>315</v>
      </c>
      <c r="N17" s="5"/>
      <c r="O17" s="5"/>
      <c r="P17" s="5"/>
      <c r="Q17" s="5"/>
    </row>
    <row r="18" spans="1:17">
      <c r="A18" s="6">
        <v>44454</v>
      </c>
      <c r="B18" s="8" t="s">
        <v>340</v>
      </c>
      <c r="C18" s="6"/>
      <c r="D18" s="8" t="s">
        <v>342</v>
      </c>
      <c r="E18" s="8" t="s">
        <v>343</v>
      </c>
      <c r="F18" s="8" t="s">
        <v>378</v>
      </c>
      <c r="G18" s="8" t="s">
        <v>431</v>
      </c>
      <c r="H18" s="8" t="s">
        <v>455</v>
      </c>
      <c r="I18" s="8"/>
      <c r="J18" s="8" t="s">
        <v>456</v>
      </c>
      <c r="K18" s="8"/>
      <c r="L18" s="8"/>
      <c r="M18" s="7" t="s">
        <v>315</v>
      </c>
      <c r="N18" s="5"/>
      <c r="O18" s="5"/>
      <c r="P18" s="5"/>
      <c r="Q18" s="5"/>
    </row>
    <row r="19" spans="1:17">
      <c r="A19" s="6">
        <v>44454</v>
      </c>
      <c r="B19" s="8" t="s">
        <v>428</v>
      </c>
      <c r="C19" s="8"/>
      <c r="D19" s="8" t="s">
        <v>342</v>
      </c>
      <c r="E19" s="8" t="s">
        <v>343</v>
      </c>
      <c r="F19" s="8" t="s">
        <v>35</v>
      </c>
      <c r="G19" s="8" t="s">
        <v>127</v>
      </c>
      <c r="H19" s="8" t="s">
        <v>457</v>
      </c>
      <c r="I19" s="8"/>
      <c r="J19" s="8" t="s">
        <v>458</v>
      </c>
      <c r="K19" s="8"/>
      <c r="L19" s="8"/>
      <c r="M19" s="7" t="s">
        <v>315</v>
      </c>
      <c r="N19" s="5"/>
      <c r="O19" s="5"/>
      <c r="P19" s="5"/>
      <c r="Q19" s="5"/>
    </row>
    <row r="20" spans="1:17">
      <c r="A20" s="6">
        <v>44454</v>
      </c>
      <c r="B20" s="8" t="s">
        <v>441</v>
      </c>
      <c r="C20" s="8"/>
      <c r="D20" s="8" t="s">
        <v>342</v>
      </c>
      <c r="E20" s="8" t="s">
        <v>343</v>
      </c>
      <c r="F20" s="8" t="s">
        <v>35</v>
      </c>
      <c r="G20" s="8" t="s">
        <v>425</v>
      </c>
      <c r="H20" s="8" t="s">
        <v>459</v>
      </c>
      <c r="I20" s="8"/>
      <c r="J20" s="8" t="s">
        <v>460</v>
      </c>
      <c r="K20" s="8"/>
      <c r="L20" s="8"/>
      <c r="M20" s="7" t="s">
        <v>315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441</v>
      </c>
      <c r="C21" s="8"/>
      <c r="D21" s="8" t="s">
        <v>342</v>
      </c>
      <c r="E21" s="8" t="s">
        <v>343</v>
      </c>
      <c r="F21" s="8" t="s">
        <v>35</v>
      </c>
      <c r="G21" s="8" t="s">
        <v>461</v>
      </c>
      <c r="H21" s="8" t="s">
        <v>462</v>
      </c>
      <c r="I21" s="8"/>
      <c r="J21" s="8" t="s">
        <v>463</v>
      </c>
      <c r="K21" s="8"/>
      <c r="L21" s="8"/>
      <c r="M21" s="7" t="s">
        <v>315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441</v>
      </c>
      <c r="C22" s="8"/>
      <c r="D22" s="8" t="s">
        <v>342</v>
      </c>
      <c r="E22" s="8" t="s">
        <v>343</v>
      </c>
      <c r="F22" s="8" t="s">
        <v>35</v>
      </c>
      <c r="G22" s="8" t="s">
        <v>464</v>
      </c>
      <c r="H22" s="8" t="s">
        <v>99</v>
      </c>
      <c r="I22" s="8"/>
      <c r="J22" s="8" t="s">
        <v>465</v>
      </c>
      <c r="K22" s="8"/>
      <c r="L22" s="8"/>
      <c r="M22" s="7" t="s">
        <v>315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441</v>
      </c>
      <c r="C23" s="8"/>
      <c r="D23" s="8" t="s">
        <v>342</v>
      </c>
      <c r="E23" s="8" t="s">
        <v>343</v>
      </c>
      <c r="F23" s="8" t="s">
        <v>35</v>
      </c>
      <c r="G23" s="8" t="s">
        <v>434</v>
      </c>
      <c r="H23" s="8" t="s">
        <v>466</v>
      </c>
      <c r="I23" s="8"/>
      <c r="J23" s="8" t="s">
        <v>467</v>
      </c>
      <c r="K23" s="8"/>
      <c r="L23" s="8"/>
      <c r="M23" s="7" t="s">
        <v>315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441</v>
      </c>
      <c r="C24" s="8"/>
      <c r="D24" s="8" t="s">
        <v>342</v>
      </c>
      <c r="E24" s="8" t="s">
        <v>343</v>
      </c>
      <c r="F24" s="8" t="s">
        <v>35</v>
      </c>
      <c r="G24" s="8" t="s">
        <v>434</v>
      </c>
      <c r="H24" s="8" t="s">
        <v>468</v>
      </c>
      <c r="I24" s="8"/>
      <c r="J24" s="8" t="s">
        <v>469</v>
      </c>
      <c r="K24" s="8"/>
      <c r="L24" s="8"/>
      <c r="M24" s="7" t="s">
        <v>315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441</v>
      </c>
      <c r="C25" s="8"/>
      <c r="D25" s="8" t="s">
        <v>342</v>
      </c>
      <c r="E25" s="8" t="s">
        <v>343</v>
      </c>
      <c r="F25" s="8" t="s">
        <v>35</v>
      </c>
      <c r="G25" s="8" t="s">
        <v>344</v>
      </c>
      <c r="H25" s="8" t="s">
        <v>470</v>
      </c>
      <c r="I25" s="8"/>
      <c r="J25" s="8" t="s">
        <v>471</v>
      </c>
      <c r="K25" s="8"/>
      <c r="L25" s="8"/>
      <c r="M25" s="7" t="s">
        <v>315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441</v>
      </c>
      <c r="C26" s="8"/>
      <c r="D26" s="8" t="s">
        <v>342</v>
      </c>
      <c r="E26" s="8" t="s">
        <v>343</v>
      </c>
      <c r="F26" s="8" t="s">
        <v>35</v>
      </c>
      <c r="G26" s="8" t="s">
        <v>472</v>
      </c>
      <c r="H26" s="8" t="s">
        <v>473</v>
      </c>
      <c r="I26" s="8"/>
      <c r="J26" s="8" t="s">
        <v>474</v>
      </c>
      <c r="K26" s="8"/>
      <c r="L26" s="8"/>
      <c r="M26" s="7" t="s">
        <v>315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441</v>
      </c>
      <c r="C27" s="8"/>
      <c r="D27" s="8" t="s">
        <v>342</v>
      </c>
      <c r="E27" s="8" t="s">
        <v>343</v>
      </c>
      <c r="F27" s="8" t="s">
        <v>35</v>
      </c>
      <c r="G27" s="8" t="s">
        <v>475</v>
      </c>
      <c r="H27" s="8" t="s">
        <v>476</v>
      </c>
      <c r="I27" s="8"/>
      <c r="J27" s="8" t="s">
        <v>477</v>
      </c>
      <c r="K27" s="8"/>
      <c r="L27" s="8"/>
      <c r="M27" s="7" t="s">
        <v>315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441</v>
      </c>
      <c r="C28" s="8"/>
      <c r="D28" s="8" t="s">
        <v>342</v>
      </c>
      <c r="E28" s="8" t="s">
        <v>343</v>
      </c>
      <c r="F28" s="8" t="s">
        <v>35</v>
      </c>
      <c r="G28" s="8" t="s">
        <v>478</v>
      </c>
      <c r="H28" s="8" t="s">
        <v>479</v>
      </c>
      <c r="I28" s="8"/>
      <c r="J28" s="8" t="s">
        <v>480</v>
      </c>
      <c r="K28" s="8"/>
      <c r="L28" s="8"/>
      <c r="M28" s="7" t="s">
        <v>315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441</v>
      </c>
      <c r="C29" s="8"/>
      <c r="D29" s="8" t="s">
        <v>342</v>
      </c>
      <c r="E29" s="8" t="s">
        <v>343</v>
      </c>
      <c r="F29" s="8" t="s">
        <v>35</v>
      </c>
      <c r="G29" s="8" t="s">
        <v>478</v>
      </c>
      <c r="H29" s="8" t="s">
        <v>481</v>
      </c>
      <c r="I29" s="8"/>
      <c r="J29" s="8" t="s">
        <v>482</v>
      </c>
      <c r="K29" s="8"/>
      <c r="L29" s="8"/>
      <c r="M29" s="7" t="s">
        <v>315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441</v>
      </c>
      <c r="C30" s="8"/>
      <c r="D30" s="8" t="s">
        <v>342</v>
      </c>
      <c r="E30" s="8" t="s">
        <v>343</v>
      </c>
      <c r="F30" s="8" t="s">
        <v>35</v>
      </c>
      <c r="G30" s="8" t="s">
        <v>483</v>
      </c>
      <c r="H30" s="8" t="s">
        <v>484</v>
      </c>
      <c r="I30" s="8"/>
      <c r="J30" s="8" t="s">
        <v>485</v>
      </c>
      <c r="K30" s="8"/>
      <c r="L30" s="8"/>
      <c r="M30" s="7" t="s">
        <v>315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486</v>
      </c>
      <c r="C31" s="8" t="s">
        <v>487</v>
      </c>
      <c r="D31" s="8" t="s">
        <v>342</v>
      </c>
      <c r="E31" s="8" t="s">
        <v>343</v>
      </c>
      <c r="F31" s="8" t="s">
        <v>35</v>
      </c>
      <c r="G31" s="8" t="s">
        <v>488</v>
      </c>
      <c r="H31" s="8" t="s">
        <v>489</v>
      </c>
      <c r="I31" s="8"/>
      <c r="J31" s="8" t="s">
        <v>490</v>
      </c>
      <c r="K31" s="8" t="s">
        <v>491</v>
      </c>
      <c r="L31" s="8"/>
      <c r="M31" s="7" t="s">
        <v>315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486</v>
      </c>
      <c r="C32" s="8" t="s">
        <v>492</v>
      </c>
      <c r="D32" s="8" t="s">
        <v>342</v>
      </c>
      <c r="E32" s="8" t="s">
        <v>343</v>
      </c>
      <c r="F32" s="8" t="s">
        <v>52</v>
      </c>
      <c r="G32" s="8" t="s">
        <v>478</v>
      </c>
      <c r="H32" s="8" t="s">
        <v>493</v>
      </c>
      <c r="I32" s="8"/>
      <c r="J32" s="8" t="s">
        <v>494</v>
      </c>
      <c r="K32" s="8"/>
      <c r="L32" s="8"/>
      <c r="M32" s="7" t="s">
        <v>315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486</v>
      </c>
      <c r="C33" s="8"/>
      <c r="D33" s="8" t="s">
        <v>342</v>
      </c>
      <c r="E33" s="8" t="s">
        <v>343</v>
      </c>
      <c r="F33" s="8" t="s">
        <v>52</v>
      </c>
      <c r="G33" s="8" t="s">
        <v>495</v>
      </c>
      <c r="H33" s="8" t="s">
        <v>496</v>
      </c>
      <c r="I33" s="8"/>
      <c r="J33" s="8" t="s">
        <v>497</v>
      </c>
      <c r="K33" s="8"/>
      <c r="L33" s="8"/>
      <c r="M33" s="7" t="s">
        <v>315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348</v>
      </c>
      <c r="C34" s="8" t="s">
        <v>420</v>
      </c>
      <c r="D34" s="8" t="s">
        <v>342</v>
      </c>
      <c r="E34" s="8" t="s">
        <v>343</v>
      </c>
      <c r="F34" s="8" t="s">
        <v>76</v>
      </c>
      <c r="G34" s="8" t="s">
        <v>127</v>
      </c>
      <c r="H34" s="8" t="s">
        <v>498</v>
      </c>
      <c r="I34" s="8"/>
      <c r="J34" s="8" t="s">
        <v>499</v>
      </c>
      <c r="K34" s="8"/>
      <c r="L34" s="8"/>
      <c r="M34" s="7" t="s">
        <v>315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428</v>
      </c>
      <c r="C35" s="6"/>
      <c r="D35" s="8" t="s">
        <v>342</v>
      </c>
      <c r="E35" s="8" t="s">
        <v>343</v>
      </c>
      <c r="F35" s="8" t="s">
        <v>64</v>
      </c>
      <c r="G35" s="8" t="s">
        <v>425</v>
      </c>
      <c r="H35" s="8" t="s">
        <v>500</v>
      </c>
      <c r="I35" s="8"/>
      <c r="J35" s="8" t="s">
        <v>501</v>
      </c>
      <c r="K35" s="8"/>
      <c r="L35" s="8"/>
      <c r="M35" s="7" t="s">
        <v>315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502</v>
      </c>
      <c r="C36" s="6"/>
      <c r="D36" s="8" t="s">
        <v>342</v>
      </c>
      <c r="E36" s="8" t="s">
        <v>343</v>
      </c>
      <c r="F36" s="8" t="s">
        <v>64</v>
      </c>
      <c r="G36" s="8" t="s">
        <v>374</v>
      </c>
      <c r="H36" s="8" t="s">
        <v>503</v>
      </c>
      <c r="I36" s="8"/>
      <c r="J36" s="8" t="s">
        <v>504</v>
      </c>
      <c r="K36" s="8"/>
      <c r="L36" s="8"/>
      <c r="M36" s="7" t="s">
        <v>315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505</v>
      </c>
      <c r="C37" s="6"/>
      <c r="D37" s="8" t="s">
        <v>342</v>
      </c>
      <c r="E37" s="8" t="s">
        <v>343</v>
      </c>
      <c r="F37" s="8" t="s">
        <v>64</v>
      </c>
      <c r="G37" s="8" t="s">
        <v>506</v>
      </c>
      <c r="H37" s="8" t="s">
        <v>507</v>
      </c>
      <c r="I37" s="8"/>
      <c r="J37" s="8" t="s">
        <v>508</v>
      </c>
      <c r="K37" s="8"/>
      <c r="L37" s="8"/>
      <c r="M37" s="7" t="s">
        <v>315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505</v>
      </c>
      <c r="C38" s="6"/>
      <c r="D38" s="8" t="s">
        <v>342</v>
      </c>
      <c r="E38" s="8" t="s">
        <v>343</v>
      </c>
      <c r="F38" s="8" t="s">
        <v>64</v>
      </c>
      <c r="G38" s="8" t="s">
        <v>509</v>
      </c>
      <c r="H38" s="8" t="s">
        <v>510</v>
      </c>
      <c r="I38" s="8"/>
      <c r="J38" s="8" t="s">
        <v>511</v>
      </c>
      <c r="K38" s="8"/>
      <c r="L38" s="8"/>
      <c r="M38" s="7" t="s">
        <v>315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340</v>
      </c>
      <c r="C39" s="6"/>
      <c r="D39" s="8" t="s">
        <v>342</v>
      </c>
      <c r="E39" s="8" t="s">
        <v>343</v>
      </c>
      <c r="F39" s="8" t="s">
        <v>52</v>
      </c>
      <c r="G39" s="8" t="s">
        <v>370</v>
      </c>
      <c r="H39" s="8" t="s">
        <v>512</v>
      </c>
      <c r="I39" s="8"/>
      <c r="J39" s="8" t="s">
        <v>513</v>
      </c>
      <c r="K39" s="8"/>
      <c r="L39" s="8"/>
      <c r="M39" s="7" t="s">
        <v>315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340</v>
      </c>
      <c r="C40" s="6"/>
      <c r="D40" s="8" t="s">
        <v>342</v>
      </c>
      <c r="E40" s="8" t="s">
        <v>343</v>
      </c>
      <c r="F40" s="8" t="s">
        <v>52</v>
      </c>
      <c r="G40" s="8" t="s">
        <v>438</v>
      </c>
      <c r="H40" s="8" t="s">
        <v>514</v>
      </c>
      <c r="I40" s="8"/>
      <c r="J40" s="8" t="s">
        <v>515</v>
      </c>
      <c r="K40" s="8"/>
      <c r="L40" s="8"/>
      <c r="M40" s="7" t="s">
        <v>315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340</v>
      </c>
      <c r="C41" s="6"/>
      <c r="D41" s="8" t="s">
        <v>342</v>
      </c>
      <c r="E41" s="8" t="s">
        <v>343</v>
      </c>
      <c r="F41" s="8" t="s">
        <v>21</v>
      </c>
      <c r="G41" s="8" t="s">
        <v>386</v>
      </c>
      <c r="H41" s="8" t="s">
        <v>516</v>
      </c>
      <c r="I41" s="8"/>
      <c r="J41" s="8" t="s">
        <v>517</v>
      </c>
      <c r="K41" s="8"/>
      <c r="L41" s="8"/>
      <c r="M41" s="7" t="s">
        <v>315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518</v>
      </c>
      <c r="C42" s="6"/>
      <c r="D42" s="8" t="s">
        <v>342</v>
      </c>
      <c r="E42" s="8" t="s">
        <v>343</v>
      </c>
      <c r="F42" s="8" t="s">
        <v>21</v>
      </c>
      <c r="G42" s="8" t="s">
        <v>374</v>
      </c>
      <c r="H42" s="8" t="s">
        <v>30</v>
      </c>
      <c r="I42" s="8"/>
      <c r="J42" s="8" t="s">
        <v>519</v>
      </c>
      <c r="K42" s="8" t="s">
        <v>520</v>
      </c>
      <c r="L42" s="8"/>
      <c r="M42" s="7" t="s">
        <v>315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340</v>
      </c>
      <c r="C43" s="6"/>
      <c r="D43" s="8" t="s">
        <v>342</v>
      </c>
      <c r="E43" s="8" t="s">
        <v>343</v>
      </c>
      <c r="F43" s="8" t="s">
        <v>21</v>
      </c>
      <c r="G43" s="8" t="s">
        <v>374</v>
      </c>
      <c r="H43" s="8" t="s">
        <v>521</v>
      </c>
      <c r="I43" s="8"/>
      <c r="J43" s="8" t="s">
        <v>522</v>
      </c>
      <c r="K43" s="8"/>
      <c r="L43" s="8"/>
      <c r="M43" s="7" t="s">
        <v>315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486</v>
      </c>
      <c r="C44" s="8" t="s">
        <v>523</v>
      </c>
      <c r="D44" s="8" t="s">
        <v>342</v>
      </c>
      <c r="E44" s="8" t="s">
        <v>343</v>
      </c>
      <c r="F44" s="8" t="s">
        <v>64</v>
      </c>
      <c r="G44" s="8" t="s">
        <v>524</v>
      </c>
      <c r="H44" s="8" t="s">
        <v>525</v>
      </c>
      <c r="I44" s="8"/>
      <c r="J44" s="8" t="s">
        <v>526</v>
      </c>
      <c r="K44" s="8"/>
      <c r="L44" s="8"/>
      <c r="M44" s="7" t="s">
        <v>315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348</v>
      </c>
      <c r="C45" s="8" t="s">
        <v>527</v>
      </c>
      <c r="D45" s="8" t="s">
        <v>342</v>
      </c>
      <c r="E45" s="8" t="s">
        <v>343</v>
      </c>
      <c r="F45" s="8" t="s">
        <v>21</v>
      </c>
      <c r="G45" s="8" t="s">
        <v>22</v>
      </c>
      <c r="H45" s="8" t="s">
        <v>528</v>
      </c>
      <c r="I45" s="8"/>
      <c r="J45" s="8" t="s">
        <v>529</v>
      </c>
      <c r="K45" s="8" t="s">
        <v>530</v>
      </c>
      <c r="L45" s="8"/>
      <c r="M45" s="7" t="s">
        <v>315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348</v>
      </c>
      <c r="C46" s="8" t="s">
        <v>531</v>
      </c>
      <c r="D46" s="8" t="s">
        <v>391</v>
      </c>
      <c r="E46" s="8" t="s">
        <v>343</v>
      </c>
      <c r="F46" s="8" t="s">
        <v>64</v>
      </c>
      <c r="G46" s="8" t="s">
        <v>132</v>
      </c>
      <c r="H46" s="8" t="s">
        <v>462</v>
      </c>
      <c r="I46" s="8"/>
      <c r="J46" s="8" t="s">
        <v>532</v>
      </c>
      <c r="K46" s="8" t="s">
        <v>533</v>
      </c>
      <c r="L46" s="8"/>
      <c r="M46" s="7" t="s">
        <v>315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348</v>
      </c>
      <c r="C47" s="8" t="s">
        <v>534</v>
      </c>
      <c r="D47" s="8" t="s">
        <v>535</v>
      </c>
      <c r="E47" s="8" t="s">
        <v>343</v>
      </c>
      <c r="F47" s="8" t="s">
        <v>64</v>
      </c>
      <c r="G47" s="8" t="s">
        <v>536</v>
      </c>
      <c r="H47" s="8" t="s">
        <v>537</v>
      </c>
      <c r="I47" s="8"/>
      <c r="J47" s="8" t="s">
        <v>538</v>
      </c>
      <c r="K47" s="8" t="s">
        <v>539</v>
      </c>
      <c r="L47" s="8"/>
      <c r="M47" s="7" t="s">
        <v>315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348</v>
      </c>
      <c r="C48" s="8" t="s">
        <v>540</v>
      </c>
      <c r="D48" s="8" t="s">
        <v>350</v>
      </c>
      <c r="E48" s="8" t="s">
        <v>343</v>
      </c>
      <c r="F48" s="8" t="s">
        <v>399</v>
      </c>
      <c r="G48" s="8" t="s">
        <v>541</v>
      </c>
      <c r="H48" s="8" t="s">
        <v>542</v>
      </c>
      <c r="I48" s="8"/>
      <c r="J48" s="8" t="s">
        <v>543</v>
      </c>
      <c r="K48" s="8" t="s">
        <v>544</v>
      </c>
      <c r="L48" s="8"/>
      <c r="M48" s="7" t="s">
        <v>315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348</v>
      </c>
      <c r="C49" s="8" t="s">
        <v>545</v>
      </c>
      <c r="D49" s="8" t="s">
        <v>391</v>
      </c>
      <c r="E49" s="8" t="s">
        <v>351</v>
      </c>
      <c r="F49" s="8" t="s">
        <v>399</v>
      </c>
      <c r="G49" s="8" t="s">
        <v>546</v>
      </c>
      <c r="H49" s="8" t="s">
        <v>547</v>
      </c>
      <c r="I49" s="8"/>
      <c r="J49" s="8" t="s">
        <v>548</v>
      </c>
      <c r="K49" s="8" t="s">
        <v>549</v>
      </c>
      <c r="L49" s="8"/>
      <c r="M49" s="7" t="s">
        <v>315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348</v>
      </c>
      <c r="C50" s="8" t="s">
        <v>550</v>
      </c>
      <c r="D50" s="8" t="s">
        <v>350</v>
      </c>
      <c r="E50" s="8" t="s">
        <v>351</v>
      </c>
      <c r="F50" s="8" t="s">
        <v>76</v>
      </c>
      <c r="G50" s="8" t="s">
        <v>551</v>
      </c>
      <c r="H50" s="8" t="s">
        <v>552</v>
      </c>
      <c r="I50" s="8"/>
      <c r="J50" s="8" t="s">
        <v>553</v>
      </c>
      <c r="K50" s="8" t="s">
        <v>554</v>
      </c>
      <c r="L50" s="8"/>
      <c r="M50" s="7" t="s">
        <v>315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348</v>
      </c>
      <c r="C51" s="6" t="s">
        <v>555</v>
      </c>
      <c r="D51" s="8" t="s">
        <v>342</v>
      </c>
      <c r="E51" s="8" t="s">
        <v>343</v>
      </c>
      <c r="F51" s="8" t="s">
        <v>12</v>
      </c>
      <c r="G51" s="8" t="s">
        <v>379</v>
      </c>
      <c r="H51" s="8" t="s">
        <v>380</v>
      </c>
      <c r="I51" s="8"/>
      <c r="J51" s="8" t="s">
        <v>556</v>
      </c>
      <c r="K51" s="8" t="s">
        <v>557</v>
      </c>
      <c r="L51" s="8"/>
      <c r="M51" s="7" t="s">
        <v>315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348</v>
      </c>
      <c r="C52" s="8" t="s">
        <v>558</v>
      </c>
      <c r="D52" s="8" t="s">
        <v>391</v>
      </c>
      <c r="E52" s="8" t="s">
        <v>343</v>
      </c>
      <c r="F52" s="8" t="s">
        <v>64</v>
      </c>
      <c r="G52" s="8" t="s">
        <v>559</v>
      </c>
      <c r="H52" s="8" t="s">
        <v>371</v>
      </c>
      <c r="I52" s="8"/>
      <c r="J52" s="8" t="s">
        <v>560</v>
      </c>
      <c r="K52" s="8" t="s">
        <v>561</v>
      </c>
      <c r="L52" s="8"/>
      <c r="M52" s="7" t="s">
        <v>315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348</v>
      </c>
      <c r="C53" s="8" t="s">
        <v>562</v>
      </c>
      <c r="D53" s="8" t="s">
        <v>350</v>
      </c>
      <c r="E53" s="8" t="s">
        <v>343</v>
      </c>
      <c r="F53" s="8" t="s">
        <v>64</v>
      </c>
      <c r="G53" s="8" t="s">
        <v>563</v>
      </c>
      <c r="H53" s="8" t="s">
        <v>564</v>
      </c>
      <c r="I53" s="8"/>
      <c r="J53" s="8" t="s">
        <v>565</v>
      </c>
      <c r="K53" s="8" t="s">
        <v>566</v>
      </c>
      <c r="L53" s="8"/>
      <c r="M53" s="7" t="s">
        <v>315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348</v>
      </c>
      <c r="C54" s="8" t="s">
        <v>567</v>
      </c>
      <c r="D54" s="8" t="s">
        <v>350</v>
      </c>
      <c r="E54" s="8" t="s">
        <v>343</v>
      </c>
      <c r="F54" s="8" t="s">
        <v>21</v>
      </c>
      <c r="G54" s="8" t="s">
        <v>370</v>
      </c>
      <c r="H54" s="8" t="s">
        <v>568</v>
      </c>
      <c r="I54" s="8"/>
      <c r="J54" s="8" t="s">
        <v>569</v>
      </c>
      <c r="K54" s="8" t="s">
        <v>570</v>
      </c>
      <c r="L54" s="8"/>
      <c r="M54" s="7" t="s">
        <v>315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348</v>
      </c>
      <c r="C57" s="8" t="s">
        <v>571</v>
      </c>
      <c r="D57" s="8" t="s">
        <v>391</v>
      </c>
      <c r="E57" s="8" t="s">
        <v>343</v>
      </c>
      <c r="F57" s="8" t="s">
        <v>572</v>
      </c>
      <c r="G57" s="8" t="s">
        <v>82</v>
      </c>
      <c r="H57" s="8" t="s">
        <v>573</v>
      </c>
      <c r="I57" s="8"/>
      <c r="J57" s="8" t="s">
        <v>574</v>
      </c>
      <c r="K57" s="8" t="s">
        <v>575</v>
      </c>
      <c r="L57" s="8"/>
      <c r="M57" s="7" t="s">
        <v>315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348</v>
      </c>
      <c r="C58" s="8" t="s">
        <v>576</v>
      </c>
      <c r="D58" s="8" t="s">
        <v>391</v>
      </c>
      <c r="E58" s="8" t="s">
        <v>343</v>
      </c>
      <c r="F58" s="8" t="s">
        <v>21</v>
      </c>
      <c r="G58" s="8" t="s">
        <v>36</v>
      </c>
      <c r="H58" s="8" t="s">
        <v>577</v>
      </c>
      <c r="I58" s="8" t="s">
        <v>578</v>
      </c>
      <c r="J58" s="8" t="s">
        <v>579</v>
      </c>
      <c r="K58" s="8" t="s">
        <v>580</v>
      </c>
      <c r="L58" s="8"/>
      <c r="M58" s="12" t="s">
        <v>581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348</v>
      </c>
      <c r="C59" s="8" t="s">
        <v>576</v>
      </c>
      <c r="D59" s="8" t="s">
        <v>391</v>
      </c>
      <c r="E59" s="8" t="s">
        <v>343</v>
      </c>
      <c r="F59" s="8" t="s">
        <v>21</v>
      </c>
      <c r="G59" s="8" t="s">
        <v>36</v>
      </c>
      <c r="H59" s="8" t="s">
        <v>577</v>
      </c>
      <c r="I59" s="8" t="s">
        <v>582</v>
      </c>
      <c r="J59" s="8" t="s">
        <v>579</v>
      </c>
      <c r="K59" s="8" t="s">
        <v>580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9"/>
  <sheetViews>
    <sheetView workbookViewId="0">
      <pane ySplit="1" topLeftCell="A125" activePane="bottomLeft" state="frozen"/>
      <selection pane="bottomLeft" activeCell="F140" sqref="F140"/>
    </sheetView>
  </sheetViews>
  <sheetFormatPr defaultRowHeight="14.5"/>
  <cols>
    <col min="1" max="1" width="23.54296875" style="33" customWidth="1"/>
    <col min="2" max="2" width="13.26953125" style="33" customWidth="1"/>
    <col min="3" max="3" width="14.26953125" style="33" customWidth="1"/>
    <col min="4" max="5" width="9.1796875" style="33" customWidth="1"/>
    <col min="6" max="6" width="15.1796875" style="33" customWidth="1"/>
    <col min="7" max="7" width="14.7265625" style="33" customWidth="1"/>
    <col min="8" max="8" width="10.7265625" style="33" customWidth="1"/>
    <col min="9" max="9" width="23.81640625" style="33" customWidth="1"/>
    <col min="10" max="26" width="8.54296875" customWidth="1"/>
    <col min="27" max="1025" width="14.453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310</v>
      </c>
      <c r="I1" s="1" t="s">
        <v>311</v>
      </c>
    </row>
    <row r="2" spans="1:9" ht="13.5" customHeight="1">
      <c r="A2" s="8" t="s">
        <v>35</v>
      </c>
      <c r="B2" s="8" t="s">
        <v>583</v>
      </c>
      <c r="C2" s="8"/>
      <c r="D2" s="8" t="s">
        <v>476</v>
      </c>
      <c r="E2" s="8"/>
      <c r="F2" s="12" t="s">
        <v>584</v>
      </c>
      <c r="G2" s="7"/>
      <c r="H2" s="7" t="s">
        <v>315</v>
      </c>
      <c r="I2" s="8" t="s">
        <v>585</v>
      </c>
    </row>
    <row r="3" spans="1:9" ht="13.5" customHeight="1">
      <c r="A3" s="8" t="s">
        <v>21</v>
      </c>
      <c r="B3" s="8" t="s">
        <v>509</v>
      </c>
      <c r="C3" s="8"/>
      <c r="D3" s="8" t="s">
        <v>586</v>
      </c>
      <c r="E3" s="8"/>
      <c r="F3" s="12" t="s">
        <v>587</v>
      </c>
      <c r="G3" s="7"/>
      <c r="H3" s="7" t="s">
        <v>315</v>
      </c>
      <c r="I3" s="8" t="s">
        <v>588</v>
      </c>
    </row>
    <row r="4" spans="1:9" ht="13.5" customHeight="1">
      <c r="A4" s="8" t="s">
        <v>52</v>
      </c>
      <c r="B4" s="8" t="s">
        <v>589</v>
      </c>
      <c r="C4" s="8"/>
      <c r="D4" s="8" t="s">
        <v>590</v>
      </c>
      <c r="E4" s="8"/>
      <c r="F4" s="12" t="s">
        <v>591</v>
      </c>
      <c r="G4" s="7"/>
      <c r="H4" s="7" t="s">
        <v>315</v>
      </c>
      <c r="I4" s="8" t="s">
        <v>588</v>
      </c>
    </row>
    <row r="5" spans="1:9" ht="13.5" customHeight="1">
      <c r="A5" s="8" t="s">
        <v>76</v>
      </c>
      <c r="B5" s="8" t="s">
        <v>461</v>
      </c>
      <c r="C5" s="8"/>
      <c r="D5" s="8" t="s">
        <v>592</v>
      </c>
      <c r="E5" s="8"/>
      <c r="F5" s="12" t="s">
        <v>593</v>
      </c>
      <c r="G5" s="7"/>
      <c r="H5" s="7" t="s">
        <v>315</v>
      </c>
      <c r="I5" s="8" t="s">
        <v>594</v>
      </c>
    </row>
    <row r="6" spans="1:9" ht="13.5" customHeight="1">
      <c r="A6" s="8" t="s">
        <v>52</v>
      </c>
      <c r="B6" s="8" t="s">
        <v>370</v>
      </c>
      <c r="C6" s="8"/>
      <c r="D6" s="8" t="s">
        <v>595</v>
      </c>
      <c r="E6" s="8"/>
      <c r="F6" s="12" t="s">
        <v>596</v>
      </c>
      <c r="G6" s="7"/>
      <c r="H6" s="7" t="s">
        <v>315</v>
      </c>
      <c r="I6" s="6" t="s">
        <v>597</v>
      </c>
    </row>
    <row r="7" spans="1:9" ht="13.5" customHeight="1">
      <c r="A7" s="8" t="s">
        <v>21</v>
      </c>
      <c r="B7" s="8" t="s">
        <v>22</v>
      </c>
      <c r="C7" s="8"/>
      <c r="D7" s="8" t="s">
        <v>598</v>
      </c>
      <c r="E7" s="8"/>
      <c r="F7" s="12" t="s">
        <v>599</v>
      </c>
      <c r="G7" s="7"/>
      <c r="H7" s="7" t="s">
        <v>315</v>
      </c>
      <c r="I7" s="8" t="s">
        <v>600</v>
      </c>
    </row>
    <row r="8" spans="1:9" ht="13.5" customHeight="1">
      <c r="A8" s="8" t="s">
        <v>601</v>
      </c>
      <c r="B8" s="8" t="s">
        <v>434</v>
      </c>
      <c r="C8" s="8"/>
      <c r="D8" s="8" t="s">
        <v>602</v>
      </c>
      <c r="E8" s="8" t="s">
        <v>603</v>
      </c>
      <c r="F8" s="12" t="s">
        <v>604</v>
      </c>
      <c r="G8" s="7"/>
      <c r="H8" s="7" t="s">
        <v>315</v>
      </c>
      <c r="I8" s="8"/>
    </row>
    <row r="9" spans="1:9" ht="13.5" customHeight="1">
      <c r="A9" s="8" t="s">
        <v>605</v>
      </c>
      <c r="B9" s="8" t="s">
        <v>606</v>
      </c>
      <c r="C9" s="8"/>
      <c r="D9" s="8" t="s">
        <v>607</v>
      </c>
      <c r="E9" s="8" t="s">
        <v>608</v>
      </c>
      <c r="F9" s="12" t="s">
        <v>609</v>
      </c>
      <c r="G9" s="7"/>
      <c r="H9" s="7" t="s">
        <v>315</v>
      </c>
      <c r="I9" s="8" t="s">
        <v>610</v>
      </c>
    </row>
    <row r="10" spans="1:9" ht="13.5" customHeight="1">
      <c r="A10" s="8" t="s">
        <v>64</v>
      </c>
      <c r="B10" s="8" t="s">
        <v>611</v>
      </c>
      <c r="C10" s="8"/>
      <c r="D10" s="8" t="s">
        <v>612</v>
      </c>
      <c r="E10" s="8"/>
      <c r="F10" s="12" t="s">
        <v>613</v>
      </c>
      <c r="G10" s="7"/>
      <c r="H10" s="7" t="s">
        <v>315</v>
      </c>
      <c r="I10" s="8" t="s">
        <v>614</v>
      </c>
    </row>
    <row r="11" spans="1:9" ht="13.5" customHeight="1">
      <c r="A11" s="8" t="s">
        <v>76</v>
      </c>
      <c r="B11" s="8" t="s">
        <v>366</v>
      </c>
      <c r="C11" s="8"/>
      <c r="D11" s="8" t="s">
        <v>537</v>
      </c>
      <c r="E11" s="8"/>
      <c r="F11" s="12" t="s">
        <v>615</v>
      </c>
      <c r="G11" s="7"/>
      <c r="H11" s="21">
        <v>44254</v>
      </c>
      <c r="I11" s="8" t="s">
        <v>616</v>
      </c>
    </row>
    <row r="12" spans="1:9" ht="13.5" customHeight="1">
      <c r="A12" s="8" t="s">
        <v>21</v>
      </c>
      <c r="B12" s="8" t="s">
        <v>617</v>
      </c>
      <c r="C12" s="8"/>
      <c r="D12" s="8" t="s">
        <v>618</v>
      </c>
      <c r="E12" s="8"/>
      <c r="F12" s="12" t="s">
        <v>619</v>
      </c>
      <c r="G12" s="7"/>
      <c r="H12" s="7" t="s">
        <v>315</v>
      </c>
      <c r="I12" s="8" t="s">
        <v>620</v>
      </c>
    </row>
    <row r="13" spans="1:9" ht="13.5" customHeight="1">
      <c r="A13" s="8" t="s">
        <v>21</v>
      </c>
      <c r="B13" s="8" t="s">
        <v>370</v>
      </c>
      <c r="C13" s="8"/>
      <c r="D13" s="8" t="s">
        <v>621</v>
      </c>
      <c r="E13" s="8"/>
      <c r="F13" s="12" t="s">
        <v>622</v>
      </c>
      <c r="G13" s="7"/>
      <c r="H13" s="7" t="s">
        <v>315</v>
      </c>
      <c r="I13" s="8" t="s">
        <v>623</v>
      </c>
    </row>
    <row r="14" spans="1:9" ht="13.5" customHeight="1">
      <c r="A14" s="8" t="s">
        <v>52</v>
      </c>
      <c r="B14" s="8" t="s">
        <v>624</v>
      </c>
      <c r="C14" s="8"/>
      <c r="D14" s="8" t="s">
        <v>625</v>
      </c>
      <c r="E14" s="8"/>
      <c r="F14" s="12" t="s">
        <v>626</v>
      </c>
      <c r="G14" s="7"/>
      <c r="H14" s="7" t="s">
        <v>315</v>
      </c>
      <c r="I14" s="8" t="s">
        <v>623</v>
      </c>
    </row>
    <row r="15" spans="1:9" ht="13.5" customHeight="1">
      <c r="A15" s="8" t="s">
        <v>64</v>
      </c>
      <c r="B15" s="8" t="s">
        <v>357</v>
      </c>
      <c r="C15" s="8"/>
      <c r="D15" s="8" t="s">
        <v>627</v>
      </c>
      <c r="E15" s="8"/>
      <c r="F15" s="12" t="s">
        <v>628</v>
      </c>
      <c r="G15" s="7"/>
      <c r="H15" s="7" t="s">
        <v>315</v>
      </c>
      <c r="I15" s="8" t="s">
        <v>629</v>
      </c>
    </row>
    <row r="16" spans="1:9" ht="13.5" customHeight="1">
      <c r="A16" s="8" t="s">
        <v>52</v>
      </c>
      <c r="B16" s="8" t="s">
        <v>374</v>
      </c>
      <c r="C16" s="8"/>
      <c r="D16" s="8" t="s">
        <v>630</v>
      </c>
      <c r="E16" s="8"/>
      <c r="F16" s="12" t="s">
        <v>631</v>
      </c>
      <c r="G16" s="7"/>
      <c r="H16" s="7" t="s">
        <v>315</v>
      </c>
      <c r="I16" s="8" t="s">
        <v>632</v>
      </c>
    </row>
    <row r="17" spans="1:9" ht="13.5" customHeight="1">
      <c r="A17" s="8" t="s">
        <v>21</v>
      </c>
      <c r="B17" s="8" t="s">
        <v>127</v>
      </c>
      <c r="C17" s="8"/>
      <c r="D17" s="8" t="s">
        <v>633</v>
      </c>
      <c r="E17" s="8"/>
      <c r="F17" s="12" t="s">
        <v>634</v>
      </c>
      <c r="G17" s="7"/>
      <c r="H17" s="7" t="s">
        <v>315</v>
      </c>
      <c r="I17" s="8" t="s">
        <v>635</v>
      </c>
    </row>
    <row r="18" spans="1:9" ht="13.5" customHeight="1">
      <c r="A18" s="8" t="s">
        <v>21</v>
      </c>
      <c r="B18" s="8" t="s">
        <v>386</v>
      </c>
      <c r="C18" s="8"/>
      <c r="D18" s="8" t="s">
        <v>636</v>
      </c>
      <c r="E18" s="8"/>
      <c r="F18" s="12" t="s">
        <v>637</v>
      </c>
      <c r="G18" s="7"/>
      <c r="H18" s="7" t="s">
        <v>315</v>
      </c>
      <c r="I18" s="8" t="s">
        <v>638</v>
      </c>
    </row>
    <row r="19" spans="1:9" ht="13.5" customHeight="1">
      <c r="A19" s="8" t="s">
        <v>21</v>
      </c>
      <c r="B19" s="8" t="s">
        <v>639</v>
      </c>
      <c r="C19" s="8"/>
      <c r="D19" s="8" t="s">
        <v>640</v>
      </c>
      <c r="E19" s="8"/>
      <c r="F19" s="12" t="s">
        <v>641</v>
      </c>
      <c r="G19" s="7"/>
      <c r="H19" s="7" t="s">
        <v>315</v>
      </c>
      <c r="I19" s="8" t="s">
        <v>642</v>
      </c>
    </row>
    <row r="20" spans="1:9" ht="13.5" customHeight="1">
      <c r="A20" s="8" t="s">
        <v>21</v>
      </c>
      <c r="B20" s="8" t="s">
        <v>643</v>
      </c>
      <c r="C20" s="8"/>
      <c r="D20" s="8" t="s">
        <v>644</v>
      </c>
      <c r="E20" s="8"/>
      <c r="F20" s="12" t="s">
        <v>645</v>
      </c>
      <c r="G20" s="7"/>
      <c r="H20" s="7" t="s">
        <v>315</v>
      </c>
      <c r="I20" s="8" t="s">
        <v>623</v>
      </c>
    </row>
    <row r="21" spans="1:9" ht="13.5" customHeight="1">
      <c r="A21" s="8" t="s">
        <v>52</v>
      </c>
      <c r="B21" s="8" t="s">
        <v>646</v>
      </c>
      <c r="C21" s="8"/>
      <c r="D21" s="8" t="s">
        <v>647</v>
      </c>
      <c r="E21" s="8"/>
      <c r="F21" s="22" t="s">
        <v>648</v>
      </c>
      <c r="G21" s="21"/>
      <c r="H21" s="7" t="s">
        <v>315</v>
      </c>
      <c r="I21" s="8" t="s">
        <v>649</v>
      </c>
    </row>
    <row r="22" spans="1:9" ht="13.5" customHeight="1">
      <c r="A22" s="8" t="s">
        <v>12</v>
      </c>
      <c r="B22" s="8" t="s">
        <v>22</v>
      </c>
      <c r="C22" s="8"/>
      <c r="D22" s="8" t="s">
        <v>650</v>
      </c>
      <c r="E22" s="8"/>
      <c r="F22" s="12" t="s">
        <v>651</v>
      </c>
      <c r="G22" s="7"/>
      <c r="H22" s="7" t="s">
        <v>315</v>
      </c>
      <c r="I22" s="8" t="s">
        <v>652</v>
      </c>
    </row>
    <row r="23" spans="1:9" ht="13.5" customHeight="1">
      <c r="A23" s="8" t="s">
        <v>35</v>
      </c>
      <c r="B23" s="8" t="s">
        <v>509</v>
      </c>
      <c r="C23" s="8"/>
      <c r="D23" s="8" t="s">
        <v>653</v>
      </c>
      <c r="E23" s="8"/>
      <c r="F23" s="12" t="s">
        <v>654</v>
      </c>
      <c r="G23" s="7"/>
      <c r="H23" s="7" t="s">
        <v>315</v>
      </c>
      <c r="I23" s="8" t="s">
        <v>655</v>
      </c>
    </row>
    <row r="24" spans="1:9" ht="13.5" customHeight="1">
      <c r="A24" s="8" t="s">
        <v>378</v>
      </c>
      <c r="B24" s="8" t="s">
        <v>127</v>
      </c>
      <c r="C24" s="8"/>
      <c r="D24" s="8" t="s">
        <v>656</v>
      </c>
      <c r="E24" s="8"/>
      <c r="F24" s="12" t="s">
        <v>657</v>
      </c>
      <c r="G24" s="7"/>
      <c r="H24" s="7" t="s">
        <v>315</v>
      </c>
      <c r="I24" s="8" t="s">
        <v>638</v>
      </c>
    </row>
    <row r="25" spans="1:9" ht="13.5" customHeight="1">
      <c r="A25" s="8" t="s">
        <v>76</v>
      </c>
      <c r="B25" s="8" t="s">
        <v>624</v>
      </c>
      <c r="C25" s="8"/>
      <c r="D25" s="8" t="s">
        <v>658</v>
      </c>
      <c r="E25" s="8"/>
      <c r="F25" s="12" t="s">
        <v>659</v>
      </c>
      <c r="G25" s="7"/>
      <c r="H25" s="7" t="s">
        <v>315</v>
      </c>
      <c r="I25" s="8" t="s">
        <v>623</v>
      </c>
    </row>
    <row r="26" spans="1:9" ht="13.5" customHeight="1">
      <c r="A26" s="8" t="s">
        <v>660</v>
      </c>
      <c r="B26" s="8" t="s">
        <v>661</v>
      </c>
      <c r="C26" s="8"/>
      <c r="D26" s="8" t="s">
        <v>662</v>
      </c>
      <c r="E26" s="8" t="s">
        <v>663</v>
      </c>
      <c r="F26" s="12" t="s">
        <v>664</v>
      </c>
      <c r="G26" s="7"/>
      <c r="H26" s="7" t="s">
        <v>315</v>
      </c>
      <c r="I26" s="8" t="s">
        <v>665</v>
      </c>
    </row>
    <row r="27" spans="1:9" ht="13.5" customHeight="1">
      <c r="A27" s="8" t="s">
        <v>660</v>
      </c>
      <c r="B27" s="8" t="s">
        <v>370</v>
      </c>
      <c r="C27" s="8"/>
      <c r="D27" s="8" t="s">
        <v>666</v>
      </c>
      <c r="E27" s="8"/>
      <c r="F27" s="12" t="s">
        <v>667</v>
      </c>
      <c r="G27" s="7"/>
      <c r="H27" s="7" t="s">
        <v>315</v>
      </c>
      <c r="I27" s="8"/>
    </row>
    <row r="28" spans="1:9" ht="13.5" customHeight="1">
      <c r="A28" s="8" t="s">
        <v>660</v>
      </c>
      <c r="B28" s="8" t="s">
        <v>453</v>
      </c>
      <c r="C28" s="8"/>
      <c r="D28" s="8" t="s">
        <v>668</v>
      </c>
      <c r="E28" s="8"/>
      <c r="F28" s="12" t="s">
        <v>669</v>
      </c>
      <c r="G28" s="7"/>
      <c r="H28" s="7" t="s">
        <v>315</v>
      </c>
      <c r="I28" s="8"/>
    </row>
    <row r="29" spans="1:9" ht="13.5" customHeight="1">
      <c r="A29" s="8" t="s">
        <v>660</v>
      </c>
      <c r="B29" s="8" t="s">
        <v>639</v>
      </c>
      <c r="C29" s="8"/>
      <c r="D29" s="8" t="s">
        <v>144</v>
      </c>
      <c r="E29" s="8"/>
      <c r="F29" s="12" t="s">
        <v>670</v>
      </c>
      <c r="G29" s="7"/>
      <c r="H29" s="7" t="s">
        <v>315</v>
      </c>
      <c r="I29" s="8"/>
    </row>
    <row r="30" spans="1:9" ht="13.5" customHeight="1">
      <c r="A30" s="8" t="s">
        <v>660</v>
      </c>
      <c r="B30" s="8" t="s">
        <v>671</v>
      </c>
      <c r="C30" s="8"/>
      <c r="D30" s="8" t="s">
        <v>672</v>
      </c>
      <c r="E30" s="8"/>
      <c r="F30" s="12" t="s">
        <v>673</v>
      </c>
      <c r="G30" s="7"/>
      <c r="H30" s="7" t="s">
        <v>315</v>
      </c>
      <c r="I30" s="8"/>
    </row>
    <row r="31" spans="1:9" ht="13.5" customHeight="1">
      <c r="A31" s="8" t="s">
        <v>660</v>
      </c>
      <c r="B31" s="8" t="s">
        <v>472</v>
      </c>
      <c r="C31" s="8"/>
      <c r="D31" s="8" t="s">
        <v>595</v>
      </c>
      <c r="E31" s="8"/>
      <c r="F31" s="12" t="s">
        <v>674</v>
      </c>
      <c r="G31" s="7"/>
      <c r="H31" s="7" t="s">
        <v>315</v>
      </c>
      <c r="I31" s="8"/>
    </row>
    <row r="32" spans="1:9" ht="13.5" customHeight="1">
      <c r="A32" s="8" t="s">
        <v>76</v>
      </c>
      <c r="B32" s="8" t="s">
        <v>425</v>
      </c>
      <c r="C32" s="8"/>
      <c r="D32" s="8" t="s">
        <v>514</v>
      </c>
      <c r="E32" s="8"/>
      <c r="F32" s="12" t="s">
        <v>675</v>
      </c>
      <c r="G32" s="7"/>
      <c r="H32" s="7" t="s">
        <v>315</v>
      </c>
      <c r="I32" s="8" t="s">
        <v>676</v>
      </c>
    </row>
    <row r="33" spans="1:9" ht="13.5" customHeight="1">
      <c r="A33" s="8" t="s">
        <v>21</v>
      </c>
      <c r="B33" s="8" t="s">
        <v>127</v>
      </c>
      <c r="C33" s="8"/>
      <c r="D33" s="8" t="s">
        <v>677</v>
      </c>
      <c r="E33" s="8"/>
      <c r="F33" s="12" t="s">
        <v>678</v>
      </c>
      <c r="G33" s="7" t="s">
        <v>679</v>
      </c>
      <c r="H33" s="7" t="s">
        <v>315</v>
      </c>
      <c r="I33" s="8" t="s">
        <v>680</v>
      </c>
    </row>
    <row r="34" spans="1:9" ht="13.5" customHeight="1">
      <c r="A34" s="8" t="s">
        <v>52</v>
      </c>
      <c r="B34" s="8" t="s">
        <v>382</v>
      </c>
      <c r="C34" s="8"/>
      <c r="D34" s="8" t="s">
        <v>537</v>
      </c>
      <c r="E34" s="8"/>
      <c r="F34" s="12" t="s">
        <v>681</v>
      </c>
      <c r="G34" s="7"/>
      <c r="H34" s="7" t="s">
        <v>315</v>
      </c>
      <c r="I34" s="8" t="s">
        <v>682</v>
      </c>
    </row>
    <row r="35" spans="1:9" ht="13.5" customHeight="1">
      <c r="A35" s="8" t="s">
        <v>76</v>
      </c>
      <c r="B35" s="8" t="s">
        <v>483</v>
      </c>
      <c r="C35" s="8"/>
      <c r="D35" s="8" t="s">
        <v>683</v>
      </c>
      <c r="E35" s="8"/>
      <c r="F35" s="12" t="s">
        <v>684</v>
      </c>
      <c r="G35" s="7"/>
      <c r="H35" s="7" t="s">
        <v>315</v>
      </c>
      <c r="I35" s="8" t="s">
        <v>685</v>
      </c>
    </row>
    <row r="36" spans="1:9" ht="13.5" customHeight="1">
      <c r="A36" s="8" t="s">
        <v>686</v>
      </c>
      <c r="B36" s="8" t="s">
        <v>687</v>
      </c>
      <c r="C36" s="8"/>
      <c r="D36" s="8" t="s">
        <v>688</v>
      </c>
      <c r="E36" s="8"/>
      <c r="F36" s="12" t="s">
        <v>689</v>
      </c>
      <c r="G36" s="7"/>
      <c r="H36" s="7" t="s">
        <v>315</v>
      </c>
      <c r="I36" s="8" t="s">
        <v>690</v>
      </c>
    </row>
    <row r="37" spans="1:9" ht="13.5" customHeight="1">
      <c r="A37" s="8" t="s">
        <v>52</v>
      </c>
      <c r="B37" s="8" t="s">
        <v>691</v>
      </c>
      <c r="C37" s="8"/>
      <c r="D37" s="8" t="s">
        <v>692</v>
      </c>
      <c r="E37" s="8"/>
      <c r="F37" s="12" t="s">
        <v>693</v>
      </c>
      <c r="G37" s="7"/>
      <c r="H37" s="7" t="s">
        <v>315</v>
      </c>
      <c r="I37" s="8" t="s">
        <v>694</v>
      </c>
    </row>
    <row r="38" spans="1:9" ht="13.5" customHeight="1">
      <c r="A38" s="8" t="s">
        <v>21</v>
      </c>
      <c r="B38" s="8" t="s">
        <v>357</v>
      </c>
      <c r="C38" s="8"/>
      <c r="D38" s="8" t="s">
        <v>695</v>
      </c>
      <c r="E38" s="8"/>
      <c r="F38" s="12" t="s">
        <v>696</v>
      </c>
      <c r="G38" s="7"/>
      <c r="H38" s="7" t="s">
        <v>315</v>
      </c>
      <c r="I38" s="8" t="s">
        <v>697</v>
      </c>
    </row>
    <row r="39" spans="1:9" ht="13.5" customHeight="1">
      <c r="A39" s="8" t="s">
        <v>21</v>
      </c>
      <c r="B39" s="8" t="s">
        <v>506</v>
      </c>
      <c r="C39" s="8"/>
      <c r="D39" s="8" t="s">
        <v>698</v>
      </c>
      <c r="E39" s="8"/>
      <c r="F39" s="12" t="s">
        <v>699</v>
      </c>
      <c r="G39" s="7"/>
      <c r="H39" s="21">
        <v>44254</v>
      </c>
      <c r="I39" s="6" t="s">
        <v>700</v>
      </c>
    </row>
    <row r="40" spans="1:9" ht="13.5" customHeight="1">
      <c r="A40" s="8" t="s">
        <v>21</v>
      </c>
      <c r="B40" s="8" t="s">
        <v>461</v>
      </c>
      <c r="C40" s="8"/>
      <c r="D40" s="8" t="s">
        <v>701</v>
      </c>
      <c r="E40" s="8"/>
      <c r="F40" s="12" t="s">
        <v>702</v>
      </c>
      <c r="G40" s="7"/>
      <c r="H40" s="7" t="s">
        <v>315</v>
      </c>
      <c r="I40" s="8" t="s">
        <v>703</v>
      </c>
    </row>
    <row r="41" spans="1:9" ht="13.5" customHeight="1">
      <c r="A41" s="8" t="s">
        <v>704</v>
      </c>
      <c r="B41" s="8" t="s">
        <v>509</v>
      </c>
      <c r="C41" s="8"/>
      <c r="D41" s="8" t="s">
        <v>705</v>
      </c>
      <c r="E41" s="8"/>
      <c r="F41" s="12" t="s">
        <v>706</v>
      </c>
      <c r="G41" s="7"/>
      <c r="H41" s="7" t="s">
        <v>315</v>
      </c>
      <c r="I41" s="8" t="s">
        <v>707</v>
      </c>
    </row>
    <row r="42" spans="1:9" ht="13.5" customHeight="1">
      <c r="A42" s="8" t="s">
        <v>52</v>
      </c>
      <c r="B42" s="8" t="s">
        <v>431</v>
      </c>
      <c r="C42" s="8"/>
      <c r="D42" s="8" t="s">
        <v>708</v>
      </c>
      <c r="E42" s="8"/>
      <c r="F42" s="12" t="s">
        <v>709</v>
      </c>
      <c r="G42" s="7"/>
      <c r="H42" s="7" t="s">
        <v>315</v>
      </c>
      <c r="I42" s="8" t="s">
        <v>710</v>
      </c>
    </row>
    <row r="43" spans="1:9" ht="13.5" customHeight="1">
      <c r="A43" s="8" t="s">
        <v>76</v>
      </c>
      <c r="B43" s="8" t="s">
        <v>711</v>
      </c>
      <c r="C43" s="8"/>
      <c r="D43" s="8" t="s">
        <v>180</v>
      </c>
      <c r="E43" s="8"/>
      <c r="F43" s="12" t="s">
        <v>712</v>
      </c>
      <c r="G43" s="7"/>
      <c r="H43" s="7" t="s">
        <v>315</v>
      </c>
      <c r="I43" s="8" t="s">
        <v>713</v>
      </c>
    </row>
    <row r="44" spans="1:9" ht="13.5" customHeight="1">
      <c r="A44" s="8" t="s">
        <v>64</v>
      </c>
      <c r="B44" s="8" t="s">
        <v>714</v>
      </c>
      <c r="C44" s="8"/>
      <c r="D44" s="8" t="s">
        <v>715</v>
      </c>
      <c r="E44" s="8"/>
      <c r="F44" s="12" t="s">
        <v>716</v>
      </c>
      <c r="G44" s="7"/>
      <c r="H44" s="7" t="s">
        <v>315</v>
      </c>
      <c r="I44" s="8" t="s">
        <v>713</v>
      </c>
    </row>
    <row r="45" spans="1:9" ht="13.5" customHeight="1">
      <c r="A45" s="8" t="s">
        <v>76</v>
      </c>
      <c r="B45" s="8" t="s">
        <v>646</v>
      </c>
      <c r="C45" s="8"/>
      <c r="D45" s="8" t="s">
        <v>717</v>
      </c>
      <c r="E45" s="8"/>
      <c r="F45" s="12" t="s">
        <v>718</v>
      </c>
      <c r="G45" s="7" t="s">
        <v>719</v>
      </c>
      <c r="H45" s="7" t="s">
        <v>315</v>
      </c>
      <c r="I45" s="8" t="s">
        <v>720</v>
      </c>
    </row>
    <row r="46" spans="1:9" ht="13.5" customHeight="1">
      <c r="A46" s="8" t="s">
        <v>52</v>
      </c>
      <c r="B46" s="8" t="s">
        <v>417</v>
      </c>
      <c r="C46" s="8"/>
      <c r="D46" s="8" t="s">
        <v>512</v>
      </c>
      <c r="E46" s="8"/>
      <c r="F46" s="12" t="s">
        <v>721</v>
      </c>
      <c r="G46" s="7"/>
      <c r="H46" s="7" t="s">
        <v>315</v>
      </c>
      <c r="I46" s="8" t="s">
        <v>722</v>
      </c>
    </row>
    <row r="47" spans="1:9" ht="13.5" customHeight="1">
      <c r="A47" s="8" t="s">
        <v>76</v>
      </c>
      <c r="B47" s="8" t="s">
        <v>723</v>
      </c>
      <c r="C47" s="8"/>
      <c r="D47" s="8" t="s">
        <v>724</v>
      </c>
      <c r="E47" s="8"/>
      <c r="F47" s="12" t="s">
        <v>725</v>
      </c>
      <c r="G47" s="7"/>
      <c r="H47" s="7" t="s">
        <v>315</v>
      </c>
      <c r="I47" s="8" t="s">
        <v>726</v>
      </c>
    </row>
    <row r="48" spans="1:9" ht="13.5" customHeight="1">
      <c r="A48" s="8" t="s">
        <v>21</v>
      </c>
      <c r="B48" s="8" t="s">
        <v>727</v>
      </c>
      <c r="C48" s="8"/>
      <c r="D48" s="8" t="s">
        <v>728</v>
      </c>
      <c r="E48" s="8"/>
      <c r="F48" s="12" t="s">
        <v>729</v>
      </c>
      <c r="G48" s="7"/>
      <c r="H48" s="7" t="s">
        <v>315</v>
      </c>
      <c r="I48" s="8" t="s">
        <v>730</v>
      </c>
    </row>
    <row r="49" spans="1:9" ht="13.5" customHeight="1">
      <c r="A49" s="8" t="s">
        <v>12</v>
      </c>
      <c r="B49" s="8" t="s">
        <v>541</v>
      </c>
      <c r="C49" s="8"/>
      <c r="D49" s="8" t="s">
        <v>731</v>
      </c>
      <c r="E49" s="8"/>
      <c r="F49" s="12" t="s">
        <v>732</v>
      </c>
      <c r="G49" s="7"/>
      <c r="H49" s="7" t="s">
        <v>315</v>
      </c>
      <c r="I49" s="6" t="s">
        <v>733</v>
      </c>
    </row>
    <row r="50" spans="1:9" ht="13.5" customHeight="1">
      <c r="A50" s="8" t="s">
        <v>21</v>
      </c>
      <c r="B50" s="8" t="s">
        <v>714</v>
      </c>
      <c r="C50" s="8"/>
      <c r="D50" s="8" t="s">
        <v>734</v>
      </c>
      <c r="E50" s="8"/>
      <c r="F50" s="12" t="s">
        <v>735</v>
      </c>
      <c r="G50" s="7"/>
      <c r="H50" s="21">
        <v>44254</v>
      </c>
      <c r="I50" s="8" t="s">
        <v>736</v>
      </c>
    </row>
    <row r="51" spans="1:9" ht="13.5" customHeight="1">
      <c r="A51" s="8" t="s">
        <v>12</v>
      </c>
      <c r="B51" s="8" t="s">
        <v>737</v>
      </c>
      <c r="C51" s="8"/>
      <c r="D51" s="8" t="s">
        <v>738</v>
      </c>
      <c r="E51" s="8" t="s">
        <v>739</v>
      </c>
      <c r="F51" s="12" t="s">
        <v>740</v>
      </c>
      <c r="G51" s="7"/>
      <c r="H51" s="21">
        <v>44464</v>
      </c>
      <c r="I51" s="8" t="s">
        <v>741</v>
      </c>
    </row>
    <row r="52" spans="1:9" ht="13.5" customHeight="1">
      <c r="A52" s="8" t="s">
        <v>742</v>
      </c>
      <c r="B52" s="8" t="s">
        <v>743</v>
      </c>
      <c r="C52" s="8"/>
      <c r="D52" s="8" t="s">
        <v>462</v>
      </c>
      <c r="E52" s="8"/>
      <c r="F52" s="12" t="s">
        <v>744</v>
      </c>
      <c r="G52" s="7"/>
      <c r="H52" s="7" t="s">
        <v>315</v>
      </c>
      <c r="I52" s="8" t="s">
        <v>745</v>
      </c>
    </row>
    <row r="53" spans="1:9" ht="13.5" customHeight="1">
      <c r="A53" s="8" t="s">
        <v>746</v>
      </c>
      <c r="B53" s="8" t="s">
        <v>639</v>
      </c>
      <c r="C53" s="8"/>
      <c r="D53" s="8" t="s">
        <v>503</v>
      </c>
      <c r="E53" s="8"/>
      <c r="F53" s="12" t="s">
        <v>747</v>
      </c>
      <c r="G53" s="7"/>
      <c r="H53" s="21">
        <v>44254</v>
      </c>
      <c r="I53" s="8" t="s">
        <v>748</v>
      </c>
    </row>
    <row r="54" spans="1:9" ht="13.5" customHeight="1">
      <c r="A54" s="8"/>
      <c r="B54" s="8" t="s">
        <v>749</v>
      </c>
      <c r="C54" s="8"/>
      <c r="D54" s="8" t="s">
        <v>644</v>
      </c>
      <c r="E54" s="8"/>
      <c r="F54" s="12" t="s">
        <v>750</v>
      </c>
      <c r="G54" s="7"/>
      <c r="H54" s="7" t="s">
        <v>315</v>
      </c>
      <c r="I54" s="8" t="s">
        <v>751</v>
      </c>
    </row>
    <row r="55" spans="1:9" ht="13.5" customHeight="1">
      <c r="A55" s="8" t="s">
        <v>76</v>
      </c>
      <c r="B55" s="8" t="s">
        <v>752</v>
      </c>
      <c r="C55" s="8"/>
      <c r="D55" s="8" t="s">
        <v>753</v>
      </c>
      <c r="E55" s="8"/>
      <c r="F55" s="12" t="s">
        <v>754</v>
      </c>
      <c r="G55" s="7"/>
      <c r="H55" s="7" t="s">
        <v>315</v>
      </c>
      <c r="I55" s="8" t="s">
        <v>755</v>
      </c>
    </row>
    <row r="56" spans="1:9" ht="13.5" customHeight="1">
      <c r="A56" s="8" t="s">
        <v>64</v>
      </c>
      <c r="B56" s="8" t="s">
        <v>756</v>
      </c>
      <c r="C56" s="8"/>
      <c r="D56" s="8" t="s">
        <v>757</v>
      </c>
      <c r="E56" s="8"/>
      <c r="F56" s="12" t="s">
        <v>758</v>
      </c>
      <c r="G56" s="7"/>
      <c r="H56" s="7" t="s">
        <v>315</v>
      </c>
      <c r="I56" s="8" t="s">
        <v>759</v>
      </c>
    </row>
    <row r="57" spans="1:9" ht="13.5" customHeight="1">
      <c r="A57" s="8" t="s">
        <v>64</v>
      </c>
      <c r="B57" s="8" t="s">
        <v>524</v>
      </c>
      <c r="C57" s="8"/>
      <c r="D57" s="8" t="s">
        <v>760</v>
      </c>
      <c r="E57" s="8" t="s">
        <v>118</v>
      </c>
      <c r="F57" s="12" t="s">
        <v>761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472</v>
      </c>
      <c r="C58" s="8"/>
      <c r="D58" s="8" t="s">
        <v>762</v>
      </c>
      <c r="E58" s="8"/>
      <c r="F58" s="12" t="s">
        <v>763</v>
      </c>
      <c r="G58" s="7"/>
      <c r="H58" s="21">
        <v>44254</v>
      </c>
      <c r="I58" s="8" t="s">
        <v>764</v>
      </c>
    </row>
    <row r="59" spans="1:9" ht="13.5" customHeight="1">
      <c r="A59" s="8" t="s">
        <v>76</v>
      </c>
      <c r="B59" s="8" t="s">
        <v>765</v>
      </c>
      <c r="C59" s="8"/>
      <c r="D59" s="8" t="s">
        <v>766</v>
      </c>
      <c r="E59" s="8" t="s">
        <v>767</v>
      </c>
      <c r="F59" s="12" t="s">
        <v>768</v>
      </c>
      <c r="G59" s="7"/>
      <c r="H59" s="7" t="s">
        <v>315</v>
      </c>
      <c r="I59" s="8" t="s">
        <v>769</v>
      </c>
    </row>
    <row r="60" spans="1:9" ht="13.5" customHeight="1">
      <c r="A60" s="8" t="s">
        <v>180</v>
      </c>
      <c r="B60" s="8" t="s">
        <v>117</v>
      </c>
      <c r="C60" s="8"/>
      <c r="D60" s="8" t="s">
        <v>770</v>
      </c>
      <c r="E60" s="8"/>
      <c r="F60" s="12" t="s">
        <v>771</v>
      </c>
      <c r="G60" s="7"/>
      <c r="H60" s="7" t="s">
        <v>315</v>
      </c>
      <c r="I60" s="8" t="s">
        <v>772</v>
      </c>
    </row>
    <row r="61" spans="1:9" ht="13.5" customHeight="1">
      <c r="A61" s="8" t="s">
        <v>64</v>
      </c>
      <c r="B61" s="8" t="s">
        <v>773</v>
      </c>
      <c r="C61" s="8"/>
      <c r="D61" s="8" t="s">
        <v>774</v>
      </c>
      <c r="E61" s="8"/>
      <c r="F61" s="12" t="s">
        <v>775</v>
      </c>
      <c r="G61" s="7"/>
      <c r="H61" s="7" t="s">
        <v>315</v>
      </c>
      <c r="I61" s="8" t="s">
        <v>776</v>
      </c>
    </row>
    <row r="62" spans="1:9" ht="13.5" customHeight="1">
      <c r="A62" s="8" t="s">
        <v>52</v>
      </c>
      <c r="B62" s="8" t="s">
        <v>374</v>
      </c>
      <c r="C62" s="8"/>
      <c r="D62" s="8" t="s">
        <v>668</v>
      </c>
      <c r="E62" s="8"/>
      <c r="F62" s="12" t="s">
        <v>777</v>
      </c>
      <c r="G62" s="7"/>
      <c r="H62" s="21">
        <v>44254</v>
      </c>
      <c r="I62" s="6" t="s">
        <v>778</v>
      </c>
    </row>
    <row r="63" spans="1:9" ht="13.5" customHeight="1">
      <c r="A63" s="8" t="s">
        <v>52</v>
      </c>
      <c r="B63" s="8" t="s">
        <v>779</v>
      </c>
      <c r="C63" s="8"/>
      <c r="D63" s="8" t="s">
        <v>780</v>
      </c>
      <c r="E63" s="8"/>
      <c r="F63" s="12" t="s">
        <v>781</v>
      </c>
      <c r="G63" s="7"/>
      <c r="H63" s="7" t="s">
        <v>315</v>
      </c>
      <c r="I63" s="8"/>
    </row>
    <row r="64" spans="1:9" ht="13.5" customHeight="1">
      <c r="A64" s="8" t="s">
        <v>52</v>
      </c>
      <c r="B64" s="8" t="s">
        <v>782</v>
      </c>
      <c r="C64" s="8"/>
      <c r="D64" s="8" t="s">
        <v>783</v>
      </c>
      <c r="E64" s="8" t="s">
        <v>784</v>
      </c>
      <c r="F64" s="12" t="s">
        <v>785</v>
      </c>
      <c r="G64" s="21"/>
      <c r="H64" s="21">
        <v>44457</v>
      </c>
      <c r="I64" s="8" t="s">
        <v>786</v>
      </c>
    </row>
    <row r="65" spans="1:9" ht="13.5" customHeight="1">
      <c r="A65" s="8" t="s">
        <v>76</v>
      </c>
      <c r="B65" s="8" t="s">
        <v>787</v>
      </c>
      <c r="C65" s="8"/>
      <c r="D65" s="8" t="s">
        <v>510</v>
      </c>
      <c r="E65" s="8"/>
      <c r="F65" s="12" t="s">
        <v>788</v>
      </c>
      <c r="G65" s="7"/>
      <c r="H65" s="21">
        <v>44464</v>
      </c>
      <c r="I65" s="8" t="s">
        <v>789</v>
      </c>
    </row>
    <row r="66" spans="1:9" ht="13.5" customHeight="1">
      <c r="A66" s="8" t="s">
        <v>76</v>
      </c>
      <c r="B66" s="8" t="s">
        <v>790</v>
      </c>
      <c r="C66" s="8"/>
      <c r="D66" s="8" t="s">
        <v>462</v>
      </c>
      <c r="E66" s="8"/>
      <c r="F66" s="12" t="s">
        <v>791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792</v>
      </c>
      <c r="C67" s="8"/>
      <c r="D67" s="8"/>
      <c r="E67" s="8"/>
      <c r="F67" s="12" t="s">
        <v>793</v>
      </c>
      <c r="G67" s="7"/>
      <c r="H67" s="7" t="s">
        <v>315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794</v>
      </c>
      <c r="G68" s="7"/>
      <c r="H68" s="7" t="s">
        <v>315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795</v>
      </c>
      <c r="G69" s="7"/>
      <c r="H69" s="7" t="s">
        <v>315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796</v>
      </c>
      <c r="G70" s="7"/>
      <c r="H70" s="7" t="s">
        <v>315</v>
      </c>
      <c r="I70" s="8"/>
    </row>
    <row r="71" spans="1:9" ht="13.5" customHeight="1">
      <c r="A71" s="8" t="s">
        <v>797</v>
      </c>
      <c r="B71" s="8" t="s">
        <v>798</v>
      </c>
      <c r="C71" s="8"/>
      <c r="D71" s="8"/>
      <c r="E71" s="8"/>
      <c r="F71" s="12" t="s">
        <v>799</v>
      </c>
      <c r="G71" s="7"/>
      <c r="H71" s="7" t="s">
        <v>315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154</v>
      </c>
      <c r="G72" s="7"/>
      <c r="H72" s="7" t="s">
        <v>315</v>
      </c>
      <c r="I72" s="8"/>
    </row>
    <row r="73" spans="1:9" ht="13.5" customHeight="1">
      <c r="A73" s="8" t="s">
        <v>76</v>
      </c>
      <c r="B73" s="8" t="s">
        <v>800</v>
      </c>
      <c r="C73" s="8"/>
      <c r="D73" s="8" t="s">
        <v>801</v>
      </c>
      <c r="E73" s="8" t="s">
        <v>802</v>
      </c>
      <c r="F73" s="12" t="s">
        <v>803</v>
      </c>
      <c r="G73" s="7"/>
      <c r="H73" s="7" t="s">
        <v>315</v>
      </c>
      <c r="I73" s="6"/>
    </row>
    <row r="74" spans="1:9" ht="13.5" customHeight="1">
      <c r="A74" s="8" t="s">
        <v>64</v>
      </c>
      <c r="B74" s="8" t="s">
        <v>804</v>
      </c>
      <c r="C74" s="8"/>
      <c r="D74" s="8" t="s">
        <v>805</v>
      </c>
      <c r="E74" s="8"/>
      <c r="F74" s="12" t="s">
        <v>806</v>
      </c>
      <c r="G74" s="7"/>
      <c r="H74" s="7" t="s">
        <v>180</v>
      </c>
      <c r="I74" s="8" t="s">
        <v>807</v>
      </c>
    </row>
    <row r="75" spans="1:9" ht="13.5" customHeight="1">
      <c r="A75" s="8" t="s">
        <v>76</v>
      </c>
      <c r="B75" s="8" t="s">
        <v>808</v>
      </c>
      <c r="C75" s="8"/>
      <c r="D75" s="8" t="s">
        <v>809</v>
      </c>
      <c r="E75" s="8" t="s">
        <v>810</v>
      </c>
      <c r="F75" s="12" t="s">
        <v>811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812</v>
      </c>
      <c r="C76" s="8"/>
      <c r="D76" s="8" t="s">
        <v>813</v>
      </c>
      <c r="E76" s="8" t="s">
        <v>814</v>
      </c>
      <c r="F76" s="12" t="s">
        <v>815</v>
      </c>
      <c r="G76" s="7"/>
      <c r="H76" s="21">
        <v>44527</v>
      </c>
      <c r="I76" s="8" t="s">
        <v>816</v>
      </c>
    </row>
    <row r="77" spans="1:9" ht="13.5" customHeight="1">
      <c r="A77" s="8" t="s">
        <v>76</v>
      </c>
      <c r="B77" s="8" t="s">
        <v>817</v>
      </c>
      <c r="C77" s="8"/>
      <c r="D77" s="8"/>
      <c r="E77" s="8"/>
      <c r="F77" s="12" t="s">
        <v>818</v>
      </c>
      <c r="G77" s="7"/>
      <c r="H77" s="7" t="s">
        <v>315</v>
      </c>
      <c r="I77" s="8"/>
    </row>
    <row r="78" spans="1:9" ht="13.5" customHeight="1">
      <c r="A78" s="8" t="s">
        <v>76</v>
      </c>
      <c r="B78" s="8" t="s">
        <v>819</v>
      </c>
      <c r="C78" s="8"/>
      <c r="D78" s="8"/>
      <c r="E78" s="8"/>
      <c r="F78" s="12" t="s">
        <v>820</v>
      </c>
      <c r="G78" s="7"/>
      <c r="H78" s="7" t="s">
        <v>315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298</v>
      </c>
      <c r="E79" s="8" t="s">
        <v>821</v>
      </c>
      <c r="F79" s="12" t="s">
        <v>822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823</v>
      </c>
      <c r="F80" s="12" t="s">
        <v>824</v>
      </c>
      <c r="G80" s="7"/>
      <c r="H80" s="7" t="s">
        <v>825</v>
      </c>
      <c r="I80" s="8"/>
    </row>
    <row r="81" spans="1:9" ht="13.5" customHeight="1">
      <c r="A81" s="8" t="s">
        <v>21</v>
      </c>
      <c r="B81" s="8"/>
      <c r="C81" s="8"/>
      <c r="D81" s="8" t="s">
        <v>301</v>
      </c>
      <c r="E81" s="8" t="s">
        <v>304</v>
      </c>
      <c r="F81" s="12" t="s">
        <v>302</v>
      </c>
      <c r="G81" s="7"/>
      <c r="H81" s="7" t="s">
        <v>826</v>
      </c>
      <c r="I81" s="8"/>
    </row>
    <row r="82" spans="1:9" ht="13.5" customHeight="1">
      <c r="A82" s="8" t="s">
        <v>21</v>
      </c>
      <c r="B82" s="8"/>
      <c r="C82" s="8"/>
      <c r="D82" s="8" t="s">
        <v>301</v>
      </c>
      <c r="E82" s="8" t="s">
        <v>306</v>
      </c>
      <c r="F82" s="12" t="s">
        <v>302</v>
      </c>
      <c r="G82" s="7"/>
      <c r="H82" s="7" t="s">
        <v>826</v>
      </c>
      <c r="I82" s="8"/>
    </row>
    <row r="83" spans="1:9" ht="13.5" customHeight="1">
      <c r="A83" s="8" t="s">
        <v>76</v>
      </c>
      <c r="B83" s="8"/>
      <c r="C83" s="8"/>
      <c r="D83" s="8" t="s">
        <v>514</v>
      </c>
      <c r="E83" s="8" t="s">
        <v>827</v>
      </c>
      <c r="F83" s="12" t="s">
        <v>828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328</v>
      </c>
      <c r="C84" s="8"/>
      <c r="D84" s="8" t="s">
        <v>829</v>
      </c>
      <c r="E84" s="8" t="s">
        <v>830</v>
      </c>
      <c r="F84" s="12" t="s">
        <v>831</v>
      </c>
      <c r="G84" s="7"/>
      <c r="H84" s="7" t="s">
        <v>315</v>
      </c>
      <c r="I84" s="6"/>
    </row>
    <row r="85" spans="1:9" ht="13.5" customHeight="1">
      <c r="A85" s="8" t="s">
        <v>76</v>
      </c>
      <c r="B85" s="8" t="s">
        <v>832</v>
      </c>
      <c r="C85" s="8"/>
      <c r="D85" s="8" t="s">
        <v>833</v>
      </c>
      <c r="E85" s="8" t="s">
        <v>830</v>
      </c>
      <c r="F85" s="12" t="s">
        <v>834</v>
      </c>
      <c r="G85" s="7"/>
      <c r="H85" s="7" t="s">
        <v>315</v>
      </c>
      <c r="I85" s="8"/>
    </row>
    <row r="86" spans="1:9" ht="13.5" customHeight="1">
      <c r="A86" s="8" t="s">
        <v>12</v>
      </c>
      <c r="B86" s="8" t="s">
        <v>434</v>
      </c>
      <c r="C86" s="8"/>
      <c r="D86" s="8" t="s">
        <v>835</v>
      </c>
      <c r="E86" s="8"/>
      <c r="F86" s="12" t="s">
        <v>836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837</v>
      </c>
      <c r="E87" s="8" t="s">
        <v>838</v>
      </c>
      <c r="F87" s="12" t="s">
        <v>839</v>
      </c>
      <c r="G87" s="7"/>
      <c r="H87" s="21" t="s">
        <v>840</v>
      </c>
      <c r="I87" s="8"/>
    </row>
    <row r="88" spans="1:9" ht="13.5" customHeight="1">
      <c r="A88" s="8" t="s">
        <v>76</v>
      </c>
      <c r="B88" s="8" t="s">
        <v>393</v>
      </c>
      <c r="C88" s="8"/>
      <c r="D88" s="8" t="s">
        <v>394</v>
      </c>
      <c r="E88" s="8" t="s">
        <v>72</v>
      </c>
      <c r="F88" s="12" t="s">
        <v>396</v>
      </c>
      <c r="G88" s="7" t="s">
        <v>397</v>
      </c>
      <c r="H88" s="21">
        <v>44464</v>
      </c>
      <c r="I88" s="8"/>
    </row>
    <row r="89" spans="1:9" ht="13.5" customHeight="1">
      <c r="A89" s="8" t="s">
        <v>52</v>
      </c>
      <c r="B89" s="8" t="s">
        <v>624</v>
      </c>
      <c r="C89" s="8"/>
      <c r="D89" s="8" t="s">
        <v>841</v>
      </c>
      <c r="E89" s="8"/>
      <c r="F89" s="12" t="s">
        <v>842</v>
      </c>
      <c r="G89" s="7"/>
      <c r="H89" s="7" t="s">
        <v>315</v>
      </c>
      <c r="I89" s="8" t="s">
        <v>843</v>
      </c>
    </row>
    <row r="90" spans="1:9" ht="13.5" customHeight="1">
      <c r="A90" s="8" t="s">
        <v>52</v>
      </c>
      <c r="B90" s="8"/>
      <c r="C90" s="8"/>
      <c r="D90" s="8" t="s">
        <v>844</v>
      </c>
      <c r="E90" s="8" t="s">
        <v>524</v>
      </c>
      <c r="F90" s="12" t="s">
        <v>845</v>
      </c>
      <c r="G90" s="8"/>
      <c r="H90" s="7" t="s">
        <v>315</v>
      </c>
      <c r="I90" s="8" t="s">
        <v>846</v>
      </c>
    </row>
    <row r="91" spans="1:9" ht="13.5" customHeight="1">
      <c r="A91" s="8" t="s">
        <v>64</v>
      </c>
      <c r="B91" s="8"/>
      <c r="C91" s="8"/>
      <c r="D91" s="8" t="s">
        <v>644</v>
      </c>
      <c r="E91" s="8" t="s">
        <v>370</v>
      </c>
      <c r="F91" s="12" t="s">
        <v>847</v>
      </c>
      <c r="G91" s="8"/>
      <c r="H91" s="7" t="s">
        <v>315</v>
      </c>
      <c r="I91" s="6" t="s">
        <v>848</v>
      </c>
    </row>
    <row r="92" spans="1:9" ht="13.5" customHeight="1">
      <c r="A92" s="8" t="s">
        <v>52</v>
      </c>
      <c r="B92" s="8"/>
      <c r="C92" s="8"/>
      <c r="D92" s="8" t="s">
        <v>849</v>
      </c>
      <c r="E92" s="8" t="s">
        <v>850</v>
      </c>
      <c r="F92" s="12" t="s">
        <v>851</v>
      </c>
      <c r="G92" s="6"/>
      <c r="H92" s="7" t="s">
        <v>581</v>
      </c>
      <c r="I92" s="8" t="s">
        <v>852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853</v>
      </c>
      <c r="G93" s="6"/>
      <c r="H93" s="7" t="s">
        <v>315</v>
      </c>
      <c r="I93" s="12" t="s">
        <v>854</v>
      </c>
    </row>
    <row r="94" spans="1:9" ht="13.5" customHeight="1">
      <c r="A94" s="8" t="s">
        <v>64</v>
      </c>
      <c r="B94" s="8"/>
      <c r="C94" s="8"/>
      <c r="D94" s="8" t="s">
        <v>855</v>
      </c>
      <c r="E94" s="8" t="s">
        <v>856</v>
      </c>
      <c r="F94" s="12" t="s">
        <v>857</v>
      </c>
      <c r="G94" s="6"/>
      <c r="H94" s="7" t="s">
        <v>180</v>
      </c>
      <c r="I94" s="8"/>
    </row>
    <row r="95" spans="1:9" ht="13.5" customHeight="1">
      <c r="A95" s="8" t="s">
        <v>64</v>
      </c>
      <c r="B95" s="8" t="s">
        <v>858</v>
      </c>
      <c r="C95" s="8"/>
      <c r="D95" s="8" t="s">
        <v>859</v>
      </c>
      <c r="E95" s="8" t="s">
        <v>860</v>
      </c>
      <c r="F95" s="12" t="s">
        <v>270</v>
      </c>
      <c r="G95" s="6"/>
      <c r="H95" s="7" t="s">
        <v>581</v>
      </c>
      <c r="I95" s="8" t="s">
        <v>861</v>
      </c>
    </row>
    <row r="96" spans="1:9" ht="13.5" customHeight="1">
      <c r="A96" s="8" t="s">
        <v>862</v>
      </c>
      <c r="B96" s="8" t="s">
        <v>863</v>
      </c>
      <c r="C96" s="8"/>
      <c r="D96" s="8" t="s">
        <v>864</v>
      </c>
      <c r="E96" s="8"/>
      <c r="F96" s="12" t="s">
        <v>865</v>
      </c>
      <c r="G96" s="8"/>
      <c r="H96" s="7" t="s">
        <v>315</v>
      </c>
      <c r="I96" s="8" t="s">
        <v>866</v>
      </c>
    </row>
    <row r="97" spans="1:9" ht="13.5" customHeight="1">
      <c r="A97" s="8" t="s">
        <v>12</v>
      </c>
      <c r="B97" s="8" t="s">
        <v>431</v>
      </c>
      <c r="C97" s="8"/>
      <c r="D97" s="8" t="s">
        <v>542</v>
      </c>
      <c r="E97" s="8"/>
      <c r="F97" s="12" t="s">
        <v>867</v>
      </c>
      <c r="G97" s="7"/>
      <c r="H97" s="7" t="s">
        <v>315</v>
      </c>
      <c r="I97" s="8" t="s">
        <v>868</v>
      </c>
    </row>
    <row r="98" spans="1:9" ht="13.5" customHeight="1">
      <c r="A98" s="8" t="s">
        <v>64</v>
      </c>
      <c r="B98" s="8" t="s">
        <v>869</v>
      </c>
      <c r="C98" s="8"/>
      <c r="D98" s="8" t="s">
        <v>870</v>
      </c>
      <c r="E98" s="8"/>
      <c r="F98" s="12" t="s">
        <v>871</v>
      </c>
      <c r="G98" s="7"/>
      <c r="H98" s="7" t="s">
        <v>315</v>
      </c>
      <c r="I98" s="8" t="s">
        <v>872</v>
      </c>
    </row>
    <row r="99" spans="1:9" ht="13.5" customHeight="1">
      <c r="A99" s="8" t="s">
        <v>21</v>
      </c>
      <c r="B99" s="8" t="s">
        <v>13</v>
      </c>
      <c r="C99" s="8"/>
      <c r="D99" s="8" t="s">
        <v>873</v>
      </c>
      <c r="E99" s="8"/>
      <c r="F99" s="12" t="s">
        <v>874</v>
      </c>
      <c r="G99" s="7"/>
      <c r="H99" s="7" t="s">
        <v>315</v>
      </c>
      <c r="I99" s="8" t="s">
        <v>875</v>
      </c>
    </row>
    <row r="100" spans="1:9" ht="13.5" customHeight="1">
      <c r="A100" s="8" t="s">
        <v>64</v>
      </c>
      <c r="B100" s="8" t="s">
        <v>876</v>
      </c>
      <c r="C100" s="8"/>
      <c r="D100" s="8" t="s">
        <v>877</v>
      </c>
      <c r="E100" s="8" t="s">
        <v>308</v>
      </c>
      <c r="F100" s="12" t="s">
        <v>307</v>
      </c>
      <c r="G100" s="7"/>
      <c r="H100" s="21">
        <v>44548</v>
      </c>
      <c r="I100" s="8" t="s">
        <v>315</v>
      </c>
    </row>
    <row r="101" spans="1:9" ht="13.5" customHeight="1">
      <c r="A101" s="8" t="s">
        <v>878</v>
      </c>
      <c r="B101" s="8" t="s">
        <v>374</v>
      </c>
      <c r="C101" s="8"/>
      <c r="D101" s="8" t="s">
        <v>879</v>
      </c>
      <c r="E101" s="8"/>
      <c r="F101" s="12" t="s">
        <v>880</v>
      </c>
      <c r="G101" s="8"/>
      <c r="H101" s="21">
        <v>44457</v>
      </c>
      <c r="I101" s="8" t="s">
        <v>881</v>
      </c>
    </row>
    <row r="102" spans="1:9" ht="13.5" customHeight="1">
      <c r="A102" s="8" t="s">
        <v>76</v>
      </c>
      <c r="B102" s="8" t="s">
        <v>882</v>
      </c>
      <c r="C102" s="8"/>
      <c r="D102" s="8" t="s">
        <v>883</v>
      </c>
      <c r="E102" s="8"/>
      <c r="F102" s="12" t="s">
        <v>884</v>
      </c>
      <c r="G102" s="8"/>
      <c r="H102" s="7" t="s">
        <v>315</v>
      </c>
      <c r="I102" s="8" t="s">
        <v>885</v>
      </c>
    </row>
    <row r="103" spans="1:9" ht="13.5" customHeight="1">
      <c r="A103" s="8" t="s">
        <v>52</v>
      </c>
      <c r="B103" s="8" t="s">
        <v>886</v>
      </c>
      <c r="C103" s="8"/>
      <c r="D103" s="8" t="s">
        <v>887</v>
      </c>
      <c r="E103" s="8"/>
      <c r="F103" s="12" t="s">
        <v>888</v>
      </c>
      <c r="G103" s="8"/>
      <c r="H103" s="7" t="s">
        <v>315</v>
      </c>
      <c r="I103" s="8" t="s">
        <v>889</v>
      </c>
    </row>
    <row r="104" spans="1:9" ht="13.5" customHeight="1">
      <c r="A104" s="8" t="s">
        <v>52</v>
      </c>
      <c r="B104" s="8" t="s">
        <v>890</v>
      </c>
      <c r="C104" s="8"/>
      <c r="D104" s="8" t="s">
        <v>891</v>
      </c>
      <c r="E104" s="8"/>
      <c r="F104" s="12" t="s">
        <v>892</v>
      </c>
      <c r="G104" s="8"/>
      <c r="H104" s="7" t="s">
        <v>315</v>
      </c>
      <c r="I104" s="8" t="s">
        <v>893</v>
      </c>
    </row>
    <row r="105" spans="1:9" ht="13.5" customHeight="1">
      <c r="A105" s="8" t="s">
        <v>64</v>
      </c>
      <c r="B105" s="8" t="s">
        <v>894</v>
      </c>
      <c r="C105" s="8"/>
      <c r="D105" s="8" t="s">
        <v>336</v>
      </c>
      <c r="E105" s="8"/>
      <c r="F105" s="12" t="s">
        <v>895</v>
      </c>
      <c r="G105" s="8"/>
      <c r="H105" s="7" t="s">
        <v>315</v>
      </c>
      <c r="I105" s="8" t="s">
        <v>896</v>
      </c>
    </row>
    <row r="106" spans="1:9" ht="13.5" customHeight="1">
      <c r="A106" s="8" t="s">
        <v>21</v>
      </c>
      <c r="B106" s="8" t="s">
        <v>22</v>
      </c>
      <c r="C106" s="8"/>
      <c r="D106" s="8" t="s">
        <v>897</v>
      </c>
      <c r="E106" s="8"/>
      <c r="F106" s="12" t="s">
        <v>898</v>
      </c>
      <c r="G106" s="8"/>
      <c r="H106" s="21">
        <v>44254</v>
      </c>
      <c r="I106" s="8" t="s">
        <v>899</v>
      </c>
    </row>
    <row r="107" spans="1:9" ht="13.5" customHeight="1">
      <c r="A107" s="8" t="s">
        <v>76</v>
      </c>
      <c r="B107" s="8" t="s">
        <v>900</v>
      </c>
      <c r="C107" s="8"/>
      <c r="D107" s="8" t="s">
        <v>901</v>
      </c>
      <c r="E107" s="8"/>
      <c r="F107" s="12" t="s">
        <v>902</v>
      </c>
      <c r="G107" s="8"/>
      <c r="H107" s="7" t="s">
        <v>315</v>
      </c>
      <c r="I107" s="8" t="s">
        <v>903</v>
      </c>
    </row>
    <row r="108" spans="1:9" ht="13.5" customHeight="1">
      <c r="A108" s="8" t="s">
        <v>35</v>
      </c>
      <c r="B108" s="8" t="s">
        <v>691</v>
      </c>
      <c r="C108" s="8"/>
      <c r="D108" s="8" t="s">
        <v>383</v>
      </c>
      <c r="E108" s="8"/>
      <c r="F108" s="60" t="s">
        <v>904</v>
      </c>
      <c r="G108" s="8"/>
      <c r="H108" s="7" t="s">
        <v>315</v>
      </c>
      <c r="I108" s="8" t="s">
        <v>905</v>
      </c>
    </row>
    <row r="109" spans="1:9" ht="13.5" customHeight="1">
      <c r="A109" s="8" t="s">
        <v>12</v>
      </c>
      <c r="B109" s="8" t="s">
        <v>906</v>
      </c>
      <c r="C109" s="8"/>
      <c r="D109" s="8" t="s">
        <v>907</v>
      </c>
      <c r="E109" s="8"/>
      <c r="F109" s="12" t="s">
        <v>908</v>
      </c>
      <c r="G109" s="8"/>
      <c r="H109" s="7" t="s">
        <v>315</v>
      </c>
      <c r="I109" s="8" t="s">
        <v>909</v>
      </c>
    </row>
    <row r="110" spans="1:9" ht="13.5" customHeight="1">
      <c r="A110" s="8" t="s">
        <v>64</v>
      </c>
      <c r="B110" s="8" t="s">
        <v>910</v>
      </c>
      <c r="C110" s="8"/>
      <c r="D110" s="8" t="s">
        <v>911</v>
      </c>
      <c r="E110" s="8"/>
      <c r="F110" s="12" t="s">
        <v>912</v>
      </c>
      <c r="G110" s="8"/>
      <c r="H110" s="7" t="s">
        <v>315</v>
      </c>
      <c r="I110" s="8" t="s">
        <v>913</v>
      </c>
    </row>
    <row r="111" spans="1:9" ht="13.5" customHeight="1">
      <c r="A111" s="8" t="s">
        <v>76</v>
      </c>
      <c r="B111" s="8" t="s">
        <v>756</v>
      </c>
      <c r="C111" s="8"/>
      <c r="D111" s="8" t="s">
        <v>914</v>
      </c>
      <c r="E111" s="8"/>
      <c r="F111" s="12" t="s">
        <v>915</v>
      </c>
      <c r="G111" s="8"/>
      <c r="H111" s="7" t="s">
        <v>315</v>
      </c>
      <c r="I111" s="8" t="s">
        <v>916</v>
      </c>
    </row>
    <row r="112" spans="1:9" ht="13.5" customHeight="1">
      <c r="A112" s="8" t="s">
        <v>52</v>
      </c>
      <c r="B112" s="8" t="s">
        <v>917</v>
      </c>
      <c r="C112" s="8"/>
      <c r="D112" s="8"/>
      <c r="E112" s="8"/>
      <c r="F112" s="12" t="s">
        <v>918</v>
      </c>
      <c r="G112" s="7"/>
      <c r="H112" s="7" t="s">
        <v>315</v>
      </c>
      <c r="I112" s="8" t="s">
        <v>919</v>
      </c>
    </row>
    <row r="113" spans="1:11" ht="13.5" customHeight="1">
      <c r="A113" s="8" t="s">
        <v>21</v>
      </c>
      <c r="B113" s="8" t="s">
        <v>431</v>
      </c>
      <c r="C113" s="8"/>
      <c r="D113" s="8" t="s">
        <v>920</v>
      </c>
      <c r="E113" s="8"/>
      <c r="F113" s="12" t="s">
        <v>921</v>
      </c>
      <c r="G113" s="12"/>
      <c r="H113" s="7" t="s">
        <v>315</v>
      </c>
      <c r="I113" s="8" t="s">
        <v>922</v>
      </c>
      <c r="J113" s="5"/>
      <c r="K113" s="20"/>
    </row>
    <row r="114" spans="1:11" ht="13.5" customHeight="1">
      <c r="A114" s="8" t="s">
        <v>923</v>
      </c>
      <c r="B114" s="8"/>
      <c r="C114" s="8"/>
      <c r="D114" s="8"/>
      <c r="E114" s="8"/>
      <c r="F114" s="12" t="s">
        <v>924</v>
      </c>
      <c r="G114" s="12"/>
      <c r="H114" s="7" t="s">
        <v>315</v>
      </c>
      <c r="I114" s="8" t="s">
        <v>925</v>
      </c>
    </row>
    <row r="115" spans="1:11" ht="13.5" customHeight="1">
      <c r="A115" s="8" t="s">
        <v>76</v>
      </c>
      <c r="B115" s="8" t="s">
        <v>926</v>
      </c>
      <c r="C115" s="8"/>
      <c r="D115" s="8" t="s">
        <v>180</v>
      </c>
      <c r="E115" s="8"/>
      <c r="F115" s="12" t="s">
        <v>927</v>
      </c>
      <c r="G115" s="12"/>
      <c r="H115" s="7" t="s">
        <v>315</v>
      </c>
      <c r="I115" s="12" t="s">
        <v>928</v>
      </c>
    </row>
    <row r="116" spans="1:11" ht="13.5" customHeight="1">
      <c r="A116" s="8" t="s">
        <v>929</v>
      </c>
      <c r="B116" s="8" t="s">
        <v>930</v>
      </c>
      <c r="C116" s="8"/>
      <c r="D116" s="8" t="s">
        <v>180</v>
      </c>
      <c r="E116" s="8"/>
      <c r="F116" s="12" t="s">
        <v>931</v>
      </c>
      <c r="G116" s="12"/>
      <c r="H116" s="7" t="s">
        <v>315</v>
      </c>
      <c r="I116" s="8" t="s">
        <v>932</v>
      </c>
    </row>
    <row r="117" spans="1:11" ht="13.5" customHeight="1">
      <c r="A117" s="8" t="s">
        <v>21</v>
      </c>
      <c r="B117" s="8" t="s">
        <v>318</v>
      </c>
      <c r="C117" s="8"/>
      <c r="D117" s="8"/>
      <c r="E117" s="8"/>
      <c r="F117" s="12" t="s">
        <v>933</v>
      </c>
      <c r="G117" s="12"/>
      <c r="H117" s="7" t="s">
        <v>315</v>
      </c>
      <c r="I117" s="8" t="s">
        <v>934</v>
      </c>
    </row>
    <row r="118" spans="1:11" ht="13.5" customHeight="1">
      <c r="A118" s="8" t="s">
        <v>76</v>
      </c>
      <c r="B118" s="8" t="s">
        <v>47</v>
      </c>
      <c r="C118" s="8"/>
      <c r="D118" s="8" t="s">
        <v>666</v>
      </c>
      <c r="E118" s="8"/>
      <c r="F118" s="12" t="s">
        <v>935</v>
      </c>
      <c r="G118" s="12"/>
      <c r="H118" s="7" t="s">
        <v>315</v>
      </c>
      <c r="I118" s="8" t="s">
        <v>936</v>
      </c>
    </row>
    <row r="119" spans="1:11" ht="13.5" customHeight="1">
      <c r="A119" s="8" t="s">
        <v>660</v>
      </c>
      <c r="B119" s="8" t="s">
        <v>937</v>
      </c>
      <c r="C119" s="8"/>
      <c r="D119" s="8" t="s">
        <v>938</v>
      </c>
      <c r="E119" s="8"/>
      <c r="F119" s="12" t="s">
        <v>939</v>
      </c>
      <c r="G119" s="7"/>
      <c r="H119" s="7" t="s">
        <v>315</v>
      </c>
      <c r="I119" s="8" t="s">
        <v>940</v>
      </c>
    </row>
    <row r="120" spans="1:11" ht="13.5" customHeight="1">
      <c r="A120" s="8" t="s">
        <v>660</v>
      </c>
      <c r="B120" s="8" t="s">
        <v>941</v>
      </c>
      <c r="C120" s="17">
        <v>40543</v>
      </c>
      <c r="D120" s="8" t="s">
        <v>942</v>
      </c>
      <c r="E120" s="8"/>
      <c r="F120" s="12" t="s">
        <v>943</v>
      </c>
      <c r="G120" s="7"/>
      <c r="H120" s="7" t="s">
        <v>315</v>
      </c>
      <c r="I120" s="8" t="s">
        <v>944</v>
      </c>
    </row>
    <row r="121" spans="1:11" ht="13.5" customHeight="1">
      <c r="A121" s="8"/>
      <c r="B121" s="8" t="s">
        <v>945</v>
      </c>
      <c r="C121" s="17">
        <v>40595</v>
      </c>
      <c r="D121" s="8" t="s">
        <v>946</v>
      </c>
      <c r="E121" s="8" t="s">
        <v>947</v>
      </c>
      <c r="F121" s="12" t="s">
        <v>948</v>
      </c>
      <c r="G121" s="7"/>
      <c r="H121" s="7" t="s">
        <v>315</v>
      </c>
      <c r="I121" s="8" t="s">
        <v>949</v>
      </c>
    </row>
    <row r="122" spans="1:11" ht="13.5" customHeight="1">
      <c r="A122" s="8" t="s">
        <v>64</v>
      </c>
      <c r="B122" s="8" t="s">
        <v>950</v>
      </c>
      <c r="C122" s="8"/>
      <c r="D122" s="8" t="s">
        <v>336</v>
      </c>
      <c r="E122" s="8"/>
      <c r="F122" s="12" t="s">
        <v>337</v>
      </c>
      <c r="G122" s="7"/>
      <c r="H122" s="7" t="s">
        <v>315</v>
      </c>
      <c r="I122" s="8" t="s">
        <v>338</v>
      </c>
    </row>
    <row r="123" spans="1:11" ht="13.5" customHeight="1">
      <c r="A123" s="8"/>
      <c r="B123" s="8" t="s">
        <v>951</v>
      </c>
      <c r="C123" s="8" t="s">
        <v>952</v>
      </c>
      <c r="D123" s="8"/>
      <c r="E123" s="8"/>
      <c r="F123" s="12" t="s">
        <v>953</v>
      </c>
      <c r="G123" s="7"/>
      <c r="H123" s="7" t="s">
        <v>315</v>
      </c>
      <c r="I123" s="8" t="s">
        <v>954</v>
      </c>
    </row>
    <row r="124" spans="1:11" ht="13.5" customHeight="1">
      <c r="B124" s="41" t="s">
        <v>1003</v>
      </c>
      <c r="C124" s="43">
        <v>43243</v>
      </c>
      <c r="D124" s="33" t="s">
        <v>1002</v>
      </c>
      <c r="F124" s="33" t="s">
        <v>982</v>
      </c>
      <c r="H124" s="7" t="s">
        <v>315</v>
      </c>
      <c r="I124" s="33" t="s">
        <v>1004</v>
      </c>
    </row>
    <row r="125" spans="1:11" ht="13.5" customHeight="1">
      <c r="B125" s="44" t="s">
        <v>1005</v>
      </c>
      <c r="C125" s="43">
        <v>43059</v>
      </c>
      <c r="E125" s="33" t="s">
        <v>1006</v>
      </c>
      <c r="F125" s="33" t="s">
        <v>965</v>
      </c>
      <c r="H125" s="7" t="s">
        <v>315</v>
      </c>
      <c r="I125" s="33" t="s">
        <v>1019</v>
      </c>
    </row>
    <row r="126" spans="1:11" ht="13.5" customHeight="1">
      <c r="B126" s="33" t="s">
        <v>1011</v>
      </c>
      <c r="C126" s="43">
        <v>42985</v>
      </c>
      <c r="E126" s="33" t="s">
        <v>1009</v>
      </c>
      <c r="F126" s="33" t="s">
        <v>1008</v>
      </c>
      <c r="H126" s="7" t="s">
        <v>315</v>
      </c>
      <c r="I126" s="33" t="s">
        <v>1010</v>
      </c>
    </row>
    <row r="127" spans="1:11" ht="13.5" customHeight="1">
      <c r="B127" s="33" t="s">
        <v>1021</v>
      </c>
      <c r="C127" s="43">
        <v>39089</v>
      </c>
      <c r="D127" s="33" t="s">
        <v>1017</v>
      </c>
      <c r="E127" s="33" t="s">
        <v>1018</v>
      </c>
      <c r="F127" s="33" t="s">
        <v>966</v>
      </c>
      <c r="H127" s="50">
        <v>44597</v>
      </c>
      <c r="I127" s="33" t="s">
        <v>1020</v>
      </c>
    </row>
    <row r="128" spans="1:11" ht="13.5" customHeight="1">
      <c r="A128" s="33" t="s">
        <v>21</v>
      </c>
      <c r="B128" s="33" t="s">
        <v>1023</v>
      </c>
      <c r="F128" s="33" t="s">
        <v>1024</v>
      </c>
      <c r="H128" s="7" t="s">
        <v>315</v>
      </c>
      <c r="I128" s="33" t="s">
        <v>1022</v>
      </c>
    </row>
    <row r="129" spans="2:9" ht="13.5" customHeight="1">
      <c r="B129" s="51" t="s">
        <v>1027</v>
      </c>
      <c r="C129" s="43">
        <v>42995</v>
      </c>
      <c r="E129" s="33" t="s">
        <v>1028</v>
      </c>
      <c r="F129" s="33" t="s">
        <v>1025</v>
      </c>
      <c r="H129" s="50">
        <v>44596</v>
      </c>
      <c r="I129" s="33" t="s">
        <v>1026</v>
      </c>
    </row>
    <row r="130" spans="2:9" ht="13.5" customHeight="1">
      <c r="B130" s="33" t="s">
        <v>559</v>
      </c>
      <c r="C130" s="43">
        <v>42221</v>
      </c>
      <c r="E130" s="33" t="s">
        <v>1029</v>
      </c>
      <c r="F130" s="33" t="s">
        <v>549</v>
      </c>
      <c r="H130" s="50">
        <v>44596</v>
      </c>
      <c r="I130" s="33" t="s">
        <v>1030</v>
      </c>
    </row>
    <row r="131" spans="2:9" ht="13.5" customHeight="1">
      <c r="C131" s="6">
        <v>40755</v>
      </c>
      <c r="D131" s="8" t="s">
        <v>301</v>
      </c>
      <c r="E131" s="8" t="s">
        <v>304</v>
      </c>
      <c r="F131" s="8" t="s">
        <v>302</v>
      </c>
      <c r="G131" s="31" t="s">
        <v>303</v>
      </c>
      <c r="H131" s="8" t="s">
        <v>305</v>
      </c>
      <c r="I131" s="33" t="s">
        <v>315</v>
      </c>
    </row>
    <row r="132" spans="2:9" ht="13.5" customHeight="1">
      <c r="C132" s="6">
        <v>40755</v>
      </c>
      <c r="D132" s="8" t="s">
        <v>301</v>
      </c>
      <c r="E132" s="8" t="s">
        <v>306</v>
      </c>
      <c r="F132" s="8" t="s">
        <v>302</v>
      </c>
      <c r="G132" s="31" t="s">
        <v>303</v>
      </c>
      <c r="H132" s="8" t="s">
        <v>305</v>
      </c>
      <c r="I132" s="33" t="s">
        <v>315</v>
      </c>
    </row>
    <row r="133" spans="2:9" ht="13.5" customHeight="1">
      <c r="C133" s="6">
        <v>43293</v>
      </c>
      <c r="D133" s="8"/>
      <c r="E133" s="8" t="s">
        <v>297</v>
      </c>
      <c r="F133" s="8" t="s">
        <v>296</v>
      </c>
      <c r="H133" s="6">
        <v>44576</v>
      </c>
      <c r="I133" s="33" t="s">
        <v>315</v>
      </c>
    </row>
    <row r="134" spans="2:9" ht="13.5" customHeight="1">
      <c r="C134" s="6">
        <v>43167</v>
      </c>
      <c r="D134" s="8" t="s">
        <v>298</v>
      </c>
      <c r="E134" s="8" t="s">
        <v>299</v>
      </c>
      <c r="F134" s="8"/>
      <c r="H134" s="6">
        <v>44520</v>
      </c>
      <c r="I134" s="33" t="s">
        <v>315</v>
      </c>
    </row>
    <row r="135" spans="2:9" ht="13.5" customHeight="1">
      <c r="C135" s="6">
        <v>43014</v>
      </c>
      <c r="D135" s="8" t="s">
        <v>300</v>
      </c>
      <c r="E135" s="8" t="s">
        <v>152</v>
      </c>
      <c r="F135" s="8" t="s">
        <v>153</v>
      </c>
      <c r="H135" s="6">
        <v>44583</v>
      </c>
      <c r="I135" s="33" t="s">
        <v>315</v>
      </c>
    </row>
    <row r="136" spans="2:9" ht="13.5" customHeight="1">
      <c r="C136" s="6">
        <v>42902</v>
      </c>
      <c r="D136" s="8" t="s">
        <v>309</v>
      </c>
      <c r="E136" s="8" t="s">
        <v>145</v>
      </c>
      <c r="F136" s="8" t="s">
        <v>146</v>
      </c>
      <c r="H136" s="6">
        <v>44541</v>
      </c>
      <c r="I136" s="33" t="s">
        <v>315</v>
      </c>
    </row>
    <row r="137" spans="2:9" ht="13.5" customHeight="1">
      <c r="F137" s="33" t="s">
        <v>1014</v>
      </c>
    </row>
    <row r="138" spans="2:9" ht="13.5" customHeight="1">
      <c r="F138" s="33" t="s">
        <v>1015</v>
      </c>
    </row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1000"/>
  <sheetViews>
    <sheetView topLeftCell="AJ1" zoomScale="85" zoomScaleNormal="85" workbookViewId="0">
      <selection activeCell="AP11" sqref="AP11"/>
    </sheetView>
  </sheetViews>
  <sheetFormatPr defaultRowHeight="14.5"/>
  <cols>
    <col min="1" max="5" width="9.1796875" style="33" customWidth="1"/>
    <col min="6" max="6" width="17.81640625" style="33" customWidth="1"/>
    <col min="7" max="7" width="16.1796875" style="33" customWidth="1"/>
    <col min="8" max="8" width="15.1796875" style="33" customWidth="1"/>
    <col min="9" max="9" width="9.1796875" style="33" customWidth="1"/>
    <col min="10" max="10" width="29.7265625" style="33" customWidth="1"/>
    <col min="11" max="12" width="9.1796875" style="33" customWidth="1"/>
    <col min="13" max="13" width="14.7265625" style="33" customWidth="1"/>
    <col min="14" max="14" width="12" style="33" customWidth="1"/>
    <col min="15" max="15" width="9.1796875" style="33" customWidth="1"/>
    <col min="16" max="16" width="14.7265625" style="33" customWidth="1"/>
    <col min="17" max="17" width="9.1796875" style="33" customWidth="1"/>
    <col min="18" max="18" width="14.7265625" style="33" customWidth="1"/>
    <col min="19" max="19" width="32.7265625" style="33" customWidth="1"/>
    <col min="20" max="20" width="18.26953125" style="33" bestFit="1" customWidth="1"/>
    <col min="21" max="21" width="29" style="33" customWidth="1"/>
    <col min="22" max="22" width="14.7265625" style="33" customWidth="1"/>
    <col min="23" max="23" width="36" style="33" customWidth="1"/>
    <col min="24" max="24" width="27.26953125" style="33" bestFit="1" customWidth="1"/>
    <col min="25" max="25" width="38.453125" style="33" bestFit="1" customWidth="1"/>
    <col min="26" max="26" width="27.1796875" style="33" bestFit="1" customWidth="1"/>
    <col min="27" max="27" width="32.1796875" style="33" bestFit="1" customWidth="1"/>
    <col min="28" max="28" width="35.453125" style="33" bestFit="1" customWidth="1"/>
    <col min="29" max="29" width="29.26953125" bestFit="1" customWidth="1"/>
    <col min="30" max="30" width="30.81640625" bestFit="1" customWidth="1"/>
    <col min="31" max="31" width="28" bestFit="1" customWidth="1"/>
    <col min="32" max="32" width="30.453125" bestFit="1" customWidth="1"/>
    <col min="33" max="33" width="14.453125" customWidth="1"/>
    <col min="34" max="34" width="29.26953125" bestFit="1" customWidth="1"/>
    <col min="35" max="35" width="30.81640625" bestFit="1" customWidth="1"/>
    <col min="36" max="36" width="26.1796875" bestFit="1" customWidth="1"/>
    <col min="37" max="37" width="25.54296875" bestFit="1" customWidth="1"/>
    <col min="39" max="39" width="12.36328125" customWidth="1"/>
    <col min="41" max="41" width="26.1796875" bestFit="1" customWidth="1"/>
    <col min="42" max="42" width="25.54296875" bestFit="1" customWidth="1"/>
    <col min="44" max="1026" width="14.453125" customWidth="1"/>
  </cols>
  <sheetData>
    <row r="1" spans="1:45" ht="13.5" customHeight="1">
      <c r="A1" s="71">
        <v>44541</v>
      </c>
      <c r="B1" s="71"/>
      <c r="C1" s="71"/>
      <c r="D1" s="71">
        <v>44548</v>
      </c>
      <c r="E1" s="71"/>
      <c r="F1" s="71"/>
      <c r="G1" s="71">
        <v>44569</v>
      </c>
      <c r="H1" s="71"/>
      <c r="I1" s="71"/>
      <c r="J1" s="71">
        <v>44576</v>
      </c>
      <c r="K1" s="71"/>
      <c r="L1" s="71"/>
      <c r="M1" s="71">
        <v>44583</v>
      </c>
      <c r="N1" s="71"/>
      <c r="O1" s="71"/>
      <c r="P1" s="71" t="s">
        <v>955</v>
      </c>
      <c r="Q1" s="71"/>
      <c r="R1" s="71"/>
      <c r="S1" s="70">
        <v>44596</v>
      </c>
      <c r="T1" s="70"/>
      <c r="U1" s="70">
        <v>44597</v>
      </c>
      <c r="V1" s="70"/>
      <c r="W1" s="70"/>
      <c r="X1" s="70">
        <v>44603</v>
      </c>
      <c r="Y1" s="70"/>
      <c r="Z1" s="70">
        <v>44604</v>
      </c>
      <c r="AA1" s="70"/>
      <c r="AB1" s="70"/>
      <c r="AC1" s="70">
        <v>44610</v>
      </c>
      <c r="AD1" s="70"/>
      <c r="AE1" s="70">
        <v>44611</v>
      </c>
      <c r="AF1" s="70"/>
      <c r="AG1" s="70"/>
      <c r="AH1" s="66">
        <v>44617</v>
      </c>
      <c r="AI1" s="68"/>
      <c r="AJ1" s="70">
        <v>44618</v>
      </c>
      <c r="AK1" s="70"/>
      <c r="AL1" s="70"/>
      <c r="AM1" s="71">
        <v>44624</v>
      </c>
      <c r="AN1" s="71"/>
      <c r="AO1" s="70">
        <v>44625</v>
      </c>
      <c r="AP1" s="70"/>
      <c r="AQ1" s="70"/>
      <c r="AS1" t="s">
        <v>1081</v>
      </c>
    </row>
    <row r="2" spans="1:45" ht="13.5" customHeight="1">
      <c r="A2" s="4" t="s">
        <v>956</v>
      </c>
      <c r="B2" s="4" t="s">
        <v>957</v>
      </c>
      <c r="C2" s="4" t="s">
        <v>958</v>
      </c>
      <c r="D2" s="4" t="s">
        <v>956</v>
      </c>
      <c r="E2" s="4" t="s">
        <v>957</v>
      </c>
      <c r="F2" s="4" t="s">
        <v>958</v>
      </c>
      <c r="G2" s="4" t="s">
        <v>956</v>
      </c>
      <c r="H2" s="4" t="s">
        <v>957</v>
      </c>
      <c r="I2" s="4" t="s">
        <v>958</v>
      </c>
      <c r="J2" s="4" t="s">
        <v>956</v>
      </c>
      <c r="K2" s="4" t="s">
        <v>957</v>
      </c>
      <c r="L2" s="4" t="s">
        <v>958</v>
      </c>
      <c r="M2" s="4" t="s">
        <v>956</v>
      </c>
      <c r="N2" s="4" t="s">
        <v>957</v>
      </c>
      <c r="O2" s="4" t="s">
        <v>958</v>
      </c>
      <c r="P2" s="4" t="s">
        <v>956</v>
      </c>
      <c r="Q2" s="4" t="s">
        <v>957</v>
      </c>
      <c r="R2" s="4" t="s">
        <v>958</v>
      </c>
      <c r="S2" s="4" t="s">
        <v>956</v>
      </c>
      <c r="T2" s="4" t="s">
        <v>958</v>
      </c>
      <c r="U2" s="4" t="s">
        <v>956</v>
      </c>
      <c r="V2" s="4" t="s">
        <v>957</v>
      </c>
      <c r="W2" s="4" t="s">
        <v>958</v>
      </c>
      <c r="X2" s="4" t="s">
        <v>956</v>
      </c>
      <c r="Y2" s="4" t="s">
        <v>958</v>
      </c>
      <c r="Z2" s="4" t="s">
        <v>956</v>
      </c>
      <c r="AA2" s="4" t="s">
        <v>957</v>
      </c>
      <c r="AB2" s="4" t="s">
        <v>958</v>
      </c>
      <c r="AC2" s="4" t="s">
        <v>956</v>
      </c>
      <c r="AD2" s="4" t="s">
        <v>958</v>
      </c>
      <c r="AE2" s="4" t="s">
        <v>956</v>
      </c>
      <c r="AF2" s="4" t="s">
        <v>957</v>
      </c>
      <c r="AG2" s="4" t="s">
        <v>958</v>
      </c>
      <c r="AH2" s="4" t="s">
        <v>956</v>
      </c>
      <c r="AI2" s="4" t="s">
        <v>958</v>
      </c>
      <c r="AJ2" s="4" t="s">
        <v>956</v>
      </c>
      <c r="AK2" s="4" t="s">
        <v>957</v>
      </c>
      <c r="AL2" s="4" t="s">
        <v>958</v>
      </c>
      <c r="AM2" s="4" t="s">
        <v>956</v>
      </c>
      <c r="AN2" s="4" t="s">
        <v>958</v>
      </c>
      <c r="AO2" s="4" t="s">
        <v>956</v>
      </c>
      <c r="AP2" s="4" t="s">
        <v>1175</v>
      </c>
      <c r="AQ2" s="4" t="s">
        <v>958</v>
      </c>
      <c r="AS2" s="73" t="s">
        <v>958</v>
      </c>
    </row>
    <row r="3" spans="1:45" ht="13.5" customHeight="1">
      <c r="A3" s="23" t="s">
        <v>959</v>
      </c>
      <c r="B3" s="23" t="s">
        <v>99</v>
      </c>
      <c r="C3" s="23" t="s">
        <v>387</v>
      </c>
      <c r="D3" s="23" t="s">
        <v>959</v>
      </c>
      <c r="E3" s="23" t="s">
        <v>960</v>
      </c>
      <c r="F3" s="23" t="s">
        <v>387</v>
      </c>
      <c r="G3" s="23" t="s">
        <v>830</v>
      </c>
      <c r="H3" s="23" t="s">
        <v>961</v>
      </c>
      <c r="I3" s="23" t="s">
        <v>387</v>
      </c>
      <c r="J3" s="23" t="s">
        <v>830</v>
      </c>
      <c r="K3" s="23" t="s">
        <v>961</v>
      </c>
      <c r="L3" s="23" t="s">
        <v>387</v>
      </c>
      <c r="M3" s="24" t="s">
        <v>962</v>
      </c>
      <c r="N3" s="25" t="s">
        <v>963</v>
      </c>
      <c r="O3" s="25" t="s">
        <v>964</v>
      </c>
      <c r="P3" s="8" t="s">
        <v>965</v>
      </c>
      <c r="Q3" s="8"/>
      <c r="R3" s="24" t="s">
        <v>966</v>
      </c>
      <c r="S3" s="34" t="s">
        <v>80</v>
      </c>
      <c r="T3" s="36" t="s">
        <v>967</v>
      </c>
      <c r="U3" s="34" t="s">
        <v>91</v>
      </c>
      <c r="V3" s="34" t="s">
        <v>56</v>
      </c>
      <c r="W3" s="37" t="s">
        <v>1035</v>
      </c>
      <c r="X3" s="52" t="s">
        <v>96</v>
      </c>
      <c r="Y3" s="35" t="s">
        <v>1062</v>
      </c>
      <c r="Z3" s="38" t="s">
        <v>973</v>
      </c>
      <c r="AA3" s="52" t="s">
        <v>1047</v>
      </c>
      <c r="AB3" s="34" t="s">
        <v>39</v>
      </c>
      <c r="AC3" s="61" t="s">
        <v>1083</v>
      </c>
      <c r="AD3" s="61" t="s">
        <v>998</v>
      </c>
      <c r="AE3" s="35" t="s">
        <v>80</v>
      </c>
      <c r="AF3" s="52" t="s">
        <v>56</v>
      </c>
      <c r="AG3" s="34" t="s">
        <v>39</v>
      </c>
      <c r="AH3" s="61" t="s">
        <v>1012</v>
      </c>
      <c r="AI3" s="61" t="s">
        <v>998</v>
      </c>
      <c r="AJ3" s="38" t="s">
        <v>1143</v>
      </c>
      <c r="AK3" s="38" t="s">
        <v>1148</v>
      </c>
      <c r="AL3" s="34" t="s">
        <v>39</v>
      </c>
      <c r="AM3" s="35" t="s">
        <v>1151</v>
      </c>
      <c r="AN3" s="35" t="s">
        <v>1160</v>
      </c>
      <c r="AO3" s="35" t="s">
        <v>1134</v>
      </c>
      <c r="AP3" s="35" t="s">
        <v>1161</v>
      </c>
      <c r="AQ3" s="35" t="s">
        <v>1160</v>
      </c>
      <c r="AS3" s="74" t="s">
        <v>1024</v>
      </c>
    </row>
    <row r="4" spans="1:45" ht="13.5" customHeight="1">
      <c r="A4" s="23" t="s">
        <v>968</v>
      </c>
      <c r="B4" s="23" t="s">
        <v>961</v>
      </c>
      <c r="C4" s="23" t="s">
        <v>969</v>
      </c>
      <c r="D4" s="23" t="s">
        <v>968</v>
      </c>
      <c r="E4" s="23" t="s">
        <v>961</v>
      </c>
      <c r="F4" s="23" t="s">
        <v>970</v>
      </c>
      <c r="G4" s="23" t="s">
        <v>971</v>
      </c>
      <c r="H4" s="23" t="s">
        <v>972</v>
      </c>
      <c r="I4" s="23" t="s">
        <v>970</v>
      </c>
      <c r="J4" s="23" t="s">
        <v>959</v>
      </c>
      <c r="K4" s="23" t="s">
        <v>972</v>
      </c>
      <c r="L4" s="23" t="s">
        <v>970</v>
      </c>
      <c r="M4" s="24" t="s">
        <v>254</v>
      </c>
      <c r="N4" s="24" t="s">
        <v>261</v>
      </c>
      <c r="O4" s="23" t="s">
        <v>578</v>
      </c>
      <c r="P4" s="24" t="s">
        <v>973</v>
      </c>
      <c r="Q4" s="8"/>
      <c r="R4" s="8"/>
      <c r="S4" s="34" t="s">
        <v>109</v>
      </c>
      <c r="T4" s="36" t="s">
        <v>974</v>
      </c>
      <c r="U4" s="34" t="s">
        <v>109</v>
      </c>
      <c r="W4" s="38" t="s">
        <v>1037</v>
      </c>
      <c r="X4" s="36" t="s">
        <v>994</v>
      </c>
      <c r="Y4" s="35" t="s">
        <v>1042</v>
      </c>
      <c r="Z4" s="35" t="s">
        <v>1067</v>
      </c>
      <c r="AA4" s="38" t="s">
        <v>1007</v>
      </c>
      <c r="AB4" s="34" t="s">
        <v>995</v>
      </c>
      <c r="AC4" s="61" t="s">
        <v>1082</v>
      </c>
      <c r="AD4" s="35" t="s">
        <v>32</v>
      </c>
      <c r="AE4" s="35" t="s">
        <v>85</v>
      </c>
      <c r="AF4" s="61" t="s">
        <v>1007</v>
      </c>
      <c r="AG4" s="61" t="s">
        <v>998</v>
      </c>
      <c r="AH4" s="52" t="s">
        <v>96</v>
      </c>
      <c r="AI4" s="35" t="s">
        <v>32</v>
      </c>
      <c r="AJ4" s="35" t="s">
        <v>80</v>
      </c>
      <c r="AK4" s="52" t="s">
        <v>56</v>
      </c>
      <c r="AL4" s="35" t="s">
        <v>32</v>
      </c>
      <c r="AM4" s="35" t="s">
        <v>1152</v>
      </c>
      <c r="AN4" s="35" t="s">
        <v>1161</v>
      </c>
      <c r="AO4" s="35" t="s">
        <v>1154</v>
      </c>
      <c r="AP4" s="52" t="s">
        <v>1109</v>
      </c>
      <c r="AQ4" s="35" t="s">
        <v>1177</v>
      </c>
    </row>
    <row r="5" spans="1:45" ht="13.5" customHeight="1">
      <c r="A5" s="23" t="s">
        <v>975</v>
      </c>
      <c r="B5" s="23" t="s">
        <v>972</v>
      </c>
      <c r="C5" s="23" t="s">
        <v>976</v>
      </c>
      <c r="D5" s="23" t="s">
        <v>975</v>
      </c>
      <c r="E5" s="24" t="s">
        <v>977</v>
      </c>
      <c r="F5" s="24" t="s">
        <v>978</v>
      </c>
      <c r="G5" s="23" t="s">
        <v>979</v>
      </c>
      <c r="H5" s="23" t="s">
        <v>980</v>
      </c>
      <c r="I5" s="23" t="s">
        <v>980</v>
      </c>
      <c r="J5" s="23" t="s">
        <v>981</v>
      </c>
      <c r="K5" s="23" t="s">
        <v>980</v>
      </c>
      <c r="L5" s="23" t="s">
        <v>980</v>
      </c>
      <c r="M5" s="23" t="s">
        <v>692</v>
      </c>
      <c r="N5" s="23" t="s">
        <v>72</v>
      </c>
      <c r="O5" s="23" t="s">
        <v>970</v>
      </c>
      <c r="P5" s="8" t="s">
        <v>982</v>
      </c>
      <c r="Q5" s="8"/>
      <c r="R5" s="8"/>
      <c r="S5" s="34" t="s">
        <v>85</v>
      </c>
      <c r="T5" s="36" t="s">
        <v>983</v>
      </c>
      <c r="U5" s="34" t="s">
        <v>85</v>
      </c>
      <c r="W5" s="34" t="s">
        <v>995</v>
      </c>
      <c r="X5" s="35" t="s">
        <v>85</v>
      </c>
      <c r="Y5" s="52" t="s">
        <v>1043</v>
      </c>
      <c r="Z5" s="34" t="s">
        <v>80</v>
      </c>
      <c r="AA5" s="35" t="s">
        <v>1048</v>
      </c>
      <c r="AB5" s="35" t="s">
        <v>1062</v>
      </c>
      <c r="AC5" s="35" t="s">
        <v>1084</v>
      </c>
      <c r="AD5" s="61" t="s">
        <v>1045</v>
      </c>
      <c r="AE5" s="35" t="s">
        <v>109</v>
      </c>
      <c r="AF5" s="61" t="s">
        <v>1109</v>
      </c>
      <c r="AG5" s="35" t="s">
        <v>32</v>
      </c>
      <c r="AH5" s="61" t="s">
        <v>319</v>
      </c>
      <c r="AI5" s="64" t="s">
        <v>25</v>
      </c>
      <c r="AJ5" s="35" t="s">
        <v>990</v>
      </c>
      <c r="AK5" s="61" t="s">
        <v>1109</v>
      </c>
      <c r="AL5" s="35" t="s">
        <v>16</v>
      </c>
      <c r="AM5" s="35" t="s">
        <v>1134</v>
      </c>
      <c r="AN5" s="35" t="s">
        <v>1162</v>
      </c>
      <c r="AO5" s="48" t="s">
        <v>1168</v>
      </c>
      <c r="AP5" s="61" t="s">
        <v>1147</v>
      </c>
      <c r="AQ5" s="35" t="s">
        <v>1162</v>
      </c>
    </row>
    <row r="6" spans="1:45" ht="13.5" customHeight="1">
      <c r="A6" s="23" t="s">
        <v>984</v>
      </c>
      <c r="B6" s="23" t="s">
        <v>72</v>
      </c>
      <c r="C6" s="23" t="s">
        <v>985</v>
      </c>
      <c r="D6" s="23" t="s">
        <v>986</v>
      </c>
      <c r="E6" s="23" t="s">
        <v>987</v>
      </c>
      <c r="F6" s="23" t="s">
        <v>967</v>
      </c>
      <c r="G6" s="23" t="s">
        <v>975</v>
      </c>
      <c r="H6" s="23" t="s">
        <v>72</v>
      </c>
      <c r="I6" s="23" t="s">
        <v>969</v>
      </c>
      <c r="J6" s="23" t="s">
        <v>975</v>
      </c>
      <c r="K6" s="23" t="s">
        <v>72</v>
      </c>
      <c r="L6" s="23" t="s">
        <v>969</v>
      </c>
      <c r="M6" s="23" t="s">
        <v>959</v>
      </c>
      <c r="N6" s="23" t="s">
        <v>961</v>
      </c>
      <c r="O6" s="23" t="s">
        <v>967</v>
      </c>
      <c r="P6" s="8" t="s">
        <v>988</v>
      </c>
      <c r="Q6" s="8"/>
      <c r="R6" s="8"/>
      <c r="S6" s="35" t="s">
        <v>990</v>
      </c>
      <c r="T6" s="37" t="s">
        <v>1031</v>
      </c>
      <c r="U6" s="34" t="s">
        <v>114</v>
      </c>
      <c r="W6" s="34" t="s">
        <v>998</v>
      </c>
      <c r="X6" s="35" t="s">
        <v>1060</v>
      </c>
      <c r="Y6" s="35" t="s">
        <v>1061</v>
      </c>
      <c r="Z6" s="35" t="s">
        <v>1066</v>
      </c>
      <c r="AA6" s="52" t="s">
        <v>62</v>
      </c>
      <c r="AB6" s="35" t="s">
        <v>32</v>
      </c>
      <c r="AC6" s="52" t="s">
        <v>96</v>
      </c>
      <c r="AD6" s="61" t="s">
        <v>1046</v>
      </c>
      <c r="AE6" s="35" t="s">
        <v>990</v>
      </c>
      <c r="AF6" s="61" t="s">
        <v>73</v>
      </c>
      <c r="AG6" s="35" t="s">
        <v>1016</v>
      </c>
      <c r="AH6" s="36" t="s">
        <v>994</v>
      </c>
      <c r="AI6" s="35" t="s">
        <v>62</v>
      </c>
      <c r="AJ6" s="35" t="s">
        <v>114</v>
      </c>
      <c r="AK6" s="61" t="s">
        <v>73</v>
      </c>
      <c r="AL6" s="64" t="s">
        <v>25</v>
      </c>
      <c r="AM6" s="35" t="s">
        <v>1153</v>
      </c>
      <c r="AN6" s="38" t="s">
        <v>1163</v>
      </c>
      <c r="AO6" s="35" t="s">
        <v>1156</v>
      </c>
      <c r="AP6" s="61" t="s">
        <v>1146</v>
      </c>
      <c r="AQ6" s="61" t="s">
        <v>998</v>
      </c>
    </row>
    <row r="7" spans="1:45" ht="13.5" customHeight="1">
      <c r="A7" s="23" t="s">
        <v>989</v>
      </c>
      <c r="B7" s="25" t="s">
        <v>985</v>
      </c>
      <c r="C7" s="23" t="s">
        <v>31</v>
      </c>
      <c r="D7" s="25" t="s">
        <v>984</v>
      </c>
      <c r="E7" s="23" t="s">
        <v>972</v>
      </c>
      <c r="F7" s="23" t="s">
        <v>985</v>
      </c>
      <c r="G7" s="23" t="s">
        <v>521</v>
      </c>
      <c r="H7" s="23" t="s">
        <v>986</v>
      </c>
      <c r="I7" s="23" t="s">
        <v>983</v>
      </c>
      <c r="J7" s="23" t="s">
        <v>521</v>
      </c>
      <c r="K7" s="25" t="s">
        <v>985</v>
      </c>
      <c r="L7" s="23" t="s">
        <v>810</v>
      </c>
      <c r="M7" s="23" t="s">
        <v>981</v>
      </c>
      <c r="N7" s="23" t="s">
        <v>972</v>
      </c>
      <c r="O7" s="23" t="s">
        <v>969</v>
      </c>
      <c r="P7" s="8"/>
      <c r="Q7" s="8"/>
      <c r="R7" s="8"/>
      <c r="S7" s="34" t="s">
        <v>114</v>
      </c>
      <c r="T7" s="8"/>
      <c r="U7" s="34" t="s">
        <v>990</v>
      </c>
      <c r="V7" s="32"/>
      <c r="W7" s="34" t="s">
        <v>16</v>
      </c>
      <c r="X7" s="53" t="s">
        <v>988</v>
      </c>
      <c r="Y7" s="48" t="s">
        <v>1044</v>
      </c>
      <c r="Z7" s="35" t="s">
        <v>1065</v>
      </c>
      <c r="AA7" s="35" t="s">
        <v>1000</v>
      </c>
      <c r="AB7" s="35" t="s">
        <v>1016</v>
      </c>
      <c r="AC7" s="35" t="s">
        <v>85</v>
      </c>
      <c r="AD7" s="64" t="s">
        <v>25</v>
      </c>
      <c r="AE7" s="35" t="s">
        <v>114</v>
      </c>
      <c r="AF7" s="35" t="s">
        <v>32</v>
      </c>
      <c r="AG7" s="35" t="s">
        <v>16</v>
      </c>
      <c r="AH7" s="35" t="s">
        <v>85</v>
      </c>
      <c r="AI7" s="35" t="s">
        <v>1000</v>
      </c>
      <c r="AJ7" s="35" t="s">
        <v>85</v>
      </c>
      <c r="AK7" s="61" t="s">
        <v>1110</v>
      </c>
      <c r="AL7" s="38" t="s">
        <v>1150</v>
      </c>
      <c r="AM7" s="35" t="s">
        <v>1154</v>
      </c>
      <c r="AN7" s="38" t="s">
        <v>1164</v>
      </c>
      <c r="AO7" s="35" t="s">
        <v>1152</v>
      </c>
      <c r="AP7" s="61" t="s">
        <v>1151</v>
      </c>
      <c r="AQ7" s="35" t="s">
        <v>1109</v>
      </c>
    </row>
    <row r="8" spans="1:45" ht="13.5" customHeight="1">
      <c r="A8" s="23" t="s">
        <v>830</v>
      </c>
      <c r="B8" s="8"/>
      <c r="C8" s="24" t="s">
        <v>991</v>
      </c>
      <c r="D8" s="25" t="s">
        <v>989</v>
      </c>
      <c r="E8" s="25" t="s">
        <v>72</v>
      </c>
      <c r="F8" s="25" t="s">
        <v>31</v>
      </c>
      <c r="G8" s="25" t="s">
        <v>989</v>
      </c>
      <c r="H8" s="25" t="s">
        <v>985</v>
      </c>
      <c r="I8" s="24" t="s">
        <v>810</v>
      </c>
      <c r="J8" s="23" t="s">
        <v>989</v>
      </c>
      <c r="K8" s="25" t="s">
        <v>986</v>
      </c>
      <c r="L8" s="23" t="s">
        <v>992</v>
      </c>
      <c r="M8" s="23" t="s">
        <v>975</v>
      </c>
      <c r="N8" s="23" t="s">
        <v>993</v>
      </c>
      <c r="O8" s="26" t="s">
        <v>31</v>
      </c>
      <c r="P8" s="8"/>
      <c r="Q8" s="8"/>
      <c r="R8" s="8"/>
      <c r="S8" s="36" t="s">
        <v>994</v>
      </c>
      <c r="T8" s="8"/>
      <c r="U8" s="8"/>
      <c r="V8" s="31"/>
      <c r="W8" s="34" t="s">
        <v>44</v>
      </c>
      <c r="X8" s="35" t="s">
        <v>109</v>
      </c>
      <c r="Y8" s="35" t="s">
        <v>1045</v>
      </c>
      <c r="Z8" s="35" t="s">
        <v>1064</v>
      </c>
      <c r="AA8" s="35" t="s">
        <v>1072</v>
      </c>
      <c r="AB8" s="35" t="s">
        <v>16</v>
      </c>
      <c r="AC8" s="35" t="s">
        <v>109</v>
      </c>
      <c r="AD8" s="33"/>
      <c r="AE8" s="35" t="s">
        <v>91</v>
      </c>
      <c r="AF8" s="61" t="s">
        <v>1110</v>
      </c>
      <c r="AG8" s="64" t="s">
        <v>25</v>
      </c>
      <c r="AH8" s="35" t="s">
        <v>109</v>
      </c>
      <c r="AI8" s="38" t="s">
        <v>1120</v>
      </c>
      <c r="AJ8" s="35" t="s">
        <v>91</v>
      </c>
      <c r="AK8" s="35" t="s">
        <v>1146</v>
      </c>
      <c r="AL8" s="33"/>
      <c r="AM8" s="35" t="s">
        <v>1155</v>
      </c>
      <c r="AN8" s="35" t="s">
        <v>1146</v>
      </c>
      <c r="AO8" s="35" t="s">
        <v>1158</v>
      </c>
      <c r="AP8" s="35" t="s">
        <v>1176</v>
      </c>
      <c r="AQ8" s="35" t="s">
        <v>1161</v>
      </c>
    </row>
    <row r="9" spans="1:45" ht="13.5" customHeight="1">
      <c r="A9" s="23" t="s">
        <v>960</v>
      </c>
      <c r="B9" s="8"/>
      <c r="C9" s="24" t="s">
        <v>996</v>
      </c>
      <c r="D9" s="25" t="s">
        <v>830</v>
      </c>
      <c r="E9" s="25" t="s">
        <v>980</v>
      </c>
      <c r="F9" s="25" t="s">
        <v>969</v>
      </c>
      <c r="G9" s="25" t="s">
        <v>968</v>
      </c>
      <c r="H9" s="8"/>
      <c r="I9" s="24" t="s">
        <v>992</v>
      </c>
      <c r="J9" s="24" t="s">
        <v>246</v>
      </c>
      <c r="K9" s="8"/>
      <c r="L9" s="25" t="s">
        <v>997</v>
      </c>
      <c r="M9" s="23" t="s">
        <v>521</v>
      </c>
      <c r="N9" s="27" t="s">
        <v>985</v>
      </c>
      <c r="O9" s="25" t="s">
        <v>387</v>
      </c>
      <c r="P9" s="8"/>
      <c r="Q9" s="8"/>
      <c r="R9" s="8"/>
      <c r="S9" s="37" t="s">
        <v>1032</v>
      </c>
      <c r="T9" s="8"/>
      <c r="U9" s="39" t="s">
        <v>80</v>
      </c>
      <c r="V9" s="8"/>
      <c r="W9" s="38" t="s">
        <v>1036</v>
      </c>
      <c r="Y9" s="35" t="s">
        <v>1046</v>
      </c>
      <c r="Z9" s="35" t="s">
        <v>1063</v>
      </c>
      <c r="AA9" s="35" t="s">
        <v>1061</v>
      </c>
      <c r="AB9" s="38" t="s">
        <v>1071</v>
      </c>
      <c r="AC9" s="61" t="s">
        <v>319</v>
      </c>
      <c r="AD9" s="33"/>
      <c r="AE9" s="36" t="s">
        <v>104</v>
      </c>
      <c r="AF9" s="33"/>
      <c r="AG9" s="33"/>
      <c r="AH9" s="35" t="s">
        <v>1102</v>
      </c>
      <c r="AI9" s="33"/>
      <c r="AJ9" s="36" t="s">
        <v>104</v>
      </c>
      <c r="AK9" s="35" t="s">
        <v>1147</v>
      </c>
      <c r="AL9" s="33"/>
      <c r="AM9" s="35" t="s">
        <v>1156</v>
      </c>
      <c r="AN9" s="35" t="s">
        <v>1165</v>
      </c>
      <c r="AO9" s="52" t="s">
        <v>1171</v>
      </c>
      <c r="AP9" s="35" t="s">
        <v>1158</v>
      </c>
      <c r="AQ9" s="35" t="s">
        <v>1146</v>
      </c>
    </row>
    <row r="10" spans="1:45" ht="13.5" customHeight="1">
      <c r="A10" s="24" t="s">
        <v>118</v>
      </c>
      <c r="B10" s="8"/>
      <c r="C10" s="25" t="s">
        <v>967</v>
      </c>
      <c r="D10" s="8"/>
      <c r="E10" s="8"/>
      <c r="F10" s="25" t="s">
        <v>976</v>
      </c>
      <c r="G10" s="8"/>
      <c r="H10" s="8"/>
      <c r="I10" s="25" t="s">
        <v>997</v>
      </c>
      <c r="J10" s="24" t="s">
        <v>297</v>
      </c>
      <c r="K10" s="8"/>
      <c r="L10" s="25" t="s">
        <v>983</v>
      </c>
      <c r="M10" s="23" t="s">
        <v>968</v>
      </c>
      <c r="N10" s="8"/>
      <c r="O10" s="23" t="s">
        <v>336</v>
      </c>
      <c r="P10" s="8"/>
      <c r="Q10" s="8"/>
      <c r="R10" s="8"/>
      <c r="S10" s="38" t="s">
        <v>1038</v>
      </c>
      <c r="T10" s="8"/>
      <c r="U10" s="25" t="s">
        <v>96</v>
      </c>
      <c r="V10" s="8"/>
      <c r="W10" s="39" t="s">
        <v>39</v>
      </c>
      <c r="X10" s="45"/>
      <c r="Z10" s="45"/>
      <c r="AA10" s="38" t="s">
        <v>1068</v>
      </c>
      <c r="AB10" s="45"/>
      <c r="AC10" s="33"/>
      <c r="AD10" s="33"/>
      <c r="AE10" s="38" t="s">
        <v>1117</v>
      </c>
      <c r="AF10" s="33"/>
      <c r="AG10" s="33"/>
      <c r="AH10" s="38" t="s">
        <v>1119</v>
      </c>
      <c r="AI10" s="33"/>
      <c r="AJ10" s="61" t="s">
        <v>1103</v>
      </c>
      <c r="AK10" s="33"/>
      <c r="AL10" s="33"/>
      <c r="AM10" s="35" t="s">
        <v>1157</v>
      </c>
      <c r="AN10" s="35" t="s">
        <v>1147</v>
      </c>
      <c r="AO10" s="61" t="s">
        <v>1169</v>
      </c>
      <c r="AP10" s="38" t="s">
        <v>1181</v>
      </c>
      <c r="AQ10" s="35" t="s">
        <v>1165</v>
      </c>
    </row>
    <row r="11" spans="1:45" ht="13.5" customHeight="1">
      <c r="A11" s="24" t="s">
        <v>999</v>
      </c>
      <c r="B11" s="8"/>
      <c r="C11" s="25" t="s">
        <v>970</v>
      </c>
      <c r="D11" s="8"/>
      <c r="E11" s="8"/>
      <c r="F11" s="8"/>
      <c r="G11" s="8"/>
      <c r="H11" s="8"/>
      <c r="I11" s="8"/>
      <c r="J11" s="25" t="s">
        <v>968</v>
      </c>
      <c r="K11" s="8"/>
      <c r="L11" s="8"/>
      <c r="M11" s="23" t="s">
        <v>986</v>
      </c>
      <c r="N11" s="8"/>
      <c r="O11" s="8"/>
      <c r="P11" s="8"/>
      <c r="Q11" s="8"/>
      <c r="R11" s="8"/>
      <c r="S11" s="37" t="s">
        <v>1033</v>
      </c>
      <c r="T11" s="8"/>
      <c r="U11" s="25" t="s">
        <v>104</v>
      </c>
      <c r="V11" s="8"/>
      <c r="W11" s="48" t="s">
        <v>32</v>
      </c>
      <c r="X11" s="45"/>
      <c r="Y11" s="45"/>
      <c r="Z11" s="45"/>
      <c r="AA11" s="52" t="s">
        <v>1073</v>
      </c>
      <c r="AB11" s="45"/>
      <c r="AC11" s="33"/>
      <c r="AD11" s="33"/>
      <c r="AE11" s="38" t="s">
        <v>1118</v>
      </c>
      <c r="AF11" s="33"/>
      <c r="AG11" s="33"/>
      <c r="AH11" s="33"/>
      <c r="AI11" s="33"/>
      <c r="AJ11" s="35" t="s">
        <v>1144</v>
      </c>
      <c r="AK11" s="33"/>
      <c r="AL11" s="33"/>
      <c r="AM11" s="35" t="s">
        <v>1158</v>
      </c>
      <c r="AN11" s="35" t="s">
        <v>1166</v>
      </c>
      <c r="AO11" s="35" t="s">
        <v>1136</v>
      </c>
      <c r="AP11" s="35" t="s">
        <v>1165</v>
      </c>
      <c r="AQ11" s="35" t="s">
        <v>1110</v>
      </c>
    </row>
    <row r="12" spans="1:45" ht="13.5" customHeight="1">
      <c r="A12" s="25" t="s">
        <v>986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5" t="s">
        <v>830</v>
      </c>
      <c r="N12" s="8"/>
      <c r="O12" s="8"/>
      <c r="P12" s="8"/>
      <c r="Q12" s="8"/>
      <c r="R12" s="8"/>
      <c r="S12" s="38" t="s">
        <v>1034</v>
      </c>
      <c r="T12" s="8"/>
      <c r="U12" s="25" t="s">
        <v>100</v>
      </c>
      <c r="V12" s="8"/>
      <c r="X12" s="45"/>
      <c r="Y12" s="45"/>
      <c r="Z12" s="45"/>
      <c r="AA12" s="45"/>
      <c r="AB12" s="45"/>
      <c r="AC12" s="33"/>
      <c r="AD12" s="33"/>
      <c r="AE12" s="61" t="s">
        <v>1103</v>
      </c>
      <c r="AF12" s="33"/>
      <c r="AG12" s="33"/>
      <c r="AH12" s="33"/>
      <c r="AI12" s="33"/>
      <c r="AJ12" s="35" t="s">
        <v>1129</v>
      </c>
      <c r="AK12" s="33"/>
      <c r="AL12" s="48" t="s">
        <v>995</v>
      </c>
      <c r="AM12" s="35" t="s">
        <v>1159</v>
      </c>
      <c r="AN12" s="35" t="s">
        <v>1167</v>
      </c>
      <c r="AO12" s="35" t="s">
        <v>1170</v>
      </c>
      <c r="AP12" s="35" t="s">
        <v>1110</v>
      </c>
      <c r="AQ12" s="35" t="s">
        <v>1167</v>
      </c>
    </row>
    <row r="13" spans="1:45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8" t="s">
        <v>989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5"/>
      <c r="Y13" s="45"/>
      <c r="Z13" s="45"/>
      <c r="AA13" s="45"/>
      <c r="AB13" s="54"/>
      <c r="AC13" s="33"/>
      <c r="AD13" s="48" t="s">
        <v>1042</v>
      </c>
      <c r="AE13" s="33"/>
      <c r="AF13" s="33"/>
      <c r="AG13" s="33"/>
      <c r="AH13" s="48" t="s">
        <v>80</v>
      </c>
      <c r="AI13" s="48" t="s">
        <v>995</v>
      </c>
      <c r="AJ13" s="35" t="s">
        <v>1102</v>
      </c>
      <c r="AK13" s="33"/>
      <c r="AL13" s="48" t="s">
        <v>1016</v>
      </c>
      <c r="AM13" s="33"/>
      <c r="AN13" s="33"/>
      <c r="AO13" s="35" t="s">
        <v>1172</v>
      </c>
      <c r="AP13" s="35" t="s">
        <v>1167</v>
      </c>
      <c r="AQ13" s="38" t="s">
        <v>1180</v>
      </c>
    </row>
    <row r="14" spans="1:45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5" t="s">
        <v>72</v>
      </c>
      <c r="W14" s="8"/>
      <c r="X14" s="45"/>
      <c r="Y14" s="45"/>
      <c r="Z14" s="45"/>
      <c r="AA14" s="45"/>
      <c r="AB14" s="45"/>
      <c r="AC14" s="33"/>
      <c r="AD14" s="48" t="s">
        <v>62</v>
      </c>
      <c r="AE14" s="33"/>
      <c r="AF14" s="48" t="s">
        <v>62</v>
      </c>
      <c r="AG14" s="39" t="s">
        <v>995</v>
      </c>
      <c r="AH14" s="67" t="s">
        <v>988</v>
      </c>
      <c r="AI14" s="67" t="s">
        <v>16</v>
      </c>
      <c r="AJ14" s="33"/>
      <c r="AK14" s="33"/>
      <c r="AL14" s="67" t="s">
        <v>998</v>
      </c>
      <c r="AM14" s="33"/>
      <c r="AN14" s="33"/>
      <c r="AO14" s="45"/>
      <c r="AP14" s="35" t="s">
        <v>1112</v>
      </c>
      <c r="AQ14" s="59"/>
    </row>
    <row r="15" spans="1:4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7" t="s">
        <v>62</v>
      </c>
      <c r="W15" s="8"/>
      <c r="X15" s="45"/>
      <c r="Y15" s="45"/>
      <c r="Z15" s="45"/>
      <c r="AA15" s="45"/>
      <c r="AB15" s="45"/>
      <c r="AC15" s="40" t="s">
        <v>994</v>
      </c>
      <c r="AD15" s="48" t="s">
        <v>1000</v>
      </c>
      <c r="AE15" s="33"/>
      <c r="AF15" s="48" t="s">
        <v>1000</v>
      </c>
      <c r="AG15" s="33"/>
      <c r="AH15" s="33"/>
      <c r="AI15" s="67" t="s">
        <v>1016</v>
      </c>
      <c r="AJ15" s="33"/>
      <c r="AK15" s="33"/>
      <c r="AL15" s="33"/>
      <c r="AM15" s="33"/>
      <c r="AN15" s="33"/>
      <c r="AO15" s="45"/>
      <c r="AP15" s="45"/>
      <c r="AQ15" s="45"/>
    </row>
    <row r="16" spans="1:45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9" t="s">
        <v>1000</v>
      </c>
      <c r="W16" s="8"/>
      <c r="X16" s="45"/>
      <c r="Y16" s="45"/>
      <c r="Z16" s="45"/>
      <c r="AB16" s="45"/>
      <c r="AC16" s="49" t="s">
        <v>314</v>
      </c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45"/>
      <c r="AP16" s="45"/>
      <c r="AQ16" s="45"/>
    </row>
    <row r="17" spans="1:43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40" t="s">
        <v>1001</v>
      </c>
      <c r="X17" s="45"/>
      <c r="Y17" s="45"/>
      <c r="Z17" s="45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45"/>
      <c r="AP17" s="45"/>
      <c r="AQ17" s="45"/>
    </row>
    <row r="18" spans="1:43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6" t="s">
        <v>25</v>
      </c>
      <c r="X18" s="40" t="s">
        <v>100</v>
      </c>
      <c r="AA18" s="45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45"/>
      <c r="AP18" s="45"/>
      <c r="AQ18" s="45"/>
    </row>
    <row r="19" spans="1:43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5"/>
      <c r="Y19" s="45"/>
      <c r="Z19" s="45"/>
      <c r="AA19" s="45"/>
      <c r="AB19" s="45"/>
      <c r="AC19" s="33"/>
      <c r="AD19" s="33"/>
      <c r="AE19" s="33"/>
      <c r="AF19" s="33"/>
      <c r="AG19" s="33"/>
      <c r="AH19" s="33"/>
      <c r="AI19" s="33"/>
      <c r="AJ19" s="48" t="s">
        <v>31</v>
      </c>
      <c r="AK19" s="67" t="s">
        <v>1149</v>
      </c>
      <c r="AL19" s="33"/>
      <c r="AM19" s="33"/>
      <c r="AN19" s="33"/>
      <c r="AO19" s="45"/>
      <c r="AP19" s="59"/>
      <c r="AQ19" s="45"/>
    </row>
    <row r="20" spans="1:43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5"/>
      <c r="Y20" s="45"/>
      <c r="Z20" s="45"/>
      <c r="AA20" s="45"/>
      <c r="AB20" s="45"/>
      <c r="AC20" s="33"/>
      <c r="AD20" s="33"/>
      <c r="AE20" s="33"/>
      <c r="AF20" s="33"/>
      <c r="AG20" s="33"/>
      <c r="AH20" s="33"/>
      <c r="AI20" s="33"/>
      <c r="AJ20" s="48" t="s">
        <v>109</v>
      </c>
      <c r="AK20" s="33"/>
      <c r="AL20" s="33"/>
      <c r="AM20" s="33"/>
      <c r="AN20" s="33"/>
      <c r="AO20" s="48" t="s">
        <v>1115</v>
      </c>
      <c r="AP20" s="45"/>
      <c r="AQ20" s="48" t="s">
        <v>1016</v>
      </c>
    </row>
    <row r="21" spans="1:43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5"/>
      <c r="Y21" s="45"/>
      <c r="Z21" s="45"/>
      <c r="AA21" s="48" t="s">
        <v>1013</v>
      </c>
      <c r="AB21" s="40" t="s">
        <v>1001</v>
      </c>
      <c r="AC21" s="33"/>
      <c r="AD21" s="33"/>
      <c r="AE21" s="33"/>
      <c r="AF21" s="33"/>
      <c r="AG21" s="33"/>
      <c r="AH21" s="33"/>
      <c r="AI21" s="33"/>
      <c r="AJ21" s="48" t="s">
        <v>1145</v>
      </c>
      <c r="AK21" s="33"/>
      <c r="AL21" s="33"/>
      <c r="AM21" s="33"/>
      <c r="AN21" s="33"/>
      <c r="AO21" s="45"/>
      <c r="AP21" s="45"/>
      <c r="AQ21" s="45"/>
    </row>
    <row r="22" spans="1:43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5"/>
      <c r="Y22" s="49" t="s">
        <v>25</v>
      </c>
      <c r="Z22" s="40" t="s">
        <v>104</v>
      </c>
      <c r="AA22" s="48" t="s">
        <v>259</v>
      </c>
      <c r="AB22" s="49" t="s">
        <v>25</v>
      </c>
      <c r="AC22" s="33"/>
      <c r="AD22" s="33"/>
      <c r="AE22" s="33"/>
      <c r="AF22" s="33"/>
      <c r="AG22" s="33"/>
      <c r="AH22" s="33"/>
      <c r="AI22" s="33"/>
      <c r="AJ22" s="48" t="s">
        <v>1116</v>
      </c>
      <c r="AK22" s="33"/>
      <c r="AL22" s="33"/>
      <c r="AM22" s="33"/>
      <c r="AN22" s="33"/>
      <c r="AO22" s="45"/>
      <c r="AP22" s="45"/>
      <c r="AQ22" s="45"/>
    </row>
    <row r="23" spans="1:43" ht="13.5" customHeight="1"/>
    <row r="24" spans="1:43" ht="13.5" customHeight="1"/>
    <row r="25" spans="1:43" ht="13.5" customHeight="1"/>
    <row r="26" spans="1:43" ht="13.5" customHeight="1"/>
    <row r="27" spans="1:43" ht="13.5" customHeight="1"/>
    <row r="28" spans="1:43" ht="13.5" customHeight="1"/>
    <row r="29" spans="1:43" ht="13.5" customHeight="1"/>
    <row r="30" spans="1:43" ht="13.5" customHeight="1"/>
    <row r="31" spans="1:43" ht="13.5" customHeight="1"/>
    <row r="32" spans="1:43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5">
    <mergeCell ref="AM1:AN1"/>
    <mergeCell ref="AO1:AQ1"/>
    <mergeCell ref="AJ1:AL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4.5"/>
  <cols>
    <col min="1" max="1" width="10.7265625" bestFit="1" customWidth="1"/>
  </cols>
  <sheetData>
    <row r="1" spans="1:3">
      <c r="A1" t="s">
        <v>166</v>
      </c>
      <c r="B1" t="s">
        <v>1039</v>
      </c>
      <c r="C1" t="s">
        <v>6</v>
      </c>
    </row>
    <row r="2" spans="1:3">
      <c r="A2" s="42">
        <v>44238</v>
      </c>
      <c r="B2" t="s">
        <v>1040</v>
      </c>
      <c r="C2" t="s">
        <v>1041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2"/>
  <sheetViews>
    <sheetView topLeftCell="A19" workbookViewId="0">
      <selection activeCell="H38" sqref="H38"/>
    </sheetView>
  </sheetViews>
  <sheetFormatPr defaultRowHeight="14.5"/>
  <cols>
    <col min="1" max="1" width="10.7265625" style="33" bestFit="1" customWidth="1"/>
    <col min="2" max="2" width="38.7265625" style="33" bestFit="1" customWidth="1"/>
    <col min="3" max="3" width="9.1796875" style="57" bestFit="1" customWidth="1"/>
    <col min="4" max="4" width="8.54296875" style="33" bestFit="1" customWidth="1"/>
    <col min="5" max="5" width="10.7265625" style="33" bestFit="1" customWidth="1"/>
    <col min="6" max="6" width="9.1796875" style="33"/>
  </cols>
  <sheetData>
    <row r="1" spans="1:6">
      <c r="A1" s="55" t="s">
        <v>166</v>
      </c>
      <c r="B1" s="55" t="s">
        <v>158</v>
      </c>
      <c r="C1" s="56" t="s">
        <v>167</v>
      </c>
      <c r="D1" s="55" t="s">
        <v>1075</v>
      </c>
      <c r="E1" s="55" t="s">
        <v>1076</v>
      </c>
      <c r="F1" s="55" t="s">
        <v>165</v>
      </c>
    </row>
    <row r="2" spans="1:6">
      <c r="A2" s="43">
        <v>44603</v>
      </c>
      <c r="B2" s="45" t="s">
        <v>1053</v>
      </c>
      <c r="C2" s="57">
        <v>100</v>
      </c>
      <c r="D2" s="33" t="s">
        <v>175</v>
      </c>
      <c r="E2" s="43">
        <v>44625</v>
      </c>
    </row>
    <row r="3" spans="1:6">
      <c r="A3" s="43">
        <v>44603</v>
      </c>
      <c r="B3" s="45" t="s">
        <v>1054</v>
      </c>
      <c r="C3" s="57">
        <v>129.9</v>
      </c>
      <c r="D3" s="33" t="s">
        <v>221</v>
      </c>
    </row>
    <row r="4" spans="1:6">
      <c r="A4" s="43">
        <v>44603</v>
      </c>
      <c r="B4" s="45" t="s">
        <v>1055</v>
      </c>
      <c r="C4" s="57">
        <v>129</v>
      </c>
      <c r="D4" s="33" t="s">
        <v>175</v>
      </c>
    </row>
    <row r="5" spans="1:6">
      <c r="A5" s="43">
        <v>44603</v>
      </c>
      <c r="B5" s="45" t="s">
        <v>1052</v>
      </c>
      <c r="C5" s="57">
        <v>100</v>
      </c>
      <c r="D5" s="33" t="s">
        <v>181</v>
      </c>
    </row>
    <row r="6" spans="1:6">
      <c r="A6" s="43">
        <v>44603</v>
      </c>
      <c r="B6" s="45" t="s">
        <v>1056</v>
      </c>
      <c r="C6" s="57">
        <v>137</v>
      </c>
      <c r="D6" s="33" t="s">
        <v>175</v>
      </c>
      <c r="F6" s="58" t="s">
        <v>1077</v>
      </c>
    </row>
    <row r="7" spans="1:6">
      <c r="A7" s="43">
        <v>44603</v>
      </c>
      <c r="B7" s="45" t="s">
        <v>1074</v>
      </c>
      <c r="C7" s="57">
        <v>110</v>
      </c>
      <c r="D7" s="33" t="s">
        <v>175</v>
      </c>
      <c r="F7" s="33" t="s">
        <v>1058</v>
      </c>
    </row>
    <row r="8" spans="1:6">
      <c r="A8" s="43">
        <v>44604</v>
      </c>
      <c r="B8" s="45" t="s">
        <v>1059</v>
      </c>
      <c r="C8" s="57">
        <v>99.9</v>
      </c>
      <c r="D8" s="33" t="s">
        <v>196</v>
      </c>
    </row>
    <row r="9" spans="1:6">
      <c r="A9" s="43">
        <v>44604</v>
      </c>
      <c r="B9" s="59" t="s">
        <v>1078</v>
      </c>
      <c r="C9" s="57">
        <v>100</v>
      </c>
      <c r="D9" s="33" t="s">
        <v>175</v>
      </c>
    </row>
    <row r="10" spans="1:6">
      <c r="A10" s="43">
        <v>44604</v>
      </c>
      <c r="B10" s="45" t="s">
        <v>1070</v>
      </c>
      <c r="C10" s="57">
        <v>99.9</v>
      </c>
      <c r="D10" s="33" t="s">
        <v>221</v>
      </c>
    </row>
    <row r="11" spans="1:6">
      <c r="A11" s="43">
        <v>44606</v>
      </c>
      <c r="B11" s="33" t="s">
        <v>1079</v>
      </c>
      <c r="C11" s="57">
        <v>99.9</v>
      </c>
      <c r="D11" s="33" t="s">
        <v>175</v>
      </c>
    </row>
    <row r="12" spans="1:6">
      <c r="A12" s="43">
        <v>44610</v>
      </c>
      <c r="B12" s="33" t="s">
        <v>1097</v>
      </c>
      <c r="C12" s="57">
        <v>109.9</v>
      </c>
      <c r="D12" s="33" t="s">
        <v>196</v>
      </c>
      <c r="F12" s="33" t="s">
        <v>1096</v>
      </c>
    </row>
    <row r="13" spans="1:6">
      <c r="A13" s="43">
        <v>44610</v>
      </c>
      <c r="B13" s="33" t="s">
        <v>1098</v>
      </c>
      <c r="C13" s="57">
        <v>99.9</v>
      </c>
      <c r="D13" s="33" t="s">
        <v>221</v>
      </c>
    </row>
    <row r="14" spans="1:6">
      <c r="A14" s="43">
        <v>44611</v>
      </c>
      <c r="B14" s="33" t="s">
        <v>1100</v>
      </c>
      <c r="C14" s="57">
        <v>129.9</v>
      </c>
      <c r="D14" s="33" t="s">
        <v>196</v>
      </c>
    </row>
    <row r="15" spans="1:6">
      <c r="A15" s="43">
        <v>44611</v>
      </c>
      <c r="B15" s="33" t="s">
        <v>1103</v>
      </c>
      <c r="C15" s="57">
        <v>102.4</v>
      </c>
      <c r="D15" s="33" t="s">
        <v>221</v>
      </c>
    </row>
    <row r="16" spans="1:6">
      <c r="A16" s="43">
        <v>44611</v>
      </c>
      <c r="B16" s="58" t="s">
        <v>1111</v>
      </c>
      <c r="C16" s="57">
        <v>100</v>
      </c>
      <c r="D16" s="58" t="s">
        <v>181</v>
      </c>
    </row>
    <row r="17" spans="1:6">
      <c r="A17" s="43">
        <v>44611</v>
      </c>
      <c r="B17" s="58" t="s">
        <v>1112</v>
      </c>
      <c r="C17" s="57">
        <v>100</v>
      </c>
      <c r="D17" s="58" t="s">
        <v>181</v>
      </c>
      <c r="F17" s="58" t="s">
        <v>1113</v>
      </c>
    </row>
    <row r="18" spans="1:6">
      <c r="A18" s="43">
        <v>44613</v>
      </c>
      <c r="B18" s="33" t="s">
        <v>1099</v>
      </c>
      <c r="C18" s="57">
        <v>131</v>
      </c>
      <c r="D18" s="33" t="s">
        <v>175</v>
      </c>
      <c r="F18" s="33" t="s">
        <v>1122</v>
      </c>
    </row>
    <row r="19" spans="1:6">
      <c r="A19" s="43">
        <v>44613</v>
      </c>
      <c r="B19" s="33" t="s">
        <v>1101</v>
      </c>
      <c r="C19" s="57">
        <v>123.9</v>
      </c>
      <c r="D19" s="33" t="s">
        <v>175</v>
      </c>
      <c r="F19" s="33" t="s">
        <v>1121</v>
      </c>
    </row>
    <row r="20" spans="1:6">
      <c r="A20" s="43">
        <v>44615</v>
      </c>
      <c r="B20" s="65" t="s">
        <v>995</v>
      </c>
      <c r="C20" s="57">
        <v>129.9</v>
      </c>
      <c r="D20" s="33" t="s">
        <v>175</v>
      </c>
    </row>
    <row r="21" spans="1:6">
      <c r="A21" s="43">
        <v>44617</v>
      </c>
      <c r="B21" s="33" t="s">
        <v>1123</v>
      </c>
      <c r="C21" s="57">
        <v>129.9</v>
      </c>
      <c r="D21" s="33" t="s">
        <v>247</v>
      </c>
    </row>
    <row r="22" spans="1:6">
      <c r="A22" s="43">
        <v>44617</v>
      </c>
      <c r="B22" s="58" t="s">
        <v>1114</v>
      </c>
      <c r="C22" s="57">
        <v>130</v>
      </c>
      <c r="D22" s="33" t="s">
        <v>175</v>
      </c>
    </row>
    <row r="23" spans="1:6">
      <c r="A23" s="43">
        <v>44618</v>
      </c>
      <c r="B23" s="33" t="s">
        <v>1132</v>
      </c>
      <c r="C23" s="57">
        <v>130</v>
      </c>
      <c r="D23" s="33" t="s">
        <v>175</v>
      </c>
    </row>
    <row r="24" spans="1:6">
      <c r="A24" s="43">
        <v>44618</v>
      </c>
      <c r="B24" s="33" t="s">
        <v>1133</v>
      </c>
      <c r="C24" s="57">
        <v>99.9</v>
      </c>
      <c r="D24" s="33" t="s">
        <v>175</v>
      </c>
    </row>
    <row r="25" spans="1:6">
      <c r="A25" s="43">
        <v>44624</v>
      </c>
      <c r="B25" s="33" t="s">
        <v>1134</v>
      </c>
      <c r="C25" s="57">
        <v>129.9</v>
      </c>
      <c r="D25" s="33" t="s">
        <v>175</v>
      </c>
    </row>
    <row r="26" spans="1:6">
      <c r="A26" s="43">
        <v>44624</v>
      </c>
      <c r="B26" s="33" t="s">
        <v>1135</v>
      </c>
      <c r="C26" s="57">
        <v>100</v>
      </c>
      <c r="D26" s="33" t="s">
        <v>175</v>
      </c>
    </row>
    <row r="27" spans="1:6">
      <c r="A27" s="43">
        <v>44624</v>
      </c>
      <c r="B27" s="33" t="s">
        <v>1136</v>
      </c>
      <c r="C27" s="57">
        <v>99.9</v>
      </c>
      <c r="D27" s="33" t="s">
        <v>175</v>
      </c>
    </row>
    <row r="28" spans="1:6">
      <c r="A28" s="43">
        <v>44625</v>
      </c>
      <c r="B28" s="33" t="s">
        <v>1173</v>
      </c>
      <c r="C28" s="57">
        <v>130</v>
      </c>
      <c r="D28" s="33" t="s">
        <v>175</v>
      </c>
    </row>
    <row r="29" spans="1:6">
      <c r="A29" s="43">
        <v>44625</v>
      </c>
      <c r="B29" s="33" t="s">
        <v>1174</v>
      </c>
      <c r="C29" s="57">
        <v>99.9</v>
      </c>
      <c r="D29" s="33" t="s">
        <v>187</v>
      </c>
    </row>
    <row r="30" spans="1:6">
      <c r="A30" s="43">
        <v>44625</v>
      </c>
      <c r="B30" s="33" t="s">
        <v>1101</v>
      </c>
      <c r="C30" s="57">
        <v>99.9</v>
      </c>
      <c r="D30" s="33" t="s">
        <v>247</v>
      </c>
    </row>
    <row r="31" spans="1:6">
      <c r="A31" s="43">
        <v>44625</v>
      </c>
      <c r="B31" s="33" t="s">
        <v>1178</v>
      </c>
      <c r="C31" s="57">
        <v>100</v>
      </c>
      <c r="D31" s="33" t="s">
        <v>181</v>
      </c>
    </row>
    <row r="32" spans="1:6">
      <c r="A32" s="43">
        <v>44625</v>
      </c>
      <c r="B32" s="33" t="s">
        <v>1110</v>
      </c>
      <c r="C32" s="57">
        <v>112.5</v>
      </c>
      <c r="D32" s="33" t="s">
        <v>247</v>
      </c>
      <c r="F32" s="33" t="s">
        <v>1182</v>
      </c>
    </row>
  </sheetData>
  <autoFilter ref="A1:F10"/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SIM</vt:lpstr>
      <vt:lpstr>PAGAMENTOS</vt:lpstr>
      <vt:lpstr>NA SEMANA</vt:lpstr>
      <vt:lpstr>NÃO RESPONDEU</vt:lpstr>
      <vt:lpstr>NÃO</vt:lpstr>
      <vt:lpstr>APAGADOS</vt:lpstr>
      <vt:lpstr>PRESENÇA</vt:lpstr>
      <vt:lpstr>FACEBOOK</vt:lpstr>
      <vt:lpstr>acertaram</vt:lpstr>
      <vt:lpstr>caderneta</vt:lpstr>
      <vt:lpstr>uniformes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</cp:lastModifiedBy>
  <cp:revision>1</cp:revision>
  <dcterms:created xsi:type="dcterms:W3CDTF">2021-02-17T17:39:21Z</dcterms:created>
  <dcterms:modified xsi:type="dcterms:W3CDTF">2022-03-05T14:44:53Z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