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1"/>
  <workbookPr filterPrivacy="1" defaultThemeVersion="124226"/>
  <xr:revisionPtr revIDLastSave="0" documentId="8_{9D6DF34E-F56C-4595-BC19-74D0D5350EB4}" xr6:coauthVersionLast="47" xr6:coauthVersionMax="47" xr10:uidLastSave="{00000000-0000-0000-0000-000000000000}"/>
  <bookViews>
    <workbookView xWindow="-120" yWindow="-120" windowWidth="24240" windowHeight="13140" tabRatio="534" firstSheet="3" activeTab="3" xr2:uid="{00000000-000D-0000-FFFF-FFFF00000000}"/>
  </bookViews>
  <sheets>
    <sheet name="AUG 2013- 2022" sheetId="14" r:id="rId1"/>
    <sheet name="Sheet2" sheetId="29" r:id="rId2"/>
    <sheet name="Sheet1" sheetId="28" r:id="rId3"/>
    <sheet name="Country wise 2013-2022" sheetId="11" r:id="rId4"/>
    <sheet name="CSC_Meet" sheetId="27" r:id="rId5"/>
    <sheet name="Year Wise" sheetId="17" r:id="rId6"/>
    <sheet name="Year Wise-MF" sheetId="26" r:id="rId7"/>
    <sheet name="Sheet3" sheetId="30" r:id="rId8"/>
  </sheets>
  <definedNames>
    <definedName name="_xlnm._FilterDatabase" localSheetId="0" hidden="1">'AUG 2013- 2022'!$A$1:$M$96</definedName>
    <definedName name="_xlnm._FilterDatabase" localSheetId="1" hidden="1">Sheet2!$D$1:$E$207</definedName>
    <definedName name="_xlnm._FilterDatabase" localSheetId="3" hidden="1">'Country wise 2013-2022'!$A$1:$I$1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1" i="11" l="1"/>
  <c r="G595" i="11"/>
  <c r="G322" i="11"/>
  <c r="G491" i="11"/>
  <c r="G490" i="11"/>
  <c r="G546" i="11"/>
  <c r="I3" i="11"/>
  <c r="I2" i="11"/>
  <c r="L80" i="14" l="1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6" i="14"/>
  <c r="L45" i="14"/>
  <c r="L43" i="14"/>
  <c r="L41" i="14"/>
  <c r="L40" i="14"/>
  <c r="L38" i="14"/>
  <c r="L37" i="14"/>
  <c r="L36" i="14"/>
  <c r="L34" i="14"/>
  <c r="L33" i="14"/>
  <c r="L32" i="14"/>
  <c r="L28" i="14"/>
  <c r="L26" i="14"/>
  <c r="L24" i="14"/>
  <c r="L23" i="14"/>
  <c r="L19" i="14"/>
  <c r="L17" i="14"/>
  <c r="L16" i="14"/>
  <c r="L15" i="14"/>
  <c r="L14" i="14"/>
  <c r="L12" i="14"/>
  <c r="L11" i="14"/>
  <c r="L10" i="14"/>
  <c r="L6" i="14"/>
  <c r="L4" i="14"/>
  <c r="L3" i="14"/>
  <c r="I80" i="14"/>
  <c r="I79" i="14"/>
  <c r="I78" i="14"/>
  <c r="I77" i="14"/>
  <c r="I76" i="14"/>
  <c r="I75" i="14"/>
  <c r="M75" i="14" s="1"/>
  <c r="I74" i="14"/>
  <c r="I73" i="14"/>
  <c r="I72" i="14"/>
  <c r="I71" i="14"/>
  <c r="I70" i="14"/>
  <c r="I69" i="14"/>
  <c r="I68" i="14"/>
  <c r="I67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M49" i="14" s="1"/>
  <c r="I48" i="14"/>
  <c r="I46" i="14"/>
  <c r="I45" i="14"/>
  <c r="I43" i="14"/>
  <c r="I41" i="14"/>
  <c r="I40" i="14"/>
  <c r="I38" i="14"/>
  <c r="I37" i="14"/>
  <c r="M37" i="14" s="1"/>
  <c r="I36" i="14"/>
  <c r="I34" i="14"/>
  <c r="I33" i="14"/>
  <c r="I32" i="14"/>
  <c r="I28" i="14"/>
  <c r="I26" i="14"/>
  <c r="I24" i="14"/>
  <c r="I23" i="14"/>
  <c r="I19" i="14"/>
  <c r="I17" i="14"/>
  <c r="I16" i="14"/>
  <c r="I15" i="14"/>
  <c r="I14" i="14"/>
  <c r="I12" i="14"/>
  <c r="I11" i="14"/>
  <c r="I10" i="14"/>
  <c r="M10" i="14" s="1"/>
  <c r="I6" i="14"/>
  <c r="I4" i="14"/>
  <c r="I3" i="14"/>
  <c r="E4" i="27"/>
  <c r="E5" i="27"/>
  <c r="E6" i="27"/>
  <c r="E3" i="27"/>
  <c r="E14" i="17"/>
  <c r="F13" i="17"/>
  <c r="D14" i="17"/>
  <c r="C14" i="17"/>
  <c r="L24" i="26"/>
  <c r="K24" i="26"/>
  <c r="J24" i="26"/>
  <c r="I24" i="26"/>
  <c r="H24" i="26"/>
  <c r="G24" i="26"/>
  <c r="F24" i="26"/>
  <c r="E24" i="26"/>
  <c r="E26" i="17"/>
  <c r="D26" i="17"/>
  <c r="C26" i="17"/>
  <c r="M67" i="14" l="1"/>
  <c r="M57" i="14"/>
  <c r="M23" i="14"/>
  <c r="M15" i="14"/>
  <c r="M32" i="14"/>
  <c r="M43" i="14"/>
  <c r="M53" i="14"/>
  <c r="M61" i="14"/>
  <c r="M71" i="14"/>
  <c r="M79" i="14"/>
  <c r="M24" i="14"/>
  <c r="M50" i="14"/>
  <c r="M3" i="14"/>
  <c r="M33" i="14"/>
  <c r="M54" i="14"/>
  <c r="M68" i="14"/>
  <c r="M72" i="14"/>
  <c r="M6" i="14"/>
  <c r="M14" i="14"/>
  <c r="M19" i="14"/>
  <c r="M28" i="14"/>
  <c r="M36" i="14"/>
  <c r="M41" i="14"/>
  <c r="M48" i="14"/>
  <c r="M52" i="14"/>
  <c r="M56" i="14"/>
  <c r="M60" i="14"/>
  <c r="M64" i="14"/>
  <c r="M70" i="14"/>
  <c r="M74" i="14"/>
  <c r="M78" i="14"/>
  <c r="M11" i="14"/>
  <c r="M16" i="14"/>
  <c r="M38" i="14"/>
  <c r="M45" i="14"/>
  <c r="M58" i="14"/>
  <c r="M62" i="14"/>
  <c r="M76" i="14"/>
  <c r="M80" i="14"/>
  <c r="M12" i="14"/>
  <c r="M26" i="14"/>
  <c r="M34" i="14"/>
  <c r="M40" i="14"/>
  <c r="M46" i="14"/>
  <c r="M51" i="14"/>
  <c r="M55" i="14"/>
  <c r="M59" i="14"/>
  <c r="M63" i="14"/>
  <c r="M69" i="14"/>
  <c r="M77" i="14"/>
  <c r="M4" i="14"/>
  <c r="M17" i="14"/>
  <c r="M73" i="14"/>
  <c r="F17" i="17"/>
  <c r="F18" i="17"/>
  <c r="F19" i="17"/>
  <c r="F20" i="17"/>
  <c r="F21" i="17"/>
  <c r="F22" i="17"/>
  <c r="F23" i="17"/>
  <c r="F16" i="17"/>
  <c r="F5" i="17"/>
  <c r="F6" i="17"/>
  <c r="F7" i="17"/>
  <c r="F8" i="17"/>
  <c r="F9" i="17"/>
  <c r="F10" i="17"/>
  <c r="F11" i="17"/>
  <c r="F12" i="17"/>
  <c r="C27" i="17"/>
  <c r="I2" i="14"/>
  <c r="F4" i="17"/>
  <c r="F14" i="17" s="1"/>
  <c r="M47" i="14"/>
  <c r="M44" i="14"/>
  <c r="M42" i="14"/>
  <c r="M39" i="14"/>
  <c r="M35" i="14"/>
  <c r="M31" i="14"/>
  <c r="M29" i="14"/>
  <c r="M27" i="14"/>
  <c r="M25" i="14"/>
  <c r="M22" i="14"/>
  <c r="M21" i="14"/>
  <c r="M20" i="14"/>
  <c r="M18" i="14"/>
  <c r="M13" i="14"/>
  <c r="M9" i="14"/>
  <c r="M8" i="14"/>
  <c r="M7" i="14"/>
  <c r="M5" i="14"/>
  <c r="G602" i="11"/>
  <c r="G597" i="11"/>
  <c r="G594" i="11"/>
  <c r="G593" i="11"/>
  <c r="G591" i="11"/>
  <c r="G590" i="11"/>
  <c r="G585" i="11"/>
  <c r="G580" i="11"/>
  <c r="G577" i="11"/>
  <c r="G574" i="11"/>
  <c r="G572" i="11"/>
  <c r="G571" i="11"/>
  <c r="G569" i="11"/>
  <c r="G568" i="11"/>
  <c r="G566" i="11"/>
  <c r="G565" i="11"/>
  <c r="G563" i="11"/>
  <c r="G562" i="11"/>
  <c r="G561" i="11"/>
  <c r="G559" i="11"/>
  <c r="G558" i="11"/>
  <c r="G557" i="11"/>
  <c r="G556" i="11"/>
  <c r="G554" i="11"/>
  <c r="G551" i="11"/>
  <c r="G550" i="11"/>
  <c r="G549" i="11"/>
  <c r="G548" i="11"/>
  <c r="G540" i="11"/>
  <c r="G539" i="11"/>
  <c r="G534" i="11"/>
  <c r="G533" i="11"/>
  <c r="G532" i="11"/>
  <c r="G524" i="11"/>
  <c r="G523" i="11"/>
  <c r="G522" i="11"/>
  <c r="G510" i="11"/>
  <c r="G509" i="11"/>
  <c r="G508" i="11"/>
  <c r="G496" i="11"/>
  <c r="G481" i="11"/>
  <c r="G480" i="11"/>
  <c r="G475" i="11"/>
  <c r="G467" i="11"/>
  <c r="G457" i="11"/>
  <c r="G445" i="11"/>
  <c r="G439" i="11"/>
  <c r="G431" i="11"/>
  <c r="G422" i="11"/>
  <c r="G418" i="11"/>
  <c r="G396" i="11"/>
  <c r="G395" i="11"/>
  <c r="G394" i="11"/>
  <c r="G381" i="11"/>
  <c r="G374" i="11"/>
  <c r="G364" i="11"/>
  <c r="G357" i="11"/>
  <c r="G356" i="11"/>
  <c r="G337" i="11"/>
  <c r="G336" i="11"/>
  <c r="G309" i="11"/>
  <c r="G301" i="11"/>
  <c r="G300" i="11"/>
  <c r="G290" i="11"/>
  <c r="G289" i="11"/>
  <c r="G277" i="11"/>
  <c r="G276" i="11"/>
  <c r="G275" i="11"/>
  <c r="G259" i="11"/>
  <c r="G242" i="11"/>
  <c r="G224" i="11"/>
  <c r="G223" i="11"/>
  <c r="G202" i="11"/>
  <c r="G201" i="11"/>
  <c r="G163" i="11"/>
  <c r="G162" i="11"/>
  <c r="G161" i="11"/>
  <c r="G140" i="11"/>
  <c r="G139" i="11"/>
  <c r="G107" i="11"/>
  <c r="G106" i="11"/>
  <c r="G105" i="11"/>
  <c r="G87" i="11"/>
  <c r="G73" i="11"/>
  <c r="G72" i="11"/>
  <c r="G49" i="11"/>
  <c r="G48" i="11"/>
  <c r="G29" i="11"/>
  <c r="G28" i="11"/>
  <c r="G7" i="11"/>
  <c r="G6" i="11"/>
  <c r="F26" i="17" l="1"/>
  <c r="M2" i="14"/>
  <c r="E27" i="17"/>
  <c r="D27" i="17"/>
  <c r="F27" i="17" l="1"/>
</calcChain>
</file>

<file path=xl/sharedStrings.xml><?xml version="1.0" encoding="utf-8"?>
<sst xmlns="http://schemas.openxmlformats.org/spreadsheetml/2006/main" count="3665" uniqueCount="929">
  <si>
    <t>S.No</t>
  </si>
  <si>
    <t>Course Type</t>
  </si>
  <si>
    <t>Name of the Fund</t>
  </si>
  <si>
    <t>Duration</t>
  </si>
  <si>
    <t xml:space="preserve"> Course title &amp; </t>
  </si>
  <si>
    <t>MaleF</t>
  </si>
  <si>
    <t>FemaleF</t>
  </si>
  <si>
    <t>TotalF</t>
  </si>
  <si>
    <t>MaleN</t>
  </si>
  <si>
    <t>FemaleN</t>
  </si>
  <si>
    <t>TotalN</t>
  </si>
  <si>
    <t>TotalF+N</t>
  </si>
  <si>
    <t>Year</t>
  </si>
  <si>
    <t>Course Tags</t>
  </si>
  <si>
    <t>International</t>
  </si>
  <si>
    <t>ICTP &amp; CLIVAR</t>
  </si>
  <si>
    <t>August 5-14, 2013</t>
  </si>
  <si>
    <t>Fundamentals of Ocean Climate Modeling at Global and Regional Scales</t>
  </si>
  <si>
    <t>Ocean Modeling</t>
  </si>
  <si>
    <t>National</t>
  </si>
  <si>
    <t>INCOIS</t>
  </si>
  <si>
    <t>July 15-26, 2013</t>
  </si>
  <si>
    <t>Ensemble Kalman Filtering -Methods and Algorithms</t>
  </si>
  <si>
    <t>Filtering Algorithms</t>
  </si>
  <si>
    <t>January 6-10, 2014</t>
  </si>
  <si>
    <t>Oceanography for the Scientists of Proof and Experimental Establishment</t>
  </si>
  <si>
    <t>Operational Oceanography</t>
  </si>
  <si>
    <t>UNESCO-IOC &amp; UN-ESCAP</t>
  </si>
  <si>
    <t>March 24-29, 2014</t>
  </si>
  <si>
    <t>Remote Sensing of Potential Fishing Zones and Ocean State Forecast</t>
  </si>
  <si>
    <t xml:space="preserve">Remote Sensing </t>
  </si>
  <si>
    <t>April 2-3, 2014</t>
  </si>
  <si>
    <t>Ocean Information Services for Cyclone Forecasters</t>
  </si>
  <si>
    <t>Cyclone Forecast</t>
  </si>
  <si>
    <t>UNESCO-IOC-Tsunami</t>
  </si>
  <si>
    <t>June 23-27, 2014</t>
  </si>
  <si>
    <t>IOTWS Regional Workshop on Standard Operating Procedures for Tsunami Warning and Emergency Response for Northern and Western Indian Ocean Countries &amp;  IOTWS WG2 and WG3 Meeting</t>
  </si>
  <si>
    <t>Tsunami</t>
  </si>
  <si>
    <t>UNESCO-IOC</t>
  </si>
  <si>
    <t>August 04 - 08,  2014</t>
  </si>
  <si>
    <t>“On-Job Training” for Oman Tsunami Warning Centre Operators</t>
  </si>
  <si>
    <t>UNESCO-IOC-OTGA</t>
  </si>
  <si>
    <t>November 10-14, 2014</t>
  </si>
  <si>
    <t>Ocean Teacher Global Academy Training Course on:  'Ocean Colour Remote Sensing - Data, Processing and Applications'</t>
  </si>
  <si>
    <t>November 26-27, 2014</t>
  </si>
  <si>
    <t>Trainers &amp; Operators on Ocean State Forecast (OSF) Services</t>
  </si>
  <si>
    <t>Ocean State Forecast</t>
  </si>
  <si>
    <t>December 03 - 06, 2014</t>
  </si>
  <si>
    <t>Trainers on Ocean Data Utilization and Ocean Observation System</t>
  </si>
  <si>
    <t>Ocean Data Analysis</t>
  </si>
  <si>
    <t>February 23-28, 2015</t>
  </si>
  <si>
    <t>Short Course on Advanced Statistical Concepts in Atmospheric and Oceanic Sciences</t>
  </si>
  <si>
    <t xml:space="preserve">Statistics </t>
  </si>
  <si>
    <t>UNESCO-IODE</t>
  </si>
  <si>
    <t>May 18-22, 2015</t>
  </si>
  <si>
    <t>International Training Course on 'Biological Oceanographic Processes'</t>
  </si>
  <si>
    <t>Biological Oceanography</t>
  </si>
  <si>
    <t>June 1-12, 2015</t>
  </si>
  <si>
    <t>An Introduction to the Blue Ocean</t>
  </si>
  <si>
    <t>Blue Ocean</t>
  </si>
  <si>
    <t>September 16 - 22, 2015</t>
  </si>
  <si>
    <t>Fishery Stock Assessment and Ecosystem Modelling</t>
  </si>
  <si>
    <t>Fisheries</t>
  </si>
  <si>
    <t>November 16-27, 2015</t>
  </si>
  <si>
    <t>Ocean Dynamics : From the Large-scale Circulation to Small-scale Eddies and Fronts</t>
  </si>
  <si>
    <t>Ocean Dynamics</t>
  </si>
  <si>
    <t>December 08 - 12, 2015</t>
  </si>
  <si>
    <t>Ocean Services</t>
  </si>
  <si>
    <t>January 18-22, 2016</t>
  </si>
  <si>
    <t>Ocean Teacher Global Academy Training Course on: Marine GIS for Operational Oceanography</t>
  </si>
  <si>
    <t>June 13-17, 2016</t>
  </si>
  <si>
    <t>Tides and Tidal Data Analysis</t>
  </si>
  <si>
    <t>Tidal Analysis</t>
  </si>
  <si>
    <t>POGO</t>
  </si>
  <si>
    <t>July 04-15, 2016</t>
  </si>
  <si>
    <t>Emerging Trends in Ocean Observations and Ocean Data Analysis</t>
  </si>
  <si>
    <t>UN-ESCAP</t>
  </si>
  <si>
    <t>September 19-23, 2016</t>
  </si>
  <si>
    <t>Regional Training for Capacity Development in Multi-Hazard Early Warning Systems</t>
  </si>
  <si>
    <t>NSS, NERSC &amp; NERCI</t>
  </si>
  <si>
    <t>October 16 - 21, 2016</t>
  </si>
  <si>
    <t>International Winter School on Operational Oceanography: Indian Ocean Circulation and Sea Level Variation</t>
  </si>
  <si>
    <t>November 7-11, 2016</t>
  </si>
  <si>
    <t>Indian Ocean Currents : Data, Processing and Applications</t>
  </si>
  <si>
    <t>December 05 - 07, 2016</t>
  </si>
  <si>
    <t>Ocean Data and Information System - Data and Applications</t>
  </si>
  <si>
    <t>March 6-10, 2017</t>
  </si>
  <si>
    <t>Cooperation in organizing "Ocean Teacher Global Academy Training Course on: Discovery and Use of Operational Ocean Data Products and Services</t>
  </si>
  <si>
    <t>National Monsoon
Mission, MoES,GOI</t>
  </si>
  <si>
    <t>July 18-21, 2017</t>
  </si>
  <si>
    <t>Seaglider Fundamentals and Data Analysis under Ocean Mixing and Monsoon (OMM) programme</t>
  </si>
  <si>
    <t>28 August – 01 September, 2017</t>
  </si>
  <si>
    <t>Cooperation in organizing "Ocean Teacher Global Academy Training Course on: Marine GIS Applications for Coastal Zone Management”</t>
  </si>
  <si>
    <t>19 – 23 March, 2018</t>
  </si>
  <si>
    <t>Training programme on “Remote Sensing of Marine Phytoplankton - optics, pigment and taxonomy”</t>
  </si>
  <si>
    <t>18 – 22 June, 2018</t>
  </si>
  <si>
    <t>Cooperation in organizing "Ocean Teacher Global Academy Training Course on:Discovery and Use of Operational Ocean Data Products and Service”</t>
  </si>
  <si>
    <t>26 June – 14 July, 2018</t>
  </si>
  <si>
    <t>“2nd Integrated Intersessional Meetings of ICG/IOTWMS: Training on Tsunami Emergency Maps, Plans and Procedures (TEMPP-2) &amp; Tsunami Warning Centre Operations and Standard Operating Procedures (SOPs)”</t>
  </si>
  <si>
    <t>27 – 31 August, 2018</t>
  </si>
  <si>
    <t>Cooperation in organizing "Ocean Teacher Global Academy Training Course on:Data Visualization of Marine Met data (using FERRET)”</t>
  </si>
  <si>
    <t>Data Visualization</t>
  </si>
  <si>
    <t>18-19 September, 2018</t>
  </si>
  <si>
    <t xml:space="preserve">Training Course on “Operational Ocean Services, Data and Data Products” 
</t>
  </si>
  <si>
    <t>24 – 28 September, 2018</t>
  </si>
  <si>
    <t xml:space="preserve">Training programme on “Fish-catch Time-Series Forecasting with R”
</t>
  </si>
  <si>
    <t>10 October, 2018</t>
  </si>
  <si>
    <t xml:space="preserve">INCOIS Service Utilization Training for Indian Air Force Trainee Officers
</t>
  </si>
  <si>
    <t>26 – 30 November, 2018</t>
  </si>
  <si>
    <t>Cooperation in organizing "Ocean Teacher Global Academy Training Course on:Geospatial Techniques for Coastal Mapping and Monitoring (Using QGIS)”</t>
  </si>
  <si>
    <t>MoES</t>
  </si>
  <si>
    <t>10 – 21 December, 2018</t>
  </si>
  <si>
    <t>Training course on “International Seabed Authority Trainers”</t>
  </si>
  <si>
    <t>21– 23 February, 2019</t>
  </si>
  <si>
    <t>INCOIS Operational Services Training to “Indian Navy Officers (SNOM - Advanced Oceanography Course)”</t>
  </si>
  <si>
    <t>25 – 29 March, 2019</t>
  </si>
  <si>
    <t>1st Registration fee practical course on “Marine Phytoplankton - optics, pigment and taxonomy”</t>
  </si>
  <si>
    <t>Marine Phytoplankton</t>
  </si>
  <si>
    <t>UNESCO-IOCINDIO</t>
  </si>
  <si>
    <t>27 May – 1 June, 2019</t>
  </si>
  <si>
    <t>IOCINDIO workshop on “7th Session of the IOC Regional Committee for the Central Indian Ocean (IOCINDIO-VII) and IOCINDIO Scientific, Technical and Institutional Innovations Workshop for National and Regional Framework on Coastal Vulnerability Assessment and Monitoring for Sea-Level Rise and Storm Surges in the Indian Ocean Region”</t>
  </si>
  <si>
    <t>09 – 10 May, 2019</t>
  </si>
  <si>
    <t>An intense short course on “Induction Training Program for new entrants of INCOIS”</t>
  </si>
  <si>
    <t>Induction Training</t>
  </si>
  <si>
    <t>17 – 21 June, 2019</t>
  </si>
  <si>
    <t xml:space="preserve">2nd Registration fee practical course on “Marine Meteorology and Operational Ocean State Forecasting” </t>
  </si>
  <si>
    <t>UNESCO-OTGA</t>
  </si>
  <si>
    <t>01 – 05 July, 2019</t>
  </si>
  <si>
    <t>Cooperation in organizing "Ocean Teacher Global Academy Training Course on:Discovery and Use of Operational Ocean Data Products and Services”</t>
  </si>
  <si>
    <t>24 July, 2019</t>
  </si>
  <si>
    <t>One day training course “INCOIS Operational Services Training to Naval Hydrography Officers: Advance Hydrography (83:108) Course”</t>
  </si>
  <si>
    <t>Hydrography</t>
  </si>
  <si>
    <t xml:space="preserve"> 26 – 30 August, 2019</t>
  </si>
  <si>
    <t>Cooperation in organizing “Ocean Teacher Global Academy Training Course on:Coastal Vulnerability Mapping and analysis using QGIS”</t>
  </si>
  <si>
    <t>05 September, 2019</t>
  </si>
  <si>
    <t>One day training course “INCOIS Operational Services Training to Eastern Naval Command Officers, Visakhapatnam”</t>
  </si>
  <si>
    <t>23 – 27 September, 2019</t>
  </si>
  <si>
    <t>3rd Registration fee practical course on “Tides and its applications in Oceanography”</t>
  </si>
  <si>
    <t>25 – 29 November, 2019</t>
  </si>
  <si>
    <t>Cooperation in organizing “Ocean Teacher Global Academy Training Course on: Ocean Color Remote Sensing - Data, Processing and Analysis”</t>
  </si>
  <si>
    <t xml:space="preserve"> 2 – 5 December, 2019</t>
  </si>
  <si>
    <t>Training Course on “Trainers on Ocean Observation System and Ocean Data Utilization” for the IIT-Bhubaneswar &amp; IIT Kharagpur students</t>
  </si>
  <si>
    <t>16 – 20 December, 2019</t>
  </si>
  <si>
    <t>Training Course on “Remote Sensing and GIS applicationsusing QGIS” for Young Faculty/Research Scholar and Post-Graduate Students from School Of Earth Sciences, SRTM University, Nanded, Maharashtra</t>
  </si>
  <si>
    <t>Aug 31 - Sep 04, 2020</t>
  </si>
  <si>
    <t>1st Online Training Course on 
“Discovery and Use of Operational Ocean Data Products and Services”</t>
  </si>
  <si>
    <t>October 12 - 14, 2020</t>
  </si>
  <si>
    <t>2nd Online Training Course on 
“Understanding Sea Level: data analysis and applications”</t>
  </si>
  <si>
    <t>November 16-20, 2020</t>
  </si>
  <si>
    <r>
      <t xml:space="preserve">3rd Online Training Course on
“Fishery Oceanography for Future Professionals” 
</t>
    </r>
    <r>
      <rPr>
        <sz val="10"/>
        <color theme="1"/>
        <rFont val="Times New Roman"/>
        <family val="1"/>
      </rPr>
      <t>(Level:Basic, Batch-1)</t>
    </r>
    <r>
      <rPr>
        <sz val="11"/>
        <color theme="1"/>
        <rFont val="Times New Roman"/>
        <family val="1"/>
      </rPr>
      <t xml:space="preserve">
</t>
    </r>
  </si>
  <si>
    <t>December, 30th 2020</t>
  </si>
  <si>
    <t>4th Online Training Course "Virtual training to Indian Coast Guard officers on Oil spill advisory system" to Indian Coast Guards</t>
  </si>
  <si>
    <t>Oil Spill Advisory</t>
  </si>
  <si>
    <t>December, 28th, 2020</t>
  </si>
  <si>
    <t>New Rythms in Indian Ocean</t>
  </si>
  <si>
    <t>January 4 - 7, 2021</t>
  </si>
  <si>
    <t>Fundamental Statistics for Oceanographers</t>
  </si>
  <si>
    <t>February 26, 2021</t>
  </si>
  <si>
    <t>Webinar on "Indian Argo program - Past, Present and Future"</t>
  </si>
  <si>
    <t>ARGO</t>
  </si>
  <si>
    <t>March, 15 - 19 , 2021</t>
  </si>
  <si>
    <t>Visualization of Marine Met data (using FERRET)</t>
  </si>
  <si>
    <t>April 19 - 23 , 2021</t>
  </si>
  <si>
    <t>Fishery Oceanography for Future Professionals (Level : Basic, Batch-2)</t>
  </si>
  <si>
    <t>June, 25th, 2021</t>
  </si>
  <si>
    <t>Webinar on " Numerical modeling of the coastal circulation around India"</t>
  </si>
  <si>
    <t>Webinar</t>
  </si>
  <si>
    <t>Webinar on " An Observing System Simulation Experiment  for Indian Ocean surface pCO2 measurements"</t>
  </si>
  <si>
    <t>July 26 - 30, 2021</t>
  </si>
  <si>
    <t>Principles of Ocean remote sensing &amp; its applications</t>
  </si>
  <si>
    <t>18 August, 2021</t>
  </si>
  <si>
    <t>Operational Services Training to Naval Hydrography Officers</t>
  </si>
  <si>
    <t>August 23 - 27, 2021</t>
  </si>
  <si>
    <t>Fundamental of Ocean Data Management</t>
  </si>
  <si>
    <t xml:space="preserve">September 27 - 01 Oct, 2021 </t>
  </si>
  <si>
    <t xml:space="preserve"> Fundamentals of Ocean Modeling</t>
  </si>
  <si>
    <t>OTGA-INCOIS</t>
  </si>
  <si>
    <t>25 October - 29 October 2021</t>
  </si>
  <si>
    <t>OTGA-INCOIS Training Course: Discovery and Use of Operational Ocean Data Products and Services.</t>
  </si>
  <si>
    <t>November 8-12 , 2021</t>
  </si>
  <si>
    <t xml:space="preserve"> Biological Observations in the Indian Ocean (From Microbes to Megafauna) </t>
  </si>
  <si>
    <t>December 6 - 10, 2021</t>
  </si>
  <si>
    <t xml:space="preserve"> Modelling for Ocean Forecasting and Process Studies</t>
  </si>
  <si>
    <t>December 13-17, 2021</t>
  </si>
  <si>
    <t>IOCINDIO workshop on Methodologies and Approaches of coastal vulnerability and Advances in Operational Oceanography Science and Technology in the Indian Ocean.</t>
  </si>
  <si>
    <t>December 13th, 2021</t>
  </si>
  <si>
    <t>Indian Tsunami Early Warning System (ITEWS) Training to Naval Officers</t>
  </si>
  <si>
    <t>December 23 - 24, 2021</t>
  </si>
  <si>
    <t>Training Course for the Students on Ocean Observation System and Ocean Data Utilization</t>
  </si>
  <si>
    <t>9 February , 2022</t>
  </si>
  <si>
    <t>Training to Coastal Community Radio Operators</t>
  </si>
  <si>
    <t>Coastal Trainng</t>
  </si>
  <si>
    <t>21-22 February, 2022</t>
  </si>
  <si>
    <t>Training in operational Oceanography for ISBA trainees</t>
  </si>
  <si>
    <t>2 March, 2022</t>
  </si>
  <si>
    <t>Sea Glider instrumentation, testing, data acquisition, processing and analysis.</t>
  </si>
  <si>
    <t>13-14 June, 2022</t>
  </si>
  <si>
    <t>Operational Oceanography, Marine Meteorology &amp; Operational Ocean Forecasting, Warning and Advisory Services for offshore E&amp;P industries (DG HC)</t>
  </si>
  <si>
    <t>Advisory Services</t>
  </si>
  <si>
    <t>22nd July, 2022</t>
  </si>
  <si>
    <t>Webinar on "Climate Change in the Indian Ocean region"</t>
  </si>
  <si>
    <t>08th Aug, 2022</t>
  </si>
  <si>
    <t>Seminar on "The Oceanography of Tropical Cyclones"</t>
  </si>
  <si>
    <t>11th Aug, 2022</t>
  </si>
  <si>
    <t>Operational Services Training to National Institute of Hydrography Officers (NIH - Advance Hydrography (83:111) Course)</t>
  </si>
  <si>
    <t>10th Oct 22 - 28th Jan 23</t>
  </si>
  <si>
    <t>Advanced Operational Oceanography Course</t>
  </si>
  <si>
    <t>September 05 - 09, 2022</t>
  </si>
  <si>
    <t>Fundamentals of Remote Sensing and its Oceanographic Applications</t>
  </si>
  <si>
    <t>Remote Fundaentals</t>
  </si>
  <si>
    <t>31st Oct - 5th Nov, 2022</t>
  </si>
  <si>
    <t>POGO - ITCOocean Training Program on "Ocean Observations to Societal Applications"</t>
  </si>
  <si>
    <t>Ocean Observations</t>
  </si>
  <si>
    <t>12th dec, 2022</t>
  </si>
  <si>
    <t>Seminar on "Measuring the Oceans" by Eric D'Asroa</t>
  </si>
  <si>
    <t>Seminar</t>
  </si>
  <si>
    <t>12th Dec-16th Dec, 2022</t>
  </si>
  <si>
    <t>OTGA-INCOIS Training Course: ocean color Remote sensing, data processing &amp; Analysis</t>
  </si>
  <si>
    <t>16- 23 February, 2023</t>
  </si>
  <si>
    <t>short course on data Science and AI</t>
  </si>
  <si>
    <t>Data science</t>
  </si>
  <si>
    <t xml:space="preserve">National </t>
  </si>
  <si>
    <t>Andhra University - INCOIS</t>
  </si>
  <si>
    <t>20-23 February, 2023</t>
  </si>
  <si>
    <t>Training programme on ocean observation system and models towards OSF, coastal Dynamics and PFZ</t>
  </si>
  <si>
    <t>ocean observations</t>
  </si>
  <si>
    <t>national</t>
  </si>
  <si>
    <t>9-10 March, 2023</t>
  </si>
  <si>
    <t>Training course on ocean observation system, operational services and ocean data utization</t>
  </si>
  <si>
    <t>10-14 April,2023</t>
  </si>
  <si>
    <t>16 May, 2023</t>
  </si>
  <si>
    <t>Seminar on "An Indian Ocean family of ocean observation related alliances as an examplar of what can be achieved collabaratively under an commonspirit</t>
  </si>
  <si>
    <t>11-12 July,  2023</t>
  </si>
  <si>
    <t>25 July, 2023</t>
  </si>
  <si>
    <t>Operational Services Training to National Institute of Hydrography Officers (NIH - Advance Hydrography Course)</t>
  </si>
  <si>
    <t>24-28 July, 2023</t>
  </si>
  <si>
    <t>07-11 August, 2023</t>
  </si>
  <si>
    <t>Oceanographic Remote sensing: Bridging the Gap between  Fundamentals and Applications</t>
  </si>
  <si>
    <t>22 August, 2023</t>
  </si>
  <si>
    <t>Earth Observation Satellites (EOS-04 &amp; EOS-06) Data for Ocean Applications</t>
  </si>
  <si>
    <t>30 August, 2023</t>
  </si>
  <si>
    <t>Operational Services Training to CSSTEAP members</t>
  </si>
  <si>
    <t>Operational services</t>
  </si>
  <si>
    <t>04-08 August, 2023</t>
  </si>
  <si>
    <t>Training on Tsunami, storm surge, ocean state and vulnerability mapping to NPCIL Officers</t>
  </si>
  <si>
    <t>06-13 September, 2023</t>
  </si>
  <si>
    <t xml:space="preserve">
Sea Glider instrumentation, testing, data processing and analysis</t>
  </si>
  <si>
    <t>Glider</t>
  </si>
  <si>
    <t>11-22 September, 2023</t>
  </si>
  <si>
    <t>Machine learning based spicies distribution modelling</t>
  </si>
  <si>
    <t>09 October 2023-26 January 2024</t>
  </si>
  <si>
    <t xml:space="preserve"> 7th Advanced Oceanographic Course</t>
  </si>
  <si>
    <t>Oceanography</t>
  </si>
  <si>
    <t>06-09 November, 2023</t>
  </si>
  <si>
    <t xml:space="preserve">
AI for Digital Transformation and Data Driven Decision Making</t>
  </si>
  <si>
    <t xml:space="preserve">AI </t>
  </si>
  <si>
    <t>OTGA -INCOIS</t>
  </si>
  <si>
    <t>20-24 November, 2023</t>
  </si>
  <si>
    <t xml:space="preserve">
Coastal Vulnerability Mapping and analysis using QGIS</t>
  </si>
  <si>
    <t>Coastal Vulnerability</t>
  </si>
  <si>
    <t>04-08 December, 2023</t>
  </si>
  <si>
    <t xml:space="preserve"> "Ocean Color Remote Sensing - Data, Processing and Analysis"</t>
  </si>
  <si>
    <t>11-22 December, 2023</t>
  </si>
  <si>
    <t>Oman operators in early warning systems of Tsunami &amp; Ocean Related Hazards</t>
  </si>
  <si>
    <t>ITEC - INCOIS</t>
  </si>
  <si>
    <t>January 18 - February 07 2024</t>
  </si>
  <si>
    <t>Fishery Oceanography for the Ocean Decade (F.O.O.D.)</t>
  </si>
  <si>
    <t>Fishries</t>
  </si>
  <si>
    <t>POGO -INCOIS</t>
  </si>
  <si>
    <t>29 January, 2024-07 February, 2024</t>
  </si>
  <si>
    <t xml:space="preserve">"Ocean Observations for Coastal Applications"
</t>
  </si>
  <si>
    <t>21 February, 2024</t>
  </si>
  <si>
    <t xml:space="preserve">Seminar on " Progress in Weather and Climate Prediction: 
Advanced Earth System Modeling and Emerging Trends in Data-Driven Models" 
</t>
  </si>
  <si>
    <t>11 March, 2024</t>
  </si>
  <si>
    <t xml:space="preserve">Seminar On "Resilient Oceans: role of mankind" </t>
  </si>
  <si>
    <t>20 March, 2024</t>
  </si>
  <si>
    <t xml:space="preserve">Seminar on"Satellites helping track climate changes" </t>
  </si>
  <si>
    <t>08-12 April, 2024</t>
  </si>
  <si>
    <t>Fundamentals of Remote Sensing &amp; GIS and Oceanographic Applications</t>
  </si>
  <si>
    <t>18 April, 2024</t>
  </si>
  <si>
    <t xml:space="preserve">Seminar on " NOAA’s APHEX Hurricane Field Program" 
</t>
  </si>
  <si>
    <t xml:space="preserve">Seminar on" The Hurricane Intensification Problem: Knowns and Unknowns " 
</t>
  </si>
  <si>
    <t>May 20-24, 2024</t>
  </si>
  <si>
    <t>Customization of Ocean State Forecast Products</t>
  </si>
  <si>
    <t>Ocean observations</t>
  </si>
  <si>
    <t>June 19-21, 2024</t>
  </si>
  <si>
    <t>"Ocean Observation System and Ocean data Utilization"</t>
  </si>
  <si>
    <t>29 July-02 August, 2024</t>
  </si>
  <si>
    <t>On job training to officials from Mauritius</t>
  </si>
  <si>
    <t>September 02-06,2024</t>
  </si>
  <si>
    <t>Training Course on "Early Warning Systems of Tsunami &amp; Ocean Related Hazards"</t>
  </si>
  <si>
    <t>12 September, 2024</t>
  </si>
  <si>
    <t xml:space="preserve">	Operational Services Training to CSSTEAP members</t>
  </si>
  <si>
    <t>OTGA - INCOIS</t>
  </si>
  <si>
    <t>October 21-25,2024</t>
  </si>
  <si>
    <t>OTGA-INCOIS Training Course: "Ocean Color Remote Sensing - Data, Processing and Analysis"</t>
  </si>
  <si>
    <t>October 28- November 01, 2024</t>
  </si>
  <si>
    <t>November 04-16, 2024</t>
  </si>
  <si>
    <t>IOCCG - ITCOocean Program : 2024 Summer Lecture Series Frontiers in Ocean Optics and Ocean Colour Science</t>
  </si>
  <si>
    <t>Ocean color</t>
  </si>
  <si>
    <t>November 25-29,2024</t>
  </si>
  <si>
    <t>OTGA-INCOIS Course: Coastal Vulnerability Mapping and analysis using QGIS</t>
  </si>
  <si>
    <t>December 02-06, 2024</t>
  </si>
  <si>
    <t>Training Course on Ocean Observation System, operational Services and Ocean Data Utilization</t>
  </si>
  <si>
    <t>December 04-13, 2024</t>
  </si>
  <si>
    <t xml:space="preserve">Empowering the Next Wave of Indian Ocean Prediction: IOPredict-2024 </t>
  </si>
  <si>
    <t>Ocean prediction</t>
  </si>
  <si>
    <t>Janauary 20-24, 2025</t>
  </si>
  <si>
    <t>Training Course on "Moored ADCP Data Processing using PyADPS Software"</t>
  </si>
  <si>
    <t>Janauary 27-31, 2025</t>
  </si>
  <si>
    <t>Training Course on "XBT/XCTD observations, Processing, QC and Applications"</t>
  </si>
  <si>
    <t>March 06-07 2025</t>
  </si>
  <si>
    <t>Women in Ocean Science</t>
  </si>
  <si>
    <t>Ocean Science</t>
  </si>
  <si>
    <t>INCOIS - Sathyabama University</t>
  </si>
  <si>
    <t>24 - 28 March, 2025</t>
  </si>
  <si>
    <t>GEOSPATIAL TOOLS AND TECHNIQUES FOR COASTAL AND MARINE APPLICATIONS</t>
  </si>
  <si>
    <t>UNESCO-IOC/ITCOO</t>
  </si>
  <si>
    <t>15 - 23 April 2025</t>
  </si>
  <si>
    <t>Training/Workshop on Tsunami Evacuation Maps, Plans, and Procedures and UNESCO-IOC Tsunami Ready Recognition Programme</t>
  </si>
  <si>
    <t>MAy 05-09, 2025</t>
  </si>
  <si>
    <t xml:space="preserve">
Fundamentals of Remote Sensing &amp; GIS and Oceanographic Application</t>
  </si>
  <si>
    <t>S.NO</t>
  </si>
  <si>
    <t>FULL</t>
  </si>
  <si>
    <t>NAME</t>
  </si>
  <si>
    <t>GENDER</t>
  </si>
  <si>
    <t>COUNTRY</t>
  </si>
  <si>
    <t>SAFIA</t>
  </si>
  <si>
    <t>SHAIK</t>
  </si>
  <si>
    <t>FEMALE</t>
  </si>
  <si>
    <t>INDIA</t>
  </si>
  <si>
    <t>GOBINDA</t>
  </si>
  <si>
    <t>BAL</t>
  </si>
  <si>
    <t>MALE</t>
  </si>
  <si>
    <t>SIVASANKAR</t>
  </si>
  <si>
    <t>KULANDAIVEL</t>
  </si>
  <si>
    <t>SURAJ</t>
  </si>
  <si>
    <t>SATISH</t>
  </si>
  <si>
    <t>P.KISHORE</t>
  </si>
  <si>
    <t>KUMAR</t>
  </si>
  <si>
    <t>THILAKARATHNA</t>
  </si>
  <si>
    <t>ARACHCHIGE</t>
  </si>
  <si>
    <t>SRI LANKA</t>
  </si>
  <si>
    <t>BAYOUMY</t>
  </si>
  <si>
    <t>MOHAMED</t>
  </si>
  <si>
    <t>NORWAY</t>
  </si>
  <si>
    <t>GOVARDHAN</t>
  </si>
  <si>
    <t>DANDU</t>
  </si>
  <si>
    <t>SRINU</t>
  </si>
  <si>
    <t>SABAVATH</t>
  </si>
  <si>
    <t>H.G.C.R.</t>
  </si>
  <si>
    <t>SOORIYABANDARA</t>
  </si>
  <si>
    <t>TASKIN</t>
  </si>
  <si>
    <t>AHMED</t>
  </si>
  <si>
    <t>DIAMOND</t>
  </si>
  <si>
    <t>RAJAKUMAR</t>
  </si>
  <si>
    <t>AL-AMIN</t>
  </si>
  <si>
    <t>ASHIK</t>
  </si>
  <si>
    <t>BANGLADESH</t>
  </si>
  <si>
    <t>YARRAMSETTI</t>
  </si>
  <si>
    <t>UMAMAHESWARA</t>
  </si>
  <si>
    <t>HARSHADA</t>
  </si>
  <si>
    <t>SADIEN</t>
  </si>
  <si>
    <t>MURUGHEN</t>
  </si>
  <si>
    <t>MAURITIUS</t>
  </si>
  <si>
    <t>KATHROJU</t>
  </si>
  <si>
    <t>SAMPATH</t>
  </si>
  <si>
    <t>KATHALUWA</t>
  </si>
  <si>
    <t>LIYANA</t>
  </si>
  <si>
    <t>DR.SURAYA</t>
  </si>
  <si>
    <t>MUBEEN</t>
  </si>
  <si>
    <t>INDULA</t>
  </si>
  <si>
    <t>KUMARA</t>
  </si>
  <si>
    <t>KOUSIK</t>
  </si>
  <si>
    <t>BISWASH</t>
  </si>
  <si>
    <t>BRAGATH</t>
  </si>
  <si>
    <t>R</t>
  </si>
  <si>
    <t>DHANUSH</t>
  </si>
  <si>
    <t>JAYAKUMAR</t>
  </si>
  <si>
    <t>SHAMMITUL</t>
  </si>
  <si>
    <t>SHIROPA</t>
  </si>
  <si>
    <t>SAKSHI</t>
  </si>
  <si>
    <t>NEHA</t>
  </si>
  <si>
    <t>SINGH</t>
  </si>
  <si>
    <t>SANTOSH</t>
  </si>
  <si>
    <t>KAMITH</t>
  </si>
  <si>
    <t>SHAVINDA</t>
  </si>
  <si>
    <t>RIMPI</t>
  </si>
  <si>
    <t>TARUNA</t>
  </si>
  <si>
    <t>AKSHITA</t>
  </si>
  <si>
    <t>SHARMA</t>
  </si>
  <si>
    <t>SHIVANI</t>
  </si>
  <si>
    <t>GAGEIN</t>
  </si>
  <si>
    <t>DIVYA</t>
  </si>
  <si>
    <t>ATHMAN</t>
  </si>
  <si>
    <t>SALIM</t>
  </si>
  <si>
    <t>KENYA</t>
  </si>
  <si>
    <t>HARSHA</t>
  </si>
  <si>
    <t>CHHIKARA</t>
  </si>
  <si>
    <t xml:space="preserve"> JAYASINGHA</t>
  </si>
  <si>
    <t>MUDIYANSELAGE</t>
  </si>
  <si>
    <t>ADITYA</t>
  </si>
  <si>
    <t>NITIN</t>
  </si>
  <si>
    <t>AUSTRALIA</t>
  </si>
  <si>
    <t>MOHAMMED</t>
  </si>
  <si>
    <t>JABIR</t>
  </si>
  <si>
    <t>MAZHARUL</t>
  </si>
  <si>
    <t>ISLAM</t>
  </si>
  <si>
    <t>APARNA</t>
  </si>
  <si>
    <t>MOL</t>
  </si>
  <si>
    <t>RAKESH</t>
  </si>
  <si>
    <t>BARAL</t>
  </si>
  <si>
    <t>MOUTATI</t>
  </si>
  <si>
    <t>MUKHOPADHYAY</t>
  </si>
  <si>
    <t>SMRITI</t>
  </si>
  <si>
    <t>JAYANTI</t>
  </si>
  <si>
    <t>YADAV</t>
  </si>
  <si>
    <t>MURUGANANTHASOTHY</t>
  </si>
  <si>
    <t>THINUJAN</t>
  </si>
  <si>
    <t>SRILANKA</t>
  </si>
  <si>
    <t>BHAVYATA</t>
  </si>
  <si>
    <t>UPADHYAY</t>
  </si>
  <si>
    <t>SHINDE</t>
  </si>
  <si>
    <t>DHIRAJ</t>
  </si>
  <si>
    <t>MANPREET</t>
  </si>
  <si>
    <t>KAUR</t>
  </si>
  <si>
    <t>JAYA</t>
  </si>
  <si>
    <t>DAS</t>
  </si>
  <si>
    <t>SANJAY</t>
  </si>
  <si>
    <t>CHANDRAVANSHI</t>
  </si>
  <si>
    <t>HRISHIKESH</t>
  </si>
  <si>
    <t>KASHYAP</t>
  </si>
  <si>
    <t>RABINDRA</t>
  </si>
  <si>
    <t>MAITY</t>
  </si>
  <si>
    <t>RENNY</t>
  </si>
  <si>
    <t>JOSE</t>
  </si>
  <si>
    <t>RIYA</t>
  </si>
  <si>
    <t>GARIMA</t>
  </si>
  <si>
    <t>CHAUDHARI</t>
  </si>
  <si>
    <t>SUCHITA</t>
  </si>
  <si>
    <t>SRIVASTAVA</t>
  </si>
  <si>
    <t>PRIYANKA</t>
  </si>
  <si>
    <t>TIWARI</t>
  </si>
  <si>
    <t>MD.</t>
  </si>
  <si>
    <t>RUBAET</t>
  </si>
  <si>
    <t>BHARATH</t>
  </si>
  <si>
    <t>Y</t>
  </si>
  <si>
    <t>FAHIMUL</t>
  </si>
  <si>
    <t>MANOJ</t>
  </si>
  <si>
    <t>SAMSUN</t>
  </si>
  <si>
    <t>NAHER</t>
  </si>
  <si>
    <t>ASHIM</t>
  </si>
  <si>
    <t>BANIK</t>
  </si>
  <si>
    <t>PROTTOY</t>
  </si>
  <si>
    <t>BAIDYA</t>
  </si>
  <si>
    <t>SAYALI</t>
  </si>
  <si>
    <t>RAJENDRA</t>
  </si>
  <si>
    <t>THARMARAJA</t>
  </si>
  <si>
    <t>RAJITH</t>
  </si>
  <si>
    <t>B</t>
  </si>
  <si>
    <t>GOUTAMI</t>
  </si>
  <si>
    <t>RITU</t>
  </si>
  <si>
    <t>KSHATRIYA</t>
  </si>
  <si>
    <t>SHAMHSER</t>
  </si>
  <si>
    <t>THAKUR</t>
  </si>
  <si>
    <t>GURPREET</t>
  </si>
  <si>
    <t>KOUR</t>
  </si>
  <si>
    <t>GUNDA</t>
  </si>
  <si>
    <t>GOUTHAM</t>
  </si>
  <si>
    <t>ARCENE</t>
  </si>
  <si>
    <t>COMOROS</t>
  </si>
  <si>
    <t>ROWSHAN</t>
  </si>
  <si>
    <t>ARA</t>
  </si>
  <si>
    <t>SUTANU</t>
  </si>
  <si>
    <t>KARMAKAR</t>
  </si>
  <si>
    <t>ALI</t>
  </si>
  <si>
    <t>NEWAZ</t>
  </si>
  <si>
    <t>ALKA</t>
  </si>
  <si>
    <t>SADIA</t>
  </si>
  <si>
    <t>SAQUIB</t>
  </si>
  <si>
    <t>RAHUL</t>
  </si>
  <si>
    <t>WAHIDUL</t>
  </si>
  <si>
    <t>SUCHISMITA</t>
  </si>
  <si>
    <t>SAHA</t>
  </si>
  <si>
    <t>MANJU</t>
  </si>
  <si>
    <t>KUMARI</t>
  </si>
  <si>
    <t>JYOTI</t>
  </si>
  <si>
    <t>PRIYA</t>
  </si>
  <si>
    <t>SHIBANI</t>
  </si>
  <si>
    <t>MOHAPATRA</t>
  </si>
  <si>
    <t>AJEET</t>
  </si>
  <si>
    <t>VERMS</t>
  </si>
  <si>
    <t>MANTHANKUMAR</t>
  </si>
  <si>
    <t>AMRUTLAL</t>
  </si>
  <si>
    <t>SAIFUL</t>
  </si>
  <si>
    <t>ELEYEAS</t>
  </si>
  <si>
    <t>SABBIR</t>
  </si>
  <si>
    <t>CARLOS</t>
  </si>
  <si>
    <t>CARMONA</t>
  </si>
  <si>
    <t>VENEZUELA</t>
  </si>
  <si>
    <t>RAVI</t>
  </si>
  <si>
    <t>PRATAP</t>
  </si>
  <si>
    <t>FARHANA</t>
  </si>
  <si>
    <t>SULTANA</t>
  </si>
  <si>
    <t>ARIKA</t>
  </si>
  <si>
    <t>AMASARAO</t>
  </si>
  <si>
    <t>MUKESH</t>
  </si>
  <si>
    <t>M</t>
  </si>
  <si>
    <t>JAVVAJI</t>
  </si>
  <si>
    <t>KESAVA</t>
  </si>
  <si>
    <t>IBRAHIM</t>
  </si>
  <si>
    <t>MASUD</t>
  </si>
  <si>
    <t>ARGHA</t>
  </si>
  <si>
    <t>BISWAS</t>
  </si>
  <si>
    <t>JERIN</t>
  </si>
  <si>
    <t>SAIMA</t>
  </si>
  <si>
    <t>PRABHU</t>
  </si>
  <si>
    <t>KOLANDHASAMY</t>
  </si>
  <si>
    <t>NIYA</t>
  </si>
  <si>
    <t>JOSEPH</t>
  </si>
  <si>
    <t>SAHIL</t>
  </si>
  <si>
    <t>SARANYA</t>
  </si>
  <si>
    <t>P</t>
  </si>
  <si>
    <t>THARINDU</t>
  </si>
  <si>
    <t>SRI</t>
  </si>
  <si>
    <t>TONIMA</t>
  </si>
  <si>
    <t>HOSSAIN</t>
  </si>
  <si>
    <t>PREETI</t>
  </si>
  <si>
    <t>ANTONETTA</t>
  </si>
  <si>
    <t>RENUBALA</t>
  </si>
  <si>
    <t>RAJKUMARI</t>
  </si>
  <si>
    <t>BHARTI</t>
  </si>
  <si>
    <t>GOPAL</t>
  </si>
  <si>
    <t>KRUSHNA</t>
  </si>
  <si>
    <t>GAYATHRI</t>
  </si>
  <si>
    <t>KARTHEEK</t>
  </si>
  <si>
    <t>MAMIDI</t>
  </si>
  <si>
    <t>DR.</t>
  </si>
  <si>
    <t>DROUPTI</t>
  </si>
  <si>
    <t>DR</t>
  </si>
  <si>
    <t>PATITA</t>
  </si>
  <si>
    <t>KALYANA</t>
  </si>
  <si>
    <t>ADARSH</t>
  </si>
  <si>
    <t>ANAND</t>
  </si>
  <si>
    <t>CHINMAYA</t>
  </si>
  <si>
    <t>PRASAD</t>
  </si>
  <si>
    <t>ALOK</t>
  </si>
  <si>
    <t>BABU</t>
  </si>
  <si>
    <t>DAKUA</t>
  </si>
  <si>
    <t>TABASSUM</t>
  </si>
  <si>
    <t>D</t>
  </si>
  <si>
    <t>PRAVEEN</t>
  </si>
  <si>
    <t>AJIT</t>
  </si>
  <si>
    <t>HARITHA</t>
  </si>
  <si>
    <t>SMRUTIMAYEE</t>
  </si>
  <si>
    <t>PRUSTY</t>
  </si>
  <si>
    <t>BISWAJIT</t>
  </si>
  <si>
    <t>SAHOO</t>
  </si>
  <si>
    <t>IRTIFA</t>
  </si>
  <si>
    <t>FAYAZ</t>
  </si>
  <si>
    <t>DEEPSUNDAR</t>
  </si>
  <si>
    <t>AYESHA</t>
  </si>
  <si>
    <t>MOHANTY</t>
  </si>
  <si>
    <t>SHRUTEE</t>
  </si>
  <si>
    <t>JAIN</t>
  </si>
  <si>
    <t>SUDIP</t>
  </si>
  <si>
    <t>ALFISA</t>
  </si>
  <si>
    <t>SIDDIQUE</t>
  </si>
  <si>
    <t xml:space="preserve"> RATHNAYAKA</t>
  </si>
  <si>
    <t>DHARA</t>
  </si>
  <si>
    <t>SHANAZ</t>
  </si>
  <si>
    <t>ALAGIYAWANNA</t>
  </si>
  <si>
    <t>MOHOTTALALAGE</t>
  </si>
  <si>
    <t>PAVAS</t>
  </si>
  <si>
    <t>MIJANUR</t>
  </si>
  <si>
    <t>MONDAL</t>
  </si>
  <si>
    <t>MAPA</t>
  </si>
  <si>
    <t xml:space="preserve"> KARUNARATHNA</t>
  </si>
  <si>
    <t>FATHIMA</t>
  </si>
  <si>
    <t>ANAN</t>
  </si>
  <si>
    <t>ALEXKIRUBAKARAN</t>
  </si>
  <si>
    <t>A</t>
  </si>
  <si>
    <t>SHIVAKUMAR</t>
  </si>
  <si>
    <t>SHILPA</t>
  </si>
  <si>
    <t>KOLEY</t>
  </si>
  <si>
    <t>GHORA</t>
  </si>
  <si>
    <t>SHIVA</t>
  </si>
  <si>
    <t>PHAM</t>
  </si>
  <si>
    <t>HAI</t>
  </si>
  <si>
    <t>Vietnam</t>
  </si>
  <si>
    <t>ABHIRAM</t>
  </si>
  <si>
    <t>NIRMAL</t>
  </si>
  <si>
    <t>K</t>
  </si>
  <si>
    <t>MADAN</t>
  </si>
  <si>
    <t>HATHARASINGHAGE</t>
  </si>
  <si>
    <t>UDAYANGA</t>
  </si>
  <si>
    <t>ANKIT</t>
  </si>
  <si>
    <t>CHENJI</t>
  </si>
  <si>
    <t>DR.PRASHANT</t>
  </si>
  <si>
    <t>BASAVARAJ</t>
  </si>
  <si>
    <t>SAJHUNNEESA</t>
  </si>
  <si>
    <t>THIRUNILATH</t>
  </si>
  <si>
    <t xml:space="preserve"> WIJESINGHE</t>
  </si>
  <si>
    <t>KAUSHAL</t>
  </si>
  <si>
    <t>SIDDHARTH</t>
  </si>
  <si>
    <t>SRIVASTAV</t>
  </si>
  <si>
    <t>KAVIYARASAN</t>
  </si>
  <si>
    <t>KALAHEGE</t>
  </si>
  <si>
    <t>BHASHINI</t>
  </si>
  <si>
    <t>155 NIKATHENNE</t>
  </si>
  <si>
    <t>GEDARA</t>
  </si>
  <si>
    <t>DISSANAYAKAGE</t>
  </si>
  <si>
    <t>156 RAJAPAKSHAGE</t>
  </si>
  <si>
    <t>THILINI</t>
  </si>
  <si>
    <t>HANSIKA</t>
  </si>
  <si>
    <t>HETTIARACHCHIGE</t>
  </si>
  <si>
    <t>DILMI</t>
  </si>
  <si>
    <t>JYOTIREKHA</t>
  </si>
  <si>
    <t>NAYAK</t>
  </si>
  <si>
    <t>JASMINE</t>
  </si>
  <si>
    <t>PURUSHOTHAMAN</t>
  </si>
  <si>
    <t>HERATH</t>
  </si>
  <si>
    <t>SHAHID</t>
  </si>
  <si>
    <t>ANWAR</t>
  </si>
  <si>
    <t>PUJA</t>
  </si>
  <si>
    <t>MITRA</t>
  </si>
  <si>
    <t>SAL</t>
  </si>
  <si>
    <t>JYOTHISH</t>
  </si>
  <si>
    <t>ASHNA</t>
  </si>
  <si>
    <t>SHARAF</t>
  </si>
  <si>
    <t>SUHAILATHUL</t>
  </si>
  <si>
    <t>AADILA</t>
  </si>
  <si>
    <t>MARTINA</t>
  </si>
  <si>
    <t>SANDRA</t>
  </si>
  <si>
    <t>ROSHNI</t>
  </si>
  <si>
    <t>V</t>
  </si>
  <si>
    <t>GLIZA</t>
  </si>
  <si>
    <t>THERESA</t>
  </si>
  <si>
    <t>ABU</t>
  </si>
  <si>
    <t>BOKKAR</t>
  </si>
  <si>
    <t>AMEEN</t>
  </si>
  <si>
    <t>T</t>
  </si>
  <si>
    <t>ARYA</t>
  </si>
  <si>
    <t>PRABHATH</t>
  </si>
  <si>
    <t>H</t>
  </si>
  <si>
    <t>YADUVENDRA</t>
  </si>
  <si>
    <t>ALICE</t>
  </si>
  <si>
    <t>MCGRATH</t>
  </si>
  <si>
    <t>SOUTH AFRICA</t>
  </si>
  <si>
    <t>PANDEY</t>
  </si>
  <si>
    <t>AMITHA</t>
  </si>
  <si>
    <t>PV</t>
  </si>
  <si>
    <t>ALISA</t>
  </si>
  <si>
    <t>SWARNA</t>
  </si>
  <si>
    <t>SHAUN</t>
  </si>
  <si>
    <t xml:space="preserve"> KOSGODA</t>
  </si>
  <si>
    <t>PATHIRANAGE</t>
  </si>
  <si>
    <t>MAZAHARUL</t>
  </si>
  <si>
    <t>ANGEL</t>
  </si>
  <si>
    <t>ANITA</t>
  </si>
  <si>
    <t>SAHU</t>
  </si>
  <si>
    <t>ANUSREE</t>
  </si>
  <si>
    <t>SHRADDHA</t>
  </si>
  <si>
    <t>SUNDER</t>
  </si>
  <si>
    <t>SOHEL</t>
  </si>
  <si>
    <t>N</t>
  </si>
  <si>
    <t>SHARIF</t>
  </si>
  <si>
    <t>SURIYA</t>
  </si>
  <si>
    <t>AISHEE</t>
  </si>
  <si>
    <t>BHOWAL</t>
  </si>
  <si>
    <t>ENAMUL</t>
  </si>
  <si>
    <t>RATUL</t>
  </si>
  <si>
    <t>TAHSIN</t>
  </si>
  <si>
    <t>SUBAH</t>
  </si>
  <si>
    <t>NAZMUS</t>
  </si>
  <si>
    <t>MD</t>
  </si>
  <si>
    <t>SHAMSUL</t>
  </si>
  <si>
    <t>PRABIN</t>
  </si>
  <si>
    <t>ANUTHTHARA</t>
  </si>
  <si>
    <t>DULMI</t>
  </si>
  <si>
    <t>SWARNIM</t>
  </si>
  <si>
    <t>MAURYA</t>
  </si>
  <si>
    <t>PRATIBHA</t>
  </si>
  <si>
    <t>VERMA</t>
  </si>
  <si>
    <t>SAFIN</t>
  </si>
  <si>
    <t>I</t>
  </si>
  <si>
    <t>GEDDADA</t>
  </si>
  <si>
    <t>RAJA</t>
  </si>
  <si>
    <t>SHOHAG</t>
  </si>
  <si>
    <t>CHANDRA</t>
  </si>
  <si>
    <t>RAJESH</t>
  </si>
  <si>
    <t>WALUYO</t>
  </si>
  <si>
    <t>EKO</t>
  </si>
  <si>
    <t>INDONESI</t>
  </si>
  <si>
    <t>August</t>
  </si>
  <si>
    <t>5-14,</t>
  </si>
  <si>
    <t>Int</t>
  </si>
  <si>
    <t>March</t>
  </si>
  <si>
    <t>24-29,</t>
  </si>
  <si>
    <t>June</t>
  </si>
  <si>
    <t>23-27,</t>
  </si>
  <si>
    <t>November</t>
  </si>
  <si>
    <t>10-14,</t>
  </si>
  <si>
    <t>May</t>
  </si>
  <si>
    <t>18-22,</t>
  </si>
  <si>
    <t>January</t>
  </si>
  <si>
    <t>July</t>
  </si>
  <si>
    <t>04-15,</t>
  </si>
  <si>
    <t>September</t>
  </si>
  <si>
    <t>19-23,</t>
  </si>
  <si>
    <t>October</t>
  </si>
  <si>
    <t>21,</t>
  </si>
  <si>
    <t>6-10,</t>
  </si>
  <si>
    <t>Aug</t>
  </si>
  <si>
    <t>16-20,</t>
  </si>
  <si>
    <t>December,</t>
  </si>
  <si>
    <t>28th,</t>
  </si>
  <si>
    <t>February</t>
  </si>
  <si>
    <t>26,</t>
  </si>
  <si>
    <t>March,</t>
  </si>
  <si>
    <t>April</t>
  </si>
  <si>
    <t>June,</t>
  </si>
  <si>
    <t>25th,</t>
  </si>
  <si>
    <t>December</t>
  </si>
  <si>
    <t>13-17,</t>
  </si>
  <si>
    <t>13th,</t>
  </si>
  <si>
    <t>21-22</t>
  </si>
  <si>
    <t>February,</t>
  </si>
  <si>
    <t>22nd</t>
  </si>
  <si>
    <t>July,</t>
  </si>
  <si>
    <t>31st</t>
  </si>
  <si>
    <t>Nat</t>
  </si>
  <si>
    <t>Country Name</t>
  </si>
  <si>
    <t>Course title</t>
  </si>
  <si>
    <t>Male</t>
  </si>
  <si>
    <t>Female</t>
  </si>
  <si>
    <t>Total</t>
  </si>
  <si>
    <t>Gender</t>
  </si>
  <si>
    <t>Total Pax</t>
  </si>
  <si>
    <t>Men</t>
  </si>
  <si>
    <t>IOTWS WG-2, WG-3 &amp; IOWave-14 Task Team meetings</t>
  </si>
  <si>
    <t>Women</t>
  </si>
  <si>
    <t>June 26 - July 14, 2018</t>
  </si>
  <si>
    <t>Integrated Intersessional Meetings and workshop of ICG/IOTWMS</t>
  </si>
  <si>
    <t>May 27 - June 01, 2019</t>
  </si>
  <si>
    <t>IOCINDIO-VII and IOCINDIO Scientific, Technical and Institutional Innovations Workshop for National and Regional Framework on Coastal Vulnerability Assessment and Monitoring for Sea-Level Rise and Storm Surges in the Indian Ocean Region</t>
  </si>
  <si>
    <t>2nd Online Training Course on “Understanding Sea Level: data analysis and applications”</t>
  </si>
  <si>
    <t>3rd Online Training Course on "Fishery Oceanography for future professionals"</t>
  </si>
  <si>
    <t>Training/Workshop on Tsunami Evacuation Maps, Plans, and Procedures (TEMPP)</t>
  </si>
  <si>
    <t>BELGIUM</t>
  </si>
  <si>
    <t>June, 25th,2021</t>
  </si>
  <si>
    <t>August 07-11, 2023</t>
  </si>
  <si>
    <t>Oceanographic Remote sensing:Bridging the gap between the fundamentals and applications</t>
  </si>
  <si>
    <t>Marine GIS for Operational Oceanography</t>
  </si>
  <si>
    <t>Aug 28 - Sep 1, 2017</t>
  </si>
  <si>
    <t>IODE/OTGA-INCOIS: GIS Applications for Coastal Zone Management</t>
  </si>
  <si>
    <t>June 18 - 22, 2018</t>
  </si>
  <si>
    <t>Discovery and Use of Operational Ocean Data Products and Service</t>
  </si>
  <si>
    <t>November 26 - 30, 2018</t>
  </si>
  <si>
    <t xml:space="preserve">OTGA/INCOIS Training Course: "Geospatial Techniques for Coastal Mapping and Monitoring " </t>
  </si>
  <si>
    <t>26-30 August, 2019</t>
  </si>
  <si>
    <t>OTGA/INCOIS Training Course: Coastal Vulnerability Mapping and analysis using QGIS</t>
  </si>
  <si>
    <t>25 - 29 November, 2019</t>
  </si>
  <si>
    <t>OTGA/INCOIS Training Course: Ocean Color Remote Sensing - Data, Processing and Analysis</t>
  </si>
  <si>
    <t>1st Online Training Course on “Discovery and Use of Operational Ocean Data Products and Services”</t>
  </si>
  <si>
    <t>January 04 - 07, 2021</t>
  </si>
  <si>
    <t>Fundamental of Statistics for Oceanographers using Excel</t>
  </si>
  <si>
    <t>July, 7th 2021</t>
  </si>
  <si>
    <t>Webinar on " An Observing System Simulation Experiment for Indian Ocean surface pCO2 measurements"</t>
  </si>
  <si>
    <t>12th Dec - 16th Dec, 2022</t>
  </si>
  <si>
    <t>OTGA-INCOIS Training Course: Ocean Color Remote Sensing, Data Processing &amp; Analysis</t>
  </si>
  <si>
    <t>NIGERIA</t>
  </si>
  <si>
    <t>TOGO</t>
  </si>
  <si>
    <t>December 09-13,2024</t>
  </si>
  <si>
    <t>Empowering the Next Wave of Indian Ocean Prediction: IOPredict-2024</t>
  </si>
  <si>
    <t>ITALY</t>
  </si>
  <si>
    <t>International Training Course on 'Ocean Colour Remote Sensing - Data, Processing and Applications'</t>
  </si>
  <si>
    <t>IODE/OTGA-INCOIS: Discovery and Use of Operational Ocean Data Products and Services</t>
  </si>
  <si>
    <t>August 27-31, 2018</t>
  </si>
  <si>
    <t>Data Visualization of Marine Met data (using FERRET)</t>
  </si>
  <si>
    <t>July 1-5, 2019</t>
  </si>
  <si>
    <t>IODE/OTGA-INCOIS Training Course: “Discovery and Use of Operational Ocean Data Products and Services”</t>
  </si>
  <si>
    <t>December 28, 2020</t>
  </si>
  <si>
    <t>Webinar on New rhythms in the tropical indian ocean</t>
  </si>
  <si>
    <t>12 th dec - 16 th dec, 2022</t>
  </si>
  <si>
    <t>24- 28 July, 2023</t>
  </si>
  <si>
    <t>Oceanographic Remote sensing: Bridging the gap between the fundamentals and applications</t>
  </si>
  <si>
    <t>Machine Learning based distribution modelling</t>
  </si>
  <si>
    <t xml:space="preserve"> Coastal Vulnerability Mapping and analysis using QGIS</t>
  </si>
  <si>
    <t xml:space="preserve"> Fishery Oceanography for the Ocean Decade (F.O.O.D.)</t>
  </si>
  <si>
    <t>MADGASCAR</t>
  </si>
  <si>
    <t>December 10 - 21, 2018</t>
  </si>
  <si>
    <t>12 dec - 16 dec, 2022</t>
  </si>
  <si>
    <t>OTGA- INCOIS Training course: Ocean color remote sensing, data processing &amp; analyis</t>
  </si>
  <si>
    <t>Machine Learning spicies distribution modelling</t>
  </si>
  <si>
    <t xml:space="preserve">	October 17, 2024</t>
  </si>
  <si>
    <t>November 25-29, 2024</t>
  </si>
  <si>
    <t>24-28 jULY, 2023</t>
  </si>
  <si>
    <t>IRAN</t>
  </si>
  <si>
    <t>YEMEN</t>
  </si>
  <si>
    <t>TANZANIA</t>
  </si>
  <si>
    <t>MOZAMBIQUE</t>
  </si>
  <si>
    <t>24-28 July. 2023</t>
  </si>
  <si>
    <t>MALDIVES</t>
  </si>
  <si>
    <t>SEYCHELLES</t>
  </si>
  <si>
    <t>GHANA</t>
  </si>
  <si>
    <t>Visualization of marine met data using FERRET</t>
  </si>
  <si>
    <t>MALAYSIA</t>
  </si>
  <si>
    <t>ROMANIA</t>
  </si>
  <si>
    <t>SOUTH KOREA</t>
  </si>
  <si>
    <t>INDONESIA</t>
  </si>
  <si>
    <t>MOROCCO</t>
  </si>
  <si>
    <t>EGYPT</t>
  </si>
  <si>
    <t>SAUDI ARABIA</t>
  </si>
  <si>
    <t>CAMBODIA</t>
  </si>
  <si>
    <t>MYANMAR</t>
  </si>
  <si>
    <t>VIETNAM</t>
  </si>
  <si>
    <t>KOREA</t>
  </si>
  <si>
    <t>THAILAND</t>
  </si>
  <si>
    <t>CAMEROON</t>
  </si>
  <si>
    <t>FRANCE</t>
  </si>
  <si>
    <t>RUSSIA</t>
  </si>
  <si>
    <t>OMAN</t>
  </si>
  <si>
    <t>August 4-8, 2014</t>
  </si>
  <si>
    <t>CHINA</t>
  </si>
  <si>
    <t>PHILIPPINES</t>
  </si>
  <si>
    <t>UNITED KINGDOM</t>
  </si>
  <si>
    <t>GERMANY</t>
  </si>
  <si>
    <t>FIJI</t>
  </si>
  <si>
    <t>SINGAPORE</t>
  </si>
  <si>
    <t>BRAZIL</t>
  </si>
  <si>
    <t>SOMALIA</t>
  </si>
  <si>
    <t>USA</t>
  </si>
  <si>
    <t>KUWAIT</t>
  </si>
  <si>
    <t>JAPAN</t>
  </si>
  <si>
    <t>TIMOR-LESTE</t>
  </si>
  <si>
    <t>THE GAMBIA</t>
  </si>
  <si>
    <t>BENIN</t>
  </si>
  <si>
    <t>Visualization of Marine met data using FERRET</t>
  </si>
  <si>
    <t>ALGERIA</t>
  </si>
  <si>
    <t xml:space="preserve">24-28  July, 2023 </t>
  </si>
  <si>
    <t>Oceanographic Remote senising : Bridging the gap between the fundamentals and applications</t>
  </si>
  <si>
    <t>ANGOLA</t>
  </si>
  <si>
    <t>August 24-28, 2023</t>
  </si>
  <si>
    <t>ARGENTINA</t>
  </si>
  <si>
    <t>BURKINA FASO</t>
  </si>
  <si>
    <t>COLOMBIA</t>
  </si>
  <si>
    <t>CANADA</t>
  </si>
  <si>
    <t>CROATIA</t>
  </si>
  <si>
    <t>COSTA RICA</t>
  </si>
  <si>
    <t>COTE D IVOIRE</t>
  </si>
  <si>
    <t>DENMARK</t>
  </si>
  <si>
    <t>ECUADOR</t>
  </si>
  <si>
    <t>ENGLAND</t>
  </si>
  <si>
    <t>GREECE</t>
  </si>
  <si>
    <t>GUINEA-BISSAU</t>
  </si>
  <si>
    <t>GUYANA</t>
  </si>
  <si>
    <t>HONG-KONG</t>
  </si>
  <si>
    <t>IRELAND</t>
  </si>
  <si>
    <t>ISRAEL</t>
  </si>
  <si>
    <t>KIRIBATI</t>
  </si>
  <si>
    <t>MEXICO</t>
  </si>
  <si>
    <t>NAMIBIA</t>
  </si>
  <si>
    <t>NETHERLANDS</t>
  </si>
  <si>
    <t>PAKISTAN</t>
  </si>
  <si>
    <t>PERU</t>
  </si>
  <si>
    <t>PORTUGAL</t>
  </si>
  <si>
    <t>SFAX TUNISIA</t>
  </si>
  <si>
    <t>SPAIN</t>
  </si>
  <si>
    <t>TRINIDAD and TOBAGO</t>
  </si>
  <si>
    <t>TUNISIA</t>
  </si>
  <si>
    <t>TURKEY</t>
  </si>
  <si>
    <t>QATAR</t>
  </si>
  <si>
    <t>SCOTLAND</t>
  </si>
  <si>
    <t>SUDAN</t>
  </si>
  <si>
    <t>CAMEROUN</t>
  </si>
  <si>
    <t>LIBYA</t>
  </si>
  <si>
    <t xml:space="preserve">GUATEMALA </t>
  </si>
  <si>
    <t>ZIMBABWE</t>
  </si>
  <si>
    <t>UAE</t>
  </si>
  <si>
    <t>IRAQ</t>
  </si>
  <si>
    <t>LIBERIA</t>
  </si>
  <si>
    <t>LA REUNION</t>
  </si>
  <si>
    <t>SENEGAL</t>
  </si>
  <si>
    <t>ZAMBIA</t>
  </si>
  <si>
    <t xml:space="preserve">Democratic Republic of Congo </t>
  </si>
  <si>
    <t>Kazakhstan_x000D_</t>
  </si>
  <si>
    <t>Mangolia</t>
  </si>
  <si>
    <t>Nepal</t>
  </si>
  <si>
    <t>Jamica</t>
  </si>
  <si>
    <t>Lebanon</t>
  </si>
  <si>
    <t>Lithunia</t>
  </si>
  <si>
    <t>Uganda</t>
  </si>
  <si>
    <t>2013 - 2022 July</t>
  </si>
  <si>
    <t>Sno</t>
  </si>
  <si>
    <t>Country</t>
  </si>
  <si>
    <t>Bangladesh</t>
  </si>
  <si>
    <t>Maldives</t>
  </si>
  <si>
    <t>Mauritius</t>
  </si>
  <si>
    <t>Sri Lanka</t>
  </si>
  <si>
    <t>International training Programmes:</t>
  </si>
  <si>
    <t xml:space="preserve">Financial Year </t>
  </si>
  <si>
    <t>No. of Courses</t>
  </si>
  <si>
    <t>No. of Participants</t>
  </si>
  <si>
    <t>Foreigners</t>
  </si>
  <si>
    <t> Indian 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</si>
  <si>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</si>
  <si>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</si>
  <si>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</si>
  <si>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</si>
  <si>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</si>
  <si>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</si>
  <si>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</si>
  <si>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</si>
  <si>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</si>
  <si>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2022-2023</t>
  </si>
  <si>
    <t>Total:(A)</t>
  </si>
  <si>
    <t>National training Programmes:</t>
  </si>
  <si>
    <t>Total:(B)</t>
  </si>
  <si>
    <t>Grand Total:(A)+(B)</t>
  </si>
  <si>
    <t>No.of Participated</t>
  </si>
  <si>
    <t xml:space="preserve"> Indian </t>
  </si>
  <si>
    <t>Total (A+B)</t>
  </si>
  <si>
    <t>year</t>
  </si>
  <si>
    <t xml:space="preserve"> No. of Courses </t>
  </si>
  <si>
    <t>Total(A)</t>
  </si>
  <si>
    <t>Total(B)</t>
  </si>
  <si>
    <t>2022-23</t>
  </si>
  <si>
    <t xml:space="preserve">OTGA-INCOIS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</si>
</sst>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color theme="1"/>
      <name val="Times New Roman"/>
      <family val="1"/>
    </font>
    <font>
      <sz val="9"/>
      <color theme="1"/>
      <name val="Lucida Sans Unicode"/>
      <family val="2"/>
    </font>
    <font>
      <sz val="11"/>
      <name val="Times New Roman"/>
      <family val="1"/>
    </font>
    <font>
      <sz val="10"/>
      <name val="Lucida Sans Unicode"/>
      <family val="2"/>
    </font>
    <font>
      <b/>
      <sz val="10"/>
      <color rgb="FFFF0000"/>
      <name val="Lucida Sans Unicode"/>
      <family val="2"/>
    </font>
    <font>
      <sz val="11"/>
      <name val="Calibri"/>
      <family val="2"/>
      <scheme val="minor"/>
    </font>
    <font>
      <b/>
      <sz val="12"/>
      <color rgb="FFFF0000"/>
      <name val="Times New Roman"/>
      <family val="1"/>
    </font>
    <font>
      <sz val="10"/>
      <color theme="1"/>
      <name val="Lucida Sans Unicode"/>
      <family val="2"/>
    </font>
    <font>
      <b/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0"/>
      <color rgb="FF000000"/>
      <name val="Lucida Sans Unicode"/>
      <family val="2"/>
    </font>
    <font>
      <sz val="12"/>
      <color rgb="FF000000"/>
      <name val="Times New Roman"/>
      <family val="1"/>
    </font>
    <font>
      <sz val="12"/>
      <color rgb="FFFF0000"/>
      <name val="Calibri"/>
      <family val="2"/>
      <scheme val="minor"/>
    </font>
    <font>
      <sz val="10"/>
      <color rgb="FFFF0000"/>
      <name val="Lucida Grande"/>
      <charset val="1"/>
    </font>
    <font>
      <sz val="11"/>
      <color rgb="FFFF0000"/>
      <name val="Times New Roman"/>
    </font>
    <font>
      <b/>
      <sz val="9"/>
      <color rgb="FFFF0000"/>
      <name val="Lucida Grande"/>
      <charset val="1"/>
    </font>
    <font>
      <sz val="12"/>
      <color rgb="FFFF0000"/>
      <name val="Times New Roman"/>
      <family val="1"/>
      <charset val="1"/>
    </font>
    <font>
      <b/>
      <sz val="10"/>
      <color rgb="FFFF0000"/>
      <name val="Lucida Grande"/>
      <charset val="1"/>
    </font>
    <font>
      <sz val="11"/>
      <color theme="1"/>
      <name val="Times New Roman"/>
    </font>
    <font>
      <sz val="11"/>
      <color rgb="FF444444"/>
      <name val="Times New Roman"/>
    </font>
    <font>
      <sz val="10"/>
      <color rgb="FF000000"/>
      <name val="Times New Roman"/>
    </font>
    <font>
      <b/>
      <sz val="9"/>
      <color rgb="FF000000"/>
      <name val="Times New Roman"/>
    </font>
    <font>
      <sz val="11"/>
      <color rgb="FF000000"/>
      <name val="Times New Roman"/>
    </font>
    <font>
      <sz val="12"/>
      <color rgb="FF000000"/>
      <name val="Calibri"/>
      <family val="2"/>
      <scheme val="minor"/>
    </font>
    <font>
      <sz val="12"/>
      <color rgb="FF000000"/>
      <name val="Times New Roman"/>
    </font>
    <font>
      <sz val="10"/>
      <color rgb="FF000000"/>
      <name val="Lucida Grande"/>
      <charset val="1"/>
    </font>
    <font>
      <sz val="12"/>
      <color rgb="FF000000"/>
      <name val="Times New Roman"/>
      <family val="1"/>
      <charset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1"/>
    </font>
    <font>
      <b/>
      <sz val="11"/>
      <color rgb="FFFF0000"/>
      <name val="Times New Roman"/>
    </font>
    <font>
      <b/>
      <sz val="10"/>
      <color rgb="FF000000"/>
      <name val="Lucida Grande"/>
      <charset val="1"/>
    </font>
    <font>
      <sz val="12"/>
      <color theme="1"/>
      <name val="Times New Roman"/>
    </font>
    <font>
      <sz val="12"/>
      <color rgb="FFFF0000"/>
      <name val="Times New Roman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242424"/>
      <name val="Aptos Narrow"/>
      <charset val="1"/>
    </font>
    <font>
      <b/>
      <sz val="9"/>
      <color rgb="FF000000"/>
      <name val="Lucida Grande"/>
      <charset val="1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vertical="center"/>
    </xf>
    <xf numFmtId="0" fontId="3" fillId="6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5" fontId="8" fillId="7" borderId="1" xfId="0" applyNumberFormat="1" applyFont="1" applyFill="1" applyBorder="1" applyAlignment="1">
      <alignment horizontal="left" wrapText="1"/>
    </xf>
    <xf numFmtId="0" fontId="8" fillId="0" borderId="1" xfId="0" applyFont="1" applyBorder="1"/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/>
    <xf numFmtId="0" fontId="8" fillId="0" borderId="0" xfId="0" applyFont="1" applyAlignment="1">
      <alignment horizontal="left" vertical="center" wrapText="1"/>
    </xf>
    <xf numFmtId="0" fontId="8" fillId="6" borderId="1" xfId="0" applyFont="1" applyFill="1" applyBorder="1" applyAlignment="1">
      <alignment horizontal="left"/>
    </xf>
    <xf numFmtId="0" fontId="6" fillId="0" borderId="10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8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6" borderId="0" xfId="0" applyFill="1"/>
    <xf numFmtId="0" fontId="5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top" wrapText="1"/>
    </xf>
    <xf numFmtId="15" fontId="3" fillId="6" borderId="1" xfId="0" applyNumberFormat="1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5" fontId="3" fillId="6" borderId="1" xfId="0" applyNumberFormat="1" applyFont="1" applyFill="1" applyBorder="1" applyAlignment="1">
      <alignment horizontal="center" wrapText="1"/>
    </xf>
    <xf numFmtId="0" fontId="13" fillId="6" borderId="1" xfId="0" applyFont="1" applyFill="1" applyBorder="1" applyAlignment="1">
      <alignment vertical="center" wrapText="1"/>
    </xf>
    <xf numFmtId="15" fontId="13" fillId="7" borderId="1" xfId="0" applyNumberFormat="1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15" fontId="8" fillId="7" borderId="1" xfId="0" applyNumberFormat="1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6" borderId="1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15" fontId="16" fillId="6" borderId="1" xfId="0" applyNumberFormat="1" applyFont="1" applyFill="1" applyBorder="1" applyAlignment="1">
      <alignment horizontal="left" vertical="center" wrapText="1"/>
    </xf>
    <xf numFmtId="0" fontId="16" fillId="6" borderId="1" xfId="0" applyFont="1" applyFill="1" applyBorder="1" applyAlignment="1">
      <alignment horizontal="center" vertical="center" wrapText="1"/>
    </xf>
    <xf numFmtId="15" fontId="13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6" borderId="1" xfId="0" applyFont="1" applyFill="1" applyBorder="1" applyAlignment="1">
      <alignment horizontal="center" vertical="center" wrapText="1"/>
    </xf>
    <xf numFmtId="15" fontId="13" fillId="0" borderId="1" xfId="0" applyNumberFormat="1" applyFont="1" applyBorder="1" applyAlignment="1">
      <alignment horizontal="left"/>
    </xf>
    <xf numFmtId="0" fontId="19" fillId="0" borderId="0" xfId="0" applyFont="1"/>
    <xf numFmtId="15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 wrapText="1"/>
    </xf>
    <xf numFmtId="0" fontId="8" fillId="6" borderId="5" xfId="0" applyFont="1" applyFill="1" applyBorder="1" applyAlignment="1">
      <alignment horizontal="center" vertical="center"/>
    </xf>
    <xf numFmtId="15" fontId="15" fillId="6" borderId="1" xfId="0" applyNumberFormat="1" applyFont="1" applyFill="1" applyBorder="1" applyAlignment="1">
      <alignment horizontal="left" wrapText="1"/>
    </xf>
    <xf numFmtId="0" fontId="17" fillId="0" borderId="1" xfId="0" applyFont="1" applyBorder="1"/>
    <xf numFmtId="0" fontId="20" fillId="6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vertical="top" wrapText="1"/>
    </xf>
    <xf numFmtId="15" fontId="13" fillId="0" borderId="1" xfId="0" applyNumberFormat="1" applyFont="1" applyBorder="1" applyAlignment="1">
      <alignment horizontal="left" vertical="top"/>
    </xf>
    <xf numFmtId="0" fontId="13" fillId="0" borderId="1" xfId="0" applyFont="1" applyBorder="1" applyAlignment="1">
      <alignment vertical="top" wrapText="1"/>
    </xf>
    <xf numFmtId="0" fontId="13" fillId="0" borderId="1" xfId="0" applyFont="1" applyBorder="1"/>
    <xf numFmtId="0" fontId="1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3" fillId="0" borderId="3" xfId="0" applyFont="1" applyBorder="1"/>
    <xf numFmtId="0" fontId="13" fillId="6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0" fontId="12" fillId="0" borderId="1" xfId="0" applyFont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vertical="center"/>
    </xf>
    <xf numFmtId="0" fontId="21" fillId="0" borderId="1" xfId="0" applyFont="1" applyBorder="1"/>
    <xf numFmtId="0" fontId="8" fillId="0" borderId="0" xfId="0" applyFont="1" applyAlignment="1">
      <alignment vertical="top" wrapText="1"/>
    </xf>
    <xf numFmtId="0" fontId="21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0" fontId="0" fillId="8" borderId="0" xfId="0" applyFill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15" fontId="22" fillId="6" borderId="1" xfId="0" applyNumberFormat="1" applyFont="1" applyFill="1" applyBorder="1" applyAlignment="1">
      <alignment horizontal="left" vertical="center" wrapText="1"/>
    </xf>
    <xf numFmtId="0" fontId="22" fillId="6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1" xfId="0" applyFont="1" applyBorder="1"/>
    <xf numFmtId="0" fontId="11" fillId="0" borderId="0" xfId="0" applyFont="1" applyAlignment="1">
      <alignment horizontal="center" vertical="center"/>
    </xf>
    <xf numFmtId="0" fontId="20" fillId="6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wrapText="1"/>
    </xf>
    <xf numFmtId="0" fontId="22" fillId="0" borderId="1" xfId="0" applyFont="1" applyBorder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" fontId="0" fillId="0" borderId="0" xfId="0" applyNumberFormat="1"/>
    <xf numFmtId="0" fontId="2" fillId="0" borderId="1" xfId="0" applyFont="1" applyBorder="1" applyAlignment="1">
      <alignment horizontal="left" vertical="center" wrapText="1"/>
    </xf>
    <xf numFmtId="0" fontId="15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0" fontId="16" fillId="6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wrapText="1"/>
    </xf>
    <xf numFmtId="0" fontId="21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24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5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18" fillId="0" borderId="16" xfId="0" applyFont="1" applyBorder="1" applyAlignment="1">
      <alignment vertical="center"/>
    </xf>
    <xf numFmtId="0" fontId="0" fillId="0" borderId="16" xfId="0" applyBorder="1" applyAlignment="1">
      <alignment horizontal="left" wrapText="1"/>
    </xf>
    <xf numFmtId="0" fontId="11" fillId="0" borderId="16" xfId="0" applyFont="1" applyBorder="1" applyAlignment="1">
      <alignment horizontal="center" vertical="center"/>
    </xf>
    <xf numFmtId="0" fontId="11" fillId="6" borderId="5" xfId="0" applyFont="1" applyFill="1" applyBorder="1" applyAlignment="1">
      <alignment vertical="center" wrapText="1"/>
    </xf>
    <xf numFmtId="0" fontId="11" fillId="0" borderId="17" xfId="0" applyFont="1" applyBorder="1" applyAlignment="1">
      <alignment horizontal="center" vertical="center"/>
    </xf>
    <xf numFmtId="0" fontId="18" fillId="0" borderId="3" xfId="0" applyFont="1" applyBorder="1" applyAlignment="1">
      <alignment vertical="center"/>
    </xf>
    <xf numFmtId="0" fontId="18" fillId="0" borderId="3" xfId="0" applyFont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5" fillId="0" borderId="16" xfId="0" applyFont="1" applyBorder="1"/>
    <xf numFmtId="0" fontId="22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6" fillId="7" borderId="16" xfId="0" applyFont="1" applyFill="1" applyBorder="1" applyAlignment="1">
      <alignment horizontal="left" vertical="center"/>
    </xf>
    <xf numFmtId="0" fontId="27" fillId="7" borderId="18" xfId="0" applyFont="1" applyFill="1" applyBorder="1" applyAlignment="1">
      <alignment wrapText="1"/>
    </xf>
    <xf numFmtId="0" fontId="28" fillId="0" borderId="16" xfId="0" applyFont="1" applyBorder="1" applyAlignment="1">
      <alignment horizontal="center" vertical="center"/>
    </xf>
    <xf numFmtId="0" fontId="29" fillId="0" borderId="18" xfId="0" applyFont="1" applyBorder="1"/>
    <xf numFmtId="0" fontId="30" fillId="0" borderId="16" xfId="0" applyFont="1" applyBorder="1"/>
    <xf numFmtId="0" fontId="30" fillId="0" borderId="16" xfId="0" applyFont="1" applyBorder="1" applyAlignment="1">
      <alignment horizontal="left" vertical="top" wrapText="1"/>
    </xf>
    <xf numFmtId="0" fontId="31" fillId="7" borderId="18" xfId="0" applyFont="1" applyFill="1" applyBorder="1" applyAlignment="1">
      <alignment wrapText="1"/>
    </xf>
    <xf numFmtId="0" fontId="17" fillId="0" borderId="5" xfId="0" applyFont="1" applyBorder="1" applyAlignment="1">
      <alignment wrapText="1"/>
    </xf>
    <xf numFmtId="0" fontId="27" fillId="7" borderId="19" xfId="0" applyFont="1" applyFill="1" applyBorder="1" applyAlignment="1">
      <alignment wrapText="1"/>
    </xf>
    <xf numFmtId="0" fontId="13" fillId="0" borderId="17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0" borderId="0" xfId="0" applyFont="1" applyAlignment="1">
      <alignment horizontal="left" wrapText="1"/>
    </xf>
    <xf numFmtId="0" fontId="23" fillId="0" borderId="16" xfId="0" applyFont="1" applyBorder="1" applyAlignment="1">
      <alignment horizontal="left" wrapText="1"/>
    </xf>
    <xf numFmtId="0" fontId="18" fillId="0" borderId="5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25" fillId="9" borderId="16" xfId="0" applyFont="1" applyFill="1" applyBorder="1" applyAlignment="1">
      <alignment horizontal="left"/>
    </xf>
    <xf numFmtId="0" fontId="18" fillId="0" borderId="5" xfId="0" applyFont="1" applyBorder="1" applyAlignment="1">
      <alignment vertical="center" wrapText="1"/>
    </xf>
    <xf numFmtId="0" fontId="25" fillId="9" borderId="19" xfId="0" applyFont="1" applyFill="1" applyBorder="1" applyAlignment="1">
      <alignment horizontal="center"/>
    </xf>
    <xf numFmtId="0" fontId="11" fillId="0" borderId="20" xfId="0" applyFont="1" applyBorder="1" applyAlignment="1">
      <alignment horizontal="center" vertical="center"/>
    </xf>
    <xf numFmtId="0" fontId="26" fillId="7" borderId="16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30" fillId="0" borderId="20" xfId="0" applyFont="1" applyBorder="1" applyAlignment="1">
      <alignment horizontal="left" vertical="top" wrapText="1"/>
    </xf>
    <xf numFmtId="0" fontId="11" fillId="6" borderId="16" xfId="0" applyFont="1" applyFill="1" applyBorder="1" applyAlignment="1">
      <alignment vertical="center" wrapText="1"/>
    </xf>
    <xf numFmtId="0" fontId="32" fillId="0" borderId="0" xfId="0" applyFont="1"/>
    <xf numFmtId="0" fontId="32" fillId="0" borderId="0" xfId="0" applyFont="1" applyAlignment="1">
      <alignment horizontal="left" wrapText="1"/>
    </xf>
    <xf numFmtId="0" fontId="33" fillId="0" borderId="0" xfId="0" applyFont="1"/>
    <xf numFmtId="0" fontId="34" fillId="0" borderId="16" xfId="0" applyFont="1" applyBorder="1"/>
    <xf numFmtId="0" fontId="34" fillId="7" borderId="16" xfId="0" applyFont="1" applyFill="1" applyBorder="1" applyAlignment="1">
      <alignment wrapText="1"/>
    </xf>
    <xf numFmtId="0" fontId="35" fillId="0" borderId="16" xfId="0" applyFont="1" applyBorder="1"/>
    <xf numFmtId="0" fontId="35" fillId="7" borderId="18" xfId="0" applyFont="1" applyFill="1" applyBorder="1" applyAlignment="1">
      <alignment wrapText="1"/>
    </xf>
    <xf numFmtId="0" fontId="36" fillId="7" borderId="0" xfId="0" applyFont="1" applyFill="1" applyAlignment="1">
      <alignment horizontal="center" vertical="center"/>
    </xf>
    <xf numFmtId="0" fontId="36" fillId="7" borderId="0" xfId="0" applyFont="1" applyFill="1" applyAlignment="1">
      <alignment wrapText="1"/>
    </xf>
    <xf numFmtId="0" fontId="36" fillId="0" borderId="0" xfId="0" applyFont="1"/>
    <xf numFmtId="0" fontId="36" fillId="0" borderId="0" xfId="0" applyFont="1" applyAlignment="1">
      <alignment horizontal="left" vertical="top" wrapText="1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left" vertical="top" wrapText="1"/>
    </xf>
    <xf numFmtId="0" fontId="32" fillId="0" borderId="0" xfId="0" applyFont="1" applyAlignment="1">
      <alignment horizontal="center" vertical="center"/>
    </xf>
    <xf numFmtId="0" fontId="36" fillId="7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 wrapText="1"/>
    </xf>
    <xf numFmtId="0" fontId="37" fillId="7" borderId="0" xfId="0" applyFont="1" applyFill="1" applyAlignment="1">
      <alignment horizontal="center" vertical="center"/>
    </xf>
    <xf numFmtId="0" fontId="38" fillId="0" borderId="0" xfId="0" applyFont="1" applyAlignment="1">
      <alignment vertical="top" wrapText="1"/>
    </xf>
    <xf numFmtId="0" fontId="34" fillId="0" borderId="0" xfId="0" applyFont="1"/>
    <xf numFmtId="0" fontId="34" fillId="0" borderId="0" xfId="0" applyFont="1" applyAlignment="1">
      <alignment vertical="center"/>
    </xf>
    <xf numFmtId="0" fontId="27" fillId="0" borderId="20" xfId="0" applyFont="1" applyBorder="1" applyAlignment="1">
      <alignment horizontal="left" vertical="center"/>
    </xf>
    <xf numFmtId="0" fontId="26" fillId="7" borderId="21" xfId="0" applyFont="1" applyFill="1" applyBorder="1" applyAlignment="1">
      <alignment horizontal="left" vertical="center"/>
    </xf>
    <xf numFmtId="0" fontId="37" fillId="7" borderId="16" xfId="0" applyFont="1" applyFill="1" applyBorder="1" applyAlignment="1">
      <alignment horizontal="left" vertical="center"/>
    </xf>
    <xf numFmtId="0" fontId="40" fillId="0" borderId="16" xfId="0" applyFont="1" applyBorder="1" applyAlignment="1">
      <alignment horizontal="left"/>
    </xf>
    <xf numFmtId="0" fontId="37" fillId="7" borderId="21" xfId="0" applyFont="1" applyFill="1" applyBorder="1" applyAlignment="1">
      <alignment horizontal="left" vertical="center"/>
    </xf>
    <xf numFmtId="0" fontId="39" fillId="0" borderId="20" xfId="0" applyFont="1" applyBorder="1" applyAlignment="1">
      <alignment horizontal="left"/>
    </xf>
    <xf numFmtId="0" fontId="41" fillId="7" borderId="16" xfId="0" applyFont="1" applyFill="1" applyBorder="1" applyAlignment="1">
      <alignment horizontal="left" vertical="center"/>
    </xf>
    <xf numFmtId="0" fontId="42" fillId="0" borderId="16" xfId="0" applyFont="1" applyBorder="1"/>
    <xf numFmtId="0" fontId="42" fillId="0" borderId="16" xfId="0" applyFont="1" applyBorder="1" applyAlignment="1">
      <alignment horizontal="left" vertical="top" wrapText="1"/>
    </xf>
    <xf numFmtId="0" fontId="28" fillId="0" borderId="0" xfId="0" applyFont="1" applyAlignment="1">
      <alignment horizontal="center" vertical="center"/>
    </xf>
    <xf numFmtId="0" fontId="40" fillId="0" borderId="23" xfId="0" applyFont="1" applyBorder="1" applyAlignment="1">
      <alignment horizontal="left" vertical="top" wrapText="1"/>
    </xf>
    <xf numFmtId="0" fontId="30" fillId="0" borderId="23" xfId="0" applyFont="1" applyBorder="1" applyAlignment="1">
      <alignment horizontal="left" vertical="top" wrapText="1"/>
    </xf>
    <xf numFmtId="0" fontId="26" fillId="7" borderId="22" xfId="0" applyFont="1" applyFill="1" applyBorder="1" applyAlignment="1">
      <alignment horizontal="left" vertical="center"/>
    </xf>
    <xf numFmtId="0" fontId="37" fillId="7" borderId="22" xfId="0" applyFont="1" applyFill="1" applyBorder="1" applyAlignment="1">
      <alignment horizontal="left" vertical="center"/>
    </xf>
    <xf numFmtId="0" fontId="31" fillId="7" borderId="16" xfId="0" applyFont="1" applyFill="1" applyBorder="1" applyAlignment="1">
      <alignment wrapText="1"/>
    </xf>
    <xf numFmtId="0" fontId="40" fillId="0" borderId="16" xfId="0" applyFont="1" applyBorder="1" applyAlignment="1">
      <alignment horizontal="left" vertical="top" wrapText="1"/>
    </xf>
    <xf numFmtId="0" fontId="26" fillId="7" borderId="24" xfId="0" applyFont="1" applyFill="1" applyBorder="1" applyAlignment="1">
      <alignment horizontal="left" vertical="center"/>
    </xf>
    <xf numFmtId="0" fontId="8" fillId="6" borderId="14" xfId="0" applyFont="1" applyFill="1" applyBorder="1" applyAlignment="1">
      <alignment horizontal="center" vertical="center"/>
    </xf>
    <xf numFmtId="0" fontId="39" fillId="0" borderId="25" xfId="0" applyFont="1" applyBorder="1" applyAlignment="1">
      <alignment horizontal="left"/>
    </xf>
    <xf numFmtId="0" fontId="43" fillId="0" borderId="25" xfId="0" applyFont="1" applyBorder="1" applyAlignment="1">
      <alignment horizontal="center" vertical="center"/>
    </xf>
    <xf numFmtId="0" fontId="39" fillId="0" borderId="26" xfId="0" applyFont="1" applyBorder="1"/>
    <xf numFmtId="0" fontId="37" fillId="7" borderId="25" xfId="0" applyFont="1" applyFill="1" applyBorder="1" applyAlignment="1">
      <alignment horizontal="left" vertical="center"/>
    </xf>
    <xf numFmtId="0" fontId="39" fillId="0" borderId="22" xfId="0" applyFont="1" applyBorder="1"/>
    <xf numFmtId="0" fontId="39" fillId="0" borderId="20" xfId="0" applyFont="1" applyBorder="1"/>
    <xf numFmtId="0" fontId="39" fillId="0" borderId="25" xfId="0" applyFont="1" applyBorder="1"/>
    <xf numFmtId="0" fontId="11" fillId="0" borderId="25" xfId="0" applyFont="1" applyBorder="1" applyAlignment="1">
      <alignment horizontal="center" vertical="center"/>
    </xf>
    <xf numFmtId="0" fontId="37" fillId="7" borderId="18" xfId="0" applyFont="1" applyFill="1" applyBorder="1" applyAlignment="1">
      <alignment horizontal="left" vertical="center"/>
    </xf>
    <xf numFmtId="0" fontId="44" fillId="0" borderId="27" xfId="0" applyFont="1" applyBorder="1"/>
    <xf numFmtId="0" fontId="11" fillId="0" borderId="18" xfId="0" applyFont="1" applyBorder="1" applyAlignment="1">
      <alignment horizontal="center" vertical="center"/>
    </xf>
    <xf numFmtId="0" fontId="39" fillId="0" borderId="16" xfId="0" applyFont="1" applyBorder="1"/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44" fillId="0" borderId="16" xfId="0" applyFont="1" applyBorder="1"/>
    <xf numFmtId="0" fontId="39" fillId="0" borderId="21" xfId="0" applyFont="1" applyBorder="1"/>
    <xf numFmtId="0" fontId="8" fillId="6" borderId="17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 wrapText="1"/>
    </xf>
    <xf numFmtId="0" fontId="45" fillId="0" borderId="18" xfId="0" applyFont="1" applyBorder="1" applyAlignment="1">
      <alignment horizontal="center" vertical="center"/>
    </xf>
    <xf numFmtId="0" fontId="38" fillId="6" borderId="18" xfId="0" applyFont="1" applyFill="1" applyBorder="1" applyAlignment="1">
      <alignment horizontal="left" vertical="center" wrapText="1"/>
    </xf>
    <xf numFmtId="0" fontId="38" fillId="7" borderId="18" xfId="0" applyFont="1" applyFill="1" applyBorder="1" applyAlignment="1">
      <alignment horizontal="left" vertical="center"/>
    </xf>
    <xf numFmtId="0" fontId="38" fillId="0" borderId="16" xfId="0" applyFont="1" applyBorder="1" applyAlignment="1">
      <alignment horizontal="left" vertical="center"/>
    </xf>
    <xf numFmtId="0" fontId="46" fillId="0" borderId="18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38" fillId="6" borderId="16" xfId="0" applyFont="1" applyFill="1" applyBorder="1" applyAlignment="1">
      <alignment horizontal="left" vertical="center" wrapText="1"/>
    </xf>
    <xf numFmtId="0" fontId="38" fillId="7" borderId="16" xfId="0" applyFont="1" applyFill="1" applyBorder="1" applyAlignment="1">
      <alignment horizontal="left" vertical="center"/>
    </xf>
    <xf numFmtId="0" fontId="38" fillId="0" borderId="27" xfId="0" applyFont="1" applyBorder="1" applyAlignment="1">
      <alignment horizontal="left" vertical="center"/>
    </xf>
    <xf numFmtId="0" fontId="46" fillId="0" borderId="16" xfId="0" applyFont="1" applyBorder="1" applyAlignment="1">
      <alignment horizontal="center" vertical="center"/>
    </xf>
    <xf numFmtId="0" fontId="38" fillId="7" borderId="19" xfId="0" applyFont="1" applyFill="1" applyBorder="1" applyAlignment="1">
      <alignment horizontal="left" vertical="center"/>
    </xf>
    <xf numFmtId="0" fontId="46" fillId="0" borderId="28" xfId="0" applyFont="1" applyBorder="1" applyAlignment="1">
      <alignment horizontal="center" vertical="center"/>
    </xf>
    <xf numFmtId="0" fontId="38" fillId="6" borderId="19" xfId="0" applyFont="1" applyFill="1" applyBorder="1" applyAlignment="1">
      <alignment horizontal="left" vertical="center" wrapText="1"/>
    </xf>
    <xf numFmtId="0" fontId="46" fillId="0" borderId="25" xfId="0" applyFont="1" applyBorder="1" applyAlignment="1">
      <alignment horizontal="center" vertical="center"/>
    </xf>
    <xf numFmtId="0" fontId="38" fillId="0" borderId="22" xfId="0" applyFont="1" applyBorder="1" applyAlignment="1">
      <alignment horizontal="left" vertical="center" wrapText="1"/>
    </xf>
    <xf numFmtId="0" fontId="46" fillId="0" borderId="22" xfId="0" applyFont="1" applyBorder="1" applyAlignment="1">
      <alignment horizontal="center" vertical="center"/>
    </xf>
    <xf numFmtId="0" fontId="38" fillId="7" borderId="25" xfId="0" applyFont="1" applyFill="1" applyBorder="1" applyAlignment="1">
      <alignment horizontal="left" vertical="center"/>
    </xf>
    <xf numFmtId="0" fontId="46" fillId="0" borderId="21" xfId="0" applyFont="1" applyBorder="1" applyAlignment="1">
      <alignment horizontal="center" vertical="center"/>
    </xf>
    <xf numFmtId="15" fontId="37" fillId="7" borderId="0" xfId="0" applyNumberFormat="1" applyFont="1" applyFill="1" applyAlignment="1">
      <alignment horizontal="center" vertical="center"/>
    </xf>
    <xf numFmtId="0" fontId="39" fillId="0" borderId="0" xfId="0" applyFont="1" applyAlignment="1">
      <alignment wrapText="1"/>
    </xf>
    <xf numFmtId="0" fontId="39" fillId="0" borderId="0" xfId="0" applyFont="1" applyAlignment="1">
      <alignment horizontal="left" vertical="center" wrapText="1"/>
    </xf>
    <xf numFmtId="0" fontId="47" fillId="9" borderId="0" xfId="0" applyFont="1" applyFill="1"/>
    <xf numFmtId="0" fontId="25" fillId="9" borderId="0" xfId="0" applyFont="1" applyFill="1"/>
    <xf numFmtId="0" fontId="25" fillId="9" borderId="0" xfId="0" applyFont="1" applyFill="1" applyAlignment="1">
      <alignment wrapText="1"/>
    </xf>
    <xf numFmtId="0" fontId="39" fillId="0" borderId="0" xfId="0" applyFont="1"/>
    <xf numFmtId="0" fontId="25" fillId="9" borderId="5" xfId="0" applyFont="1" applyFill="1" applyBorder="1" applyAlignment="1">
      <alignment wrapText="1"/>
    </xf>
    <xf numFmtId="0" fontId="25" fillId="9" borderId="17" xfId="0" applyFont="1" applyFill="1" applyBorder="1"/>
    <xf numFmtId="0" fontId="25" fillId="9" borderId="1" xfId="0" applyFont="1" applyFill="1" applyBorder="1"/>
    <xf numFmtId="0" fontId="25" fillId="9" borderId="1" xfId="0" applyFont="1" applyFill="1" applyBorder="1" applyAlignment="1">
      <alignment wrapText="1"/>
    </xf>
    <xf numFmtId="0" fontId="48" fillId="0" borderId="0" xfId="0" applyFont="1" applyAlignment="1">
      <alignment wrapText="1"/>
    </xf>
    <xf numFmtId="0" fontId="11" fillId="9" borderId="5" xfId="0" applyFont="1" applyFill="1" applyBorder="1" applyAlignment="1">
      <alignment wrapText="1"/>
    </xf>
    <xf numFmtId="0" fontId="11" fillId="0" borderId="0" xfId="0" applyFont="1"/>
    <xf numFmtId="0" fontId="13" fillId="9" borderId="1" xfId="0" applyFont="1" applyFill="1" applyBorder="1" applyAlignment="1">
      <alignment wrapText="1"/>
    </xf>
    <xf numFmtId="0" fontId="37" fillId="7" borderId="21" xfId="0" applyFont="1" applyFill="1" applyBorder="1" applyAlignment="1">
      <alignment horizontal="center" vertical="center"/>
    </xf>
    <xf numFmtId="0" fontId="37" fillId="7" borderId="0" xfId="0" applyFont="1" applyFill="1" applyAlignment="1">
      <alignment horizontal="right"/>
    </xf>
    <xf numFmtId="0" fontId="49" fillId="0" borderId="16" xfId="0" applyFont="1" applyBorder="1"/>
    <xf numFmtId="0" fontId="39" fillId="0" borderId="22" xfId="0" applyFont="1" applyBorder="1" applyAlignment="1">
      <alignment wrapText="1"/>
    </xf>
    <xf numFmtId="0" fontId="49" fillId="0" borderId="0" xfId="0" applyFont="1"/>
    <xf numFmtId="0" fontId="50" fillId="7" borderId="16" xfId="0" applyFont="1" applyFill="1" applyBorder="1" applyAlignment="1">
      <alignment wrapText="1"/>
    </xf>
    <xf numFmtId="0" fontId="44" fillId="0" borderId="0" xfId="0" applyFont="1"/>
    <xf numFmtId="0" fontId="43" fillId="0" borderId="0" xfId="0" applyFont="1"/>
    <xf numFmtId="0" fontId="28" fillId="0" borderId="0" xfId="0" applyFont="1"/>
    <xf numFmtId="0" fontId="11" fillId="0" borderId="2" xfId="0" applyFont="1" applyBorder="1"/>
    <xf numFmtId="0" fontId="25" fillId="9" borderId="2" xfId="0" applyFont="1" applyFill="1" applyBorder="1" applyAlignment="1">
      <alignment wrapText="1"/>
    </xf>
    <xf numFmtId="0" fontId="8" fillId="6" borderId="17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6" fillId="0" borderId="6" xfId="0" applyFont="1" applyBorder="1" applyAlignment="1">
      <alignment horizontal="right" vertical="top" wrapText="1"/>
    </xf>
    <xf numFmtId="0" fontId="6" fillId="0" borderId="8" xfId="0" applyFont="1" applyBorder="1" applyAlignment="1">
      <alignment horizontal="right" vertical="top" wrapText="1"/>
    </xf>
    <xf numFmtId="0" fontId="6" fillId="0" borderId="11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Trainees</a:t>
            </a:r>
          </a:p>
          <a:p>
            <a:pPr>
              <a:defRPr/>
            </a:pPr>
            <a:r>
              <a:rPr lang="en-IN"/>
              <a:t>2013 - 2022 (up to July)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CSC_Meet!$B$3:$B$6</c:f>
              <c:strCache>
                <c:ptCount val="4"/>
                <c:pt idx="0">
                  <c:v>Bangladesh</c:v>
                </c:pt>
                <c:pt idx="1">
                  <c:v>Maldives</c:v>
                </c:pt>
                <c:pt idx="2">
                  <c:v>Mauritius</c:v>
                </c:pt>
                <c:pt idx="3">
                  <c:v>Sri Lanka</c:v>
                </c:pt>
              </c:strCache>
            </c:strRef>
          </c:cat>
          <c:val>
            <c:numRef>
              <c:f>CSC_Meet!$E$3:$E$6</c:f>
              <c:numCache>
                <c:formatCode>General</c:formatCode>
                <c:ptCount val="4"/>
                <c:pt idx="0">
                  <c:v>279</c:v>
                </c:pt>
                <c:pt idx="1">
                  <c:v>11</c:v>
                </c:pt>
                <c:pt idx="2">
                  <c:v>70</c:v>
                </c:pt>
                <c:pt idx="3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0-40E6-8E97-C5ADF3B663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5687903"/>
        <c:axId val="173031087"/>
      </c:barChart>
      <c:catAx>
        <c:axId val="17568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1087"/>
        <c:crosses val="autoZero"/>
        <c:auto val="1"/>
        <c:lblAlgn val="ctr"/>
        <c:lblOffset val="100"/>
        <c:noMultiLvlLbl val="0"/>
      </c:catAx>
      <c:valAx>
        <c:axId val="17303108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568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Number of Trainees</a:t>
            </a:r>
            <a:endParaRPr lang="en-IN">
              <a:effectLst/>
            </a:endParaRPr>
          </a:p>
          <a:p>
            <a:pPr>
              <a:defRPr/>
            </a:pPr>
            <a:r>
              <a:rPr lang="en-IN" sz="1800" b="1" i="0" baseline="0">
                <a:effectLst/>
              </a:rPr>
              <a:t>2013 - 2022 (up to July)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CSC_Meet!$C$2</c:f>
              <c:strCache>
                <c:ptCount val="1"/>
                <c:pt idx="0">
                  <c:v>Male</c:v>
                </c:pt>
              </c:strCache>
            </c:strRef>
          </c:tx>
          <c:spPr>
            <a:pattFill prst="ltVert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CSC_Meet!$B$3:$B$6</c:f>
              <c:strCache>
                <c:ptCount val="4"/>
                <c:pt idx="0">
                  <c:v>Bangladesh</c:v>
                </c:pt>
                <c:pt idx="1">
                  <c:v>Maldives</c:v>
                </c:pt>
                <c:pt idx="2">
                  <c:v>Mauritius</c:v>
                </c:pt>
                <c:pt idx="3">
                  <c:v>Sri Lanka</c:v>
                </c:pt>
              </c:strCache>
            </c:strRef>
          </c:cat>
          <c:val>
            <c:numRef>
              <c:f>CSC_Meet!$C$3:$C$6</c:f>
              <c:numCache>
                <c:formatCode>General</c:formatCode>
                <c:ptCount val="4"/>
                <c:pt idx="0">
                  <c:v>221</c:v>
                </c:pt>
                <c:pt idx="1">
                  <c:v>11</c:v>
                </c:pt>
                <c:pt idx="2">
                  <c:v>44</c:v>
                </c:pt>
                <c:pt idx="3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4-4A70-89C4-F4A78E036CEE}"/>
            </c:ext>
          </c:extLst>
        </c:ser>
        <c:ser>
          <c:idx val="1"/>
          <c:order val="1"/>
          <c:tx>
            <c:strRef>
              <c:f>CSC_Meet!$D$2</c:f>
              <c:strCache>
                <c:ptCount val="1"/>
                <c:pt idx="0">
                  <c:v>Female</c:v>
                </c:pt>
              </c:strCache>
            </c:strRef>
          </c:tx>
          <c:spPr>
            <a:pattFill prst="pct9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CSC_Meet!$B$3:$B$6</c:f>
              <c:strCache>
                <c:ptCount val="4"/>
                <c:pt idx="0">
                  <c:v>Bangladesh</c:v>
                </c:pt>
                <c:pt idx="1">
                  <c:v>Maldives</c:v>
                </c:pt>
                <c:pt idx="2">
                  <c:v>Mauritius</c:v>
                </c:pt>
                <c:pt idx="3">
                  <c:v>Sri Lanka</c:v>
                </c:pt>
              </c:strCache>
            </c:strRef>
          </c:cat>
          <c:val>
            <c:numRef>
              <c:f>CSC_Meet!$D$3:$D$6</c:f>
              <c:numCache>
                <c:formatCode>General</c:formatCode>
                <c:ptCount val="4"/>
                <c:pt idx="0">
                  <c:v>58</c:v>
                </c:pt>
                <c:pt idx="1">
                  <c:v>0</c:v>
                </c:pt>
                <c:pt idx="2">
                  <c:v>26</c:v>
                </c:pt>
                <c:pt idx="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4-4A70-89C4-F4A78E036CEE}"/>
            </c:ext>
          </c:extLst>
        </c:ser>
        <c:ser>
          <c:idx val="2"/>
          <c:order val="2"/>
          <c:tx>
            <c:strRef>
              <c:f>CSC_Meet!$E$2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solidDmnd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CSC_Meet!$B$3:$B$6</c:f>
              <c:strCache>
                <c:ptCount val="4"/>
                <c:pt idx="0">
                  <c:v>Bangladesh</c:v>
                </c:pt>
                <c:pt idx="1">
                  <c:v>Maldives</c:v>
                </c:pt>
                <c:pt idx="2">
                  <c:v>Mauritius</c:v>
                </c:pt>
                <c:pt idx="3">
                  <c:v>Sri Lanka</c:v>
                </c:pt>
              </c:strCache>
            </c:strRef>
          </c:cat>
          <c:val>
            <c:numRef>
              <c:f>CSC_Meet!$E$3:$E$6</c:f>
              <c:numCache>
                <c:formatCode>General</c:formatCode>
                <c:ptCount val="4"/>
                <c:pt idx="0">
                  <c:v>279</c:v>
                </c:pt>
                <c:pt idx="1">
                  <c:v>11</c:v>
                </c:pt>
                <c:pt idx="2">
                  <c:v>70</c:v>
                </c:pt>
                <c:pt idx="3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84-4A70-89C4-F4A78E036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8312927"/>
        <c:axId val="248313759"/>
        <c:axId val="0"/>
      </c:bar3DChart>
      <c:catAx>
        <c:axId val="24831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13759"/>
        <c:crosses val="autoZero"/>
        <c:auto val="1"/>
        <c:lblAlgn val="ctr"/>
        <c:lblOffset val="100"/>
        <c:noMultiLvlLbl val="0"/>
      </c:catAx>
      <c:valAx>
        <c:axId val="2483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1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126913745597225"/>
          <c:y val="0.20339197739493703"/>
          <c:w val="0.37442924362543606"/>
          <c:h val="0.196453343564073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104774</xdr:colOff>
      <xdr:row>2</xdr:row>
      <xdr:rowOff>109537</xdr:rowOff>
    </xdr:from>
    <xdr:to>
      <xdr:col>25</xdr:col>
      <xdr:colOff>133349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5DADC-3091-CE82-EADD-0C0619491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452437</xdr:colOff>
      <xdr:row>16</xdr:row>
      <xdr:rowOff>104774</xdr:rowOff>
    </xdr:from>
    <xdr:to>
      <xdr:col>13</xdr:col>
      <xdr:colOff>123825</xdr:colOff>
      <xdr:row>38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9B7E3D-4857-47ED-89EF-B10BEF2D8132}"/>
            </a:ext>
            <a:ext uri="{147F2762-F138-4A5C-976F-8EAC2B608ADB}">
              <a16:predDERef xmlns:a16="http://schemas.microsoft.com/office/drawing/2014/main" pred="{D1B5DADC-3091-CE82-EADD-0C0619491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27"/>
  <sheetViews>
    <sheetView topLeftCell="A77" workbookViewId="0">
      <pane xSplit="5" topLeftCell="F113" activePane="topRight" state="frozen"/>
      <selection pane="topRight" activeCell="F126" sqref="F126"/>
    </sheetView>
  </sheetViews>
  <sheetFormatPr defaultColWidth="9.140625" defaultRowHeight="15"/>
  <cols>
    <col min="2" max="2" width="12.85546875" customWidth="1"/>
    <col min="3" max="3" width="17.140625" customWidth="1"/>
    <col min="4" max="4" width="28.42578125" customWidth="1"/>
    <col min="5" max="5" width="20.7109375" hidden="1" customWidth="1"/>
    <col min="6" max="6" width="66.28515625" style="134" customWidth="1"/>
    <col min="7" max="14" width="9.140625" customWidth="1"/>
    <col min="15" max="15" width="45.42578125" customWidth="1"/>
  </cols>
  <sheetData>
    <row r="1" spans="1:15" ht="28.5">
      <c r="A1" s="4" t="s">
        <v>0</v>
      </c>
      <c r="B1" s="5" t="s">
        <v>1</v>
      </c>
      <c r="C1" s="5" t="s">
        <v>2</v>
      </c>
      <c r="D1" s="5" t="s">
        <v>3</v>
      </c>
      <c r="E1" s="5"/>
      <c r="F1" s="124" t="s">
        <v>4</v>
      </c>
      <c r="G1" s="6" t="s">
        <v>5</v>
      </c>
      <c r="H1" s="7" t="s">
        <v>6</v>
      </c>
      <c r="I1" s="13" t="s">
        <v>7</v>
      </c>
      <c r="J1" s="8" t="s">
        <v>8</v>
      </c>
      <c r="K1" s="9" t="s">
        <v>9</v>
      </c>
      <c r="L1" s="14" t="s">
        <v>10</v>
      </c>
      <c r="M1" s="10" t="s">
        <v>11</v>
      </c>
      <c r="N1" s="5" t="s">
        <v>12</v>
      </c>
      <c r="O1" s="5" t="s">
        <v>13</v>
      </c>
    </row>
    <row r="2" spans="1:15" ht="15" customHeight="1">
      <c r="A2" s="47">
        <v>1</v>
      </c>
      <c r="B2" s="48" t="s">
        <v>14</v>
      </c>
      <c r="C2" s="50" t="s">
        <v>15</v>
      </c>
      <c r="D2" s="46" t="s">
        <v>16</v>
      </c>
      <c r="E2" s="46"/>
      <c r="F2" s="51" t="s">
        <v>17</v>
      </c>
      <c r="G2" s="16">
        <v>4</v>
      </c>
      <c r="H2" s="17">
        <v>1</v>
      </c>
      <c r="I2" s="17">
        <f>G2+H2</f>
        <v>5</v>
      </c>
      <c r="J2" s="16">
        <v>21</v>
      </c>
      <c r="K2" s="17">
        <v>4</v>
      </c>
      <c r="L2" s="17">
        <v>25</v>
      </c>
      <c r="M2" s="30">
        <f t="shared" ref="M2:M25" si="0">I2+L2</f>
        <v>30</v>
      </c>
      <c r="N2">
        <v>2013</v>
      </c>
      <c r="O2" t="s">
        <v>18</v>
      </c>
    </row>
    <row r="3" spans="1:15" hidden="1">
      <c r="A3" s="47">
        <v>2</v>
      </c>
      <c r="B3" s="47" t="s">
        <v>19</v>
      </c>
      <c r="C3" s="47" t="s">
        <v>20</v>
      </c>
      <c r="D3" s="46" t="s">
        <v>21</v>
      </c>
      <c r="E3" s="46"/>
      <c r="F3" s="51" t="s">
        <v>22</v>
      </c>
      <c r="G3" s="16">
        <v>0</v>
      </c>
      <c r="H3" s="18">
        <v>0</v>
      </c>
      <c r="I3" s="17">
        <f>SUM(G3:H3)</f>
        <v>0</v>
      </c>
      <c r="J3" s="16">
        <v>23</v>
      </c>
      <c r="K3" s="18">
        <v>7</v>
      </c>
      <c r="L3" s="17">
        <f>SUM(J3:K3)</f>
        <v>30</v>
      </c>
      <c r="M3" s="30">
        <f>SUM(I3,L3)</f>
        <v>30</v>
      </c>
      <c r="N3">
        <v>2013</v>
      </c>
      <c r="O3" t="s">
        <v>23</v>
      </c>
    </row>
    <row r="4" spans="1:15" hidden="1">
      <c r="A4" s="47">
        <v>3</v>
      </c>
      <c r="B4" s="47" t="s">
        <v>19</v>
      </c>
      <c r="C4" s="47" t="s">
        <v>20</v>
      </c>
      <c r="D4" s="46" t="s">
        <v>24</v>
      </c>
      <c r="E4" s="46"/>
      <c r="F4" s="51" t="s">
        <v>25</v>
      </c>
      <c r="G4" s="16">
        <v>0</v>
      </c>
      <c r="H4" s="17">
        <v>0</v>
      </c>
      <c r="I4" s="17">
        <f>SUM(G4:H4)</f>
        <v>0</v>
      </c>
      <c r="J4" s="16">
        <v>9</v>
      </c>
      <c r="K4" s="17">
        <v>1</v>
      </c>
      <c r="L4" s="17">
        <f>SUM(J4:K4)</f>
        <v>10</v>
      </c>
      <c r="M4" s="30">
        <f>SUM(I4,L4)</f>
        <v>10</v>
      </c>
      <c r="N4">
        <v>2014</v>
      </c>
      <c r="O4" t="s">
        <v>26</v>
      </c>
    </row>
    <row r="5" spans="1:15" ht="30">
      <c r="A5" s="47">
        <v>4</v>
      </c>
      <c r="B5" s="48" t="s">
        <v>14</v>
      </c>
      <c r="C5" s="50" t="s">
        <v>27</v>
      </c>
      <c r="D5" s="46" t="s">
        <v>28</v>
      </c>
      <c r="E5" s="46"/>
      <c r="F5" s="51" t="s">
        <v>29</v>
      </c>
      <c r="G5" s="16">
        <v>9</v>
      </c>
      <c r="H5" s="17">
        <v>0</v>
      </c>
      <c r="I5" s="17">
        <v>9</v>
      </c>
      <c r="J5" s="16">
        <v>11</v>
      </c>
      <c r="K5" s="17">
        <v>4</v>
      </c>
      <c r="L5" s="17">
        <v>15</v>
      </c>
      <c r="M5" s="30">
        <f t="shared" si="0"/>
        <v>24</v>
      </c>
      <c r="N5">
        <v>2014</v>
      </c>
      <c r="O5" t="s">
        <v>30</v>
      </c>
    </row>
    <row r="6" spans="1:15" ht="15" hidden="1" customHeight="1">
      <c r="A6" s="47">
        <v>5</v>
      </c>
      <c r="B6" s="47" t="s">
        <v>19</v>
      </c>
      <c r="C6" s="47" t="s">
        <v>20</v>
      </c>
      <c r="D6" s="46" t="s">
        <v>31</v>
      </c>
      <c r="E6" s="46"/>
      <c r="F6" s="51" t="s">
        <v>32</v>
      </c>
      <c r="G6" s="16">
        <v>0</v>
      </c>
      <c r="H6" s="18">
        <v>0</v>
      </c>
      <c r="I6" s="17">
        <f>SUM(G6:H6)</f>
        <v>0</v>
      </c>
      <c r="J6" s="16">
        <v>19</v>
      </c>
      <c r="K6" s="18">
        <v>3</v>
      </c>
      <c r="L6" s="17">
        <f>SUM(J6:K6)</f>
        <v>22</v>
      </c>
      <c r="M6" s="30">
        <f>SUM(I6,L6)</f>
        <v>22</v>
      </c>
      <c r="N6">
        <v>2014</v>
      </c>
      <c r="O6" t="s">
        <v>33</v>
      </c>
    </row>
    <row r="7" spans="1:15" ht="45">
      <c r="A7" s="47">
        <v>6</v>
      </c>
      <c r="B7" s="48" t="s">
        <v>14</v>
      </c>
      <c r="C7" s="50" t="s">
        <v>34</v>
      </c>
      <c r="D7" s="46" t="s">
        <v>35</v>
      </c>
      <c r="E7" s="46"/>
      <c r="F7" s="51" t="s">
        <v>36</v>
      </c>
      <c r="G7" s="16">
        <v>29</v>
      </c>
      <c r="H7" s="17">
        <v>5</v>
      </c>
      <c r="I7" s="17">
        <v>34</v>
      </c>
      <c r="J7" s="16">
        <v>6</v>
      </c>
      <c r="K7" s="17">
        <v>0</v>
      </c>
      <c r="L7" s="17">
        <v>6</v>
      </c>
      <c r="M7" s="30">
        <f t="shared" si="0"/>
        <v>40</v>
      </c>
      <c r="N7">
        <v>2014</v>
      </c>
      <c r="O7" t="s">
        <v>37</v>
      </c>
    </row>
    <row r="8" spans="1:15">
      <c r="A8" s="47">
        <v>7</v>
      </c>
      <c r="B8" s="48" t="s">
        <v>14</v>
      </c>
      <c r="C8" s="50" t="s">
        <v>38</v>
      </c>
      <c r="D8" s="46" t="s">
        <v>39</v>
      </c>
      <c r="E8" s="46"/>
      <c r="F8" s="51" t="s">
        <v>40</v>
      </c>
      <c r="G8" s="16">
        <v>6</v>
      </c>
      <c r="H8" s="17">
        <v>0</v>
      </c>
      <c r="I8" s="17">
        <v>6</v>
      </c>
      <c r="J8" s="16">
        <v>0</v>
      </c>
      <c r="K8" s="17">
        <v>0</v>
      </c>
      <c r="L8" s="17">
        <v>0</v>
      </c>
      <c r="M8" s="30">
        <f t="shared" si="0"/>
        <v>6</v>
      </c>
      <c r="N8">
        <v>2014</v>
      </c>
      <c r="O8" t="s">
        <v>37</v>
      </c>
    </row>
    <row r="9" spans="1:15" ht="30">
      <c r="A9" s="47">
        <v>8</v>
      </c>
      <c r="B9" s="48" t="s">
        <v>14</v>
      </c>
      <c r="C9" s="50" t="s">
        <v>41</v>
      </c>
      <c r="D9" s="46" t="s">
        <v>42</v>
      </c>
      <c r="E9" s="46"/>
      <c r="F9" s="51" t="s">
        <v>43</v>
      </c>
      <c r="G9" s="16">
        <v>8</v>
      </c>
      <c r="H9" s="17">
        <v>0</v>
      </c>
      <c r="I9" s="17">
        <v>8</v>
      </c>
      <c r="J9" s="16">
        <v>16</v>
      </c>
      <c r="K9" s="17">
        <v>4</v>
      </c>
      <c r="L9" s="17">
        <v>20</v>
      </c>
      <c r="M9" s="30">
        <f t="shared" si="0"/>
        <v>28</v>
      </c>
      <c r="N9">
        <v>2014</v>
      </c>
      <c r="O9" t="s">
        <v>30</v>
      </c>
    </row>
    <row r="10" spans="1:15" hidden="1">
      <c r="A10" s="47">
        <v>9</v>
      </c>
      <c r="B10" s="47" t="s">
        <v>19</v>
      </c>
      <c r="C10" s="47" t="s">
        <v>20</v>
      </c>
      <c r="D10" s="46" t="s">
        <v>44</v>
      </c>
      <c r="E10" s="46"/>
      <c r="F10" s="51" t="s">
        <v>45</v>
      </c>
      <c r="G10" s="16">
        <v>0</v>
      </c>
      <c r="H10" s="17">
        <v>0</v>
      </c>
      <c r="I10" s="17">
        <f t="shared" ref="I10:I12" si="1">SUM(G10:H10)</f>
        <v>0</v>
      </c>
      <c r="J10" s="16">
        <v>58</v>
      </c>
      <c r="K10" s="17">
        <v>6</v>
      </c>
      <c r="L10" s="17">
        <f t="shared" ref="L10:L12" si="2">SUM(J10:K10)</f>
        <v>64</v>
      </c>
      <c r="M10" s="30">
        <f t="shared" ref="M10:M12" si="3">SUM(I10,L10)</f>
        <v>64</v>
      </c>
      <c r="N10">
        <v>2014</v>
      </c>
      <c r="O10" t="s">
        <v>46</v>
      </c>
    </row>
    <row r="11" spans="1:15" hidden="1">
      <c r="A11" s="47">
        <v>10</v>
      </c>
      <c r="B11" s="47" t="s">
        <v>19</v>
      </c>
      <c r="C11" s="47" t="s">
        <v>20</v>
      </c>
      <c r="D11" s="46" t="s">
        <v>47</v>
      </c>
      <c r="E11" s="46"/>
      <c r="F11" s="51" t="s">
        <v>48</v>
      </c>
      <c r="G11" s="16">
        <v>0</v>
      </c>
      <c r="H11" s="17">
        <v>0</v>
      </c>
      <c r="I11" s="17">
        <f t="shared" si="1"/>
        <v>0</v>
      </c>
      <c r="J11" s="16">
        <v>9</v>
      </c>
      <c r="K11" s="17">
        <v>9</v>
      </c>
      <c r="L11" s="17">
        <f t="shared" si="2"/>
        <v>18</v>
      </c>
      <c r="M11" s="30">
        <f t="shared" si="3"/>
        <v>18</v>
      </c>
      <c r="N11">
        <v>2014</v>
      </c>
      <c r="O11" t="s">
        <v>49</v>
      </c>
    </row>
    <row r="12" spans="1:15" ht="30" hidden="1">
      <c r="A12" s="47">
        <v>11</v>
      </c>
      <c r="B12" s="47" t="s">
        <v>19</v>
      </c>
      <c r="C12" s="47" t="s">
        <v>20</v>
      </c>
      <c r="D12" s="46" t="s">
        <v>50</v>
      </c>
      <c r="E12" s="46"/>
      <c r="F12" s="51" t="s">
        <v>51</v>
      </c>
      <c r="G12" s="16">
        <v>0</v>
      </c>
      <c r="H12" s="17">
        <v>0</v>
      </c>
      <c r="I12" s="17">
        <f t="shared" si="1"/>
        <v>0</v>
      </c>
      <c r="J12" s="16">
        <v>12</v>
      </c>
      <c r="K12" s="17">
        <v>18</v>
      </c>
      <c r="L12" s="17">
        <f t="shared" si="2"/>
        <v>30</v>
      </c>
      <c r="M12" s="30">
        <f t="shared" si="3"/>
        <v>30</v>
      </c>
      <c r="N12">
        <v>2015</v>
      </c>
      <c r="O12" t="s">
        <v>52</v>
      </c>
    </row>
    <row r="13" spans="1:15">
      <c r="A13" s="47">
        <v>12</v>
      </c>
      <c r="B13" s="48" t="s">
        <v>14</v>
      </c>
      <c r="C13" s="50" t="s">
        <v>53</v>
      </c>
      <c r="D13" s="46" t="s">
        <v>54</v>
      </c>
      <c r="E13" s="46"/>
      <c r="F13" s="51" t="s">
        <v>55</v>
      </c>
      <c r="G13" s="16">
        <v>5</v>
      </c>
      <c r="H13" s="17">
        <v>2</v>
      </c>
      <c r="I13" s="17">
        <v>7</v>
      </c>
      <c r="J13" s="16">
        <v>13</v>
      </c>
      <c r="K13" s="17">
        <v>12</v>
      </c>
      <c r="L13" s="17">
        <v>25</v>
      </c>
      <c r="M13" s="30">
        <f t="shared" si="0"/>
        <v>32</v>
      </c>
      <c r="N13">
        <v>2015</v>
      </c>
      <c r="O13" t="s">
        <v>56</v>
      </c>
    </row>
    <row r="14" spans="1:15" hidden="1">
      <c r="A14" s="47">
        <v>13</v>
      </c>
      <c r="B14" s="47" t="s">
        <v>19</v>
      </c>
      <c r="C14" s="47" t="s">
        <v>20</v>
      </c>
      <c r="D14" s="46" t="s">
        <v>57</v>
      </c>
      <c r="E14" s="46"/>
      <c r="F14" s="51" t="s">
        <v>58</v>
      </c>
      <c r="G14" s="16">
        <v>0</v>
      </c>
      <c r="H14" s="17">
        <v>0</v>
      </c>
      <c r="I14" s="17">
        <f t="shared" ref="I14:I17" si="4">SUM(G14:H14)</f>
        <v>0</v>
      </c>
      <c r="J14" s="16">
        <v>17</v>
      </c>
      <c r="K14" s="17">
        <v>7</v>
      </c>
      <c r="L14" s="17">
        <f t="shared" ref="L14:L17" si="5">SUM(J14:K14)</f>
        <v>24</v>
      </c>
      <c r="M14" s="30">
        <f t="shared" ref="M14:M17" si="6">SUM(I14,L14)</f>
        <v>24</v>
      </c>
      <c r="N14">
        <v>2015</v>
      </c>
      <c r="O14" t="s">
        <v>59</v>
      </c>
    </row>
    <row r="15" spans="1:15" hidden="1">
      <c r="A15" s="47">
        <v>14</v>
      </c>
      <c r="B15" s="47" t="s">
        <v>19</v>
      </c>
      <c r="C15" s="47" t="s">
        <v>20</v>
      </c>
      <c r="D15" s="46" t="s">
        <v>60</v>
      </c>
      <c r="E15" s="46"/>
      <c r="F15" s="51" t="s">
        <v>61</v>
      </c>
      <c r="G15" s="16">
        <v>0</v>
      </c>
      <c r="H15" s="17">
        <v>0</v>
      </c>
      <c r="I15" s="17">
        <f t="shared" si="4"/>
        <v>0</v>
      </c>
      <c r="J15" s="16">
        <v>40</v>
      </c>
      <c r="K15" s="17">
        <v>11</v>
      </c>
      <c r="L15" s="17">
        <f t="shared" si="5"/>
        <v>51</v>
      </c>
      <c r="M15" s="30">
        <f t="shared" si="6"/>
        <v>51</v>
      </c>
      <c r="N15">
        <v>2015</v>
      </c>
      <c r="O15" t="s">
        <v>62</v>
      </c>
    </row>
    <row r="16" spans="1:15" ht="30" hidden="1">
      <c r="A16" s="47">
        <v>15</v>
      </c>
      <c r="B16" s="47" t="s">
        <v>19</v>
      </c>
      <c r="C16" s="47" t="s">
        <v>20</v>
      </c>
      <c r="D16" s="46" t="s">
        <v>63</v>
      </c>
      <c r="E16" s="46"/>
      <c r="F16" s="51" t="s">
        <v>64</v>
      </c>
      <c r="G16" s="16">
        <v>0</v>
      </c>
      <c r="H16" s="17">
        <v>0</v>
      </c>
      <c r="I16" s="17">
        <f t="shared" si="4"/>
        <v>0</v>
      </c>
      <c r="J16" s="16">
        <v>25</v>
      </c>
      <c r="K16" s="17">
        <v>5</v>
      </c>
      <c r="L16" s="17">
        <f t="shared" si="5"/>
        <v>30</v>
      </c>
      <c r="M16" s="30">
        <f t="shared" si="6"/>
        <v>30</v>
      </c>
      <c r="N16">
        <v>2015</v>
      </c>
      <c r="O16" t="s">
        <v>65</v>
      </c>
    </row>
    <row r="17" spans="1:15" hidden="1">
      <c r="A17" s="47">
        <v>16</v>
      </c>
      <c r="B17" s="47" t="s">
        <v>19</v>
      </c>
      <c r="C17" s="47" t="s">
        <v>20</v>
      </c>
      <c r="D17" s="46" t="s">
        <v>66</v>
      </c>
      <c r="E17" s="46"/>
      <c r="F17" s="51" t="s">
        <v>48</v>
      </c>
      <c r="G17" s="16">
        <v>0</v>
      </c>
      <c r="H17" s="17">
        <v>0</v>
      </c>
      <c r="I17" s="17">
        <f t="shared" si="4"/>
        <v>0</v>
      </c>
      <c r="J17" s="16">
        <v>16</v>
      </c>
      <c r="K17" s="17">
        <v>4</v>
      </c>
      <c r="L17" s="17">
        <f t="shared" si="5"/>
        <v>20</v>
      </c>
      <c r="M17" s="30">
        <f t="shared" si="6"/>
        <v>20</v>
      </c>
      <c r="N17">
        <v>2015</v>
      </c>
      <c r="O17" t="s">
        <v>67</v>
      </c>
    </row>
    <row r="18" spans="1:15" ht="30">
      <c r="A18" s="47">
        <v>17</v>
      </c>
      <c r="B18" s="48" t="s">
        <v>14</v>
      </c>
      <c r="C18" s="50" t="s">
        <v>41</v>
      </c>
      <c r="D18" s="46" t="s">
        <v>68</v>
      </c>
      <c r="E18" s="46"/>
      <c r="F18" s="51" t="s">
        <v>69</v>
      </c>
      <c r="G18" s="16">
        <v>6</v>
      </c>
      <c r="H18" s="17">
        <v>6</v>
      </c>
      <c r="I18" s="17">
        <v>12</v>
      </c>
      <c r="J18" s="16">
        <v>4</v>
      </c>
      <c r="K18" s="17">
        <v>4</v>
      </c>
      <c r="L18" s="17">
        <v>8</v>
      </c>
      <c r="M18" s="30">
        <f t="shared" si="0"/>
        <v>20</v>
      </c>
      <c r="N18">
        <v>2016</v>
      </c>
      <c r="O18" t="s">
        <v>30</v>
      </c>
    </row>
    <row r="19" spans="1:15" hidden="1">
      <c r="A19" s="47">
        <v>18</v>
      </c>
      <c r="B19" s="47" t="s">
        <v>19</v>
      </c>
      <c r="C19" s="47" t="s">
        <v>20</v>
      </c>
      <c r="D19" s="46" t="s">
        <v>70</v>
      </c>
      <c r="E19" s="46"/>
      <c r="F19" s="51" t="s">
        <v>71</v>
      </c>
      <c r="G19" s="16">
        <v>0</v>
      </c>
      <c r="H19" s="17">
        <v>0</v>
      </c>
      <c r="I19" s="17">
        <f>SUM(G19:H19)</f>
        <v>0</v>
      </c>
      <c r="J19" s="16">
        <v>22</v>
      </c>
      <c r="K19" s="17">
        <v>6</v>
      </c>
      <c r="L19" s="17">
        <f>SUM(J19:K19)</f>
        <v>28</v>
      </c>
      <c r="M19" s="30">
        <f>SUM(I19,L19)</f>
        <v>28</v>
      </c>
      <c r="N19">
        <v>2016</v>
      </c>
      <c r="O19" t="s">
        <v>72</v>
      </c>
    </row>
    <row r="20" spans="1:15">
      <c r="A20" s="47">
        <v>19</v>
      </c>
      <c r="B20" s="48" t="s">
        <v>14</v>
      </c>
      <c r="C20" s="50" t="s">
        <v>73</v>
      </c>
      <c r="D20" s="46" t="s">
        <v>74</v>
      </c>
      <c r="E20" s="46"/>
      <c r="F20" s="51" t="s">
        <v>75</v>
      </c>
      <c r="G20" s="16">
        <v>5</v>
      </c>
      <c r="H20" s="17">
        <v>2</v>
      </c>
      <c r="I20" s="17">
        <v>7</v>
      </c>
      <c r="J20" s="16">
        <v>21</v>
      </c>
      <c r="K20" s="17">
        <v>9</v>
      </c>
      <c r="L20" s="17">
        <v>30</v>
      </c>
      <c r="M20" s="30">
        <f t="shared" si="0"/>
        <v>37</v>
      </c>
      <c r="N20">
        <v>2016</v>
      </c>
      <c r="O20" t="s">
        <v>49</v>
      </c>
    </row>
    <row r="21" spans="1:15" ht="30">
      <c r="A21" s="47">
        <v>20</v>
      </c>
      <c r="B21" s="48" t="s">
        <v>14</v>
      </c>
      <c r="C21" s="50" t="s">
        <v>76</v>
      </c>
      <c r="D21" s="46" t="s">
        <v>77</v>
      </c>
      <c r="E21" s="46"/>
      <c r="F21" s="51" t="s">
        <v>78</v>
      </c>
      <c r="G21" s="16">
        <v>5</v>
      </c>
      <c r="H21" s="17">
        <v>4</v>
      </c>
      <c r="I21" s="17">
        <v>9</v>
      </c>
      <c r="J21" s="16">
        <v>10</v>
      </c>
      <c r="K21" s="17">
        <v>1</v>
      </c>
      <c r="L21" s="17">
        <v>11</v>
      </c>
      <c r="M21" s="30">
        <f t="shared" si="0"/>
        <v>20</v>
      </c>
      <c r="N21">
        <v>2016</v>
      </c>
      <c r="O21" t="s">
        <v>37</v>
      </c>
    </row>
    <row r="22" spans="1:15" ht="30">
      <c r="A22" s="47">
        <v>21</v>
      </c>
      <c r="B22" s="48" t="s">
        <v>14</v>
      </c>
      <c r="C22" s="50" t="s">
        <v>79</v>
      </c>
      <c r="D22" s="46" t="s">
        <v>80</v>
      </c>
      <c r="E22" s="46"/>
      <c r="F22" s="51" t="s">
        <v>81</v>
      </c>
      <c r="G22" s="16">
        <v>11</v>
      </c>
      <c r="H22" s="17">
        <v>2</v>
      </c>
      <c r="I22" s="17">
        <v>13</v>
      </c>
      <c r="J22" s="16">
        <v>9</v>
      </c>
      <c r="K22" s="17">
        <v>4</v>
      </c>
      <c r="L22" s="17">
        <v>13</v>
      </c>
      <c r="M22" s="30">
        <f t="shared" si="0"/>
        <v>26</v>
      </c>
      <c r="N22">
        <v>2016</v>
      </c>
      <c r="O22" t="s">
        <v>26</v>
      </c>
    </row>
    <row r="23" spans="1:15" hidden="1">
      <c r="A23" s="47">
        <v>22</v>
      </c>
      <c r="B23" s="47" t="s">
        <v>19</v>
      </c>
      <c r="C23" s="47" t="s">
        <v>20</v>
      </c>
      <c r="D23" s="46" t="s">
        <v>82</v>
      </c>
      <c r="E23" s="46"/>
      <c r="F23" s="51" t="s">
        <v>83</v>
      </c>
      <c r="G23" s="16">
        <v>0</v>
      </c>
      <c r="H23" s="17">
        <v>0</v>
      </c>
      <c r="I23" s="17">
        <f t="shared" ref="I23:I24" si="7">SUM(G23:H23)</f>
        <v>0</v>
      </c>
      <c r="J23" s="16">
        <v>14</v>
      </c>
      <c r="K23" s="17">
        <v>8</v>
      </c>
      <c r="L23" s="17">
        <f t="shared" ref="L23:L24" si="8">SUM(J23:K23)</f>
        <v>22</v>
      </c>
      <c r="M23" s="30">
        <f t="shared" ref="M23:M24" si="9">SUM(I23,L23)</f>
        <v>22</v>
      </c>
      <c r="N23">
        <v>2016</v>
      </c>
      <c r="O23" t="s">
        <v>49</v>
      </c>
    </row>
    <row r="24" spans="1:15" hidden="1">
      <c r="A24" s="47">
        <v>23</v>
      </c>
      <c r="B24" s="47" t="s">
        <v>19</v>
      </c>
      <c r="C24" s="47" t="s">
        <v>20</v>
      </c>
      <c r="D24" s="46" t="s">
        <v>84</v>
      </c>
      <c r="E24" s="46"/>
      <c r="F24" s="51" t="s">
        <v>85</v>
      </c>
      <c r="G24" s="16">
        <v>0</v>
      </c>
      <c r="H24" s="17">
        <v>0</v>
      </c>
      <c r="I24" s="17">
        <f t="shared" si="7"/>
        <v>0</v>
      </c>
      <c r="J24" s="16">
        <v>17</v>
      </c>
      <c r="K24" s="17">
        <v>8</v>
      </c>
      <c r="L24" s="17">
        <f t="shared" si="8"/>
        <v>25</v>
      </c>
      <c r="M24" s="30">
        <f t="shared" si="9"/>
        <v>25</v>
      </c>
      <c r="N24">
        <v>2016</v>
      </c>
      <c r="O24" t="s">
        <v>49</v>
      </c>
    </row>
    <row r="25" spans="1:15" ht="45">
      <c r="A25" s="47">
        <v>24</v>
      </c>
      <c r="B25" s="48" t="s">
        <v>14</v>
      </c>
      <c r="C25" s="50" t="s">
        <v>41</v>
      </c>
      <c r="D25" s="46" t="s">
        <v>86</v>
      </c>
      <c r="E25" s="46"/>
      <c r="F25" s="51" t="s">
        <v>87</v>
      </c>
      <c r="G25" s="16">
        <v>5</v>
      </c>
      <c r="H25" s="17">
        <v>2</v>
      </c>
      <c r="I25" s="17">
        <v>7</v>
      </c>
      <c r="J25" s="16">
        <v>7</v>
      </c>
      <c r="K25" s="17">
        <v>4</v>
      </c>
      <c r="L25" s="17">
        <v>11</v>
      </c>
      <c r="M25" s="30">
        <f t="shared" si="0"/>
        <v>18</v>
      </c>
      <c r="N25">
        <v>2017</v>
      </c>
      <c r="O25" t="s">
        <v>49</v>
      </c>
    </row>
    <row r="26" spans="1:15" ht="45" hidden="1">
      <c r="A26" s="47">
        <v>25</v>
      </c>
      <c r="B26" s="47" t="s">
        <v>19</v>
      </c>
      <c r="C26" s="46" t="s">
        <v>88</v>
      </c>
      <c r="D26" s="46" t="s">
        <v>89</v>
      </c>
      <c r="E26" s="46"/>
      <c r="F26" s="51" t="s">
        <v>90</v>
      </c>
      <c r="G26" s="16">
        <v>0</v>
      </c>
      <c r="H26" s="17">
        <v>0</v>
      </c>
      <c r="I26" s="17">
        <f>SUM(G26:H26)</f>
        <v>0</v>
      </c>
      <c r="J26" s="16">
        <v>10</v>
      </c>
      <c r="K26" s="17">
        <v>1</v>
      </c>
      <c r="L26" s="17">
        <f>SUM(J26:K26)</f>
        <v>11</v>
      </c>
      <c r="M26" s="30">
        <f>SUM(I26,L26)</f>
        <v>11</v>
      </c>
      <c r="N26">
        <v>2017</v>
      </c>
      <c r="O26" t="s">
        <v>49</v>
      </c>
    </row>
    <row r="27" spans="1:15" ht="30">
      <c r="A27" s="47">
        <v>26</v>
      </c>
      <c r="B27" s="48" t="s">
        <v>14</v>
      </c>
      <c r="C27" s="50" t="s">
        <v>41</v>
      </c>
      <c r="D27" s="46" t="s">
        <v>91</v>
      </c>
      <c r="E27" s="46"/>
      <c r="F27" s="51" t="s">
        <v>92</v>
      </c>
      <c r="G27" s="46">
        <v>6</v>
      </c>
      <c r="H27" s="47">
        <v>5</v>
      </c>
      <c r="I27" s="17">
        <v>11</v>
      </c>
      <c r="J27" s="47">
        <v>11</v>
      </c>
      <c r="K27" s="47">
        <v>5</v>
      </c>
      <c r="L27" s="17">
        <v>16</v>
      </c>
      <c r="M27" s="42">
        <f>I27+L27</f>
        <v>27</v>
      </c>
      <c r="N27">
        <v>2017</v>
      </c>
      <c r="O27" t="s">
        <v>30</v>
      </c>
    </row>
    <row r="28" spans="1:15" ht="30" hidden="1">
      <c r="A28" s="47">
        <v>27</v>
      </c>
      <c r="B28" s="47" t="s">
        <v>19</v>
      </c>
      <c r="C28" s="47" t="s">
        <v>20</v>
      </c>
      <c r="D28" s="46" t="s">
        <v>93</v>
      </c>
      <c r="E28" s="46"/>
      <c r="F28" s="51" t="s">
        <v>94</v>
      </c>
      <c r="G28" s="46">
        <v>0</v>
      </c>
      <c r="H28" s="47">
        <v>0</v>
      </c>
      <c r="I28" s="17">
        <f>SUM(G28:H28)</f>
        <v>0</v>
      </c>
      <c r="J28" s="47">
        <v>11</v>
      </c>
      <c r="K28" s="47">
        <v>9</v>
      </c>
      <c r="L28" s="17">
        <f>SUM(J28:K28)</f>
        <v>20</v>
      </c>
      <c r="M28" s="30">
        <f>SUM(I28,L28)</f>
        <v>20</v>
      </c>
      <c r="N28">
        <v>2018</v>
      </c>
      <c r="O28" t="s">
        <v>30</v>
      </c>
    </row>
    <row r="29" spans="1:15" ht="45">
      <c r="A29" s="47">
        <v>28</v>
      </c>
      <c r="B29" s="48" t="s">
        <v>14</v>
      </c>
      <c r="C29" s="50" t="s">
        <v>41</v>
      </c>
      <c r="D29" s="46" t="s">
        <v>95</v>
      </c>
      <c r="E29" s="46"/>
      <c r="F29" s="51" t="s">
        <v>96</v>
      </c>
      <c r="G29" s="46">
        <v>3</v>
      </c>
      <c r="H29" s="47">
        <v>5</v>
      </c>
      <c r="I29" s="17">
        <v>8</v>
      </c>
      <c r="J29" s="47">
        <v>7</v>
      </c>
      <c r="K29" s="47">
        <v>5</v>
      </c>
      <c r="L29" s="17">
        <v>12</v>
      </c>
      <c r="M29" s="42">
        <f t="shared" ref="M29:M47" si="10">I29+L29</f>
        <v>20</v>
      </c>
      <c r="N29">
        <v>2018</v>
      </c>
      <c r="O29" t="s">
        <v>49</v>
      </c>
    </row>
    <row r="30" spans="1:15" ht="45">
      <c r="A30" s="47">
        <v>29</v>
      </c>
      <c r="B30" s="48" t="s">
        <v>14</v>
      </c>
      <c r="C30" s="50" t="s">
        <v>34</v>
      </c>
      <c r="D30" s="46" t="s">
        <v>97</v>
      </c>
      <c r="E30" s="46"/>
      <c r="F30" s="51" t="s">
        <v>98</v>
      </c>
      <c r="G30" s="46">
        <v>41</v>
      </c>
      <c r="H30" s="47">
        <v>11</v>
      </c>
      <c r="I30" s="17">
        <v>52</v>
      </c>
      <c r="J30" s="47">
        <v>13</v>
      </c>
      <c r="K30" s="47">
        <v>1</v>
      </c>
      <c r="L30" s="17">
        <v>14</v>
      </c>
      <c r="M30" s="42">
        <v>66</v>
      </c>
      <c r="N30">
        <v>2018</v>
      </c>
      <c r="O30" t="s">
        <v>37</v>
      </c>
    </row>
    <row r="31" spans="1:15" ht="30">
      <c r="A31" s="47">
        <v>30</v>
      </c>
      <c r="B31" s="48" t="s">
        <v>14</v>
      </c>
      <c r="C31" s="50" t="s">
        <v>41</v>
      </c>
      <c r="D31" s="46" t="s">
        <v>99</v>
      </c>
      <c r="E31" s="46"/>
      <c r="F31" s="51" t="s">
        <v>100</v>
      </c>
      <c r="G31" s="46">
        <v>3</v>
      </c>
      <c r="H31" s="47">
        <v>7</v>
      </c>
      <c r="I31" s="17">
        <v>10</v>
      </c>
      <c r="J31" s="47">
        <v>12</v>
      </c>
      <c r="K31" s="47">
        <v>0</v>
      </c>
      <c r="L31" s="17">
        <v>12</v>
      </c>
      <c r="M31" s="42">
        <f t="shared" si="10"/>
        <v>22</v>
      </c>
      <c r="N31">
        <v>2018</v>
      </c>
      <c r="O31" t="s">
        <v>101</v>
      </c>
    </row>
    <row r="32" spans="1:15" ht="30" hidden="1">
      <c r="A32" s="47">
        <v>31</v>
      </c>
      <c r="B32" s="47" t="s">
        <v>19</v>
      </c>
      <c r="C32" s="47" t="s">
        <v>20</v>
      </c>
      <c r="D32" s="46" t="s">
        <v>102</v>
      </c>
      <c r="E32" s="46"/>
      <c r="F32" s="51" t="s">
        <v>103</v>
      </c>
      <c r="G32" s="46">
        <v>0</v>
      </c>
      <c r="H32" s="47">
        <v>0</v>
      </c>
      <c r="I32" s="17">
        <f t="shared" ref="I32:I34" si="11">SUM(G32:H32)</f>
        <v>0</v>
      </c>
      <c r="J32" s="47">
        <v>16</v>
      </c>
      <c r="K32" s="47">
        <v>2</v>
      </c>
      <c r="L32" s="17">
        <f t="shared" ref="L32:L34" si="12">SUM(J32:K32)</f>
        <v>18</v>
      </c>
      <c r="M32" s="30">
        <f t="shared" ref="M32:M34" si="13">SUM(I32,L32)</f>
        <v>18</v>
      </c>
      <c r="N32">
        <v>2018</v>
      </c>
      <c r="O32" t="s">
        <v>49</v>
      </c>
    </row>
    <row r="33" spans="1:15" ht="30" hidden="1">
      <c r="A33" s="47">
        <v>32</v>
      </c>
      <c r="B33" s="47" t="s">
        <v>19</v>
      </c>
      <c r="C33" s="47" t="s">
        <v>20</v>
      </c>
      <c r="D33" s="46" t="s">
        <v>104</v>
      </c>
      <c r="E33" s="46"/>
      <c r="F33" s="51" t="s">
        <v>105</v>
      </c>
      <c r="G33" s="46">
        <v>0</v>
      </c>
      <c r="H33" s="47">
        <v>0</v>
      </c>
      <c r="I33" s="17">
        <f t="shared" si="11"/>
        <v>0</v>
      </c>
      <c r="J33" s="47">
        <v>19</v>
      </c>
      <c r="K33" s="47">
        <v>9</v>
      </c>
      <c r="L33" s="17">
        <f t="shared" si="12"/>
        <v>28</v>
      </c>
      <c r="M33" s="30">
        <f t="shared" si="13"/>
        <v>28</v>
      </c>
      <c r="N33">
        <v>2018</v>
      </c>
      <c r="O33" t="s">
        <v>62</v>
      </c>
    </row>
    <row r="34" spans="1:15" ht="30" hidden="1">
      <c r="A34" s="47">
        <v>33</v>
      </c>
      <c r="B34" s="47" t="s">
        <v>19</v>
      </c>
      <c r="C34" s="47" t="s">
        <v>20</v>
      </c>
      <c r="D34" s="46" t="s">
        <v>106</v>
      </c>
      <c r="E34" s="46"/>
      <c r="F34" s="51" t="s">
        <v>107</v>
      </c>
      <c r="G34" s="46">
        <v>0</v>
      </c>
      <c r="H34" s="47">
        <v>0</v>
      </c>
      <c r="I34" s="17">
        <f t="shared" si="11"/>
        <v>0</v>
      </c>
      <c r="J34" s="47">
        <v>4</v>
      </c>
      <c r="K34" s="47">
        <v>4</v>
      </c>
      <c r="L34" s="17">
        <f t="shared" si="12"/>
        <v>8</v>
      </c>
      <c r="M34" s="30">
        <f t="shared" si="13"/>
        <v>8</v>
      </c>
      <c r="N34">
        <v>2018</v>
      </c>
      <c r="O34" t="s">
        <v>67</v>
      </c>
    </row>
    <row r="35" spans="1:15" ht="45">
      <c r="A35" s="47">
        <v>34</v>
      </c>
      <c r="B35" s="48" t="s">
        <v>14</v>
      </c>
      <c r="C35" s="50" t="s">
        <v>41</v>
      </c>
      <c r="D35" s="46" t="s">
        <v>108</v>
      </c>
      <c r="E35" s="46"/>
      <c r="F35" s="51" t="s">
        <v>109</v>
      </c>
      <c r="G35" s="46">
        <v>6</v>
      </c>
      <c r="H35" s="47">
        <v>5</v>
      </c>
      <c r="I35" s="17">
        <v>11</v>
      </c>
      <c r="J35" s="47">
        <v>11</v>
      </c>
      <c r="K35" s="47">
        <v>8</v>
      </c>
      <c r="L35" s="17">
        <v>19</v>
      </c>
      <c r="M35" s="42">
        <f t="shared" si="10"/>
        <v>30</v>
      </c>
      <c r="N35">
        <v>2018</v>
      </c>
      <c r="O35" t="s">
        <v>30</v>
      </c>
    </row>
    <row r="36" spans="1:15">
      <c r="A36" s="47">
        <v>35</v>
      </c>
      <c r="B36" s="48" t="s">
        <v>14</v>
      </c>
      <c r="C36" s="47" t="s">
        <v>110</v>
      </c>
      <c r="D36" s="46" t="s">
        <v>111</v>
      </c>
      <c r="E36" s="46"/>
      <c r="F36" s="51" t="s">
        <v>112</v>
      </c>
      <c r="G36" s="46">
        <v>3</v>
      </c>
      <c r="H36" s="47">
        <v>2</v>
      </c>
      <c r="I36" s="17">
        <f t="shared" ref="I36:I38" si="14">SUM(G36:H36)</f>
        <v>5</v>
      </c>
      <c r="J36" s="47">
        <v>1</v>
      </c>
      <c r="K36" s="47">
        <v>0</v>
      </c>
      <c r="L36" s="17">
        <f t="shared" ref="L36:L38" si="15">SUM(J36:K36)</f>
        <v>1</v>
      </c>
      <c r="M36" s="30">
        <f t="shared" ref="M36:M38" si="16">SUM(I36,L36)</f>
        <v>6</v>
      </c>
      <c r="N36">
        <v>2018</v>
      </c>
    </row>
    <row r="37" spans="1:15" ht="30" hidden="1">
      <c r="A37" s="47">
        <v>36</v>
      </c>
      <c r="B37" s="47" t="s">
        <v>19</v>
      </c>
      <c r="C37" s="47" t="s">
        <v>20</v>
      </c>
      <c r="D37" s="46" t="s">
        <v>113</v>
      </c>
      <c r="E37" s="46"/>
      <c r="F37" s="51" t="s">
        <v>114</v>
      </c>
      <c r="G37" s="46">
        <v>0</v>
      </c>
      <c r="H37" s="47">
        <v>0</v>
      </c>
      <c r="I37" s="17">
        <f t="shared" si="14"/>
        <v>0</v>
      </c>
      <c r="J37" s="47">
        <v>4</v>
      </c>
      <c r="K37" s="47">
        <v>1</v>
      </c>
      <c r="L37" s="17">
        <f t="shared" si="15"/>
        <v>5</v>
      </c>
      <c r="M37" s="30">
        <f t="shared" si="16"/>
        <v>5</v>
      </c>
      <c r="N37">
        <v>2019</v>
      </c>
      <c r="O37" t="s">
        <v>26</v>
      </c>
    </row>
    <row r="38" spans="1:15" ht="30" hidden="1">
      <c r="A38" s="47">
        <v>37</v>
      </c>
      <c r="B38" s="47" t="s">
        <v>19</v>
      </c>
      <c r="C38" s="47" t="s">
        <v>20</v>
      </c>
      <c r="D38" s="46" t="s">
        <v>115</v>
      </c>
      <c r="E38" s="46"/>
      <c r="F38" s="51" t="s">
        <v>116</v>
      </c>
      <c r="G38" s="46">
        <v>0</v>
      </c>
      <c r="H38" s="47">
        <v>0</v>
      </c>
      <c r="I38" s="17">
        <f t="shared" si="14"/>
        <v>0</v>
      </c>
      <c r="J38" s="47">
        <v>11</v>
      </c>
      <c r="K38" s="47">
        <v>7</v>
      </c>
      <c r="L38" s="17">
        <f t="shared" si="15"/>
        <v>18</v>
      </c>
      <c r="M38" s="30">
        <f t="shared" si="16"/>
        <v>18</v>
      </c>
      <c r="N38">
        <v>2019</v>
      </c>
      <c r="O38" t="s">
        <v>117</v>
      </c>
    </row>
    <row r="39" spans="1:15" ht="75">
      <c r="A39" s="47">
        <v>38</v>
      </c>
      <c r="B39" s="48" t="s">
        <v>14</v>
      </c>
      <c r="C39" s="50" t="s">
        <v>118</v>
      </c>
      <c r="D39" s="46" t="s">
        <v>119</v>
      </c>
      <c r="E39" s="46"/>
      <c r="F39" s="51" t="s">
        <v>120</v>
      </c>
      <c r="G39" s="46">
        <v>14</v>
      </c>
      <c r="H39" s="47">
        <v>1</v>
      </c>
      <c r="I39" s="17">
        <v>15</v>
      </c>
      <c r="J39" s="47">
        <v>10</v>
      </c>
      <c r="K39" s="47">
        <v>7</v>
      </c>
      <c r="L39" s="17">
        <v>17</v>
      </c>
      <c r="M39" s="42">
        <f t="shared" si="10"/>
        <v>32</v>
      </c>
      <c r="N39">
        <v>2019</v>
      </c>
      <c r="O39" t="s">
        <v>67</v>
      </c>
    </row>
    <row r="40" spans="1:15" ht="30" hidden="1">
      <c r="A40" s="47">
        <v>39</v>
      </c>
      <c r="B40" s="47" t="s">
        <v>19</v>
      </c>
      <c r="C40" s="47" t="s">
        <v>20</v>
      </c>
      <c r="D40" s="46" t="s">
        <v>121</v>
      </c>
      <c r="E40" s="46"/>
      <c r="F40" s="51" t="s">
        <v>122</v>
      </c>
      <c r="G40" s="46">
        <v>0</v>
      </c>
      <c r="H40" s="47">
        <v>0</v>
      </c>
      <c r="I40" s="17">
        <f t="shared" ref="I40:I41" si="17">SUM(G40:H40)</f>
        <v>0</v>
      </c>
      <c r="J40" s="47">
        <v>12</v>
      </c>
      <c r="K40" s="47">
        <v>6</v>
      </c>
      <c r="L40" s="17">
        <f t="shared" ref="L40:L41" si="18">SUM(J40:K40)</f>
        <v>18</v>
      </c>
      <c r="M40" s="30">
        <f t="shared" ref="M40:M41" si="19">SUM(I40,L40)</f>
        <v>18</v>
      </c>
      <c r="N40">
        <v>2019</v>
      </c>
      <c r="O40" t="s">
        <v>123</v>
      </c>
    </row>
    <row r="41" spans="1:15" ht="30" hidden="1">
      <c r="A41" s="47">
        <v>40</v>
      </c>
      <c r="B41" s="47" t="s">
        <v>19</v>
      </c>
      <c r="C41" s="47" t="s">
        <v>20</v>
      </c>
      <c r="D41" s="46" t="s">
        <v>124</v>
      </c>
      <c r="E41" s="46"/>
      <c r="F41" s="51" t="s">
        <v>125</v>
      </c>
      <c r="G41" s="46">
        <v>0</v>
      </c>
      <c r="H41" s="47">
        <v>0</v>
      </c>
      <c r="I41" s="17">
        <f t="shared" si="17"/>
        <v>0</v>
      </c>
      <c r="J41" s="47">
        <v>10</v>
      </c>
      <c r="K41" s="47">
        <v>0</v>
      </c>
      <c r="L41" s="17">
        <f t="shared" si="18"/>
        <v>10</v>
      </c>
      <c r="M41" s="30">
        <f t="shared" si="19"/>
        <v>10</v>
      </c>
      <c r="N41">
        <v>2019</v>
      </c>
      <c r="O41" t="s">
        <v>46</v>
      </c>
    </row>
    <row r="42" spans="1:15" ht="45">
      <c r="A42" s="47">
        <v>41</v>
      </c>
      <c r="B42" s="48" t="s">
        <v>14</v>
      </c>
      <c r="C42" s="50" t="s">
        <v>126</v>
      </c>
      <c r="D42" s="46" t="s">
        <v>127</v>
      </c>
      <c r="E42" s="46"/>
      <c r="F42" s="51" t="s">
        <v>128</v>
      </c>
      <c r="G42" s="46">
        <v>6</v>
      </c>
      <c r="H42" s="47">
        <v>3</v>
      </c>
      <c r="I42" s="17">
        <v>9</v>
      </c>
      <c r="J42" s="47">
        <v>12</v>
      </c>
      <c r="K42" s="47">
        <v>5</v>
      </c>
      <c r="L42" s="17">
        <v>17</v>
      </c>
      <c r="M42" s="42">
        <f t="shared" si="10"/>
        <v>26</v>
      </c>
      <c r="N42">
        <v>2019</v>
      </c>
      <c r="O42" t="s">
        <v>49</v>
      </c>
    </row>
    <row r="43" spans="1:15" ht="30" hidden="1">
      <c r="A43" s="47">
        <v>42</v>
      </c>
      <c r="B43" s="47" t="s">
        <v>19</v>
      </c>
      <c r="C43" s="47" t="s">
        <v>20</v>
      </c>
      <c r="D43" s="46" t="s">
        <v>129</v>
      </c>
      <c r="E43" s="46"/>
      <c r="F43" s="51" t="s">
        <v>130</v>
      </c>
      <c r="G43" s="46">
        <v>0</v>
      </c>
      <c r="H43" s="47">
        <v>0</v>
      </c>
      <c r="I43" s="17">
        <f>SUM(G43:H43)</f>
        <v>0</v>
      </c>
      <c r="J43" s="47">
        <v>2</v>
      </c>
      <c r="K43" s="47">
        <v>0</v>
      </c>
      <c r="L43" s="17">
        <f>SUM(J43:K43)</f>
        <v>2</v>
      </c>
      <c r="M43" s="30">
        <f>SUM(I43,L43)</f>
        <v>2</v>
      </c>
      <c r="N43">
        <v>2019</v>
      </c>
      <c r="O43" t="s">
        <v>131</v>
      </c>
    </row>
    <row r="44" spans="1:15" ht="30">
      <c r="A44" s="47">
        <v>43</v>
      </c>
      <c r="B44" s="48" t="s">
        <v>14</v>
      </c>
      <c r="C44" s="50" t="s">
        <v>41</v>
      </c>
      <c r="D44" s="46" t="s">
        <v>132</v>
      </c>
      <c r="E44" s="46"/>
      <c r="F44" s="51" t="s">
        <v>133</v>
      </c>
      <c r="G44" s="46">
        <v>9</v>
      </c>
      <c r="H44" s="47">
        <v>5</v>
      </c>
      <c r="I44" s="17">
        <v>14</v>
      </c>
      <c r="J44" s="47">
        <v>14</v>
      </c>
      <c r="K44" s="47">
        <v>5</v>
      </c>
      <c r="L44" s="17">
        <v>19</v>
      </c>
      <c r="M44" s="42">
        <f t="shared" si="10"/>
        <v>33</v>
      </c>
      <c r="N44">
        <v>2019</v>
      </c>
      <c r="O44" t="s">
        <v>30</v>
      </c>
    </row>
    <row r="45" spans="1:15" ht="30" hidden="1">
      <c r="A45" s="47">
        <v>44</v>
      </c>
      <c r="B45" s="47" t="s">
        <v>19</v>
      </c>
      <c r="C45" s="47" t="s">
        <v>20</v>
      </c>
      <c r="D45" s="46" t="s">
        <v>134</v>
      </c>
      <c r="E45" s="46"/>
      <c r="F45" s="51" t="s">
        <v>135</v>
      </c>
      <c r="G45" s="46">
        <v>0</v>
      </c>
      <c r="H45" s="47">
        <v>0</v>
      </c>
      <c r="I45" s="17">
        <f t="shared" ref="I45:I46" si="20">SUM(G45:H45)</f>
        <v>0</v>
      </c>
      <c r="J45" s="47">
        <v>5</v>
      </c>
      <c r="K45" s="47">
        <v>0</v>
      </c>
      <c r="L45" s="17">
        <f t="shared" ref="L45:L46" si="21">SUM(J45:K45)</f>
        <v>5</v>
      </c>
      <c r="M45" s="30">
        <f t="shared" ref="M45:M46" si="22">SUM(I45,L45)</f>
        <v>5</v>
      </c>
      <c r="N45">
        <v>2019</v>
      </c>
      <c r="O45" t="s">
        <v>67</v>
      </c>
    </row>
    <row r="46" spans="1:15" ht="30" hidden="1">
      <c r="A46" s="47">
        <v>45</v>
      </c>
      <c r="B46" s="47" t="s">
        <v>19</v>
      </c>
      <c r="C46" s="47" t="s">
        <v>20</v>
      </c>
      <c r="D46" s="46" t="s">
        <v>136</v>
      </c>
      <c r="E46" s="46"/>
      <c r="F46" s="51" t="s">
        <v>137</v>
      </c>
      <c r="G46" s="46">
        <v>0</v>
      </c>
      <c r="H46" s="47">
        <v>0</v>
      </c>
      <c r="I46" s="17">
        <f t="shared" si="20"/>
        <v>0</v>
      </c>
      <c r="J46" s="47">
        <v>7</v>
      </c>
      <c r="K46" s="47">
        <v>4</v>
      </c>
      <c r="L46" s="17">
        <f t="shared" si="21"/>
        <v>11</v>
      </c>
      <c r="M46" s="30">
        <f t="shared" si="22"/>
        <v>11</v>
      </c>
      <c r="N46">
        <v>2019</v>
      </c>
      <c r="O46" t="s">
        <v>72</v>
      </c>
    </row>
    <row r="47" spans="1:15" ht="30">
      <c r="A47" s="47">
        <v>46</v>
      </c>
      <c r="B47" s="48" t="s">
        <v>14</v>
      </c>
      <c r="C47" s="50" t="s">
        <v>41</v>
      </c>
      <c r="D47" s="46" t="s">
        <v>138</v>
      </c>
      <c r="E47" s="46"/>
      <c r="F47" s="51" t="s">
        <v>139</v>
      </c>
      <c r="G47" s="46">
        <v>7</v>
      </c>
      <c r="H47" s="47">
        <v>4</v>
      </c>
      <c r="I47" s="17">
        <v>11</v>
      </c>
      <c r="J47" s="47">
        <v>16</v>
      </c>
      <c r="K47" s="47">
        <v>11</v>
      </c>
      <c r="L47" s="17">
        <v>27</v>
      </c>
      <c r="M47" s="42">
        <f t="shared" si="10"/>
        <v>38</v>
      </c>
      <c r="N47">
        <v>2019</v>
      </c>
      <c r="O47" t="s">
        <v>30</v>
      </c>
    </row>
    <row r="48" spans="1:15" ht="30" hidden="1">
      <c r="A48" s="47">
        <v>47</v>
      </c>
      <c r="B48" s="47" t="s">
        <v>19</v>
      </c>
      <c r="C48" s="47" t="s">
        <v>20</v>
      </c>
      <c r="D48" s="46" t="s">
        <v>140</v>
      </c>
      <c r="E48" s="46"/>
      <c r="F48" s="51" t="s">
        <v>141</v>
      </c>
      <c r="G48" s="46">
        <v>0</v>
      </c>
      <c r="H48" s="47">
        <v>0</v>
      </c>
      <c r="I48" s="17">
        <f t="shared" ref="I48:I64" si="23">SUM(G48:H48)</f>
        <v>0</v>
      </c>
      <c r="J48" s="47">
        <v>31</v>
      </c>
      <c r="K48" s="47">
        <v>6</v>
      </c>
      <c r="L48" s="17">
        <f t="shared" ref="L48:L64" si="24">SUM(J48:K48)</f>
        <v>37</v>
      </c>
      <c r="M48" s="30">
        <f t="shared" ref="M48:M64" si="25">SUM(I48,L48)</f>
        <v>37</v>
      </c>
      <c r="N48">
        <v>2019</v>
      </c>
      <c r="O48" t="s">
        <v>49</v>
      </c>
    </row>
    <row r="49" spans="1:15" ht="45" hidden="1">
      <c r="A49" s="47">
        <v>48</v>
      </c>
      <c r="B49" s="47" t="s">
        <v>19</v>
      </c>
      <c r="C49" s="47" t="s">
        <v>20</v>
      </c>
      <c r="D49" s="46" t="s">
        <v>142</v>
      </c>
      <c r="E49" s="46"/>
      <c r="F49" s="51" t="s">
        <v>143</v>
      </c>
      <c r="G49" s="46">
        <v>0</v>
      </c>
      <c r="H49" s="47">
        <v>0</v>
      </c>
      <c r="I49" s="17">
        <f t="shared" si="23"/>
        <v>0</v>
      </c>
      <c r="J49" s="47">
        <v>20</v>
      </c>
      <c r="K49" s="47">
        <v>11</v>
      </c>
      <c r="L49" s="17">
        <f t="shared" si="24"/>
        <v>31</v>
      </c>
      <c r="M49" s="30">
        <f t="shared" si="25"/>
        <v>31</v>
      </c>
      <c r="N49">
        <v>2019</v>
      </c>
      <c r="O49" t="s">
        <v>30</v>
      </c>
    </row>
    <row r="50" spans="1:15" ht="30">
      <c r="A50" s="47">
        <v>49</v>
      </c>
      <c r="B50" s="47" t="s">
        <v>14</v>
      </c>
      <c r="C50" s="47" t="s">
        <v>20</v>
      </c>
      <c r="D50" s="46" t="s">
        <v>144</v>
      </c>
      <c r="E50" s="46"/>
      <c r="F50" s="51" t="s">
        <v>145</v>
      </c>
      <c r="G50" s="46">
        <v>16</v>
      </c>
      <c r="H50" s="47">
        <v>6</v>
      </c>
      <c r="I50" s="17">
        <f t="shared" si="23"/>
        <v>22</v>
      </c>
      <c r="J50" s="47">
        <v>52</v>
      </c>
      <c r="K50" s="47">
        <v>28</v>
      </c>
      <c r="L50" s="17">
        <f t="shared" si="24"/>
        <v>80</v>
      </c>
      <c r="M50" s="30">
        <f t="shared" si="25"/>
        <v>102</v>
      </c>
      <c r="N50">
        <v>2020</v>
      </c>
      <c r="O50" t="s">
        <v>49</v>
      </c>
    </row>
    <row r="51" spans="1:15" ht="30">
      <c r="A51" s="47">
        <v>50</v>
      </c>
      <c r="B51" s="47" t="s">
        <v>14</v>
      </c>
      <c r="C51" s="47" t="s">
        <v>20</v>
      </c>
      <c r="D51" s="46" t="s">
        <v>146</v>
      </c>
      <c r="E51" s="46"/>
      <c r="F51" s="51" t="s">
        <v>147</v>
      </c>
      <c r="G51" s="46">
        <v>59</v>
      </c>
      <c r="H51" s="47">
        <v>23</v>
      </c>
      <c r="I51" s="17">
        <f t="shared" si="23"/>
        <v>82</v>
      </c>
      <c r="J51" s="47">
        <v>109</v>
      </c>
      <c r="K51" s="47">
        <v>58</v>
      </c>
      <c r="L51" s="17">
        <f t="shared" si="24"/>
        <v>167</v>
      </c>
      <c r="M51" s="30">
        <f t="shared" si="25"/>
        <v>249</v>
      </c>
      <c r="N51">
        <v>2020</v>
      </c>
      <c r="O51" t="s">
        <v>49</v>
      </c>
    </row>
    <row r="52" spans="1:15" ht="60">
      <c r="A52" s="47">
        <v>51</v>
      </c>
      <c r="B52" s="47" t="s">
        <v>14</v>
      </c>
      <c r="C52" s="47" t="s">
        <v>20</v>
      </c>
      <c r="D52" s="46" t="s">
        <v>148</v>
      </c>
      <c r="E52" s="46"/>
      <c r="F52" s="51" t="s">
        <v>149</v>
      </c>
      <c r="G52" s="46">
        <v>270</v>
      </c>
      <c r="H52" s="47">
        <v>207</v>
      </c>
      <c r="I52" s="17">
        <f t="shared" si="23"/>
        <v>477</v>
      </c>
      <c r="J52" s="47">
        <v>481</v>
      </c>
      <c r="K52" s="47">
        <v>422</v>
      </c>
      <c r="L52" s="17">
        <f t="shared" si="24"/>
        <v>903</v>
      </c>
      <c r="M52" s="30">
        <f t="shared" si="25"/>
        <v>1380</v>
      </c>
      <c r="N52">
        <v>2020</v>
      </c>
      <c r="O52" t="s">
        <v>62</v>
      </c>
    </row>
    <row r="53" spans="1:15" s="49" customFormat="1" ht="30" hidden="1">
      <c r="A53" s="47">
        <v>52</v>
      </c>
      <c r="B53" s="47" t="s">
        <v>19</v>
      </c>
      <c r="C53" s="47" t="s">
        <v>20</v>
      </c>
      <c r="D53" s="46" t="s">
        <v>150</v>
      </c>
      <c r="E53" s="46"/>
      <c r="F53" s="51" t="s">
        <v>151</v>
      </c>
      <c r="G53" s="46">
        <v>0</v>
      </c>
      <c r="H53" s="47">
        <v>0</v>
      </c>
      <c r="I53" s="17">
        <f t="shared" si="23"/>
        <v>0</v>
      </c>
      <c r="J53" s="47">
        <v>175</v>
      </c>
      <c r="K53" s="47">
        <v>3</v>
      </c>
      <c r="L53" s="17">
        <f t="shared" si="24"/>
        <v>178</v>
      </c>
      <c r="M53" s="30">
        <f t="shared" si="25"/>
        <v>178</v>
      </c>
      <c r="N53">
        <v>2020</v>
      </c>
      <c r="O53" s="49" t="s">
        <v>152</v>
      </c>
    </row>
    <row r="54" spans="1:15">
      <c r="A54" s="47">
        <v>53</v>
      </c>
      <c r="B54" s="47" t="s">
        <v>14</v>
      </c>
      <c r="C54" s="47" t="s">
        <v>20</v>
      </c>
      <c r="D54" s="46" t="s">
        <v>153</v>
      </c>
      <c r="E54" s="46"/>
      <c r="F54" s="51" t="s">
        <v>154</v>
      </c>
      <c r="G54" s="46">
        <v>12</v>
      </c>
      <c r="H54" s="47">
        <v>6</v>
      </c>
      <c r="I54" s="17">
        <f t="shared" si="23"/>
        <v>18</v>
      </c>
      <c r="J54" s="47">
        <v>53</v>
      </c>
      <c r="K54" s="47">
        <v>29</v>
      </c>
      <c r="L54" s="17">
        <f t="shared" si="24"/>
        <v>82</v>
      </c>
      <c r="M54" s="30">
        <f t="shared" si="25"/>
        <v>100</v>
      </c>
      <c r="N54">
        <v>2020</v>
      </c>
    </row>
    <row r="55" spans="1:15">
      <c r="A55" s="47">
        <v>54</v>
      </c>
      <c r="B55" s="47" t="s">
        <v>14</v>
      </c>
      <c r="C55" s="47" t="s">
        <v>20</v>
      </c>
      <c r="D55" s="46" t="s">
        <v>155</v>
      </c>
      <c r="E55" s="46"/>
      <c r="F55" s="51" t="s">
        <v>156</v>
      </c>
      <c r="G55" s="46">
        <v>21</v>
      </c>
      <c r="H55" s="47">
        <v>11</v>
      </c>
      <c r="I55" s="17">
        <f t="shared" si="23"/>
        <v>32</v>
      </c>
      <c r="J55" s="47">
        <v>32</v>
      </c>
      <c r="K55" s="47">
        <v>23</v>
      </c>
      <c r="L55" s="17">
        <f t="shared" si="24"/>
        <v>55</v>
      </c>
      <c r="M55" s="30">
        <f t="shared" si="25"/>
        <v>87</v>
      </c>
      <c r="N55">
        <v>2021</v>
      </c>
      <c r="O55" t="s">
        <v>52</v>
      </c>
    </row>
    <row r="56" spans="1:15">
      <c r="A56" s="47">
        <v>55</v>
      </c>
      <c r="B56" s="47" t="s">
        <v>14</v>
      </c>
      <c r="C56" s="46" t="s">
        <v>20</v>
      </c>
      <c r="D56" s="87" t="s">
        <v>157</v>
      </c>
      <c r="E56" s="87"/>
      <c r="F56" s="125" t="s">
        <v>158</v>
      </c>
      <c r="G56" s="46">
        <v>13</v>
      </c>
      <c r="H56" s="47">
        <v>3</v>
      </c>
      <c r="I56" s="17">
        <f t="shared" si="23"/>
        <v>16</v>
      </c>
      <c r="J56" s="47">
        <v>48</v>
      </c>
      <c r="K56" s="47">
        <v>22</v>
      </c>
      <c r="L56" s="17">
        <f t="shared" si="24"/>
        <v>70</v>
      </c>
      <c r="M56" s="30">
        <f t="shared" si="25"/>
        <v>86</v>
      </c>
      <c r="N56">
        <v>2021</v>
      </c>
      <c r="O56" t="s">
        <v>159</v>
      </c>
    </row>
    <row r="57" spans="1:15">
      <c r="A57" s="47">
        <v>56</v>
      </c>
      <c r="B57" s="47" t="s">
        <v>14</v>
      </c>
      <c r="C57" s="46" t="s">
        <v>20</v>
      </c>
      <c r="D57" s="62" t="s">
        <v>160</v>
      </c>
      <c r="E57" s="62"/>
      <c r="F57" s="126" t="s">
        <v>161</v>
      </c>
      <c r="G57" s="46">
        <v>14</v>
      </c>
      <c r="H57" s="47">
        <v>3</v>
      </c>
      <c r="I57" s="17">
        <f t="shared" si="23"/>
        <v>17</v>
      </c>
      <c r="J57" s="47">
        <v>59</v>
      </c>
      <c r="K57" s="47">
        <v>21</v>
      </c>
      <c r="L57" s="17">
        <f t="shared" si="24"/>
        <v>80</v>
      </c>
      <c r="M57" s="30">
        <f t="shared" si="25"/>
        <v>97</v>
      </c>
      <c r="N57">
        <v>2021</v>
      </c>
      <c r="O57" t="s">
        <v>101</v>
      </c>
    </row>
    <row r="58" spans="1:15">
      <c r="A58" s="47">
        <v>57</v>
      </c>
      <c r="B58" s="47" t="s">
        <v>14</v>
      </c>
      <c r="C58" s="46" t="s">
        <v>20</v>
      </c>
      <c r="D58" s="54" t="s">
        <v>162</v>
      </c>
      <c r="E58" s="54"/>
      <c r="F58" s="51" t="s">
        <v>163</v>
      </c>
      <c r="G58" s="46">
        <v>43</v>
      </c>
      <c r="H58" s="47">
        <v>25</v>
      </c>
      <c r="I58" s="17">
        <f t="shared" si="23"/>
        <v>68</v>
      </c>
      <c r="J58" s="47">
        <v>40</v>
      </c>
      <c r="K58" s="47">
        <v>34</v>
      </c>
      <c r="L58" s="17">
        <f t="shared" si="24"/>
        <v>74</v>
      </c>
      <c r="M58" s="30">
        <f t="shared" si="25"/>
        <v>142</v>
      </c>
      <c r="N58">
        <v>2021</v>
      </c>
      <c r="O58" t="s">
        <v>62</v>
      </c>
    </row>
    <row r="59" spans="1:15">
      <c r="A59" s="47">
        <v>58</v>
      </c>
      <c r="B59" s="47" t="s">
        <v>14</v>
      </c>
      <c r="C59" s="46" t="s">
        <v>20</v>
      </c>
      <c r="D59" s="54" t="s">
        <v>164</v>
      </c>
      <c r="E59" s="54"/>
      <c r="F59" s="51" t="s">
        <v>165</v>
      </c>
      <c r="G59" s="46">
        <v>13</v>
      </c>
      <c r="H59" s="47">
        <v>9</v>
      </c>
      <c r="I59" s="17">
        <f t="shared" si="23"/>
        <v>22</v>
      </c>
      <c r="J59" s="47">
        <v>62</v>
      </c>
      <c r="K59" s="47">
        <v>36</v>
      </c>
      <c r="L59" s="17">
        <f t="shared" si="24"/>
        <v>98</v>
      </c>
      <c r="M59" s="30">
        <f t="shared" si="25"/>
        <v>120</v>
      </c>
      <c r="N59">
        <v>2021</v>
      </c>
      <c r="O59" t="s">
        <v>166</v>
      </c>
    </row>
    <row r="60" spans="1:15" ht="30">
      <c r="A60" s="73">
        <v>59</v>
      </c>
      <c r="B60" s="73" t="s">
        <v>14</v>
      </c>
      <c r="C60" s="75" t="s">
        <v>20</v>
      </c>
      <c r="D60" s="74">
        <v>44384</v>
      </c>
      <c r="E60" s="74"/>
      <c r="F60" s="127" t="s">
        <v>167</v>
      </c>
      <c r="G60" s="75">
        <v>13</v>
      </c>
      <c r="H60" s="73">
        <v>7</v>
      </c>
      <c r="I60" s="17">
        <f t="shared" si="23"/>
        <v>20</v>
      </c>
      <c r="J60" s="73">
        <v>53</v>
      </c>
      <c r="K60" s="73">
        <v>28</v>
      </c>
      <c r="L60" s="17">
        <f t="shared" si="24"/>
        <v>81</v>
      </c>
      <c r="M60" s="30">
        <f t="shared" si="25"/>
        <v>101</v>
      </c>
      <c r="N60">
        <v>2021</v>
      </c>
      <c r="O60" t="s">
        <v>166</v>
      </c>
    </row>
    <row r="61" spans="1:15">
      <c r="A61" s="73">
        <v>60</v>
      </c>
      <c r="B61" s="73" t="s">
        <v>14</v>
      </c>
      <c r="C61" s="75" t="s">
        <v>20</v>
      </c>
      <c r="D61" s="88" t="s">
        <v>168</v>
      </c>
      <c r="E61" s="74"/>
      <c r="F61" s="127" t="s">
        <v>169</v>
      </c>
      <c r="G61" s="75">
        <v>104</v>
      </c>
      <c r="H61" s="73">
        <v>77</v>
      </c>
      <c r="I61" s="17">
        <f t="shared" si="23"/>
        <v>181</v>
      </c>
      <c r="J61" s="73">
        <v>88</v>
      </c>
      <c r="K61" s="73">
        <v>65</v>
      </c>
      <c r="L61" s="17">
        <f t="shared" si="24"/>
        <v>153</v>
      </c>
      <c r="M61" s="30">
        <f t="shared" si="25"/>
        <v>334</v>
      </c>
      <c r="N61">
        <v>2021</v>
      </c>
      <c r="O61" t="s">
        <v>30</v>
      </c>
    </row>
    <row r="62" spans="1:15" hidden="1">
      <c r="A62" s="73">
        <v>61</v>
      </c>
      <c r="B62" s="73" t="s">
        <v>19</v>
      </c>
      <c r="C62" s="75" t="s">
        <v>20</v>
      </c>
      <c r="D62" s="88" t="s">
        <v>170</v>
      </c>
      <c r="E62" s="74"/>
      <c r="F62" s="127" t="s">
        <v>171</v>
      </c>
      <c r="G62" s="75">
        <v>0</v>
      </c>
      <c r="H62" s="73">
        <v>0</v>
      </c>
      <c r="I62" s="17">
        <f t="shared" si="23"/>
        <v>0</v>
      </c>
      <c r="J62" s="73">
        <v>5</v>
      </c>
      <c r="K62" s="73">
        <v>0</v>
      </c>
      <c r="L62" s="17">
        <f t="shared" si="24"/>
        <v>5</v>
      </c>
      <c r="M62" s="30">
        <f t="shared" si="25"/>
        <v>5</v>
      </c>
      <c r="N62">
        <v>2021</v>
      </c>
      <c r="O62" t="s">
        <v>131</v>
      </c>
    </row>
    <row r="63" spans="1:15" s="83" customFormat="1">
      <c r="A63" s="73">
        <v>62</v>
      </c>
      <c r="B63" s="73" t="s">
        <v>14</v>
      </c>
      <c r="C63" s="75" t="s">
        <v>20</v>
      </c>
      <c r="D63" s="88" t="s">
        <v>172</v>
      </c>
      <c r="E63" s="74"/>
      <c r="F63" s="128" t="s">
        <v>173</v>
      </c>
      <c r="G63" s="75">
        <v>40</v>
      </c>
      <c r="H63" s="73">
        <v>30</v>
      </c>
      <c r="I63" s="17">
        <f t="shared" si="23"/>
        <v>70</v>
      </c>
      <c r="J63" s="73">
        <v>19</v>
      </c>
      <c r="K63" s="73">
        <v>13</v>
      </c>
      <c r="L63" s="17">
        <f t="shared" si="24"/>
        <v>32</v>
      </c>
      <c r="M63" s="30">
        <f t="shared" si="25"/>
        <v>102</v>
      </c>
      <c r="N63">
        <v>2021</v>
      </c>
      <c r="O63" s="83" t="s">
        <v>49</v>
      </c>
    </row>
    <row r="64" spans="1:15">
      <c r="A64" s="73">
        <v>63</v>
      </c>
      <c r="B64" s="73" t="s">
        <v>14</v>
      </c>
      <c r="C64" s="75" t="s">
        <v>20</v>
      </c>
      <c r="D64" s="88" t="s">
        <v>174</v>
      </c>
      <c r="E64" s="74"/>
      <c r="F64" s="128" t="s">
        <v>175</v>
      </c>
      <c r="G64" s="75">
        <v>69</v>
      </c>
      <c r="H64" s="73">
        <v>36</v>
      </c>
      <c r="I64" s="17">
        <f t="shared" si="23"/>
        <v>105</v>
      </c>
      <c r="J64" s="73">
        <v>85</v>
      </c>
      <c r="K64" s="73">
        <v>136</v>
      </c>
      <c r="L64" s="17">
        <f t="shared" si="24"/>
        <v>221</v>
      </c>
      <c r="M64" s="30">
        <f t="shared" si="25"/>
        <v>326</v>
      </c>
      <c r="N64">
        <v>2021</v>
      </c>
      <c r="O64" t="s">
        <v>18</v>
      </c>
    </row>
    <row r="65" spans="1:15" ht="26.25">
      <c r="A65" s="47">
        <v>64</v>
      </c>
      <c r="B65" s="47" t="s">
        <v>14</v>
      </c>
      <c r="C65" s="46" t="s">
        <v>176</v>
      </c>
      <c r="D65" s="102" t="s">
        <v>177</v>
      </c>
      <c r="E65" s="54"/>
      <c r="F65" s="129" t="s">
        <v>178</v>
      </c>
      <c r="G65" s="46">
        <v>29</v>
      </c>
      <c r="H65" s="47">
        <v>14</v>
      </c>
      <c r="I65" s="17">
        <v>43</v>
      </c>
      <c r="J65" s="47">
        <v>9</v>
      </c>
      <c r="K65" s="47">
        <v>4</v>
      </c>
      <c r="L65" s="17">
        <v>13</v>
      </c>
      <c r="M65" s="42">
        <v>56</v>
      </c>
      <c r="N65">
        <v>2021</v>
      </c>
      <c r="O65" t="s">
        <v>49</v>
      </c>
    </row>
    <row r="66" spans="1:15" ht="26.25">
      <c r="A66" s="47">
        <v>65</v>
      </c>
      <c r="B66" s="47" t="s">
        <v>14</v>
      </c>
      <c r="C66" s="46" t="s">
        <v>176</v>
      </c>
      <c r="D66" s="102" t="s">
        <v>179</v>
      </c>
      <c r="E66" s="54"/>
      <c r="F66" s="129" t="s">
        <v>180</v>
      </c>
      <c r="G66" s="46">
        <v>27</v>
      </c>
      <c r="H66" s="47">
        <v>19</v>
      </c>
      <c r="I66" s="17">
        <v>46</v>
      </c>
      <c r="J66" s="47">
        <v>18</v>
      </c>
      <c r="K66" s="47">
        <v>6</v>
      </c>
      <c r="L66" s="17">
        <v>24</v>
      </c>
      <c r="M66" s="42">
        <v>70</v>
      </c>
      <c r="N66">
        <v>2021</v>
      </c>
    </row>
    <row r="67" spans="1:15" s="83" customFormat="1">
      <c r="A67" s="73">
        <v>66</v>
      </c>
      <c r="B67" s="75" t="s">
        <v>14</v>
      </c>
      <c r="C67" s="75" t="s">
        <v>20</v>
      </c>
      <c r="D67" s="88" t="s">
        <v>181</v>
      </c>
      <c r="E67" s="74"/>
      <c r="F67" s="128" t="s">
        <v>182</v>
      </c>
      <c r="G67" s="75">
        <v>36</v>
      </c>
      <c r="H67" s="73">
        <v>9</v>
      </c>
      <c r="I67" s="17">
        <f t="shared" ref="I67:I80" si="26">SUM(G67:H67)</f>
        <v>45</v>
      </c>
      <c r="J67" s="73">
        <v>13</v>
      </c>
      <c r="K67" s="73">
        <v>12</v>
      </c>
      <c r="L67" s="17">
        <f t="shared" ref="L67:L80" si="27">SUM(J67:K67)</f>
        <v>25</v>
      </c>
      <c r="M67" s="30">
        <f t="shared" ref="M67:M80" si="28">SUM(I67,L67)</f>
        <v>70</v>
      </c>
      <c r="N67">
        <v>2021</v>
      </c>
      <c r="O67" s="83" t="s">
        <v>18</v>
      </c>
    </row>
    <row r="68" spans="1:15" ht="39">
      <c r="A68" s="47">
        <v>67</v>
      </c>
      <c r="B68" s="46" t="s">
        <v>14</v>
      </c>
      <c r="C68" s="46" t="s">
        <v>20</v>
      </c>
      <c r="D68" s="102" t="s">
        <v>183</v>
      </c>
      <c r="E68" s="54"/>
      <c r="F68" s="129" t="s">
        <v>184</v>
      </c>
      <c r="G68" s="46">
        <v>18</v>
      </c>
      <c r="H68" s="47">
        <v>1</v>
      </c>
      <c r="I68" s="17">
        <f t="shared" si="26"/>
        <v>19</v>
      </c>
      <c r="J68" s="47">
        <v>17</v>
      </c>
      <c r="K68" s="47">
        <v>1</v>
      </c>
      <c r="L68" s="17">
        <f t="shared" si="27"/>
        <v>18</v>
      </c>
      <c r="M68" s="30">
        <f t="shared" si="28"/>
        <v>37</v>
      </c>
      <c r="N68">
        <v>2021</v>
      </c>
      <c r="O68" t="s">
        <v>67</v>
      </c>
    </row>
    <row r="69" spans="1:15" ht="26.25">
      <c r="A69" s="47">
        <v>68</v>
      </c>
      <c r="B69" s="46" t="s">
        <v>14</v>
      </c>
      <c r="C69" s="46" t="s">
        <v>20</v>
      </c>
      <c r="D69" s="102" t="s">
        <v>185</v>
      </c>
      <c r="E69" s="54"/>
      <c r="F69" s="129" t="s">
        <v>186</v>
      </c>
      <c r="G69" s="46">
        <v>8</v>
      </c>
      <c r="H69" s="47">
        <v>0</v>
      </c>
      <c r="I69" s="17">
        <f t="shared" si="26"/>
        <v>8</v>
      </c>
      <c r="J69" s="47">
        <v>4</v>
      </c>
      <c r="K69" s="47">
        <v>0</v>
      </c>
      <c r="L69" s="17">
        <f t="shared" si="27"/>
        <v>4</v>
      </c>
      <c r="M69" s="30">
        <f t="shared" si="28"/>
        <v>12</v>
      </c>
      <c r="N69">
        <v>2021</v>
      </c>
      <c r="O69" t="s">
        <v>37</v>
      </c>
    </row>
    <row r="70" spans="1:15" ht="26.25" hidden="1">
      <c r="A70" s="47">
        <v>69</v>
      </c>
      <c r="B70" s="47" t="s">
        <v>19</v>
      </c>
      <c r="C70" s="46" t="s">
        <v>20</v>
      </c>
      <c r="D70" s="102" t="s">
        <v>187</v>
      </c>
      <c r="E70" s="54"/>
      <c r="F70" s="129" t="s">
        <v>188</v>
      </c>
      <c r="G70" s="46">
        <v>0</v>
      </c>
      <c r="H70" s="47">
        <v>0</v>
      </c>
      <c r="I70" s="17">
        <f t="shared" si="26"/>
        <v>0</v>
      </c>
      <c r="J70" s="47">
        <v>39</v>
      </c>
      <c r="K70" s="47">
        <v>29</v>
      </c>
      <c r="L70" s="17">
        <f t="shared" si="27"/>
        <v>68</v>
      </c>
      <c r="M70" s="30">
        <f t="shared" si="28"/>
        <v>68</v>
      </c>
      <c r="N70">
        <v>2021</v>
      </c>
      <c r="O70" t="s">
        <v>49</v>
      </c>
    </row>
    <row r="71" spans="1:15" s="83" customFormat="1" hidden="1">
      <c r="A71" s="73">
        <v>70</v>
      </c>
      <c r="B71" s="73" t="s">
        <v>19</v>
      </c>
      <c r="C71" s="75" t="s">
        <v>20</v>
      </c>
      <c r="D71" s="88" t="s">
        <v>189</v>
      </c>
      <c r="E71" s="74"/>
      <c r="F71" s="128" t="s">
        <v>190</v>
      </c>
      <c r="G71" s="75">
        <v>0</v>
      </c>
      <c r="H71" s="73">
        <v>0</v>
      </c>
      <c r="I71" s="17">
        <f t="shared" si="26"/>
        <v>0</v>
      </c>
      <c r="J71" s="73">
        <v>30</v>
      </c>
      <c r="K71" s="73">
        <v>19</v>
      </c>
      <c r="L71" s="17">
        <f t="shared" si="27"/>
        <v>49</v>
      </c>
      <c r="M71" s="30">
        <f t="shared" si="28"/>
        <v>49</v>
      </c>
      <c r="N71" s="83">
        <v>2022</v>
      </c>
      <c r="O71" t="s">
        <v>191</v>
      </c>
    </row>
    <row r="72" spans="1:15" s="83" customFormat="1">
      <c r="A72" s="73">
        <v>71</v>
      </c>
      <c r="B72" s="75" t="s">
        <v>14</v>
      </c>
      <c r="C72" s="75" t="s">
        <v>20</v>
      </c>
      <c r="D72" s="88" t="s">
        <v>192</v>
      </c>
      <c r="E72" s="74"/>
      <c r="F72" s="128" t="s">
        <v>193</v>
      </c>
      <c r="G72" s="75">
        <v>11</v>
      </c>
      <c r="H72" s="73">
        <v>1</v>
      </c>
      <c r="I72" s="17">
        <f t="shared" si="26"/>
        <v>12</v>
      </c>
      <c r="J72" s="73">
        <v>0</v>
      </c>
      <c r="K72" s="73">
        <v>0</v>
      </c>
      <c r="L72" s="17">
        <f t="shared" si="27"/>
        <v>0</v>
      </c>
      <c r="M72" s="30">
        <f t="shared" si="28"/>
        <v>12</v>
      </c>
      <c r="N72" s="83">
        <v>2022</v>
      </c>
      <c r="O72" t="s">
        <v>26</v>
      </c>
    </row>
    <row r="73" spans="1:15" s="83" customFormat="1" ht="26.25" hidden="1">
      <c r="A73" s="73">
        <v>72</v>
      </c>
      <c r="B73" s="73" t="s">
        <v>19</v>
      </c>
      <c r="C73" s="75" t="s">
        <v>20</v>
      </c>
      <c r="D73" s="88" t="s">
        <v>194</v>
      </c>
      <c r="E73" s="74"/>
      <c r="F73" s="128" t="s">
        <v>195</v>
      </c>
      <c r="G73" s="75">
        <v>0</v>
      </c>
      <c r="H73" s="73">
        <v>0</v>
      </c>
      <c r="I73" s="17">
        <f t="shared" si="26"/>
        <v>0</v>
      </c>
      <c r="J73" s="73">
        <v>17</v>
      </c>
      <c r="K73" s="73">
        <v>0</v>
      </c>
      <c r="L73" s="17">
        <f t="shared" si="27"/>
        <v>17</v>
      </c>
      <c r="M73" s="30">
        <f t="shared" si="28"/>
        <v>17</v>
      </c>
      <c r="N73" s="83">
        <v>2022</v>
      </c>
      <c r="O73" s="83" t="s">
        <v>49</v>
      </c>
    </row>
    <row r="74" spans="1:15" ht="38.25" hidden="1">
      <c r="A74" s="108">
        <v>73</v>
      </c>
      <c r="B74" s="73" t="s">
        <v>19</v>
      </c>
      <c r="C74" s="75" t="s">
        <v>20</v>
      </c>
      <c r="D74" s="107" t="s">
        <v>196</v>
      </c>
      <c r="E74" s="74"/>
      <c r="F74" s="130" t="s">
        <v>197</v>
      </c>
      <c r="G74" s="75">
        <v>0</v>
      </c>
      <c r="H74" s="73">
        <v>0</v>
      </c>
      <c r="I74" s="17">
        <f t="shared" si="26"/>
        <v>0</v>
      </c>
      <c r="J74" s="73">
        <v>9</v>
      </c>
      <c r="K74" s="73">
        <v>1</v>
      </c>
      <c r="L74" s="17">
        <f t="shared" si="27"/>
        <v>10</v>
      </c>
      <c r="M74" s="30">
        <f t="shared" si="28"/>
        <v>10</v>
      </c>
      <c r="N74" s="83">
        <v>2022</v>
      </c>
      <c r="O74" t="s">
        <v>198</v>
      </c>
    </row>
    <row r="75" spans="1:15" ht="28.5">
      <c r="A75" s="119">
        <v>74</v>
      </c>
      <c r="B75" s="109" t="s">
        <v>14</v>
      </c>
      <c r="C75" s="109" t="s">
        <v>20</v>
      </c>
      <c r="D75" s="110" t="s">
        <v>199</v>
      </c>
      <c r="E75" s="111"/>
      <c r="F75" s="131" t="s">
        <v>200</v>
      </c>
      <c r="G75" s="109">
        <v>17</v>
      </c>
      <c r="H75" s="112">
        <v>10</v>
      </c>
      <c r="I75" s="17">
        <f t="shared" si="26"/>
        <v>27</v>
      </c>
      <c r="J75" s="112">
        <v>99</v>
      </c>
      <c r="K75" s="112">
        <v>69</v>
      </c>
      <c r="L75" s="17">
        <f t="shared" si="27"/>
        <v>168</v>
      </c>
      <c r="M75" s="30">
        <f t="shared" si="28"/>
        <v>195</v>
      </c>
      <c r="N75" s="83">
        <v>2022</v>
      </c>
      <c r="O75" t="s">
        <v>166</v>
      </c>
    </row>
    <row r="76" spans="1:15" hidden="1">
      <c r="A76" s="108">
        <v>75</v>
      </c>
      <c r="B76" s="73" t="s">
        <v>19</v>
      </c>
      <c r="C76" s="75" t="s">
        <v>20</v>
      </c>
      <c r="D76" s="107" t="s">
        <v>201</v>
      </c>
      <c r="E76" s="74"/>
      <c r="F76" s="132" t="s">
        <v>202</v>
      </c>
      <c r="G76" s="75">
        <v>16</v>
      </c>
      <c r="H76" s="73">
        <v>6</v>
      </c>
      <c r="I76" s="17">
        <f t="shared" si="26"/>
        <v>22</v>
      </c>
      <c r="J76" s="73">
        <v>0</v>
      </c>
      <c r="K76" s="73">
        <v>0</v>
      </c>
      <c r="L76" s="17">
        <f t="shared" si="27"/>
        <v>0</v>
      </c>
      <c r="M76" s="30">
        <f t="shared" si="28"/>
        <v>22</v>
      </c>
      <c r="N76" s="83">
        <v>2022</v>
      </c>
      <c r="O76" t="s">
        <v>33</v>
      </c>
    </row>
    <row r="77" spans="1:15" ht="39" hidden="1">
      <c r="A77" s="108">
        <v>76</v>
      </c>
      <c r="B77" s="73" t="s">
        <v>19</v>
      </c>
      <c r="C77" s="75" t="s">
        <v>20</v>
      </c>
      <c r="D77" s="107" t="s">
        <v>203</v>
      </c>
      <c r="E77" s="74"/>
      <c r="F77" s="132" t="s">
        <v>204</v>
      </c>
      <c r="G77" s="75">
        <v>4</v>
      </c>
      <c r="H77" s="73">
        <v>0</v>
      </c>
      <c r="I77" s="17">
        <f t="shared" si="26"/>
        <v>4</v>
      </c>
      <c r="J77" s="73">
        <v>0</v>
      </c>
      <c r="K77" s="73">
        <v>0</v>
      </c>
      <c r="L77" s="17">
        <f t="shared" si="27"/>
        <v>0</v>
      </c>
      <c r="M77" s="30">
        <f t="shared" si="28"/>
        <v>4</v>
      </c>
      <c r="N77" s="83">
        <v>2022</v>
      </c>
      <c r="O77" t="s">
        <v>131</v>
      </c>
    </row>
    <row r="78" spans="1:15" hidden="1">
      <c r="A78" s="108">
        <v>77</v>
      </c>
      <c r="B78" s="73" t="s">
        <v>19</v>
      </c>
      <c r="C78" s="75" t="s">
        <v>20</v>
      </c>
      <c r="D78" s="107" t="s">
        <v>205</v>
      </c>
      <c r="E78" s="74"/>
      <c r="F78" s="132" t="s">
        <v>206</v>
      </c>
      <c r="G78" s="75">
        <v>3</v>
      </c>
      <c r="H78" s="73">
        <v>1</v>
      </c>
      <c r="I78" s="17">
        <f t="shared" si="26"/>
        <v>4</v>
      </c>
      <c r="J78" s="73">
        <v>0</v>
      </c>
      <c r="K78" s="73">
        <v>0</v>
      </c>
      <c r="L78" s="17">
        <f t="shared" si="27"/>
        <v>0</v>
      </c>
      <c r="M78" s="30">
        <f t="shared" si="28"/>
        <v>4</v>
      </c>
      <c r="N78" s="83">
        <v>2022</v>
      </c>
      <c r="O78" t="s">
        <v>26</v>
      </c>
    </row>
    <row r="79" spans="1:15" ht="26.25" hidden="1">
      <c r="A79" s="108">
        <v>78</v>
      </c>
      <c r="B79" s="73" t="s">
        <v>19</v>
      </c>
      <c r="C79" s="75" t="s">
        <v>20</v>
      </c>
      <c r="D79" s="107" t="s">
        <v>207</v>
      </c>
      <c r="E79" s="74"/>
      <c r="F79" s="132" t="s">
        <v>208</v>
      </c>
      <c r="G79" s="75">
        <v>73</v>
      </c>
      <c r="H79" s="73">
        <v>64</v>
      </c>
      <c r="I79" s="17">
        <f t="shared" si="26"/>
        <v>137</v>
      </c>
      <c r="J79" s="73">
        <v>39</v>
      </c>
      <c r="K79" s="73">
        <v>30</v>
      </c>
      <c r="L79" s="17">
        <f t="shared" si="27"/>
        <v>69</v>
      </c>
      <c r="M79" s="30">
        <f t="shared" si="28"/>
        <v>206</v>
      </c>
      <c r="N79" s="83">
        <v>2022</v>
      </c>
      <c r="O79" t="s">
        <v>209</v>
      </c>
    </row>
    <row r="80" spans="1:15" s="120" customFormat="1" ht="26.25">
      <c r="A80" s="122">
        <v>79</v>
      </c>
      <c r="B80" s="120" t="s">
        <v>14</v>
      </c>
      <c r="C80" s="50" t="s">
        <v>73</v>
      </c>
      <c r="D80" s="120" t="s">
        <v>210</v>
      </c>
      <c r="F80" s="132" t="s">
        <v>211</v>
      </c>
      <c r="G80" s="121">
        <v>10</v>
      </c>
      <c r="H80" s="121">
        <v>5</v>
      </c>
      <c r="I80" s="17">
        <f t="shared" si="26"/>
        <v>15</v>
      </c>
      <c r="J80" s="121">
        <v>5</v>
      </c>
      <c r="K80" s="121">
        <v>6</v>
      </c>
      <c r="L80" s="17">
        <f t="shared" si="27"/>
        <v>11</v>
      </c>
      <c r="M80" s="30">
        <f t="shared" si="28"/>
        <v>26</v>
      </c>
      <c r="N80" s="83">
        <v>2022</v>
      </c>
      <c r="O80" s="120" t="s">
        <v>212</v>
      </c>
    </row>
    <row r="81" spans="1:15" s="120" customFormat="1" hidden="1">
      <c r="A81" s="122">
        <v>80</v>
      </c>
      <c r="B81" s="120" t="s">
        <v>19</v>
      </c>
      <c r="C81" s="136" t="s">
        <v>20</v>
      </c>
      <c r="D81" s="120" t="s">
        <v>213</v>
      </c>
      <c r="F81" s="132" t="s">
        <v>214</v>
      </c>
      <c r="G81" s="121">
        <v>0</v>
      </c>
      <c r="H81" s="121">
        <v>0</v>
      </c>
      <c r="I81" s="137">
        <v>0</v>
      </c>
      <c r="J81" s="121">
        <v>32</v>
      </c>
      <c r="K81" s="121">
        <v>18</v>
      </c>
      <c r="L81" s="137">
        <v>50</v>
      </c>
      <c r="M81" s="138">
        <v>50</v>
      </c>
      <c r="N81" s="83">
        <v>2022</v>
      </c>
      <c r="O81" s="120" t="s">
        <v>215</v>
      </c>
    </row>
    <row r="82" spans="1:15" ht="28.5">
      <c r="A82" s="1">
        <v>81</v>
      </c>
      <c r="B82" s="1" t="s">
        <v>14</v>
      </c>
      <c r="C82" s="1" t="s">
        <v>176</v>
      </c>
      <c r="D82" s="3" t="s">
        <v>216</v>
      </c>
      <c r="E82" s="3"/>
      <c r="F82" s="133" t="s">
        <v>217</v>
      </c>
      <c r="G82" s="2">
        <v>3</v>
      </c>
      <c r="H82" s="1">
        <v>1</v>
      </c>
      <c r="I82" s="1">
        <v>4</v>
      </c>
      <c r="J82" s="1">
        <v>5</v>
      </c>
      <c r="K82" s="1">
        <v>5</v>
      </c>
      <c r="L82" s="1">
        <v>10</v>
      </c>
      <c r="M82" s="1">
        <v>14</v>
      </c>
      <c r="N82">
        <v>2023</v>
      </c>
      <c r="O82" t="s">
        <v>30</v>
      </c>
    </row>
    <row r="83" spans="1:15" hidden="1">
      <c r="A83" s="1">
        <v>82</v>
      </c>
      <c r="B83" s="1" t="s">
        <v>19</v>
      </c>
      <c r="C83" s="1" t="s">
        <v>20</v>
      </c>
      <c r="D83" s="3" t="s">
        <v>218</v>
      </c>
      <c r="E83" s="3"/>
      <c r="F83" s="133" t="s">
        <v>219</v>
      </c>
      <c r="G83" s="3">
        <v>0</v>
      </c>
      <c r="H83" s="1">
        <v>0</v>
      </c>
      <c r="I83" s="1">
        <v>0</v>
      </c>
      <c r="J83" s="1">
        <v>37</v>
      </c>
      <c r="K83" s="1">
        <v>13</v>
      </c>
      <c r="L83" s="1">
        <v>50</v>
      </c>
      <c r="M83" s="1">
        <v>50</v>
      </c>
      <c r="N83">
        <v>2023</v>
      </c>
      <c r="O83" t="s">
        <v>220</v>
      </c>
    </row>
    <row r="84" spans="1:15" ht="28.5" hidden="1">
      <c r="A84" s="1">
        <v>83</v>
      </c>
      <c r="B84" s="1" t="s">
        <v>221</v>
      </c>
      <c r="C84" s="1" t="s">
        <v>222</v>
      </c>
      <c r="D84" s="3" t="s">
        <v>223</v>
      </c>
      <c r="E84" s="3"/>
      <c r="F84" s="133" t="s">
        <v>224</v>
      </c>
      <c r="G84" s="3">
        <v>0</v>
      </c>
      <c r="H84" s="1">
        <v>0</v>
      </c>
      <c r="I84" s="1">
        <v>0</v>
      </c>
      <c r="J84" s="1">
        <v>41</v>
      </c>
      <c r="K84" s="1">
        <v>2</v>
      </c>
      <c r="L84" s="1">
        <v>43</v>
      </c>
      <c r="M84" s="1">
        <v>43</v>
      </c>
      <c r="N84">
        <v>2023</v>
      </c>
      <c r="O84" t="s">
        <v>225</v>
      </c>
    </row>
    <row r="85" spans="1:15" ht="28.5" hidden="1">
      <c r="A85" s="1">
        <v>84</v>
      </c>
      <c r="B85" s="1" t="s">
        <v>226</v>
      </c>
      <c r="C85" s="1" t="s">
        <v>20</v>
      </c>
      <c r="D85" s="3" t="s">
        <v>227</v>
      </c>
      <c r="E85" s="3"/>
      <c r="F85" s="133" t="s">
        <v>228</v>
      </c>
      <c r="G85" s="3">
        <v>0</v>
      </c>
      <c r="H85" s="1">
        <v>0</v>
      </c>
      <c r="I85" s="1">
        <v>0</v>
      </c>
      <c r="J85" s="1">
        <v>11</v>
      </c>
      <c r="K85" s="1">
        <v>6</v>
      </c>
      <c r="L85" s="1">
        <v>17</v>
      </c>
      <c r="M85" s="1">
        <v>17</v>
      </c>
      <c r="N85">
        <v>2023</v>
      </c>
      <c r="O85" t="s">
        <v>212</v>
      </c>
    </row>
    <row r="86" spans="1:15" ht="28.5" hidden="1" customHeight="1">
      <c r="A86" s="1">
        <v>85</v>
      </c>
      <c r="B86" s="1" t="s">
        <v>19</v>
      </c>
      <c r="C86" s="1" t="s">
        <v>20</v>
      </c>
      <c r="D86" s="3" t="s">
        <v>229</v>
      </c>
      <c r="E86" s="3"/>
      <c r="F86" s="133" t="s">
        <v>208</v>
      </c>
      <c r="G86" s="3">
        <v>0</v>
      </c>
      <c r="H86" s="1">
        <v>0</v>
      </c>
      <c r="I86" s="157">
        <v>0</v>
      </c>
      <c r="J86" s="157">
        <v>24</v>
      </c>
      <c r="K86" s="157">
        <v>26</v>
      </c>
      <c r="L86" s="157">
        <v>50</v>
      </c>
      <c r="M86" s="157">
        <v>50</v>
      </c>
      <c r="N86">
        <v>2023</v>
      </c>
      <c r="O86" t="s">
        <v>30</v>
      </c>
    </row>
    <row r="87" spans="1:15" ht="43.5" hidden="1">
      <c r="A87" s="1">
        <v>86</v>
      </c>
      <c r="B87" s="1" t="s">
        <v>19</v>
      </c>
      <c r="C87" s="1" t="s">
        <v>20</v>
      </c>
      <c r="D87" s="3" t="s">
        <v>230</v>
      </c>
      <c r="E87" s="3"/>
      <c r="F87" s="133" t="s">
        <v>231</v>
      </c>
      <c r="G87" s="15">
        <v>0</v>
      </c>
      <c r="H87" s="19">
        <v>0</v>
      </c>
      <c r="I87" s="11">
        <v>0</v>
      </c>
      <c r="J87" s="19">
        <v>38</v>
      </c>
      <c r="K87" s="19">
        <v>32</v>
      </c>
      <c r="L87" s="11">
        <v>70</v>
      </c>
      <c r="M87" s="12">
        <v>70</v>
      </c>
      <c r="N87">
        <v>2023</v>
      </c>
      <c r="O87" t="s">
        <v>215</v>
      </c>
    </row>
    <row r="88" spans="1:15" ht="45.75" hidden="1">
      <c r="A88" s="1">
        <v>87</v>
      </c>
      <c r="B88" s="1" t="s">
        <v>221</v>
      </c>
      <c r="C88" s="1" t="s">
        <v>20</v>
      </c>
      <c r="D88" s="194" t="s">
        <v>232</v>
      </c>
      <c r="E88" s="181"/>
      <c r="F88" s="182" t="s">
        <v>197</v>
      </c>
      <c r="G88">
        <v>0</v>
      </c>
      <c r="H88">
        <v>0</v>
      </c>
      <c r="I88">
        <v>0</v>
      </c>
      <c r="J88">
        <v>3</v>
      </c>
      <c r="K88">
        <v>1</v>
      </c>
      <c r="L88">
        <v>4</v>
      </c>
      <c r="M88">
        <v>4</v>
      </c>
      <c r="N88">
        <v>2023</v>
      </c>
      <c r="O88" t="s">
        <v>26</v>
      </c>
    </row>
    <row r="89" spans="1:15" hidden="1">
      <c r="A89" s="194">
        <v>88</v>
      </c>
      <c r="B89" s="194" t="s">
        <v>19</v>
      </c>
      <c r="C89" s="194" t="s">
        <v>20</v>
      </c>
      <c r="D89" s="194" t="s">
        <v>233</v>
      </c>
      <c r="E89" s="181"/>
      <c r="F89" s="183" t="s">
        <v>234</v>
      </c>
      <c r="G89">
        <v>0</v>
      </c>
      <c r="H89">
        <v>0</v>
      </c>
      <c r="I89">
        <v>0</v>
      </c>
      <c r="J89">
        <v>4</v>
      </c>
      <c r="K89">
        <v>0</v>
      </c>
      <c r="L89">
        <v>4</v>
      </c>
      <c r="M89">
        <v>4</v>
      </c>
      <c r="N89">
        <v>2023</v>
      </c>
      <c r="O89" t="s">
        <v>131</v>
      </c>
    </row>
    <row r="90" spans="1:15">
      <c r="A90" s="194">
        <v>89</v>
      </c>
      <c r="B90" s="194" t="s">
        <v>14</v>
      </c>
      <c r="C90" s="194" t="s">
        <v>20</v>
      </c>
      <c r="D90" s="194" t="s">
        <v>235</v>
      </c>
      <c r="E90" s="181"/>
      <c r="F90" s="182" t="s">
        <v>161</v>
      </c>
      <c r="G90">
        <v>54</v>
      </c>
      <c r="H90">
        <v>9</v>
      </c>
      <c r="I90">
        <v>63</v>
      </c>
      <c r="J90">
        <v>83</v>
      </c>
      <c r="K90">
        <v>52</v>
      </c>
      <c r="L90">
        <v>135</v>
      </c>
      <c r="M90">
        <v>198</v>
      </c>
      <c r="N90">
        <v>2023</v>
      </c>
      <c r="O90" t="s">
        <v>101</v>
      </c>
    </row>
    <row r="91" spans="1:15" ht="30">
      <c r="A91" s="194">
        <v>90</v>
      </c>
      <c r="B91" s="194" t="s">
        <v>14</v>
      </c>
      <c r="C91" s="194" t="s">
        <v>20</v>
      </c>
      <c r="D91" s="194" t="s">
        <v>236</v>
      </c>
      <c r="E91" s="181"/>
      <c r="F91" s="182" t="s">
        <v>237</v>
      </c>
      <c r="G91">
        <v>46</v>
      </c>
      <c r="H91">
        <v>40</v>
      </c>
      <c r="I91">
        <v>86</v>
      </c>
      <c r="J91">
        <v>92</v>
      </c>
      <c r="K91">
        <v>68</v>
      </c>
      <c r="L91">
        <v>160</v>
      </c>
      <c r="M91">
        <v>246</v>
      </c>
      <c r="N91">
        <v>2023</v>
      </c>
      <c r="O91" t="s">
        <v>30</v>
      </c>
    </row>
    <row r="92" spans="1:15" hidden="1">
      <c r="A92" s="194">
        <v>91</v>
      </c>
      <c r="B92" s="194" t="s">
        <v>221</v>
      </c>
      <c r="C92" s="194" t="s">
        <v>20</v>
      </c>
      <c r="D92" s="194" t="s">
        <v>238</v>
      </c>
      <c r="E92" s="181"/>
      <c r="F92" s="184" t="s">
        <v>239</v>
      </c>
      <c r="G92">
        <v>0</v>
      </c>
      <c r="H92">
        <v>0</v>
      </c>
      <c r="I92">
        <v>0</v>
      </c>
      <c r="J92">
        <v>39</v>
      </c>
      <c r="K92">
        <v>21</v>
      </c>
      <c r="L92">
        <v>60</v>
      </c>
      <c r="M92">
        <v>60</v>
      </c>
      <c r="N92">
        <v>2023</v>
      </c>
      <c r="O92" t="s">
        <v>49</v>
      </c>
    </row>
    <row r="93" spans="1:15">
      <c r="A93" s="194">
        <v>92</v>
      </c>
      <c r="B93" s="194" t="s">
        <v>14</v>
      </c>
      <c r="C93" s="194" t="s">
        <v>20</v>
      </c>
      <c r="D93" s="194" t="s">
        <v>240</v>
      </c>
      <c r="E93" s="181"/>
      <c r="F93" s="184" t="s">
        <v>241</v>
      </c>
      <c r="G93">
        <v>10</v>
      </c>
      <c r="H93">
        <v>4</v>
      </c>
      <c r="I93">
        <v>14</v>
      </c>
      <c r="J93">
        <v>0</v>
      </c>
      <c r="K93">
        <v>0</v>
      </c>
      <c r="L93">
        <v>0</v>
      </c>
      <c r="M93">
        <v>14</v>
      </c>
      <c r="N93">
        <v>2023</v>
      </c>
      <c r="O93" t="s">
        <v>242</v>
      </c>
    </row>
    <row r="94" spans="1:15" hidden="1">
      <c r="A94" s="194">
        <v>93</v>
      </c>
      <c r="B94" s="194" t="s">
        <v>221</v>
      </c>
      <c r="C94" s="194" t="s">
        <v>20</v>
      </c>
      <c r="D94" s="194" t="s">
        <v>243</v>
      </c>
      <c r="E94" s="181"/>
      <c r="F94" s="184" t="s">
        <v>244</v>
      </c>
      <c r="G94">
        <v>0</v>
      </c>
      <c r="H94">
        <v>0</v>
      </c>
      <c r="I94">
        <v>0</v>
      </c>
      <c r="J94">
        <v>9</v>
      </c>
      <c r="K94">
        <v>3</v>
      </c>
      <c r="L94">
        <v>12</v>
      </c>
      <c r="M94">
        <v>12</v>
      </c>
      <c r="N94">
        <v>2023</v>
      </c>
      <c r="O94" t="s">
        <v>37</v>
      </c>
    </row>
    <row r="95" spans="1:15" ht="25.5" hidden="1">
      <c r="A95" s="194">
        <v>94</v>
      </c>
      <c r="B95" s="194" t="s">
        <v>221</v>
      </c>
      <c r="C95" s="194" t="s">
        <v>20</v>
      </c>
      <c r="D95" s="194" t="s">
        <v>245</v>
      </c>
      <c r="E95" s="181"/>
      <c r="F95" s="185" t="s">
        <v>246</v>
      </c>
      <c r="G95">
        <v>0</v>
      </c>
      <c r="H95">
        <v>0</v>
      </c>
      <c r="I95">
        <v>0</v>
      </c>
      <c r="J95">
        <v>9</v>
      </c>
      <c r="K95">
        <v>3</v>
      </c>
      <c r="L95">
        <v>12</v>
      </c>
      <c r="M95">
        <v>12</v>
      </c>
      <c r="N95">
        <v>2023</v>
      </c>
      <c r="O95" t="s">
        <v>247</v>
      </c>
    </row>
    <row r="96" spans="1:15">
      <c r="A96" s="194">
        <v>95</v>
      </c>
      <c r="B96" s="194" t="s">
        <v>14</v>
      </c>
      <c r="C96" s="194" t="s">
        <v>20</v>
      </c>
      <c r="D96" s="194" t="s">
        <v>248</v>
      </c>
      <c r="E96" s="181"/>
      <c r="F96" s="182" t="s">
        <v>249</v>
      </c>
      <c r="G96">
        <v>6</v>
      </c>
      <c r="H96">
        <v>1</v>
      </c>
      <c r="I96">
        <v>7</v>
      </c>
      <c r="J96">
        <v>14</v>
      </c>
      <c r="K96">
        <v>13</v>
      </c>
      <c r="L96">
        <v>27</v>
      </c>
      <c r="M96">
        <v>34</v>
      </c>
      <c r="N96">
        <v>2023</v>
      </c>
      <c r="O96" t="s">
        <v>18</v>
      </c>
    </row>
    <row r="97" spans="1:15" hidden="1">
      <c r="A97" s="194">
        <v>96</v>
      </c>
      <c r="B97" s="194" t="s">
        <v>19</v>
      </c>
      <c r="C97" s="194" t="s">
        <v>20</v>
      </c>
      <c r="D97" s="194" t="s">
        <v>250</v>
      </c>
      <c r="E97" s="181"/>
      <c r="F97" s="186" t="s">
        <v>251</v>
      </c>
      <c r="G97">
        <v>0</v>
      </c>
      <c r="H97">
        <v>0</v>
      </c>
      <c r="I97">
        <v>0</v>
      </c>
      <c r="J97">
        <v>1</v>
      </c>
      <c r="K97">
        <v>2</v>
      </c>
      <c r="L97">
        <v>3</v>
      </c>
      <c r="M97">
        <v>3</v>
      </c>
      <c r="N97">
        <v>2023</v>
      </c>
      <c r="O97" t="s">
        <v>252</v>
      </c>
    </row>
    <row r="98" spans="1:15" ht="18.75" hidden="1" customHeight="1">
      <c r="A98" s="194">
        <v>97</v>
      </c>
      <c r="B98" s="194" t="s">
        <v>221</v>
      </c>
      <c r="C98" s="194" t="s">
        <v>20</v>
      </c>
      <c r="D98" s="194" t="s">
        <v>253</v>
      </c>
      <c r="E98" s="181"/>
      <c r="F98" s="187" t="s">
        <v>254</v>
      </c>
      <c r="G98">
        <v>0</v>
      </c>
      <c r="H98">
        <v>0</v>
      </c>
      <c r="I98">
        <v>0</v>
      </c>
      <c r="J98">
        <v>21</v>
      </c>
      <c r="K98">
        <v>5</v>
      </c>
      <c r="L98">
        <v>26</v>
      </c>
      <c r="M98">
        <v>26</v>
      </c>
      <c r="N98">
        <v>2023</v>
      </c>
      <c r="O98" t="s">
        <v>255</v>
      </c>
    </row>
    <row r="99" spans="1:15" ht="18" customHeight="1">
      <c r="A99" s="194">
        <v>98</v>
      </c>
      <c r="B99" s="188" t="s">
        <v>14</v>
      </c>
      <c r="C99" s="195" t="s">
        <v>256</v>
      </c>
      <c r="D99" s="188" t="s">
        <v>257</v>
      </c>
      <c r="E99" s="188"/>
      <c r="F99" s="189" t="s">
        <v>258</v>
      </c>
      <c r="G99">
        <v>6</v>
      </c>
      <c r="H99">
        <v>4</v>
      </c>
      <c r="I99">
        <v>10</v>
      </c>
      <c r="J99">
        <v>8</v>
      </c>
      <c r="K99">
        <v>6</v>
      </c>
      <c r="L99">
        <v>14</v>
      </c>
      <c r="M99">
        <v>24</v>
      </c>
      <c r="N99">
        <v>2023</v>
      </c>
      <c r="O99" t="s">
        <v>259</v>
      </c>
    </row>
    <row r="100" spans="1:15">
      <c r="A100" s="194">
        <v>99</v>
      </c>
      <c r="B100" s="188" t="s">
        <v>14</v>
      </c>
      <c r="C100" s="195" t="s">
        <v>256</v>
      </c>
      <c r="D100" s="188" t="s">
        <v>260</v>
      </c>
      <c r="E100" s="188"/>
      <c r="F100" s="190" t="s">
        <v>261</v>
      </c>
      <c r="G100">
        <v>1</v>
      </c>
      <c r="H100">
        <v>2</v>
      </c>
      <c r="I100">
        <v>3</v>
      </c>
      <c r="J100">
        <v>8</v>
      </c>
      <c r="K100">
        <v>10</v>
      </c>
      <c r="L100">
        <v>18</v>
      </c>
      <c r="M100">
        <v>21</v>
      </c>
      <c r="N100">
        <v>2023</v>
      </c>
      <c r="O100" t="s">
        <v>30</v>
      </c>
    </row>
    <row r="101" spans="1:15">
      <c r="A101" s="194">
        <v>100</v>
      </c>
      <c r="B101" s="188" t="s">
        <v>14</v>
      </c>
      <c r="C101" s="195" t="s">
        <v>20</v>
      </c>
      <c r="D101" s="188" t="s">
        <v>262</v>
      </c>
      <c r="E101" s="188"/>
      <c r="F101" s="190" t="s">
        <v>263</v>
      </c>
      <c r="G101">
        <v>5</v>
      </c>
      <c r="H101">
        <v>0</v>
      </c>
      <c r="I101">
        <v>5</v>
      </c>
      <c r="J101">
        <v>0</v>
      </c>
      <c r="K101">
        <v>0</v>
      </c>
      <c r="L101">
        <v>0</v>
      </c>
      <c r="M101">
        <v>5</v>
      </c>
      <c r="N101">
        <v>2023</v>
      </c>
      <c r="O101" t="s">
        <v>37</v>
      </c>
    </row>
    <row r="102" spans="1:15">
      <c r="A102" s="194">
        <v>101</v>
      </c>
      <c r="B102" s="188" t="s">
        <v>14</v>
      </c>
      <c r="C102" s="195" t="s">
        <v>264</v>
      </c>
      <c r="D102" s="188" t="s">
        <v>265</v>
      </c>
      <c r="E102" s="188"/>
      <c r="F102" s="190" t="s">
        <v>266</v>
      </c>
      <c r="G102">
        <v>8</v>
      </c>
      <c r="H102">
        <v>3</v>
      </c>
      <c r="I102">
        <v>11</v>
      </c>
      <c r="J102">
        <v>0</v>
      </c>
      <c r="K102">
        <v>0</v>
      </c>
      <c r="L102">
        <v>0</v>
      </c>
      <c r="M102">
        <v>11</v>
      </c>
      <c r="N102">
        <v>2024</v>
      </c>
      <c r="O102" t="s">
        <v>267</v>
      </c>
    </row>
    <row r="103" spans="1:15" ht="17.25" customHeight="1">
      <c r="A103" s="194">
        <v>102</v>
      </c>
      <c r="B103" s="188" t="s">
        <v>14</v>
      </c>
      <c r="C103" s="195" t="s">
        <v>268</v>
      </c>
      <c r="D103" s="188" t="s">
        <v>269</v>
      </c>
      <c r="E103" s="188"/>
      <c r="F103" s="191" t="s">
        <v>270</v>
      </c>
      <c r="G103">
        <v>10</v>
      </c>
      <c r="H103">
        <v>9</v>
      </c>
      <c r="I103">
        <v>19</v>
      </c>
      <c r="J103">
        <v>8</v>
      </c>
      <c r="K103">
        <v>3</v>
      </c>
      <c r="L103">
        <v>11</v>
      </c>
      <c r="M103">
        <v>30</v>
      </c>
      <c r="N103">
        <v>2024</v>
      </c>
      <c r="O103" t="s">
        <v>212</v>
      </c>
    </row>
    <row r="104" spans="1:15" ht="38.25" hidden="1" customHeight="1">
      <c r="A104" s="194">
        <v>103</v>
      </c>
      <c r="B104" s="194" t="s">
        <v>221</v>
      </c>
      <c r="C104" s="194" t="s">
        <v>20</v>
      </c>
      <c r="D104" s="192" t="s">
        <v>271</v>
      </c>
      <c r="E104" s="181"/>
      <c r="F104" s="193" t="s">
        <v>272</v>
      </c>
      <c r="G104">
        <v>0</v>
      </c>
      <c r="H104">
        <v>0</v>
      </c>
      <c r="I104">
        <v>0</v>
      </c>
      <c r="J104">
        <v>38</v>
      </c>
      <c r="K104">
        <v>19</v>
      </c>
      <c r="L104">
        <v>57</v>
      </c>
      <c r="M104">
        <v>57</v>
      </c>
      <c r="N104">
        <v>2024</v>
      </c>
      <c r="O104" t="s">
        <v>215</v>
      </c>
    </row>
    <row r="105" spans="1:15" hidden="1">
      <c r="A105" s="194">
        <v>104</v>
      </c>
      <c r="B105" s="194" t="s">
        <v>221</v>
      </c>
      <c r="C105" s="194" t="s">
        <v>20</v>
      </c>
      <c r="D105" s="192" t="s">
        <v>273</v>
      </c>
      <c r="E105" s="181"/>
      <c r="F105" s="182" t="s">
        <v>274</v>
      </c>
      <c r="G105">
        <v>0</v>
      </c>
      <c r="H105">
        <v>0</v>
      </c>
      <c r="I105">
        <v>0</v>
      </c>
      <c r="J105">
        <v>28</v>
      </c>
      <c r="K105">
        <v>13</v>
      </c>
      <c r="L105">
        <v>41</v>
      </c>
      <c r="M105">
        <v>41</v>
      </c>
      <c r="N105">
        <v>2024</v>
      </c>
      <c r="O105" t="s">
        <v>215</v>
      </c>
    </row>
    <row r="106" spans="1:15" hidden="1">
      <c r="A106" s="194">
        <v>105</v>
      </c>
      <c r="B106" s="194" t="s">
        <v>221</v>
      </c>
      <c r="C106" s="194" t="s">
        <v>20</v>
      </c>
      <c r="D106" s="192" t="s">
        <v>275</v>
      </c>
      <c r="E106" s="181"/>
      <c r="F106" s="182" t="s">
        <v>276</v>
      </c>
      <c r="G106">
        <v>0</v>
      </c>
      <c r="H106">
        <v>0</v>
      </c>
      <c r="I106">
        <v>0</v>
      </c>
      <c r="J106">
        <v>48</v>
      </c>
      <c r="K106">
        <v>22</v>
      </c>
      <c r="L106">
        <v>70</v>
      </c>
      <c r="M106">
        <v>70</v>
      </c>
      <c r="N106">
        <v>2024</v>
      </c>
      <c r="O106" t="s">
        <v>215</v>
      </c>
    </row>
    <row r="107" spans="1:15" ht="30.75" hidden="1">
      <c r="A107" s="196">
        <v>106</v>
      </c>
      <c r="B107" s="197" t="s">
        <v>19</v>
      </c>
      <c r="C107" s="198" t="s">
        <v>20</v>
      </c>
      <c r="D107" s="199" t="s">
        <v>277</v>
      </c>
      <c r="F107" s="200" t="s">
        <v>278</v>
      </c>
      <c r="G107" s="199">
        <v>0</v>
      </c>
      <c r="H107" s="199">
        <v>0</v>
      </c>
      <c r="I107" s="199">
        <v>0</v>
      </c>
      <c r="J107" s="199">
        <v>27</v>
      </c>
      <c r="K107" s="199">
        <v>14</v>
      </c>
      <c r="L107" s="199">
        <v>41</v>
      </c>
      <c r="M107" s="199">
        <v>41</v>
      </c>
      <c r="N107">
        <v>2024</v>
      </c>
      <c r="O107" t="s">
        <v>30</v>
      </c>
    </row>
    <row r="108" spans="1:15" ht="30.75" hidden="1">
      <c r="A108" s="196">
        <v>107</v>
      </c>
      <c r="B108" s="197" t="s">
        <v>19</v>
      </c>
      <c r="C108" s="198" t="s">
        <v>20</v>
      </c>
      <c r="D108" s="199" t="s">
        <v>279</v>
      </c>
      <c r="F108" s="200" t="s">
        <v>280</v>
      </c>
      <c r="G108" s="199">
        <v>0</v>
      </c>
      <c r="H108" s="199">
        <v>0</v>
      </c>
      <c r="I108" s="199">
        <v>0</v>
      </c>
      <c r="J108" s="199">
        <v>26</v>
      </c>
      <c r="K108" s="199">
        <v>14</v>
      </c>
      <c r="L108" s="199">
        <v>40</v>
      </c>
      <c r="M108" s="199">
        <v>40</v>
      </c>
      <c r="N108">
        <v>2024</v>
      </c>
      <c r="O108" t="s">
        <v>215</v>
      </c>
    </row>
    <row r="109" spans="1:15" ht="45.75" hidden="1">
      <c r="A109" s="196">
        <v>108</v>
      </c>
      <c r="B109" s="197" t="s">
        <v>19</v>
      </c>
      <c r="C109" s="198" t="s">
        <v>20</v>
      </c>
      <c r="D109" s="199" t="s">
        <v>279</v>
      </c>
      <c r="F109" s="200" t="s">
        <v>281</v>
      </c>
      <c r="G109" s="199">
        <v>0</v>
      </c>
      <c r="H109" s="199">
        <v>0</v>
      </c>
      <c r="I109" s="199">
        <v>0</v>
      </c>
      <c r="J109" s="199">
        <v>26</v>
      </c>
      <c r="K109" s="199">
        <v>14</v>
      </c>
      <c r="L109" s="199">
        <v>40</v>
      </c>
      <c r="M109" s="199">
        <v>40</v>
      </c>
      <c r="N109">
        <v>2024</v>
      </c>
      <c r="O109" t="s">
        <v>215</v>
      </c>
    </row>
    <row r="110" spans="1:15" ht="15.75">
      <c r="A110" s="196">
        <v>109</v>
      </c>
      <c r="B110" s="197" t="s">
        <v>14</v>
      </c>
      <c r="C110" s="198" t="s">
        <v>20</v>
      </c>
      <c r="D110" s="199" t="s">
        <v>282</v>
      </c>
      <c r="F110" s="200" t="s">
        <v>283</v>
      </c>
      <c r="G110" s="199">
        <v>8</v>
      </c>
      <c r="H110" s="199">
        <v>3</v>
      </c>
      <c r="I110" s="199">
        <v>11</v>
      </c>
      <c r="J110" s="199">
        <v>0</v>
      </c>
      <c r="K110" s="199">
        <v>0</v>
      </c>
      <c r="L110" s="199">
        <v>0</v>
      </c>
      <c r="M110" s="199">
        <v>11</v>
      </c>
      <c r="N110">
        <v>2024</v>
      </c>
      <c r="O110" t="s">
        <v>284</v>
      </c>
    </row>
    <row r="111" spans="1:15" ht="15.75" hidden="1">
      <c r="A111" s="196">
        <v>110</v>
      </c>
      <c r="B111" s="197" t="s">
        <v>19</v>
      </c>
      <c r="C111" s="198" t="s">
        <v>20</v>
      </c>
      <c r="D111" s="199" t="s">
        <v>285</v>
      </c>
      <c r="F111" s="201" t="s">
        <v>286</v>
      </c>
      <c r="G111" s="199">
        <v>0</v>
      </c>
      <c r="H111" s="199">
        <v>0</v>
      </c>
      <c r="I111" s="199">
        <v>0</v>
      </c>
      <c r="J111" s="199">
        <v>9</v>
      </c>
      <c r="K111" s="199">
        <v>1</v>
      </c>
      <c r="L111" s="199">
        <v>10</v>
      </c>
      <c r="M111" s="199">
        <v>10</v>
      </c>
      <c r="N111">
        <v>2024</v>
      </c>
      <c r="O111" t="s">
        <v>284</v>
      </c>
    </row>
    <row r="112" spans="1:15" ht="15.75">
      <c r="A112" s="196">
        <v>111</v>
      </c>
      <c r="B112" s="197" t="s">
        <v>14</v>
      </c>
      <c r="C112" s="198" t="s">
        <v>20</v>
      </c>
      <c r="D112" s="199" t="s">
        <v>287</v>
      </c>
      <c r="F112" s="202" t="s">
        <v>288</v>
      </c>
      <c r="G112" s="199">
        <v>2</v>
      </c>
      <c r="H112" s="199">
        <v>0</v>
      </c>
      <c r="I112" s="199">
        <v>2</v>
      </c>
      <c r="J112" s="199">
        <v>0</v>
      </c>
      <c r="K112" s="199">
        <v>0</v>
      </c>
      <c r="L112" s="199">
        <v>0</v>
      </c>
      <c r="M112" s="199">
        <v>2</v>
      </c>
      <c r="N112">
        <v>2024</v>
      </c>
      <c r="O112" t="s">
        <v>37</v>
      </c>
    </row>
    <row r="113" spans="1:15" ht="15.75">
      <c r="A113" s="196">
        <v>112</v>
      </c>
      <c r="B113" s="197" t="s">
        <v>14</v>
      </c>
      <c r="C113" s="198" t="s">
        <v>20</v>
      </c>
      <c r="D113" s="199" t="s">
        <v>289</v>
      </c>
      <c r="F113" s="201" t="s">
        <v>290</v>
      </c>
      <c r="G113" s="199">
        <v>2</v>
      </c>
      <c r="H113" s="199">
        <v>2</v>
      </c>
      <c r="I113" s="199">
        <v>4</v>
      </c>
      <c r="J113" s="199">
        <v>0</v>
      </c>
      <c r="K113" s="199">
        <v>0</v>
      </c>
      <c r="L113" s="199">
        <v>0</v>
      </c>
      <c r="M113" s="199">
        <v>4</v>
      </c>
      <c r="N113">
        <v>2024</v>
      </c>
      <c r="O113" t="s">
        <v>37</v>
      </c>
    </row>
    <row r="114" spans="1:15" ht="27.75" hidden="1">
      <c r="A114" s="196">
        <v>113</v>
      </c>
      <c r="B114" s="197" t="s">
        <v>19</v>
      </c>
      <c r="C114" s="198" t="s">
        <v>20</v>
      </c>
      <c r="D114" s="199" t="s">
        <v>291</v>
      </c>
      <c r="F114" s="258" t="s">
        <v>234</v>
      </c>
      <c r="G114" s="260">
        <v>0</v>
      </c>
      <c r="H114" s="260">
        <v>0</v>
      </c>
      <c r="I114" s="260">
        <v>0</v>
      </c>
      <c r="J114" s="260">
        <v>2</v>
      </c>
      <c r="K114" s="260">
        <v>0</v>
      </c>
      <c r="L114" s="260">
        <v>2</v>
      </c>
      <c r="M114" s="260">
        <v>2</v>
      </c>
      <c r="N114">
        <v>2024</v>
      </c>
      <c r="O114" t="s">
        <v>131</v>
      </c>
    </row>
    <row r="115" spans="1:15" ht="15.75">
      <c r="A115" s="196">
        <v>114</v>
      </c>
      <c r="B115" s="197" t="s">
        <v>14</v>
      </c>
      <c r="C115" s="198" t="s">
        <v>20</v>
      </c>
      <c r="D115" s="257">
        <v>45582</v>
      </c>
      <c r="F115" s="259" t="s">
        <v>292</v>
      </c>
      <c r="G115" s="260">
        <v>2</v>
      </c>
      <c r="H115" s="260">
        <v>10</v>
      </c>
      <c r="I115" s="260">
        <v>12</v>
      </c>
      <c r="J115" s="260">
        <v>1</v>
      </c>
      <c r="K115" s="260">
        <v>3</v>
      </c>
      <c r="L115" s="260">
        <v>4</v>
      </c>
      <c r="M115" s="260">
        <v>16</v>
      </c>
      <c r="N115">
        <v>2024</v>
      </c>
      <c r="O115" t="s">
        <v>242</v>
      </c>
    </row>
    <row r="116" spans="1:15" ht="27.75">
      <c r="A116" s="196">
        <v>115</v>
      </c>
      <c r="B116" s="197" t="s">
        <v>14</v>
      </c>
      <c r="C116" s="198" t="s">
        <v>293</v>
      </c>
      <c r="D116" s="199" t="s">
        <v>294</v>
      </c>
      <c r="F116" s="258" t="s">
        <v>295</v>
      </c>
      <c r="G116" s="260">
        <v>4</v>
      </c>
      <c r="H116" s="260">
        <v>0</v>
      </c>
      <c r="I116" s="260">
        <v>4</v>
      </c>
      <c r="J116" s="260">
        <v>8</v>
      </c>
      <c r="K116" s="260">
        <v>9</v>
      </c>
      <c r="L116" s="260">
        <v>17</v>
      </c>
      <c r="M116" s="260">
        <v>21</v>
      </c>
      <c r="N116">
        <v>2024</v>
      </c>
      <c r="O116" t="s">
        <v>30</v>
      </c>
    </row>
    <row r="117" spans="1:15" ht="15.75">
      <c r="A117">
        <v>116</v>
      </c>
      <c r="B117" s="197" t="s">
        <v>14</v>
      </c>
      <c r="C117" s="198" t="s">
        <v>20</v>
      </c>
      <c r="D117" s="199" t="s">
        <v>296</v>
      </c>
      <c r="F117" s="258" t="s">
        <v>193</v>
      </c>
      <c r="G117" s="260">
        <v>13</v>
      </c>
      <c r="H117" s="260">
        <v>2</v>
      </c>
      <c r="I117" s="260">
        <v>15</v>
      </c>
      <c r="J117" s="260">
        <v>6</v>
      </c>
      <c r="K117" s="260">
        <v>0</v>
      </c>
      <c r="L117" s="260">
        <v>6</v>
      </c>
      <c r="M117" s="260">
        <v>21</v>
      </c>
      <c r="N117">
        <v>2024</v>
      </c>
      <c r="O117" t="s">
        <v>26</v>
      </c>
    </row>
    <row r="118" spans="1:15" ht="27.75">
      <c r="A118">
        <v>117</v>
      </c>
      <c r="B118" s="197" t="s">
        <v>14</v>
      </c>
      <c r="C118" s="198" t="s">
        <v>20</v>
      </c>
      <c r="D118" s="199" t="s">
        <v>297</v>
      </c>
      <c r="F118" s="258" t="s">
        <v>298</v>
      </c>
      <c r="G118" s="260">
        <v>10</v>
      </c>
      <c r="H118" s="260">
        <v>14</v>
      </c>
      <c r="I118" s="260">
        <v>24</v>
      </c>
      <c r="J118" s="260">
        <v>1</v>
      </c>
      <c r="K118" s="260">
        <v>4</v>
      </c>
      <c r="L118" s="260">
        <v>5</v>
      </c>
      <c r="M118" s="260">
        <v>29</v>
      </c>
      <c r="N118">
        <v>2024</v>
      </c>
      <c r="O118" t="s">
        <v>299</v>
      </c>
    </row>
    <row r="119" spans="1:15" ht="15.75">
      <c r="A119" s="260">
        <v>118</v>
      </c>
      <c r="B119" s="261" t="s">
        <v>14</v>
      </c>
      <c r="C119" s="262" t="s">
        <v>20</v>
      </c>
      <c r="D119" s="260" t="s">
        <v>300</v>
      </c>
      <c r="F119" s="263" t="s">
        <v>301</v>
      </c>
      <c r="G119" s="260">
        <v>0</v>
      </c>
      <c r="H119" s="260">
        <v>3</v>
      </c>
      <c r="I119" s="260">
        <v>3</v>
      </c>
      <c r="J119" s="260">
        <v>10</v>
      </c>
      <c r="K119" s="260">
        <v>12</v>
      </c>
      <c r="L119" s="260">
        <v>22</v>
      </c>
      <c r="M119" s="260">
        <v>25</v>
      </c>
      <c r="N119">
        <v>2024</v>
      </c>
      <c r="O119" t="s">
        <v>259</v>
      </c>
    </row>
    <row r="120" spans="1:15" ht="15.75">
      <c r="A120" s="260">
        <v>119</v>
      </c>
      <c r="B120" s="261" t="s">
        <v>19</v>
      </c>
      <c r="C120" s="262" t="s">
        <v>20</v>
      </c>
      <c r="D120" s="260" t="s">
        <v>302</v>
      </c>
      <c r="F120" s="263" t="s">
        <v>303</v>
      </c>
      <c r="G120" s="260">
        <v>0</v>
      </c>
      <c r="H120" s="260">
        <v>0</v>
      </c>
      <c r="I120" s="260">
        <v>0</v>
      </c>
      <c r="J120" s="260">
        <v>17</v>
      </c>
      <c r="K120" s="260">
        <v>15</v>
      </c>
      <c r="L120" s="260">
        <v>32</v>
      </c>
      <c r="M120" s="260">
        <v>32</v>
      </c>
      <c r="N120">
        <v>2024</v>
      </c>
      <c r="O120" t="s">
        <v>212</v>
      </c>
    </row>
    <row r="121" spans="1:15" ht="15.75">
      <c r="A121" s="260">
        <v>120</v>
      </c>
      <c r="B121" s="261" t="s">
        <v>14</v>
      </c>
      <c r="C121" s="262" t="s">
        <v>20</v>
      </c>
      <c r="D121" s="260" t="s">
        <v>304</v>
      </c>
      <c r="F121" s="263" t="s">
        <v>305</v>
      </c>
      <c r="G121" s="260">
        <v>2</v>
      </c>
      <c r="H121" s="260">
        <v>5</v>
      </c>
      <c r="I121" s="260">
        <v>7</v>
      </c>
      <c r="J121" s="260">
        <v>71</v>
      </c>
      <c r="K121" s="260">
        <v>45</v>
      </c>
      <c r="L121" s="260">
        <v>116</v>
      </c>
      <c r="M121" s="260">
        <v>123</v>
      </c>
      <c r="N121">
        <v>2024</v>
      </c>
      <c r="O121" t="s">
        <v>306</v>
      </c>
    </row>
    <row r="122" spans="1:15" ht="15.75">
      <c r="A122">
        <v>121</v>
      </c>
      <c r="B122" s="261" t="s">
        <v>19</v>
      </c>
      <c r="C122" s="262" t="s">
        <v>20</v>
      </c>
      <c r="D122" s="272" t="s">
        <v>307</v>
      </c>
      <c r="F122" s="134" t="s">
        <v>308</v>
      </c>
      <c r="G122">
        <v>0</v>
      </c>
      <c r="H122">
        <v>0</v>
      </c>
      <c r="I122">
        <v>0</v>
      </c>
      <c r="J122" s="273">
        <v>30</v>
      </c>
      <c r="K122" s="273">
        <v>12</v>
      </c>
      <c r="L122" s="273">
        <v>42</v>
      </c>
      <c r="M122" s="273">
        <v>42</v>
      </c>
      <c r="N122">
        <v>2025</v>
      </c>
      <c r="O122" t="s">
        <v>49</v>
      </c>
    </row>
    <row r="123" spans="1:15" ht="30.75">
      <c r="A123">
        <v>122</v>
      </c>
      <c r="B123" s="261" t="s">
        <v>19</v>
      </c>
      <c r="C123" s="262" t="s">
        <v>20</v>
      </c>
      <c r="D123" s="199" t="s">
        <v>309</v>
      </c>
      <c r="F123" s="134" t="s">
        <v>310</v>
      </c>
      <c r="G123">
        <v>0</v>
      </c>
      <c r="H123">
        <v>0</v>
      </c>
      <c r="I123">
        <v>0</v>
      </c>
      <c r="J123" s="273">
        <v>21</v>
      </c>
      <c r="K123" s="273">
        <v>10</v>
      </c>
      <c r="L123" s="273">
        <v>31</v>
      </c>
      <c r="M123" s="273">
        <v>31</v>
      </c>
      <c r="N123">
        <v>2025</v>
      </c>
      <c r="O123" t="s">
        <v>49</v>
      </c>
    </row>
    <row r="124" spans="1:15" ht="15.75">
      <c r="A124">
        <v>123</v>
      </c>
      <c r="B124" s="261" t="s">
        <v>19</v>
      </c>
      <c r="C124" s="262" t="s">
        <v>20</v>
      </c>
      <c r="D124" s="260" t="s">
        <v>311</v>
      </c>
      <c r="F124" s="263" t="s">
        <v>312</v>
      </c>
      <c r="G124" s="260">
        <v>0</v>
      </c>
      <c r="H124" s="260">
        <v>0</v>
      </c>
      <c r="I124" s="260">
        <v>0</v>
      </c>
      <c r="J124" s="260">
        <v>0</v>
      </c>
      <c r="K124" s="260">
        <v>49</v>
      </c>
      <c r="L124" s="260">
        <v>49</v>
      </c>
      <c r="M124" s="260">
        <v>49</v>
      </c>
      <c r="N124">
        <v>2025</v>
      </c>
      <c r="O124" t="s">
        <v>313</v>
      </c>
    </row>
    <row r="125" spans="1:15" ht="44.25">
      <c r="A125">
        <v>124</v>
      </c>
      <c r="B125" s="261" t="s">
        <v>19</v>
      </c>
      <c r="C125" s="262" t="s">
        <v>314</v>
      </c>
      <c r="D125" s="260" t="s">
        <v>315</v>
      </c>
      <c r="F125" s="263" t="s">
        <v>316</v>
      </c>
      <c r="G125" s="260">
        <v>0</v>
      </c>
      <c r="H125" s="260">
        <v>0</v>
      </c>
      <c r="I125" s="260">
        <v>0</v>
      </c>
      <c r="J125" s="260">
        <v>10</v>
      </c>
      <c r="K125" s="260">
        <v>13</v>
      </c>
      <c r="L125" s="260">
        <v>23</v>
      </c>
      <c r="M125" s="260">
        <v>23</v>
      </c>
      <c r="N125">
        <v>2025</v>
      </c>
    </row>
    <row r="126" spans="1:15" ht="29.25">
      <c r="A126">
        <v>125</v>
      </c>
      <c r="B126" s="261" t="s">
        <v>14</v>
      </c>
      <c r="C126" s="262" t="s">
        <v>317</v>
      </c>
      <c r="D126" s="276" t="s">
        <v>318</v>
      </c>
      <c r="F126" s="258" t="s">
        <v>319</v>
      </c>
      <c r="G126" s="260">
        <v>23</v>
      </c>
      <c r="H126" s="260">
        <v>12</v>
      </c>
      <c r="I126" s="260">
        <v>35</v>
      </c>
      <c r="J126" s="260">
        <v>3</v>
      </c>
      <c r="K126" s="260">
        <v>3</v>
      </c>
      <c r="L126" s="260">
        <v>6</v>
      </c>
      <c r="M126" s="260">
        <v>41</v>
      </c>
      <c r="N126">
        <v>2025</v>
      </c>
      <c r="O126" t="s">
        <v>37</v>
      </c>
    </row>
    <row r="127" spans="1:15" ht="25.5">
      <c r="A127">
        <v>126</v>
      </c>
      <c r="B127" s="261" t="s">
        <v>19</v>
      </c>
      <c r="C127" s="262" t="s">
        <v>20</v>
      </c>
      <c r="D127" t="s">
        <v>320</v>
      </c>
      <c r="F127" s="277" t="s">
        <v>321</v>
      </c>
      <c r="G127">
        <v>0</v>
      </c>
      <c r="H127">
        <v>0</v>
      </c>
      <c r="I127">
        <v>0</v>
      </c>
      <c r="J127">
        <v>13</v>
      </c>
      <c r="K127">
        <v>14</v>
      </c>
      <c r="L127">
        <v>27</v>
      </c>
      <c r="M127">
        <v>27</v>
      </c>
      <c r="N127">
        <v>2025</v>
      </c>
      <c r="O127" t="s">
        <v>30</v>
      </c>
    </row>
  </sheetData>
  <autoFilter ref="A1:M123" xr:uid="{00000000-0009-0000-0000-000000000000}">
    <filterColumn colId="1">
      <filters>
        <filter val="International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7"/>
  <sheetViews>
    <sheetView topLeftCell="I18" workbookViewId="0">
      <selection activeCell="I18" sqref="I18"/>
    </sheetView>
  </sheetViews>
  <sheetFormatPr defaultRowHeight="15"/>
  <cols>
    <col min="2" max="2" width="22.85546875" bestFit="1" customWidth="1"/>
    <col min="3" max="3" width="18" bestFit="1" customWidth="1"/>
    <col min="5" max="5" width="16.140625" bestFit="1" customWidth="1"/>
  </cols>
  <sheetData>
    <row r="1" spans="1:5">
      <c r="A1" t="s">
        <v>322</v>
      </c>
      <c r="B1" t="s">
        <v>323</v>
      </c>
      <c r="C1" t="s">
        <v>324</v>
      </c>
      <c r="D1" t="s">
        <v>325</v>
      </c>
      <c r="E1" t="s">
        <v>326</v>
      </c>
    </row>
    <row r="2" spans="1:5">
      <c r="A2">
        <v>1</v>
      </c>
      <c r="B2" t="s">
        <v>327</v>
      </c>
      <c r="C2" t="s">
        <v>328</v>
      </c>
      <c r="D2" t="s">
        <v>329</v>
      </c>
      <c r="E2" t="s">
        <v>330</v>
      </c>
    </row>
    <row r="3" spans="1:5">
      <c r="A3">
        <v>2</v>
      </c>
      <c r="B3" t="s">
        <v>331</v>
      </c>
      <c r="C3" t="s">
        <v>332</v>
      </c>
      <c r="D3" t="s">
        <v>333</v>
      </c>
      <c r="E3" t="s">
        <v>330</v>
      </c>
    </row>
    <row r="4" spans="1:5">
      <c r="A4">
        <v>3</v>
      </c>
      <c r="B4" t="s">
        <v>334</v>
      </c>
      <c r="C4" t="s">
        <v>335</v>
      </c>
      <c r="D4" t="s">
        <v>333</v>
      </c>
      <c r="E4" t="s">
        <v>330</v>
      </c>
    </row>
    <row r="5" spans="1:5">
      <c r="A5">
        <v>4</v>
      </c>
      <c r="B5" t="s">
        <v>336</v>
      </c>
      <c r="C5" t="s">
        <v>337</v>
      </c>
      <c r="D5" t="s">
        <v>333</v>
      </c>
      <c r="E5" t="s">
        <v>330</v>
      </c>
    </row>
    <row r="6" spans="1:5">
      <c r="A6">
        <v>5</v>
      </c>
      <c r="B6" t="s">
        <v>338</v>
      </c>
      <c r="C6" t="s">
        <v>339</v>
      </c>
      <c r="D6" t="s">
        <v>333</v>
      </c>
      <c r="E6" t="s">
        <v>330</v>
      </c>
    </row>
    <row r="7" spans="1:5">
      <c r="A7">
        <v>6</v>
      </c>
      <c r="B7" t="s">
        <v>340</v>
      </c>
      <c r="C7" t="s">
        <v>341</v>
      </c>
      <c r="D7" t="s">
        <v>329</v>
      </c>
      <c r="E7" t="s">
        <v>342</v>
      </c>
    </row>
    <row r="8" spans="1:5">
      <c r="A8">
        <v>7</v>
      </c>
      <c r="B8" t="s">
        <v>343</v>
      </c>
      <c r="C8" t="s">
        <v>344</v>
      </c>
      <c r="D8" t="s">
        <v>333</v>
      </c>
      <c r="E8" t="s">
        <v>345</v>
      </c>
    </row>
    <row r="9" spans="1:5">
      <c r="A9">
        <v>8</v>
      </c>
      <c r="B9" t="s">
        <v>346</v>
      </c>
      <c r="C9" t="s">
        <v>347</v>
      </c>
      <c r="D9" t="s">
        <v>333</v>
      </c>
      <c r="E9" t="s">
        <v>330</v>
      </c>
    </row>
    <row r="10" spans="1:5">
      <c r="A10">
        <v>9</v>
      </c>
      <c r="B10" t="s">
        <v>348</v>
      </c>
      <c r="C10" t="s">
        <v>349</v>
      </c>
      <c r="D10" t="s">
        <v>333</v>
      </c>
      <c r="E10" t="s">
        <v>330</v>
      </c>
    </row>
    <row r="11" spans="1:5">
      <c r="A11">
        <v>10</v>
      </c>
      <c r="B11" t="s">
        <v>350</v>
      </c>
      <c r="C11" t="s">
        <v>351</v>
      </c>
      <c r="D11" t="s">
        <v>333</v>
      </c>
      <c r="E11" t="s">
        <v>342</v>
      </c>
    </row>
    <row r="12" spans="1:5">
      <c r="A12">
        <v>11</v>
      </c>
      <c r="B12" t="s">
        <v>352</v>
      </c>
      <c r="C12" t="s">
        <v>353</v>
      </c>
      <c r="D12" t="s">
        <v>333</v>
      </c>
      <c r="E12" t="s">
        <v>330</v>
      </c>
    </row>
    <row r="13" spans="1:5">
      <c r="A13">
        <v>12</v>
      </c>
      <c r="B13" t="s">
        <v>354</v>
      </c>
      <c r="C13" t="s">
        <v>355</v>
      </c>
      <c r="D13" t="s">
        <v>333</v>
      </c>
      <c r="E13" t="s">
        <v>330</v>
      </c>
    </row>
    <row r="14" spans="1:5">
      <c r="A14">
        <v>13</v>
      </c>
      <c r="B14" t="s">
        <v>356</v>
      </c>
      <c r="C14" t="s">
        <v>357</v>
      </c>
      <c r="D14" t="s">
        <v>333</v>
      </c>
      <c r="E14" t="s">
        <v>358</v>
      </c>
    </row>
    <row r="15" spans="1:5">
      <c r="A15">
        <v>14</v>
      </c>
      <c r="B15" t="s">
        <v>359</v>
      </c>
      <c r="C15" t="s">
        <v>360</v>
      </c>
      <c r="D15" t="s">
        <v>333</v>
      </c>
      <c r="E15" t="s">
        <v>330</v>
      </c>
    </row>
    <row r="16" spans="1:5">
      <c r="A16">
        <v>15</v>
      </c>
      <c r="B16" t="s">
        <v>361</v>
      </c>
      <c r="D16" t="s">
        <v>329</v>
      </c>
      <c r="E16" t="s">
        <v>330</v>
      </c>
    </row>
    <row r="17" spans="1:5">
      <c r="A17">
        <v>16</v>
      </c>
      <c r="B17" t="s">
        <v>362</v>
      </c>
      <c r="C17" t="s">
        <v>363</v>
      </c>
      <c r="D17" t="s">
        <v>333</v>
      </c>
      <c r="E17" t="s">
        <v>364</v>
      </c>
    </row>
    <row r="18" spans="1:5">
      <c r="A18">
        <v>17</v>
      </c>
      <c r="B18" t="s">
        <v>365</v>
      </c>
      <c r="C18" t="s">
        <v>366</v>
      </c>
      <c r="D18" t="s">
        <v>333</v>
      </c>
      <c r="E18" t="s">
        <v>330</v>
      </c>
    </row>
    <row r="19" spans="1:5">
      <c r="A19">
        <v>18</v>
      </c>
      <c r="B19" t="s">
        <v>367</v>
      </c>
      <c r="C19" t="s">
        <v>368</v>
      </c>
      <c r="D19" t="s">
        <v>333</v>
      </c>
      <c r="E19" t="s">
        <v>342</v>
      </c>
    </row>
    <row r="20" spans="1:5">
      <c r="A20">
        <v>19</v>
      </c>
      <c r="B20" t="s">
        <v>369</v>
      </c>
      <c r="C20" t="s">
        <v>370</v>
      </c>
      <c r="D20" t="s">
        <v>329</v>
      </c>
      <c r="E20" t="s">
        <v>330</v>
      </c>
    </row>
    <row r="21" spans="1:5">
      <c r="A21">
        <v>20</v>
      </c>
      <c r="B21" t="s">
        <v>371</v>
      </c>
      <c r="C21" t="s">
        <v>372</v>
      </c>
      <c r="D21" t="s">
        <v>333</v>
      </c>
      <c r="E21" t="s">
        <v>342</v>
      </c>
    </row>
    <row r="22" spans="1:5">
      <c r="A22">
        <v>21</v>
      </c>
      <c r="B22" t="s">
        <v>373</v>
      </c>
      <c r="C22" t="s">
        <v>374</v>
      </c>
      <c r="D22" t="s">
        <v>333</v>
      </c>
      <c r="E22" t="s">
        <v>358</v>
      </c>
    </row>
    <row r="23" spans="1:5">
      <c r="A23">
        <v>22</v>
      </c>
      <c r="B23" t="s">
        <v>375</v>
      </c>
      <c r="C23" t="s">
        <v>376</v>
      </c>
      <c r="D23" t="s">
        <v>333</v>
      </c>
      <c r="E23" t="s">
        <v>330</v>
      </c>
    </row>
    <row r="24" spans="1:5">
      <c r="A24">
        <v>23</v>
      </c>
      <c r="B24" t="s">
        <v>377</v>
      </c>
      <c r="C24" t="s">
        <v>378</v>
      </c>
      <c r="D24" t="s">
        <v>333</v>
      </c>
      <c r="E24" t="s">
        <v>330</v>
      </c>
    </row>
    <row r="25" spans="1:5">
      <c r="A25">
        <v>24</v>
      </c>
      <c r="B25" t="s">
        <v>379</v>
      </c>
      <c r="C25" t="s">
        <v>380</v>
      </c>
      <c r="D25" t="s">
        <v>329</v>
      </c>
      <c r="E25" t="s">
        <v>358</v>
      </c>
    </row>
    <row r="26" spans="1:5">
      <c r="A26">
        <v>25</v>
      </c>
      <c r="B26" t="s">
        <v>381</v>
      </c>
      <c r="D26" t="s">
        <v>329</v>
      </c>
      <c r="E26" t="s">
        <v>330</v>
      </c>
    </row>
    <row r="27" spans="1:5">
      <c r="A27">
        <v>26</v>
      </c>
      <c r="B27" t="s">
        <v>382</v>
      </c>
      <c r="C27" t="s">
        <v>383</v>
      </c>
      <c r="D27" t="s">
        <v>329</v>
      </c>
      <c r="E27" t="s">
        <v>330</v>
      </c>
    </row>
    <row r="28" spans="1:5">
      <c r="A28">
        <v>27</v>
      </c>
      <c r="B28" t="s">
        <v>384</v>
      </c>
      <c r="C28" t="s">
        <v>339</v>
      </c>
      <c r="D28" t="s">
        <v>333</v>
      </c>
      <c r="E28" t="s">
        <v>330</v>
      </c>
    </row>
    <row r="29" spans="1:5">
      <c r="A29">
        <v>28</v>
      </c>
      <c r="B29" t="s">
        <v>385</v>
      </c>
      <c r="C29" t="s">
        <v>386</v>
      </c>
      <c r="D29" t="s">
        <v>333</v>
      </c>
      <c r="E29" t="s">
        <v>342</v>
      </c>
    </row>
    <row r="30" spans="1:5">
      <c r="A30">
        <v>29</v>
      </c>
      <c r="B30" t="s">
        <v>387</v>
      </c>
      <c r="D30" t="s">
        <v>329</v>
      </c>
      <c r="E30" t="s">
        <v>330</v>
      </c>
    </row>
    <row r="31" spans="1:5">
      <c r="A31">
        <v>30</v>
      </c>
      <c r="B31" t="s">
        <v>388</v>
      </c>
      <c r="D31" t="s">
        <v>329</v>
      </c>
      <c r="E31" t="s">
        <v>330</v>
      </c>
    </row>
    <row r="32" spans="1:5">
      <c r="A32">
        <v>31</v>
      </c>
      <c r="B32" t="s">
        <v>389</v>
      </c>
      <c r="C32" t="s">
        <v>390</v>
      </c>
      <c r="D32" t="s">
        <v>329</v>
      </c>
      <c r="E32" t="s">
        <v>330</v>
      </c>
    </row>
    <row r="33" spans="1:5">
      <c r="A33">
        <v>32</v>
      </c>
      <c r="B33" t="s">
        <v>391</v>
      </c>
      <c r="C33" t="s">
        <v>392</v>
      </c>
      <c r="D33" t="s">
        <v>329</v>
      </c>
      <c r="E33" t="s">
        <v>330</v>
      </c>
    </row>
    <row r="34" spans="1:5">
      <c r="A34">
        <v>33</v>
      </c>
      <c r="B34" t="s">
        <v>393</v>
      </c>
      <c r="D34" t="s">
        <v>329</v>
      </c>
      <c r="E34" t="s">
        <v>330</v>
      </c>
    </row>
    <row r="35" spans="1:5">
      <c r="A35">
        <v>34</v>
      </c>
      <c r="B35" t="s">
        <v>394</v>
      </c>
      <c r="C35" t="s">
        <v>395</v>
      </c>
      <c r="D35" t="s">
        <v>333</v>
      </c>
      <c r="E35" t="s">
        <v>396</v>
      </c>
    </row>
    <row r="36" spans="1:5">
      <c r="A36">
        <v>35</v>
      </c>
      <c r="B36" t="s">
        <v>397</v>
      </c>
      <c r="C36" t="s">
        <v>398</v>
      </c>
      <c r="D36" t="s">
        <v>329</v>
      </c>
      <c r="E36" t="s">
        <v>330</v>
      </c>
    </row>
    <row r="37" spans="1:5">
      <c r="A37">
        <v>36</v>
      </c>
      <c r="B37" t="s">
        <v>399</v>
      </c>
      <c r="C37" t="s">
        <v>400</v>
      </c>
      <c r="D37" t="s">
        <v>329</v>
      </c>
      <c r="E37" t="s">
        <v>342</v>
      </c>
    </row>
    <row r="38" spans="1:5">
      <c r="A38">
        <v>37</v>
      </c>
      <c r="B38" t="s">
        <v>401</v>
      </c>
      <c r="C38" t="s">
        <v>402</v>
      </c>
      <c r="D38" t="s">
        <v>333</v>
      </c>
      <c r="E38" t="s">
        <v>403</v>
      </c>
    </row>
    <row r="39" spans="1:5">
      <c r="A39">
        <v>38</v>
      </c>
      <c r="B39" t="s">
        <v>404</v>
      </c>
      <c r="C39" t="s">
        <v>405</v>
      </c>
      <c r="D39" t="s">
        <v>333</v>
      </c>
      <c r="E39" t="s">
        <v>330</v>
      </c>
    </row>
    <row r="40" spans="1:5">
      <c r="A40">
        <v>39</v>
      </c>
      <c r="B40" t="s">
        <v>406</v>
      </c>
      <c r="C40" t="s">
        <v>407</v>
      </c>
      <c r="D40" t="s">
        <v>333</v>
      </c>
      <c r="E40" t="s">
        <v>358</v>
      </c>
    </row>
    <row r="41" spans="1:5">
      <c r="A41">
        <v>40</v>
      </c>
      <c r="B41" t="s">
        <v>408</v>
      </c>
      <c r="C41" t="s">
        <v>409</v>
      </c>
      <c r="D41" t="s">
        <v>329</v>
      </c>
      <c r="E41" t="s">
        <v>330</v>
      </c>
    </row>
    <row r="42" spans="1:5">
      <c r="A42">
        <v>41</v>
      </c>
      <c r="B42" t="s">
        <v>410</v>
      </c>
      <c r="C42" t="s">
        <v>411</v>
      </c>
      <c r="D42" t="s">
        <v>333</v>
      </c>
      <c r="E42" t="s">
        <v>330</v>
      </c>
    </row>
    <row r="43" spans="1:5">
      <c r="A43">
        <v>42</v>
      </c>
      <c r="B43" t="s">
        <v>412</v>
      </c>
      <c r="C43" t="s">
        <v>413</v>
      </c>
      <c r="D43" t="s">
        <v>329</v>
      </c>
      <c r="E43" t="s">
        <v>330</v>
      </c>
    </row>
    <row r="44" spans="1:5">
      <c r="A44">
        <v>43</v>
      </c>
      <c r="B44" t="s">
        <v>414</v>
      </c>
      <c r="C44" t="s">
        <v>390</v>
      </c>
      <c r="D44" t="s">
        <v>329</v>
      </c>
      <c r="E44" t="s">
        <v>330</v>
      </c>
    </row>
    <row r="45" spans="1:5">
      <c r="A45">
        <v>44</v>
      </c>
      <c r="B45" t="s">
        <v>415</v>
      </c>
      <c r="C45" t="s">
        <v>416</v>
      </c>
      <c r="D45" t="s">
        <v>329</v>
      </c>
      <c r="E45" t="s">
        <v>330</v>
      </c>
    </row>
    <row r="46" spans="1:5">
      <c r="A46">
        <v>45</v>
      </c>
      <c r="B46" t="s">
        <v>417</v>
      </c>
      <c r="C46" t="s">
        <v>418</v>
      </c>
      <c r="D46" t="s">
        <v>333</v>
      </c>
      <c r="E46" t="s">
        <v>419</v>
      </c>
    </row>
    <row r="47" spans="1:5">
      <c r="A47">
        <v>46</v>
      </c>
      <c r="B47" t="s">
        <v>420</v>
      </c>
      <c r="C47" t="s">
        <v>421</v>
      </c>
      <c r="D47" t="s">
        <v>329</v>
      </c>
      <c r="E47" t="s">
        <v>330</v>
      </c>
    </row>
    <row r="48" spans="1:5">
      <c r="A48">
        <v>47</v>
      </c>
      <c r="B48" t="s">
        <v>422</v>
      </c>
      <c r="C48" t="s">
        <v>423</v>
      </c>
      <c r="D48" t="s">
        <v>333</v>
      </c>
      <c r="E48" t="s">
        <v>330</v>
      </c>
    </row>
    <row r="49" spans="1:5">
      <c r="A49">
        <v>48</v>
      </c>
      <c r="B49" t="s">
        <v>424</v>
      </c>
      <c r="C49" t="s">
        <v>425</v>
      </c>
      <c r="D49" t="s">
        <v>329</v>
      </c>
      <c r="E49" t="s">
        <v>330</v>
      </c>
    </row>
    <row r="50" spans="1:5">
      <c r="A50">
        <v>49</v>
      </c>
      <c r="B50" t="s">
        <v>426</v>
      </c>
      <c r="C50" t="s">
        <v>427</v>
      </c>
      <c r="D50" t="s">
        <v>329</v>
      </c>
      <c r="E50" t="s">
        <v>358</v>
      </c>
    </row>
    <row r="51" spans="1:5">
      <c r="A51">
        <v>50</v>
      </c>
      <c r="B51" t="s">
        <v>428</v>
      </c>
      <c r="C51" t="s">
        <v>429</v>
      </c>
      <c r="D51" t="s">
        <v>333</v>
      </c>
      <c r="E51" t="s">
        <v>330</v>
      </c>
    </row>
    <row r="52" spans="1:5">
      <c r="A52">
        <v>51</v>
      </c>
      <c r="B52" t="s">
        <v>430</v>
      </c>
      <c r="C52" t="s">
        <v>431</v>
      </c>
      <c r="D52" t="s">
        <v>333</v>
      </c>
      <c r="E52" t="s">
        <v>330</v>
      </c>
    </row>
    <row r="53" spans="1:5">
      <c r="A53">
        <v>52</v>
      </c>
      <c r="B53" t="s">
        <v>432</v>
      </c>
      <c r="C53" t="s">
        <v>433</v>
      </c>
      <c r="D53" t="s">
        <v>333</v>
      </c>
      <c r="E53" t="s">
        <v>330</v>
      </c>
    </row>
    <row r="54" spans="1:5">
      <c r="A54">
        <v>53</v>
      </c>
      <c r="B54" t="s">
        <v>434</v>
      </c>
      <c r="C54" t="s">
        <v>435</v>
      </c>
      <c r="D54" t="s">
        <v>333</v>
      </c>
      <c r="E54" t="s">
        <v>330</v>
      </c>
    </row>
    <row r="55" spans="1:5">
      <c r="A55">
        <v>54</v>
      </c>
      <c r="B55" t="s">
        <v>436</v>
      </c>
      <c r="C55" t="s">
        <v>416</v>
      </c>
      <c r="D55" t="s">
        <v>329</v>
      </c>
      <c r="E55" t="s">
        <v>330</v>
      </c>
    </row>
    <row r="56" spans="1:5">
      <c r="A56">
        <v>55</v>
      </c>
      <c r="B56" t="s">
        <v>437</v>
      </c>
      <c r="C56" t="s">
        <v>438</v>
      </c>
      <c r="D56" t="s">
        <v>329</v>
      </c>
      <c r="E56" t="s">
        <v>330</v>
      </c>
    </row>
    <row r="57" spans="1:5">
      <c r="A57">
        <v>56</v>
      </c>
      <c r="B57" t="s">
        <v>439</v>
      </c>
      <c r="C57" t="s">
        <v>440</v>
      </c>
      <c r="D57" t="s">
        <v>329</v>
      </c>
      <c r="E57" t="s">
        <v>330</v>
      </c>
    </row>
    <row r="58" spans="1:5">
      <c r="A58">
        <v>57</v>
      </c>
      <c r="B58" t="s">
        <v>441</v>
      </c>
      <c r="C58" t="s">
        <v>442</v>
      </c>
      <c r="D58" t="s">
        <v>329</v>
      </c>
      <c r="E58" t="s">
        <v>330</v>
      </c>
    </row>
    <row r="59" spans="1:5">
      <c r="A59">
        <v>58</v>
      </c>
      <c r="B59" t="s">
        <v>443</v>
      </c>
      <c r="C59" t="s">
        <v>444</v>
      </c>
      <c r="D59" t="s">
        <v>333</v>
      </c>
      <c r="E59" t="s">
        <v>358</v>
      </c>
    </row>
    <row r="60" spans="1:5">
      <c r="A60">
        <v>59</v>
      </c>
      <c r="B60" t="s">
        <v>445</v>
      </c>
      <c r="C60" t="s">
        <v>446</v>
      </c>
      <c r="D60" t="s">
        <v>333</v>
      </c>
      <c r="E60" t="s">
        <v>330</v>
      </c>
    </row>
    <row r="61" spans="1:5">
      <c r="A61">
        <v>60</v>
      </c>
      <c r="B61" t="s">
        <v>447</v>
      </c>
      <c r="C61" t="s">
        <v>407</v>
      </c>
      <c r="D61" t="s">
        <v>333</v>
      </c>
      <c r="E61" t="s">
        <v>358</v>
      </c>
    </row>
    <row r="62" spans="1:5">
      <c r="A62">
        <v>61</v>
      </c>
      <c r="B62" t="s">
        <v>448</v>
      </c>
      <c r="C62" t="s">
        <v>339</v>
      </c>
      <c r="D62" t="s">
        <v>333</v>
      </c>
      <c r="E62" t="s">
        <v>330</v>
      </c>
    </row>
    <row r="63" spans="1:5">
      <c r="A63">
        <v>62</v>
      </c>
      <c r="B63" t="s">
        <v>449</v>
      </c>
      <c r="C63" t="s">
        <v>450</v>
      </c>
      <c r="D63" t="s">
        <v>329</v>
      </c>
      <c r="E63" t="s">
        <v>358</v>
      </c>
    </row>
    <row r="64" spans="1:5">
      <c r="A64">
        <v>63</v>
      </c>
      <c r="B64" t="s">
        <v>451</v>
      </c>
      <c r="C64" t="s">
        <v>452</v>
      </c>
      <c r="D64" t="s">
        <v>333</v>
      </c>
      <c r="E64" t="s">
        <v>330</v>
      </c>
    </row>
    <row r="65" spans="1:5">
      <c r="A65">
        <v>64</v>
      </c>
      <c r="B65" t="s">
        <v>453</v>
      </c>
      <c r="C65" t="s">
        <v>454</v>
      </c>
      <c r="D65" t="s">
        <v>333</v>
      </c>
      <c r="E65" t="s">
        <v>358</v>
      </c>
    </row>
    <row r="66" spans="1:5">
      <c r="A66">
        <v>65</v>
      </c>
      <c r="B66" t="s">
        <v>455</v>
      </c>
      <c r="C66" t="s">
        <v>456</v>
      </c>
      <c r="D66" t="s">
        <v>329</v>
      </c>
      <c r="E66" t="s">
        <v>330</v>
      </c>
    </row>
    <row r="67" spans="1:5">
      <c r="A67">
        <v>66</v>
      </c>
      <c r="B67" t="s">
        <v>457</v>
      </c>
      <c r="C67" t="s">
        <v>458</v>
      </c>
      <c r="D67" t="s">
        <v>333</v>
      </c>
      <c r="E67" t="s">
        <v>342</v>
      </c>
    </row>
    <row r="68" spans="1:5">
      <c r="A68">
        <v>67</v>
      </c>
      <c r="B68" t="s">
        <v>459</v>
      </c>
      <c r="C68" t="s">
        <v>460</v>
      </c>
      <c r="D68" t="s">
        <v>329</v>
      </c>
      <c r="E68" t="s">
        <v>330</v>
      </c>
    </row>
    <row r="69" spans="1:5">
      <c r="A69">
        <v>68</v>
      </c>
      <c r="B69" t="s">
        <v>461</v>
      </c>
      <c r="C69" t="s">
        <v>462</v>
      </c>
      <c r="D69" t="s">
        <v>329</v>
      </c>
      <c r="E69" t="s">
        <v>330</v>
      </c>
    </row>
    <row r="70" spans="1:5">
      <c r="A70">
        <v>69</v>
      </c>
      <c r="B70" t="s">
        <v>463</v>
      </c>
      <c r="C70" t="s">
        <v>464</v>
      </c>
      <c r="D70" t="s">
        <v>333</v>
      </c>
      <c r="E70" t="s">
        <v>330</v>
      </c>
    </row>
    <row r="71" spans="1:5">
      <c r="A71">
        <v>70</v>
      </c>
      <c r="B71" t="s">
        <v>465</v>
      </c>
      <c r="C71" t="s">
        <v>466</v>
      </c>
      <c r="D71" t="s">
        <v>329</v>
      </c>
      <c r="E71" t="s">
        <v>330</v>
      </c>
    </row>
    <row r="72" spans="1:5">
      <c r="A72">
        <v>71</v>
      </c>
      <c r="B72" t="s">
        <v>467</v>
      </c>
      <c r="C72" t="s">
        <v>468</v>
      </c>
      <c r="D72" t="s">
        <v>333</v>
      </c>
      <c r="E72" t="s">
        <v>330</v>
      </c>
    </row>
    <row r="73" spans="1:5">
      <c r="A73">
        <v>72</v>
      </c>
      <c r="B73" t="s">
        <v>469</v>
      </c>
      <c r="C73" t="s">
        <v>344</v>
      </c>
      <c r="D73" t="s">
        <v>333</v>
      </c>
      <c r="E73" t="s">
        <v>470</v>
      </c>
    </row>
    <row r="74" spans="1:5">
      <c r="A74">
        <v>73</v>
      </c>
      <c r="B74" t="s">
        <v>471</v>
      </c>
      <c r="C74" t="s">
        <v>472</v>
      </c>
      <c r="D74" t="s">
        <v>329</v>
      </c>
      <c r="E74" t="s">
        <v>358</v>
      </c>
    </row>
    <row r="75" spans="1:5">
      <c r="A75">
        <v>74</v>
      </c>
      <c r="B75" t="s">
        <v>473</v>
      </c>
      <c r="C75" t="s">
        <v>474</v>
      </c>
      <c r="D75" t="s">
        <v>333</v>
      </c>
      <c r="E75" t="s">
        <v>330</v>
      </c>
    </row>
    <row r="76" spans="1:5">
      <c r="A76">
        <v>75</v>
      </c>
      <c r="B76" t="s">
        <v>475</v>
      </c>
      <c r="C76" t="s">
        <v>476</v>
      </c>
      <c r="D76" t="s">
        <v>333</v>
      </c>
      <c r="E76" t="s">
        <v>358</v>
      </c>
    </row>
    <row r="77" spans="1:5">
      <c r="A77">
        <v>76</v>
      </c>
      <c r="B77" t="s">
        <v>477</v>
      </c>
      <c r="C77" t="s">
        <v>416</v>
      </c>
      <c r="D77" t="s">
        <v>329</v>
      </c>
      <c r="E77" t="s">
        <v>330</v>
      </c>
    </row>
    <row r="78" spans="1:5">
      <c r="A78">
        <v>77</v>
      </c>
      <c r="B78" t="s">
        <v>478</v>
      </c>
      <c r="C78" t="s">
        <v>479</v>
      </c>
      <c r="D78" t="s">
        <v>329</v>
      </c>
      <c r="E78" t="s">
        <v>358</v>
      </c>
    </row>
    <row r="79" spans="1:5">
      <c r="A79">
        <v>78</v>
      </c>
      <c r="B79" t="s">
        <v>480</v>
      </c>
      <c r="C79" t="s">
        <v>339</v>
      </c>
      <c r="D79" t="s">
        <v>333</v>
      </c>
      <c r="E79" t="s">
        <v>330</v>
      </c>
    </row>
    <row r="80" spans="1:5">
      <c r="A80">
        <v>79</v>
      </c>
      <c r="B80" t="s">
        <v>443</v>
      </c>
      <c r="C80" t="s">
        <v>481</v>
      </c>
      <c r="D80" t="s">
        <v>329</v>
      </c>
      <c r="E80" t="s">
        <v>358</v>
      </c>
    </row>
    <row r="81" spans="1:5">
      <c r="A81">
        <v>80</v>
      </c>
      <c r="B81" t="s">
        <v>482</v>
      </c>
      <c r="C81" t="s">
        <v>483</v>
      </c>
      <c r="D81" t="s">
        <v>329</v>
      </c>
      <c r="E81" t="s">
        <v>330</v>
      </c>
    </row>
    <row r="82" spans="1:5">
      <c r="A82">
        <v>81</v>
      </c>
      <c r="B82" t="s">
        <v>484</v>
      </c>
      <c r="C82" t="s">
        <v>485</v>
      </c>
      <c r="D82" t="s">
        <v>329</v>
      </c>
      <c r="E82" t="s">
        <v>330</v>
      </c>
    </row>
    <row r="83" spans="1:5">
      <c r="A83">
        <v>82</v>
      </c>
      <c r="B83" t="s">
        <v>486</v>
      </c>
      <c r="C83" t="s">
        <v>487</v>
      </c>
      <c r="D83" t="s">
        <v>329</v>
      </c>
      <c r="E83" t="s">
        <v>330</v>
      </c>
    </row>
    <row r="84" spans="1:5">
      <c r="A84">
        <v>83</v>
      </c>
      <c r="B84" t="s">
        <v>488</v>
      </c>
      <c r="C84" t="s">
        <v>489</v>
      </c>
      <c r="D84" t="s">
        <v>329</v>
      </c>
      <c r="E84" t="s">
        <v>330</v>
      </c>
    </row>
    <row r="85" spans="1:5">
      <c r="A85">
        <v>84</v>
      </c>
      <c r="B85" t="s">
        <v>490</v>
      </c>
      <c r="C85" t="s">
        <v>491</v>
      </c>
      <c r="D85" t="s">
        <v>333</v>
      </c>
      <c r="E85" t="s">
        <v>330</v>
      </c>
    </row>
    <row r="86" spans="1:5">
      <c r="A86">
        <v>85</v>
      </c>
      <c r="B86" t="s">
        <v>492</v>
      </c>
      <c r="C86" t="s">
        <v>493</v>
      </c>
      <c r="D86" t="s">
        <v>333</v>
      </c>
      <c r="E86" t="s">
        <v>330</v>
      </c>
    </row>
    <row r="87" spans="1:5">
      <c r="A87">
        <v>86</v>
      </c>
      <c r="B87" t="s">
        <v>443</v>
      </c>
      <c r="C87" t="s">
        <v>494</v>
      </c>
      <c r="D87" t="s">
        <v>333</v>
      </c>
      <c r="E87" t="s">
        <v>358</v>
      </c>
    </row>
    <row r="88" spans="1:5">
      <c r="A88">
        <v>87</v>
      </c>
      <c r="B88" t="s">
        <v>443</v>
      </c>
      <c r="C88" t="s">
        <v>495</v>
      </c>
      <c r="D88" t="s">
        <v>333</v>
      </c>
      <c r="E88" t="s">
        <v>358</v>
      </c>
    </row>
    <row r="89" spans="1:5">
      <c r="A89">
        <v>88</v>
      </c>
      <c r="B89" t="s">
        <v>443</v>
      </c>
      <c r="C89" t="s">
        <v>496</v>
      </c>
      <c r="D89" t="s">
        <v>333</v>
      </c>
      <c r="E89" t="s">
        <v>358</v>
      </c>
    </row>
    <row r="90" spans="1:5">
      <c r="A90">
        <v>89</v>
      </c>
      <c r="B90" t="s">
        <v>497</v>
      </c>
      <c r="C90" t="s">
        <v>498</v>
      </c>
      <c r="D90" t="s">
        <v>333</v>
      </c>
      <c r="E90" t="s">
        <v>499</v>
      </c>
    </row>
    <row r="91" spans="1:5">
      <c r="A91">
        <v>90</v>
      </c>
      <c r="B91" t="s">
        <v>500</v>
      </c>
      <c r="C91" t="s">
        <v>501</v>
      </c>
      <c r="D91" t="s">
        <v>333</v>
      </c>
      <c r="E91" t="s">
        <v>330</v>
      </c>
    </row>
    <row r="92" spans="1:5">
      <c r="A92">
        <v>91</v>
      </c>
      <c r="B92" t="s">
        <v>502</v>
      </c>
      <c r="C92" t="s">
        <v>503</v>
      </c>
      <c r="D92" t="s">
        <v>329</v>
      </c>
      <c r="E92" t="s">
        <v>358</v>
      </c>
    </row>
    <row r="93" spans="1:5">
      <c r="A93">
        <v>92</v>
      </c>
      <c r="B93" t="s">
        <v>504</v>
      </c>
      <c r="C93" t="s">
        <v>505</v>
      </c>
      <c r="D93" t="s">
        <v>333</v>
      </c>
      <c r="E93" t="s">
        <v>330</v>
      </c>
    </row>
    <row r="94" spans="1:5">
      <c r="A94">
        <v>93</v>
      </c>
      <c r="B94" t="s">
        <v>506</v>
      </c>
      <c r="C94" t="s">
        <v>507</v>
      </c>
      <c r="D94" t="s">
        <v>333</v>
      </c>
      <c r="E94" t="s">
        <v>330</v>
      </c>
    </row>
    <row r="95" spans="1:5">
      <c r="A95">
        <v>94</v>
      </c>
      <c r="B95" t="s">
        <v>508</v>
      </c>
      <c r="C95" t="s">
        <v>509</v>
      </c>
      <c r="D95" t="s">
        <v>333</v>
      </c>
      <c r="E95" t="s">
        <v>330</v>
      </c>
    </row>
    <row r="96" spans="1:5">
      <c r="A96">
        <v>95</v>
      </c>
      <c r="B96" t="s">
        <v>510</v>
      </c>
      <c r="C96" t="s">
        <v>511</v>
      </c>
      <c r="D96" t="s">
        <v>333</v>
      </c>
      <c r="E96" t="s">
        <v>358</v>
      </c>
    </row>
    <row r="97" spans="1:5">
      <c r="A97">
        <v>96</v>
      </c>
      <c r="B97" t="s">
        <v>443</v>
      </c>
      <c r="C97" t="s">
        <v>496</v>
      </c>
      <c r="D97" t="s">
        <v>333</v>
      </c>
      <c r="E97" t="s">
        <v>358</v>
      </c>
    </row>
    <row r="98" spans="1:5">
      <c r="A98">
        <v>97</v>
      </c>
      <c r="B98" t="s">
        <v>512</v>
      </c>
      <c r="C98" t="s">
        <v>513</v>
      </c>
      <c r="D98" t="s">
        <v>333</v>
      </c>
      <c r="E98" t="s">
        <v>330</v>
      </c>
    </row>
    <row r="99" spans="1:5">
      <c r="A99">
        <v>98</v>
      </c>
      <c r="B99" t="s">
        <v>514</v>
      </c>
      <c r="C99" t="s">
        <v>515</v>
      </c>
      <c r="D99" t="s">
        <v>329</v>
      </c>
      <c r="E99" t="s">
        <v>358</v>
      </c>
    </row>
    <row r="100" spans="1:5">
      <c r="A100">
        <v>99</v>
      </c>
      <c r="B100" t="s">
        <v>516</v>
      </c>
      <c r="C100" t="s">
        <v>517</v>
      </c>
      <c r="D100" t="s">
        <v>333</v>
      </c>
      <c r="E100" t="s">
        <v>330</v>
      </c>
    </row>
    <row r="101" spans="1:5">
      <c r="A101">
        <v>100</v>
      </c>
      <c r="B101" t="s">
        <v>518</v>
      </c>
      <c r="C101" t="s">
        <v>519</v>
      </c>
      <c r="D101" t="s">
        <v>329</v>
      </c>
      <c r="E101" t="s">
        <v>330</v>
      </c>
    </row>
    <row r="102" spans="1:5">
      <c r="A102">
        <v>101</v>
      </c>
      <c r="B102" t="s">
        <v>520</v>
      </c>
      <c r="D102" t="s">
        <v>333</v>
      </c>
      <c r="E102" t="s">
        <v>330</v>
      </c>
    </row>
    <row r="103" spans="1:5">
      <c r="A103">
        <v>102</v>
      </c>
      <c r="B103" t="s">
        <v>521</v>
      </c>
      <c r="C103" t="s">
        <v>522</v>
      </c>
      <c r="D103" t="s">
        <v>329</v>
      </c>
      <c r="E103" t="s">
        <v>330</v>
      </c>
    </row>
    <row r="104" spans="1:5">
      <c r="A104">
        <v>103</v>
      </c>
      <c r="B104" t="s">
        <v>523</v>
      </c>
      <c r="C104" t="s">
        <v>524</v>
      </c>
      <c r="D104" t="s">
        <v>333</v>
      </c>
      <c r="E104" t="s">
        <v>342</v>
      </c>
    </row>
    <row r="105" spans="1:5">
      <c r="A105">
        <v>104</v>
      </c>
      <c r="B105" t="s">
        <v>525</v>
      </c>
      <c r="C105" t="s">
        <v>526</v>
      </c>
      <c r="D105" t="s">
        <v>329</v>
      </c>
      <c r="E105" t="s">
        <v>358</v>
      </c>
    </row>
    <row r="106" spans="1:5">
      <c r="A106">
        <v>105</v>
      </c>
      <c r="B106" t="s">
        <v>527</v>
      </c>
      <c r="C106" t="s">
        <v>528</v>
      </c>
      <c r="D106" t="s">
        <v>329</v>
      </c>
      <c r="E106" t="s">
        <v>330</v>
      </c>
    </row>
    <row r="107" spans="1:5">
      <c r="A107">
        <v>106</v>
      </c>
      <c r="B107" t="s">
        <v>529</v>
      </c>
      <c r="C107" t="s">
        <v>530</v>
      </c>
      <c r="D107" t="s">
        <v>329</v>
      </c>
      <c r="E107" t="s">
        <v>330</v>
      </c>
    </row>
    <row r="108" spans="1:5">
      <c r="A108">
        <v>107</v>
      </c>
      <c r="B108" t="s">
        <v>531</v>
      </c>
      <c r="C108" t="s">
        <v>390</v>
      </c>
      <c r="D108" t="s">
        <v>329</v>
      </c>
      <c r="E108" t="s">
        <v>330</v>
      </c>
    </row>
    <row r="109" spans="1:5">
      <c r="A109">
        <v>108</v>
      </c>
      <c r="B109" t="s">
        <v>532</v>
      </c>
      <c r="C109" t="s">
        <v>533</v>
      </c>
      <c r="D109" t="s">
        <v>333</v>
      </c>
      <c r="E109" t="s">
        <v>330</v>
      </c>
    </row>
    <row r="110" spans="1:5">
      <c r="A110">
        <v>109</v>
      </c>
      <c r="B110" t="s">
        <v>534</v>
      </c>
      <c r="C110" t="s">
        <v>376</v>
      </c>
      <c r="D110" t="s">
        <v>329</v>
      </c>
      <c r="E110" t="s">
        <v>330</v>
      </c>
    </row>
    <row r="111" spans="1:5">
      <c r="A111">
        <v>110</v>
      </c>
      <c r="B111" t="s">
        <v>535</v>
      </c>
      <c r="C111" t="s">
        <v>536</v>
      </c>
      <c r="D111" t="s">
        <v>333</v>
      </c>
      <c r="E111" t="s">
        <v>330</v>
      </c>
    </row>
    <row r="112" spans="1:5">
      <c r="A112">
        <v>111</v>
      </c>
      <c r="B112" t="s">
        <v>537</v>
      </c>
      <c r="C112" t="s">
        <v>538</v>
      </c>
      <c r="D112" t="s">
        <v>329</v>
      </c>
      <c r="E112" t="s">
        <v>330</v>
      </c>
    </row>
    <row r="113" spans="1:5">
      <c r="A113">
        <v>112</v>
      </c>
      <c r="B113" t="s">
        <v>539</v>
      </c>
      <c r="C113" t="s">
        <v>376</v>
      </c>
      <c r="D113" t="s">
        <v>333</v>
      </c>
      <c r="E113" t="s">
        <v>330</v>
      </c>
    </row>
    <row r="114" spans="1:5">
      <c r="A114">
        <v>113</v>
      </c>
      <c r="B114" t="s">
        <v>540</v>
      </c>
      <c r="C114" t="s">
        <v>541</v>
      </c>
      <c r="D114" t="s">
        <v>333</v>
      </c>
      <c r="E114" t="s">
        <v>330</v>
      </c>
    </row>
    <row r="115" spans="1:5">
      <c r="A115">
        <v>114</v>
      </c>
      <c r="B115" t="s">
        <v>542</v>
      </c>
      <c r="C115" t="s">
        <v>543</v>
      </c>
      <c r="D115" t="s">
        <v>333</v>
      </c>
      <c r="E115" t="s">
        <v>330</v>
      </c>
    </row>
    <row r="116" spans="1:5">
      <c r="A116">
        <v>115</v>
      </c>
      <c r="B116" t="s">
        <v>544</v>
      </c>
      <c r="C116" t="s">
        <v>545</v>
      </c>
      <c r="D116" t="s">
        <v>333</v>
      </c>
      <c r="E116" t="s">
        <v>330</v>
      </c>
    </row>
    <row r="117" spans="1:5">
      <c r="A117">
        <v>116</v>
      </c>
      <c r="B117" t="s">
        <v>546</v>
      </c>
      <c r="C117" t="s">
        <v>339</v>
      </c>
      <c r="D117" t="s">
        <v>333</v>
      </c>
      <c r="E117" t="s">
        <v>330</v>
      </c>
    </row>
    <row r="118" spans="1:5">
      <c r="A118">
        <v>117</v>
      </c>
      <c r="B118" t="s">
        <v>547</v>
      </c>
      <c r="C118" t="s">
        <v>548</v>
      </c>
      <c r="D118" t="s">
        <v>333</v>
      </c>
      <c r="E118" t="s">
        <v>330</v>
      </c>
    </row>
    <row r="119" spans="1:5">
      <c r="A119">
        <v>118</v>
      </c>
      <c r="B119" t="s">
        <v>549</v>
      </c>
      <c r="C119" t="s">
        <v>526</v>
      </c>
      <c r="D119" t="s">
        <v>329</v>
      </c>
      <c r="E119" t="s">
        <v>358</v>
      </c>
    </row>
    <row r="120" spans="1:5">
      <c r="A120">
        <v>119</v>
      </c>
      <c r="B120" t="s">
        <v>550</v>
      </c>
      <c r="C120" t="s">
        <v>551</v>
      </c>
      <c r="D120" t="s">
        <v>333</v>
      </c>
      <c r="E120" t="s">
        <v>330</v>
      </c>
    </row>
    <row r="121" spans="1:5">
      <c r="A121">
        <v>120</v>
      </c>
      <c r="B121" t="s">
        <v>552</v>
      </c>
      <c r="C121" t="s">
        <v>339</v>
      </c>
      <c r="D121" t="s">
        <v>333</v>
      </c>
      <c r="E121" t="s">
        <v>330</v>
      </c>
    </row>
    <row r="122" spans="1:5">
      <c r="A122">
        <v>121</v>
      </c>
      <c r="B122" t="s">
        <v>553</v>
      </c>
      <c r="C122" t="s">
        <v>545</v>
      </c>
      <c r="D122" t="s">
        <v>329</v>
      </c>
      <c r="E122" t="s">
        <v>330</v>
      </c>
    </row>
    <row r="123" spans="1:5">
      <c r="A123">
        <v>122</v>
      </c>
      <c r="B123" t="s">
        <v>554</v>
      </c>
      <c r="C123" t="s">
        <v>555</v>
      </c>
      <c r="D123" t="s">
        <v>329</v>
      </c>
      <c r="E123" t="s">
        <v>330</v>
      </c>
    </row>
    <row r="124" spans="1:5">
      <c r="A124">
        <v>123</v>
      </c>
      <c r="B124" t="s">
        <v>556</v>
      </c>
      <c r="C124" t="s">
        <v>557</v>
      </c>
      <c r="D124" t="s">
        <v>333</v>
      </c>
      <c r="E124" t="s">
        <v>330</v>
      </c>
    </row>
    <row r="125" spans="1:5">
      <c r="A125">
        <v>124</v>
      </c>
      <c r="B125" t="s">
        <v>558</v>
      </c>
      <c r="C125" t="s">
        <v>559</v>
      </c>
      <c r="D125" t="s">
        <v>329</v>
      </c>
      <c r="E125" t="s">
        <v>330</v>
      </c>
    </row>
    <row r="126" spans="1:5">
      <c r="A126">
        <v>125</v>
      </c>
      <c r="B126" t="s">
        <v>560</v>
      </c>
      <c r="C126" t="s">
        <v>557</v>
      </c>
      <c r="D126" t="s">
        <v>333</v>
      </c>
      <c r="E126" t="s">
        <v>330</v>
      </c>
    </row>
    <row r="127" spans="1:5">
      <c r="A127">
        <v>126</v>
      </c>
      <c r="B127" t="s">
        <v>561</v>
      </c>
      <c r="C127" t="s">
        <v>562</v>
      </c>
      <c r="D127" t="s">
        <v>329</v>
      </c>
      <c r="E127" t="s">
        <v>330</v>
      </c>
    </row>
    <row r="128" spans="1:5">
      <c r="A128">
        <v>127</v>
      </c>
      <c r="B128" t="s">
        <v>563</v>
      </c>
      <c r="C128" t="s">
        <v>564</v>
      </c>
      <c r="D128" t="s">
        <v>329</v>
      </c>
      <c r="E128" t="s">
        <v>330</v>
      </c>
    </row>
    <row r="129" spans="1:5">
      <c r="A129">
        <v>128</v>
      </c>
      <c r="B129" t="s">
        <v>565</v>
      </c>
      <c r="C129" t="s">
        <v>427</v>
      </c>
      <c r="D129" t="s">
        <v>333</v>
      </c>
      <c r="E129" t="s">
        <v>330</v>
      </c>
    </row>
    <row r="130" spans="1:5">
      <c r="A130">
        <v>129</v>
      </c>
      <c r="B130" t="s">
        <v>566</v>
      </c>
      <c r="C130" t="s">
        <v>567</v>
      </c>
      <c r="D130" t="s">
        <v>329</v>
      </c>
      <c r="E130" t="s">
        <v>330</v>
      </c>
    </row>
    <row r="131" spans="1:5">
      <c r="A131">
        <v>130</v>
      </c>
      <c r="B131" t="s">
        <v>568</v>
      </c>
      <c r="C131" t="s">
        <v>400</v>
      </c>
      <c r="D131" t="s">
        <v>333</v>
      </c>
      <c r="E131" t="s">
        <v>342</v>
      </c>
    </row>
    <row r="132" spans="1:5">
      <c r="A132">
        <v>131</v>
      </c>
      <c r="B132" t="s">
        <v>569</v>
      </c>
      <c r="C132" t="s">
        <v>570</v>
      </c>
      <c r="D132" t="s">
        <v>329</v>
      </c>
      <c r="E132" t="s">
        <v>330</v>
      </c>
    </row>
    <row r="133" spans="1:5">
      <c r="A133">
        <v>132</v>
      </c>
      <c r="B133" t="s">
        <v>571</v>
      </c>
      <c r="C133" t="s">
        <v>572</v>
      </c>
      <c r="D133" t="s">
        <v>329</v>
      </c>
      <c r="E133" t="s">
        <v>342</v>
      </c>
    </row>
    <row r="134" spans="1:5">
      <c r="A134">
        <v>133</v>
      </c>
      <c r="B134" t="s">
        <v>573</v>
      </c>
      <c r="C134" t="s">
        <v>339</v>
      </c>
      <c r="D134" t="s">
        <v>333</v>
      </c>
      <c r="E134" t="s">
        <v>330</v>
      </c>
    </row>
    <row r="135" spans="1:5">
      <c r="A135">
        <v>134</v>
      </c>
      <c r="B135" t="s">
        <v>574</v>
      </c>
      <c r="C135" t="s">
        <v>575</v>
      </c>
      <c r="D135" t="s">
        <v>333</v>
      </c>
      <c r="E135" t="s">
        <v>330</v>
      </c>
    </row>
    <row r="136" spans="1:5">
      <c r="A136">
        <v>135</v>
      </c>
      <c r="B136" t="s">
        <v>576</v>
      </c>
      <c r="C136" t="s">
        <v>400</v>
      </c>
      <c r="D136" t="s">
        <v>329</v>
      </c>
      <c r="E136" t="s">
        <v>342</v>
      </c>
    </row>
    <row r="137" spans="1:5">
      <c r="A137">
        <v>136</v>
      </c>
      <c r="B137" t="s">
        <v>577</v>
      </c>
      <c r="C137" t="s">
        <v>400</v>
      </c>
      <c r="D137" t="s">
        <v>329</v>
      </c>
      <c r="E137" t="s">
        <v>342</v>
      </c>
    </row>
    <row r="138" spans="1:5">
      <c r="A138">
        <v>137</v>
      </c>
      <c r="B138" t="s">
        <v>578</v>
      </c>
      <c r="C138" t="s">
        <v>579</v>
      </c>
      <c r="D138" t="s">
        <v>329</v>
      </c>
      <c r="E138" t="s">
        <v>330</v>
      </c>
    </row>
    <row r="139" spans="1:5">
      <c r="A139">
        <v>138</v>
      </c>
      <c r="B139" t="s">
        <v>580</v>
      </c>
      <c r="C139" t="s">
        <v>581</v>
      </c>
      <c r="D139" t="s">
        <v>333</v>
      </c>
      <c r="E139" t="s">
        <v>330</v>
      </c>
    </row>
    <row r="140" spans="1:5">
      <c r="A140">
        <v>139</v>
      </c>
      <c r="B140" t="s">
        <v>539</v>
      </c>
      <c r="C140" t="s">
        <v>582</v>
      </c>
      <c r="D140" t="s">
        <v>333</v>
      </c>
      <c r="E140" t="s">
        <v>330</v>
      </c>
    </row>
    <row r="141" spans="1:5">
      <c r="A141">
        <v>140</v>
      </c>
      <c r="B141" t="s">
        <v>583</v>
      </c>
      <c r="C141" t="s">
        <v>584</v>
      </c>
      <c r="D141" t="s">
        <v>329</v>
      </c>
      <c r="E141" t="s">
        <v>330</v>
      </c>
    </row>
    <row r="142" spans="1:5">
      <c r="A142">
        <v>141</v>
      </c>
      <c r="B142" t="s">
        <v>585</v>
      </c>
      <c r="C142" t="s">
        <v>586</v>
      </c>
      <c r="D142" t="s">
        <v>333</v>
      </c>
      <c r="E142" t="s">
        <v>330</v>
      </c>
    </row>
    <row r="143" spans="1:5">
      <c r="A143">
        <v>142</v>
      </c>
      <c r="B143" t="s">
        <v>587</v>
      </c>
      <c r="C143" t="s">
        <v>588</v>
      </c>
      <c r="D143" t="s">
        <v>333</v>
      </c>
      <c r="E143" t="s">
        <v>589</v>
      </c>
    </row>
    <row r="144" spans="1:5">
      <c r="A144">
        <v>143</v>
      </c>
      <c r="B144" t="s">
        <v>590</v>
      </c>
      <c r="C144" t="s">
        <v>591</v>
      </c>
      <c r="D144" t="s">
        <v>333</v>
      </c>
      <c r="E144" t="s">
        <v>330</v>
      </c>
    </row>
    <row r="145" spans="1:5">
      <c r="A145">
        <v>144</v>
      </c>
      <c r="B145" t="s">
        <v>592</v>
      </c>
      <c r="C145" t="s">
        <v>593</v>
      </c>
      <c r="D145" t="s">
        <v>333</v>
      </c>
      <c r="E145" t="s">
        <v>330</v>
      </c>
    </row>
    <row r="146" spans="1:5">
      <c r="A146">
        <v>145</v>
      </c>
      <c r="B146" t="s">
        <v>594</v>
      </c>
      <c r="C146" t="s">
        <v>595</v>
      </c>
      <c r="D146" t="s">
        <v>333</v>
      </c>
      <c r="E146" t="s">
        <v>342</v>
      </c>
    </row>
    <row r="147" spans="1:5">
      <c r="A147">
        <v>146</v>
      </c>
      <c r="B147" t="s">
        <v>596</v>
      </c>
      <c r="C147" t="s">
        <v>339</v>
      </c>
      <c r="D147" t="s">
        <v>333</v>
      </c>
      <c r="E147" t="s">
        <v>330</v>
      </c>
    </row>
    <row r="148" spans="1:5">
      <c r="A148">
        <v>147</v>
      </c>
      <c r="B148" t="s">
        <v>539</v>
      </c>
      <c r="C148" t="s">
        <v>597</v>
      </c>
      <c r="D148" t="s">
        <v>333</v>
      </c>
      <c r="E148" t="s">
        <v>330</v>
      </c>
    </row>
    <row r="149" spans="1:5">
      <c r="A149">
        <v>148</v>
      </c>
      <c r="B149" t="s">
        <v>598</v>
      </c>
      <c r="C149" t="s">
        <v>599</v>
      </c>
      <c r="D149" t="s">
        <v>333</v>
      </c>
      <c r="E149" t="s">
        <v>330</v>
      </c>
    </row>
    <row r="150" spans="1:5">
      <c r="A150">
        <v>149</v>
      </c>
      <c r="B150" t="s">
        <v>600</v>
      </c>
      <c r="C150" t="s">
        <v>601</v>
      </c>
      <c r="D150" t="s">
        <v>329</v>
      </c>
      <c r="E150" t="s">
        <v>330</v>
      </c>
    </row>
    <row r="151" spans="1:5">
      <c r="A151">
        <v>150</v>
      </c>
      <c r="B151" t="s">
        <v>602</v>
      </c>
      <c r="C151" t="s">
        <v>400</v>
      </c>
      <c r="D151" t="s">
        <v>333</v>
      </c>
      <c r="E151" t="s">
        <v>342</v>
      </c>
    </row>
    <row r="152" spans="1:5">
      <c r="A152">
        <v>151</v>
      </c>
      <c r="B152" t="s">
        <v>520</v>
      </c>
      <c r="C152" t="s">
        <v>603</v>
      </c>
      <c r="D152" t="s">
        <v>333</v>
      </c>
      <c r="E152" t="s">
        <v>330</v>
      </c>
    </row>
    <row r="153" spans="1:5">
      <c r="A153">
        <v>152</v>
      </c>
      <c r="B153" t="s">
        <v>604</v>
      </c>
      <c r="C153" t="s">
        <v>605</v>
      </c>
      <c r="D153" t="s">
        <v>333</v>
      </c>
      <c r="E153" t="s">
        <v>330</v>
      </c>
    </row>
    <row r="154" spans="1:5">
      <c r="A154">
        <v>153</v>
      </c>
      <c r="B154" t="s">
        <v>606</v>
      </c>
      <c r="D154" t="s">
        <v>333</v>
      </c>
      <c r="E154" t="s">
        <v>330</v>
      </c>
    </row>
    <row r="155" spans="1:5">
      <c r="A155">
        <v>154</v>
      </c>
      <c r="B155" t="s">
        <v>607</v>
      </c>
      <c r="C155" t="s">
        <v>608</v>
      </c>
      <c r="D155" t="s">
        <v>329</v>
      </c>
      <c r="E155" t="s">
        <v>342</v>
      </c>
    </row>
    <row r="156" spans="1:5">
      <c r="A156" t="s">
        <v>609</v>
      </c>
      <c r="B156" t="s">
        <v>610</v>
      </c>
      <c r="C156" t="s">
        <v>611</v>
      </c>
      <c r="D156" t="s">
        <v>329</v>
      </c>
      <c r="E156" t="s">
        <v>342</v>
      </c>
    </row>
    <row r="157" spans="1:5">
      <c r="A157" t="s">
        <v>612</v>
      </c>
      <c r="B157" t="s">
        <v>613</v>
      </c>
      <c r="C157" t="s">
        <v>614</v>
      </c>
      <c r="D157" t="s">
        <v>329</v>
      </c>
      <c r="E157" t="s">
        <v>342</v>
      </c>
    </row>
    <row r="158" spans="1:5">
      <c r="A158">
        <v>157</v>
      </c>
      <c r="B158" t="s">
        <v>615</v>
      </c>
      <c r="C158" t="s">
        <v>616</v>
      </c>
      <c r="D158" t="s">
        <v>329</v>
      </c>
      <c r="E158" t="s">
        <v>342</v>
      </c>
    </row>
    <row r="159" spans="1:5">
      <c r="A159">
        <v>158</v>
      </c>
      <c r="B159" t="s">
        <v>617</v>
      </c>
      <c r="C159" t="s">
        <v>618</v>
      </c>
      <c r="D159" t="s">
        <v>329</v>
      </c>
      <c r="E159" t="s">
        <v>330</v>
      </c>
    </row>
    <row r="160" spans="1:5">
      <c r="A160">
        <v>159</v>
      </c>
      <c r="B160" t="s">
        <v>619</v>
      </c>
      <c r="C160" t="s">
        <v>620</v>
      </c>
      <c r="D160" t="s">
        <v>329</v>
      </c>
      <c r="E160" t="s">
        <v>330</v>
      </c>
    </row>
    <row r="161" spans="1:5">
      <c r="A161">
        <v>160</v>
      </c>
      <c r="B161" t="s">
        <v>621</v>
      </c>
      <c r="C161" t="s">
        <v>400</v>
      </c>
      <c r="D161" t="s">
        <v>329</v>
      </c>
      <c r="E161" t="s">
        <v>342</v>
      </c>
    </row>
    <row r="162" spans="1:5">
      <c r="A162">
        <v>161</v>
      </c>
      <c r="B162" t="s">
        <v>622</v>
      </c>
      <c r="C162" t="s">
        <v>623</v>
      </c>
      <c r="D162" t="s">
        <v>333</v>
      </c>
      <c r="E162" t="s">
        <v>330</v>
      </c>
    </row>
    <row r="163" spans="1:5">
      <c r="A163">
        <v>162</v>
      </c>
      <c r="B163" t="s">
        <v>624</v>
      </c>
      <c r="C163" t="s">
        <v>625</v>
      </c>
      <c r="D163" t="s">
        <v>329</v>
      </c>
      <c r="E163" t="s">
        <v>358</v>
      </c>
    </row>
    <row r="164" spans="1:5">
      <c r="A164">
        <v>163</v>
      </c>
      <c r="B164" t="s">
        <v>626</v>
      </c>
      <c r="C164" t="s">
        <v>627</v>
      </c>
      <c r="D164" t="s">
        <v>333</v>
      </c>
      <c r="E164" t="s">
        <v>330</v>
      </c>
    </row>
    <row r="165" spans="1:5">
      <c r="A165">
        <v>164</v>
      </c>
      <c r="B165" t="s">
        <v>628</v>
      </c>
      <c r="C165" t="s">
        <v>629</v>
      </c>
      <c r="D165" t="s">
        <v>329</v>
      </c>
      <c r="E165" t="s">
        <v>330</v>
      </c>
    </row>
    <row r="166" spans="1:5">
      <c r="A166">
        <v>165</v>
      </c>
      <c r="B166" t="s">
        <v>630</v>
      </c>
      <c r="C166" t="s">
        <v>631</v>
      </c>
      <c r="D166" t="s">
        <v>329</v>
      </c>
      <c r="E166" t="s">
        <v>330</v>
      </c>
    </row>
    <row r="167" spans="1:5">
      <c r="A167">
        <v>166</v>
      </c>
      <c r="B167" t="s">
        <v>632</v>
      </c>
      <c r="C167" t="s">
        <v>633</v>
      </c>
      <c r="D167" t="s">
        <v>329</v>
      </c>
      <c r="E167" t="s">
        <v>330</v>
      </c>
    </row>
    <row r="168" spans="1:5">
      <c r="A168">
        <v>167</v>
      </c>
      <c r="B168" t="s">
        <v>634</v>
      </c>
      <c r="C168" t="s">
        <v>635</v>
      </c>
      <c r="D168" t="s">
        <v>329</v>
      </c>
      <c r="E168" t="s">
        <v>330</v>
      </c>
    </row>
    <row r="169" spans="1:5">
      <c r="A169">
        <v>168</v>
      </c>
      <c r="B169" t="s">
        <v>636</v>
      </c>
      <c r="C169" t="s">
        <v>637</v>
      </c>
      <c r="D169" t="s">
        <v>329</v>
      </c>
      <c r="E169" t="s">
        <v>330</v>
      </c>
    </row>
    <row r="170" spans="1:5">
      <c r="A170">
        <v>169</v>
      </c>
      <c r="B170" t="s">
        <v>638</v>
      </c>
      <c r="C170" t="s">
        <v>639</v>
      </c>
      <c r="D170" t="s">
        <v>333</v>
      </c>
      <c r="E170" t="s">
        <v>358</v>
      </c>
    </row>
    <row r="171" spans="1:5">
      <c r="A171">
        <v>170</v>
      </c>
      <c r="B171" t="s">
        <v>640</v>
      </c>
      <c r="C171" t="s">
        <v>641</v>
      </c>
      <c r="D171" t="s">
        <v>333</v>
      </c>
      <c r="E171" t="s">
        <v>330</v>
      </c>
    </row>
    <row r="172" spans="1:5">
      <c r="A172">
        <v>171</v>
      </c>
      <c r="B172" t="s">
        <v>642</v>
      </c>
      <c r="C172" t="s">
        <v>522</v>
      </c>
      <c r="D172" t="s">
        <v>329</v>
      </c>
      <c r="E172" t="s">
        <v>330</v>
      </c>
    </row>
    <row r="173" spans="1:5">
      <c r="A173">
        <v>172</v>
      </c>
      <c r="B173" t="s">
        <v>643</v>
      </c>
      <c r="C173" t="s">
        <v>644</v>
      </c>
      <c r="D173" t="s">
        <v>333</v>
      </c>
      <c r="E173" t="s">
        <v>330</v>
      </c>
    </row>
    <row r="174" spans="1:5">
      <c r="A174">
        <v>173</v>
      </c>
      <c r="B174" t="s">
        <v>645</v>
      </c>
      <c r="C174" t="s">
        <v>383</v>
      </c>
      <c r="D174" t="s">
        <v>333</v>
      </c>
      <c r="E174" t="s">
        <v>330</v>
      </c>
    </row>
    <row r="175" spans="1:5">
      <c r="A175">
        <v>174</v>
      </c>
      <c r="B175" t="s">
        <v>646</v>
      </c>
      <c r="C175" t="s">
        <v>647</v>
      </c>
      <c r="D175" t="s">
        <v>329</v>
      </c>
      <c r="E175" t="s">
        <v>648</v>
      </c>
    </row>
    <row r="176" spans="1:5">
      <c r="A176">
        <v>175</v>
      </c>
      <c r="B176" t="s">
        <v>527</v>
      </c>
      <c r="C176" t="s">
        <v>649</v>
      </c>
      <c r="D176" t="s">
        <v>329</v>
      </c>
      <c r="E176" t="s">
        <v>330</v>
      </c>
    </row>
    <row r="177" spans="1:5">
      <c r="A177">
        <v>176</v>
      </c>
      <c r="B177" t="s">
        <v>650</v>
      </c>
      <c r="C177" t="s">
        <v>651</v>
      </c>
      <c r="D177" t="s">
        <v>329</v>
      </c>
      <c r="E177" t="s">
        <v>330</v>
      </c>
    </row>
    <row r="178" spans="1:5">
      <c r="A178">
        <v>177</v>
      </c>
      <c r="B178" t="s">
        <v>652</v>
      </c>
      <c r="C178" t="s">
        <v>653</v>
      </c>
      <c r="D178" t="s">
        <v>329</v>
      </c>
      <c r="E178" t="s">
        <v>358</v>
      </c>
    </row>
    <row r="179" spans="1:5">
      <c r="A179">
        <v>178</v>
      </c>
      <c r="B179" t="s">
        <v>654</v>
      </c>
      <c r="C179" t="s">
        <v>641</v>
      </c>
      <c r="D179" t="s">
        <v>333</v>
      </c>
      <c r="E179" t="s">
        <v>330</v>
      </c>
    </row>
    <row r="180" spans="1:5">
      <c r="A180">
        <v>179</v>
      </c>
      <c r="B180" t="s">
        <v>655</v>
      </c>
      <c r="C180" t="s">
        <v>656</v>
      </c>
      <c r="D180" t="s">
        <v>329</v>
      </c>
      <c r="E180" t="s">
        <v>342</v>
      </c>
    </row>
    <row r="181" spans="1:5">
      <c r="A181">
        <v>180</v>
      </c>
      <c r="B181" t="s">
        <v>443</v>
      </c>
      <c r="C181" t="s">
        <v>657</v>
      </c>
      <c r="D181" t="s">
        <v>333</v>
      </c>
      <c r="E181" t="s">
        <v>358</v>
      </c>
    </row>
    <row r="182" spans="1:5">
      <c r="A182">
        <v>181</v>
      </c>
      <c r="B182" t="s">
        <v>658</v>
      </c>
      <c r="C182" t="s">
        <v>659</v>
      </c>
      <c r="D182" t="s">
        <v>329</v>
      </c>
      <c r="E182" t="s">
        <v>330</v>
      </c>
    </row>
    <row r="183" spans="1:5">
      <c r="A183">
        <v>182</v>
      </c>
      <c r="B183" t="s">
        <v>531</v>
      </c>
      <c r="C183" t="s">
        <v>660</v>
      </c>
      <c r="D183" t="s">
        <v>329</v>
      </c>
      <c r="E183" t="s">
        <v>330</v>
      </c>
    </row>
    <row r="184" spans="1:5">
      <c r="A184">
        <v>183</v>
      </c>
      <c r="B184" t="s">
        <v>661</v>
      </c>
      <c r="C184" t="s">
        <v>581</v>
      </c>
      <c r="D184" t="s">
        <v>329</v>
      </c>
      <c r="E184" t="s">
        <v>330</v>
      </c>
    </row>
    <row r="185" spans="1:5">
      <c r="A185">
        <v>184</v>
      </c>
      <c r="B185" t="s">
        <v>662</v>
      </c>
      <c r="C185" t="s">
        <v>663</v>
      </c>
      <c r="D185" t="s">
        <v>329</v>
      </c>
      <c r="E185" t="s">
        <v>330</v>
      </c>
    </row>
    <row r="186" spans="1:5">
      <c r="A186">
        <v>185</v>
      </c>
      <c r="B186" t="s">
        <v>443</v>
      </c>
      <c r="C186" t="s">
        <v>664</v>
      </c>
      <c r="D186" t="s">
        <v>333</v>
      </c>
      <c r="E186" t="s">
        <v>358</v>
      </c>
    </row>
    <row r="187" spans="1:5">
      <c r="A187">
        <v>186</v>
      </c>
      <c r="B187" t="s">
        <v>537</v>
      </c>
      <c r="C187" t="s">
        <v>665</v>
      </c>
      <c r="D187" t="s">
        <v>333</v>
      </c>
      <c r="E187" t="s">
        <v>330</v>
      </c>
    </row>
    <row r="188" spans="1:5">
      <c r="A188">
        <v>187</v>
      </c>
      <c r="B188" t="s">
        <v>443</v>
      </c>
      <c r="C188" t="s">
        <v>666</v>
      </c>
      <c r="D188" t="s">
        <v>333</v>
      </c>
      <c r="E188" t="s">
        <v>358</v>
      </c>
    </row>
    <row r="189" spans="1:5">
      <c r="A189">
        <v>188</v>
      </c>
      <c r="B189" t="s">
        <v>571</v>
      </c>
      <c r="C189" t="s">
        <v>572</v>
      </c>
      <c r="D189" t="s">
        <v>329</v>
      </c>
      <c r="E189" t="s">
        <v>342</v>
      </c>
    </row>
    <row r="190" spans="1:5">
      <c r="A190">
        <v>189</v>
      </c>
      <c r="B190" t="s">
        <v>667</v>
      </c>
      <c r="C190" t="s">
        <v>341</v>
      </c>
      <c r="D190" t="s">
        <v>329</v>
      </c>
      <c r="E190" t="s">
        <v>342</v>
      </c>
    </row>
    <row r="191" spans="1:5">
      <c r="A191">
        <v>190</v>
      </c>
      <c r="B191" t="s">
        <v>576</v>
      </c>
      <c r="C191" t="s">
        <v>400</v>
      </c>
      <c r="D191" t="s">
        <v>329</v>
      </c>
      <c r="E191" t="s">
        <v>342</v>
      </c>
    </row>
    <row r="192" spans="1:5">
      <c r="A192">
        <v>191</v>
      </c>
      <c r="B192" t="s">
        <v>668</v>
      </c>
      <c r="C192" t="s">
        <v>669</v>
      </c>
      <c r="D192" t="s">
        <v>329</v>
      </c>
      <c r="E192" t="s">
        <v>330</v>
      </c>
    </row>
    <row r="193" spans="1:5">
      <c r="A193">
        <v>192</v>
      </c>
      <c r="B193" t="s">
        <v>443</v>
      </c>
      <c r="C193" t="s">
        <v>670</v>
      </c>
      <c r="D193" t="s">
        <v>333</v>
      </c>
      <c r="E193" t="s">
        <v>358</v>
      </c>
    </row>
    <row r="194" spans="1:5">
      <c r="A194">
        <v>193</v>
      </c>
      <c r="B194" t="s">
        <v>443</v>
      </c>
      <c r="C194" t="s">
        <v>671</v>
      </c>
      <c r="D194" t="s">
        <v>333</v>
      </c>
      <c r="E194" t="s">
        <v>358</v>
      </c>
    </row>
    <row r="195" spans="1:5">
      <c r="A195">
        <v>194</v>
      </c>
      <c r="B195" t="s">
        <v>672</v>
      </c>
      <c r="C195" t="s">
        <v>673</v>
      </c>
      <c r="D195" t="s">
        <v>329</v>
      </c>
      <c r="E195" t="s">
        <v>358</v>
      </c>
    </row>
    <row r="196" spans="1:5">
      <c r="A196">
        <v>195</v>
      </c>
      <c r="B196" t="s">
        <v>443</v>
      </c>
      <c r="C196" t="s">
        <v>674</v>
      </c>
      <c r="D196" t="s">
        <v>333</v>
      </c>
      <c r="E196" t="s">
        <v>358</v>
      </c>
    </row>
    <row r="197" spans="1:5">
      <c r="A197">
        <v>196</v>
      </c>
      <c r="B197" t="s">
        <v>675</v>
      </c>
      <c r="C197" t="s">
        <v>676</v>
      </c>
      <c r="D197" t="s">
        <v>333</v>
      </c>
      <c r="E197" t="s">
        <v>358</v>
      </c>
    </row>
    <row r="198" spans="1:5">
      <c r="A198">
        <v>197</v>
      </c>
      <c r="B198" t="s">
        <v>550</v>
      </c>
      <c r="C198" t="s">
        <v>677</v>
      </c>
      <c r="D198" t="s">
        <v>333</v>
      </c>
      <c r="E198" t="s">
        <v>330</v>
      </c>
    </row>
    <row r="199" spans="1:5">
      <c r="A199">
        <v>198</v>
      </c>
      <c r="B199" t="s">
        <v>678</v>
      </c>
      <c r="C199" t="s">
        <v>679</v>
      </c>
      <c r="D199" t="s">
        <v>329</v>
      </c>
      <c r="E199" t="s">
        <v>342</v>
      </c>
    </row>
    <row r="200" spans="1:5">
      <c r="A200">
        <v>199</v>
      </c>
      <c r="B200" t="s">
        <v>602</v>
      </c>
      <c r="C200" t="s">
        <v>341</v>
      </c>
      <c r="D200" t="s">
        <v>329</v>
      </c>
      <c r="E200" t="s">
        <v>342</v>
      </c>
    </row>
    <row r="201" spans="1:5">
      <c r="A201">
        <v>200</v>
      </c>
      <c r="B201" t="s">
        <v>680</v>
      </c>
      <c r="C201" t="s">
        <v>681</v>
      </c>
      <c r="D201" t="s">
        <v>333</v>
      </c>
      <c r="E201" t="s">
        <v>330</v>
      </c>
    </row>
    <row r="202" spans="1:5">
      <c r="A202">
        <v>201</v>
      </c>
      <c r="B202" t="s">
        <v>682</v>
      </c>
      <c r="C202" t="s">
        <v>683</v>
      </c>
      <c r="D202" t="s">
        <v>329</v>
      </c>
      <c r="E202" t="s">
        <v>330</v>
      </c>
    </row>
    <row r="203" spans="1:5">
      <c r="A203">
        <v>202</v>
      </c>
      <c r="B203" t="s">
        <v>684</v>
      </c>
      <c r="C203" t="s">
        <v>685</v>
      </c>
      <c r="D203" t="s">
        <v>329</v>
      </c>
      <c r="E203" t="s">
        <v>330</v>
      </c>
    </row>
    <row r="204" spans="1:5">
      <c r="A204">
        <v>203</v>
      </c>
      <c r="B204" t="s">
        <v>686</v>
      </c>
      <c r="C204" t="s">
        <v>687</v>
      </c>
      <c r="D204" t="s">
        <v>333</v>
      </c>
      <c r="E204" t="s">
        <v>330</v>
      </c>
    </row>
    <row r="205" spans="1:5">
      <c r="A205">
        <v>204</v>
      </c>
      <c r="B205" t="s">
        <v>688</v>
      </c>
      <c r="C205" t="s">
        <v>689</v>
      </c>
      <c r="D205" t="s">
        <v>333</v>
      </c>
      <c r="E205" t="s">
        <v>358</v>
      </c>
    </row>
    <row r="206" spans="1:5">
      <c r="A206">
        <v>205</v>
      </c>
      <c r="B206" t="s">
        <v>690</v>
      </c>
      <c r="C206" t="s">
        <v>339</v>
      </c>
      <c r="D206" t="s">
        <v>333</v>
      </c>
      <c r="E206" t="s">
        <v>330</v>
      </c>
    </row>
    <row r="207" spans="1:5">
      <c r="A207">
        <v>206</v>
      </c>
      <c r="B207" t="s">
        <v>691</v>
      </c>
      <c r="C207" t="s">
        <v>692</v>
      </c>
      <c r="D207" t="s">
        <v>333</v>
      </c>
      <c r="E207" t="s">
        <v>693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0"/>
  <sheetViews>
    <sheetView topLeftCell="A44" workbookViewId="0">
      <selection activeCell="A44" sqref="A44"/>
    </sheetView>
  </sheetViews>
  <sheetFormatPr defaultRowHeight="15"/>
  <cols>
    <col min="1" max="1" width="28.42578125" customWidth="1"/>
  </cols>
  <sheetData>
    <row r="1" spans="1:4">
      <c r="A1" s="5" t="s">
        <v>3</v>
      </c>
    </row>
    <row r="2" spans="1:4">
      <c r="A2" s="46" t="s">
        <v>694</v>
      </c>
      <c r="B2" t="s">
        <v>695</v>
      </c>
      <c r="C2">
        <v>2013</v>
      </c>
      <c r="D2" t="s">
        <v>696</v>
      </c>
    </row>
    <row r="3" spans="1:4">
      <c r="A3" s="46" t="s">
        <v>697</v>
      </c>
      <c r="B3" t="s">
        <v>698</v>
      </c>
      <c r="C3">
        <v>2014</v>
      </c>
      <c r="D3" t="s">
        <v>696</v>
      </c>
    </row>
    <row r="4" spans="1:4">
      <c r="A4" s="46" t="s">
        <v>699</v>
      </c>
      <c r="B4" t="s">
        <v>700</v>
      </c>
      <c r="C4">
        <v>2014</v>
      </c>
      <c r="D4" t="s">
        <v>696</v>
      </c>
    </row>
    <row r="5" spans="1:4">
      <c r="A5" s="46" t="s">
        <v>694</v>
      </c>
      <c r="C5">
        <v>2014</v>
      </c>
      <c r="D5" t="s">
        <v>696</v>
      </c>
    </row>
    <row r="6" spans="1:4">
      <c r="A6" s="46" t="s">
        <v>701</v>
      </c>
      <c r="B6" t="s">
        <v>702</v>
      </c>
      <c r="C6">
        <v>2014</v>
      </c>
      <c r="D6" t="s">
        <v>696</v>
      </c>
    </row>
    <row r="7" spans="1:4">
      <c r="A7" s="46" t="s">
        <v>703</v>
      </c>
      <c r="B7" t="s">
        <v>704</v>
      </c>
      <c r="C7">
        <v>2015</v>
      </c>
      <c r="D7" t="s">
        <v>696</v>
      </c>
    </row>
    <row r="8" spans="1:4">
      <c r="A8" s="46" t="s">
        <v>705</v>
      </c>
      <c r="B8" t="s">
        <v>704</v>
      </c>
      <c r="C8">
        <v>2016</v>
      </c>
      <c r="D8" t="s">
        <v>696</v>
      </c>
    </row>
    <row r="9" spans="1:4">
      <c r="A9" s="46" t="s">
        <v>706</v>
      </c>
      <c r="B9" t="s">
        <v>707</v>
      </c>
      <c r="C9">
        <v>2016</v>
      </c>
      <c r="D9" t="s">
        <v>696</v>
      </c>
    </row>
    <row r="10" spans="1:4">
      <c r="A10" s="46" t="s">
        <v>708</v>
      </c>
      <c r="B10" t="s">
        <v>709</v>
      </c>
      <c r="C10">
        <v>2016</v>
      </c>
      <c r="D10" t="s">
        <v>696</v>
      </c>
    </row>
    <row r="11" spans="1:4">
      <c r="A11" s="46" t="s">
        <v>710</v>
      </c>
      <c r="B11" t="s">
        <v>711</v>
      </c>
      <c r="C11">
        <v>2016</v>
      </c>
      <c r="D11" t="s">
        <v>696</v>
      </c>
    </row>
    <row r="12" spans="1:4">
      <c r="A12" s="46" t="s">
        <v>697</v>
      </c>
      <c r="B12" t="s">
        <v>712</v>
      </c>
      <c r="C12">
        <v>2017</v>
      </c>
      <c r="D12" t="s">
        <v>696</v>
      </c>
    </row>
    <row r="13" spans="1:4">
      <c r="A13" s="46">
        <v>28</v>
      </c>
      <c r="C13">
        <v>2017</v>
      </c>
      <c r="D13" t="s">
        <v>696</v>
      </c>
    </row>
    <row r="14" spans="1:4">
      <c r="A14" s="46">
        <v>18</v>
      </c>
      <c r="C14">
        <v>2018</v>
      </c>
      <c r="D14" t="s">
        <v>696</v>
      </c>
    </row>
    <row r="15" spans="1:4">
      <c r="A15" s="46">
        <v>26</v>
      </c>
      <c r="C15">
        <v>2018</v>
      </c>
      <c r="D15" t="s">
        <v>696</v>
      </c>
    </row>
    <row r="16" spans="1:4">
      <c r="A16" s="46">
        <v>27</v>
      </c>
      <c r="C16">
        <v>2018</v>
      </c>
      <c r="D16" t="s">
        <v>696</v>
      </c>
    </row>
    <row r="17" spans="1:4">
      <c r="A17" s="46">
        <v>26</v>
      </c>
      <c r="C17">
        <v>2018</v>
      </c>
      <c r="D17" t="s">
        <v>696</v>
      </c>
    </row>
    <row r="18" spans="1:4">
      <c r="A18" s="46">
        <v>10</v>
      </c>
      <c r="C18">
        <v>2018</v>
      </c>
      <c r="D18" t="s">
        <v>696</v>
      </c>
    </row>
    <row r="19" spans="1:4">
      <c r="A19" s="46">
        <v>27</v>
      </c>
      <c r="C19">
        <v>2019</v>
      </c>
      <c r="D19" t="s">
        <v>696</v>
      </c>
    </row>
    <row r="20" spans="1:4">
      <c r="A20" s="46">
        <v>1</v>
      </c>
      <c r="C20">
        <v>2019</v>
      </c>
      <c r="D20" t="s">
        <v>696</v>
      </c>
    </row>
    <row r="21" spans="1:4">
      <c r="A21" s="46"/>
      <c r="C21">
        <v>2019</v>
      </c>
      <c r="D21" t="s">
        <v>696</v>
      </c>
    </row>
    <row r="22" spans="1:4">
      <c r="A22" s="46">
        <v>25</v>
      </c>
      <c r="C22">
        <v>2019</v>
      </c>
      <c r="D22" t="s">
        <v>696</v>
      </c>
    </row>
    <row r="23" spans="1:4">
      <c r="A23" s="46" t="s">
        <v>713</v>
      </c>
      <c r="C23">
        <v>2020</v>
      </c>
      <c r="D23" t="s">
        <v>696</v>
      </c>
    </row>
    <row r="24" spans="1:4">
      <c r="A24" s="46" t="s">
        <v>710</v>
      </c>
      <c r="C24">
        <v>2020</v>
      </c>
      <c r="D24" t="s">
        <v>696</v>
      </c>
    </row>
    <row r="25" spans="1:4">
      <c r="A25" s="46" t="s">
        <v>701</v>
      </c>
      <c r="B25" t="s">
        <v>714</v>
      </c>
      <c r="C25">
        <v>2020</v>
      </c>
      <c r="D25" t="s">
        <v>696</v>
      </c>
    </row>
    <row r="26" spans="1:4">
      <c r="A26" s="46" t="s">
        <v>715</v>
      </c>
      <c r="B26" t="s">
        <v>716</v>
      </c>
      <c r="C26">
        <v>2020</v>
      </c>
      <c r="D26" t="s">
        <v>696</v>
      </c>
    </row>
    <row r="27" spans="1:4">
      <c r="A27" s="46" t="s">
        <v>705</v>
      </c>
      <c r="C27">
        <v>2021</v>
      </c>
      <c r="D27" t="s">
        <v>696</v>
      </c>
    </row>
    <row r="28" spans="1:4">
      <c r="A28" s="87" t="s">
        <v>717</v>
      </c>
      <c r="B28" t="s">
        <v>718</v>
      </c>
      <c r="C28">
        <v>2021</v>
      </c>
      <c r="D28" t="s">
        <v>696</v>
      </c>
    </row>
    <row r="29" spans="1:4">
      <c r="A29" s="62" t="s">
        <v>719</v>
      </c>
      <c r="C29">
        <v>2021</v>
      </c>
      <c r="D29" t="s">
        <v>696</v>
      </c>
    </row>
    <row r="30" spans="1:4">
      <c r="A30" s="54" t="s">
        <v>720</v>
      </c>
      <c r="C30">
        <v>2021</v>
      </c>
      <c r="D30" t="s">
        <v>696</v>
      </c>
    </row>
    <row r="31" spans="1:4">
      <c r="A31" s="54" t="s">
        <v>721</v>
      </c>
      <c r="B31" t="s">
        <v>722</v>
      </c>
      <c r="C31">
        <v>2021</v>
      </c>
      <c r="D31" t="s">
        <v>696</v>
      </c>
    </row>
    <row r="32" spans="1:4">
      <c r="A32" s="74">
        <v>44384</v>
      </c>
      <c r="C32">
        <v>2021</v>
      </c>
      <c r="D32" t="s">
        <v>696</v>
      </c>
    </row>
    <row r="33" spans="1:4">
      <c r="A33" s="88" t="s">
        <v>706</v>
      </c>
      <c r="C33">
        <v>2021</v>
      </c>
      <c r="D33" t="s">
        <v>696</v>
      </c>
    </row>
    <row r="34" spans="1:4">
      <c r="A34" s="88" t="s">
        <v>694</v>
      </c>
      <c r="C34">
        <v>2021</v>
      </c>
      <c r="D34" t="s">
        <v>696</v>
      </c>
    </row>
    <row r="35" spans="1:4">
      <c r="A35" s="88" t="s">
        <v>708</v>
      </c>
      <c r="C35">
        <v>2021</v>
      </c>
      <c r="D35" t="s">
        <v>696</v>
      </c>
    </row>
    <row r="36" spans="1:4">
      <c r="A36" s="102">
        <v>25</v>
      </c>
      <c r="C36">
        <v>2021</v>
      </c>
      <c r="D36" t="s">
        <v>696</v>
      </c>
    </row>
    <row r="37" spans="1:4">
      <c r="A37" s="102" t="s">
        <v>701</v>
      </c>
      <c r="B37" s="123">
        <v>44785</v>
      </c>
      <c r="C37">
        <v>2021</v>
      </c>
      <c r="D37" t="s">
        <v>696</v>
      </c>
    </row>
    <row r="38" spans="1:4">
      <c r="A38" s="88" t="s">
        <v>723</v>
      </c>
      <c r="C38">
        <v>2021</v>
      </c>
      <c r="D38" t="s">
        <v>696</v>
      </c>
    </row>
    <row r="39" spans="1:4">
      <c r="A39" s="102" t="s">
        <v>723</v>
      </c>
      <c r="B39" t="s">
        <v>724</v>
      </c>
      <c r="C39">
        <v>2021</v>
      </c>
      <c r="D39" t="s">
        <v>696</v>
      </c>
    </row>
    <row r="40" spans="1:4">
      <c r="A40" s="102" t="s">
        <v>723</v>
      </c>
      <c r="B40" t="s">
        <v>725</v>
      </c>
      <c r="C40">
        <v>2021</v>
      </c>
      <c r="D40" t="s">
        <v>696</v>
      </c>
    </row>
    <row r="41" spans="1:4">
      <c r="A41" s="88" t="s">
        <v>726</v>
      </c>
      <c r="B41" t="s">
        <v>727</v>
      </c>
      <c r="C41">
        <v>2022</v>
      </c>
      <c r="D41" t="s">
        <v>696</v>
      </c>
    </row>
    <row r="42" spans="1:4">
      <c r="A42" s="110" t="s">
        <v>728</v>
      </c>
      <c r="B42" t="s">
        <v>729</v>
      </c>
      <c r="C42">
        <v>2022</v>
      </c>
      <c r="D42" t="s">
        <v>696</v>
      </c>
    </row>
    <row r="43" spans="1:4">
      <c r="A43" s="120" t="s">
        <v>730</v>
      </c>
      <c r="C43">
        <v>2022</v>
      </c>
      <c r="D43" t="s">
        <v>696</v>
      </c>
    </row>
    <row r="44" spans="1:4">
      <c r="A44" s="46" t="s">
        <v>21</v>
      </c>
      <c r="C44">
        <v>2013</v>
      </c>
      <c r="D44" t="s">
        <v>731</v>
      </c>
    </row>
    <row r="45" spans="1:4">
      <c r="A45" s="46" t="s">
        <v>24</v>
      </c>
      <c r="C45">
        <v>2014</v>
      </c>
      <c r="D45" t="s">
        <v>731</v>
      </c>
    </row>
    <row r="46" spans="1:4">
      <c r="A46" s="46" t="s">
        <v>31</v>
      </c>
      <c r="C46">
        <v>2014</v>
      </c>
      <c r="D46" t="s">
        <v>731</v>
      </c>
    </row>
    <row r="47" spans="1:4">
      <c r="A47" s="46" t="s">
        <v>44</v>
      </c>
      <c r="C47">
        <v>2014</v>
      </c>
      <c r="D47" t="s">
        <v>731</v>
      </c>
    </row>
    <row r="48" spans="1:4">
      <c r="A48" s="46" t="s">
        <v>47</v>
      </c>
      <c r="C48">
        <v>2014</v>
      </c>
      <c r="D48" t="s">
        <v>731</v>
      </c>
    </row>
    <row r="49" spans="1:4">
      <c r="A49" s="46" t="s">
        <v>50</v>
      </c>
      <c r="C49">
        <v>2015</v>
      </c>
      <c r="D49" t="s">
        <v>731</v>
      </c>
    </row>
    <row r="50" spans="1:4">
      <c r="A50" s="46" t="s">
        <v>57</v>
      </c>
      <c r="C50">
        <v>2015</v>
      </c>
      <c r="D50" t="s">
        <v>731</v>
      </c>
    </row>
    <row r="51" spans="1:4">
      <c r="A51" s="46" t="s">
        <v>60</v>
      </c>
      <c r="C51">
        <v>2015</v>
      </c>
      <c r="D51" t="s">
        <v>731</v>
      </c>
    </row>
    <row r="52" spans="1:4">
      <c r="A52" s="46" t="s">
        <v>63</v>
      </c>
      <c r="C52">
        <v>2015</v>
      </c>
      <c r="D52" t="s">
        <v>731</v>
      </c>
    </row>
    <row r="53" spans="1:4">
      <c r="A53" s="46" t="s">
        <v>66</v>
      </c>
      <c r="C53">
        <v>2015</v>
      </c>
      <c r="D53" t="s">
        <v>731</v>
      </c>
    </row>
    <row r="54" spans="1:4">
      <c r="A54" s="46" t="s">
        <v>70</v>
      </c>
      <c r="C54">
        <v>2016</v>
      </c>
      <c r="D54" t="s">
        <v>731</v>
      </c>
    </row>
    <row r="55" spans="1:4">
      <c r="A55" s="46" t="s">
        <v>82</v>
      </c>
      <c r="C55">
        <v>2016</v>
      </c>
      <c r="D55" t="s">
        <v>731</v>
      </c>
    </row>
    <row r="56" spans="1:4">
      <c r="A56" s="46" t="s">
        <v>84</v>
      </c>
      <c r="C56">
        <v>2016</v>
      </c>
      <c r="D56" t="s">
        <v>731</v>
      </c>
    </row>
    <row r="57" spans="1:4">
      <c r="A57" s="46" t="s">
        <v>89</v>
      </c>
      <c r="C57">
        <v>2017</v>
      </c>
      <c r="D57" t="s">
        <v>731</v>
      </c>
    </row>
    <row r="58" spans="1:4">
      <c r="A58" s="46" t="s">
        <v>93</v>
      </c>
      <c r="C58">
        <v>2018</v>
      </c>
      <c r="D58" t="s">
        <v>731</v>
      </c>
    </row>
    <row r="59" spans="1:4">
      <c r="A59" s="46" t="s">
        <v>102</v>
      </c>
      <c r="C59">
        <v>2018</v>
      </c>
      <c r="D59" t="s">
        <v>731</v>
      </c>
    </row>
    <row r="60" spans="1:4">
      <c r="A60" s="46" t="s">
        <v>104</v>
      </c>
      <c r="C60">
        <v>2018</v>
      </c>
      <c r="D60" t="s">
        <v>731</v>
      </c>
    </row>
    <row r="61" spans="1:4">
      <c r="A61" s="46" t="s">
        <v>106</v>
      </c>
      <c r="C61">
        <v>2018</v>
      </c>
      <c r="D61" t="s">
        <v>731</v>
      </c>
    </row>
    <row r="62" spans="1:4">
      <c r="A62" s="46" t="s">
        <v>113</v>
      </c>
      <c r="C62">
        <v>2019</v>
      </c>
      <c r="D62" t="s">
        <v>731</v>
      </c>
    </row>
    <row r="63" spans="1:4">
      <c r="A63" s="46" t="s">
        <v>115</v>
      </c>
      <c r="C63">
        <v>2019</v>
      </c>
      <c r="D63" t="s">
        <v>731</v>
      </c>
    </row>
    <row r="64" spans="1:4">
      <c r="A64" s="46" t="s">
        <v>121</v>
      </c>
      <c r="C64">
        <v>2019</v>
      </c>
      <c r="D64" t="s">
        <v>731</v>
      </c>
    </row>
    <row r="65" spans="1:4">
      <c r="A65" s="46" t="s">
        <v>124</v>
      </c>
      <c r="C65">
        <v>2019</v>
      </c>
      <c r="D65" t="s">
        <v>731</v>
      </c>
    </row>
    <row r="66" spans="1:4">
      <c r="A66" s="46" t="s">
        <v>129</v>
      </c>
      <c r="C66">
        <v>2019</v>
      </c>
      <c r="D66" t="s">
        <v>731</v>
      </c>
    </row>
    <row r="67" spans="1:4">
      <c r="A67" s="46" t="s">
        <v>134</v>
      </c>
      <c r="C67">
        <v>2019</v>
      </c>
      <c r="D67" t="s">
        <v>731</v>
      </c>
    </row>
    <row r="68" spans="1:4">
      <c r="A68" s="46" t="s">
        <v>136</v>
      </c>
      <c r="C68">
        <v>2019</v>
      </c>
      <c r="D68" t="s">
        <v>731</v>
      </c>
    </row>
    <row r="69" spans="1:4">
      <c r="A69" s="46" t="s">
        <v>140</v>
      </c>
      <c r="C69">
        <v>2019</v>
      </c>
      <c r="D69" t="s">
        <v>731</v>
      </c>
    </row>
    <row r="70" spans="1:4">
      <c r="A70" s="46" t="s">
        <v>142</v>
      </c>
      <c r="C70">
        <v>2019</v>
      </c>
      <c r="D70" t="s">
        <v>731</v>
      </c>
    </row>
    <row r="71" spans="1:4">
      <c r="A71" s="46" t="s">
        <v>150</v>
      </c>
      <c r="C71">
        <v>2020</v>
      </c>
      <c r="D71" t="s">
        <v>731</v>
      </c>
    </row>
    <row r="72" spans="1:4">
      <c r="A72" s="88" t="s">
        <v>170</v>
      </c>
      <c r="C72">
        <v>2021</v>
      </c>
      <c r="D72" t="s">
        <v>731</v>
      </c>
    </row>
    <row r="73" spans="1:4">
      <c r="A73" s="102" t="s">
        <v>187</v>
      </c>
      <c r="C73">
        <v>2021</v>
      </c>
      <c r="D73" t="s">
        <v>731</v>
      </c>
    </row>
    <row r="74" spans="1:4">
      <c r="A74" s="88" t="s">
        <v>189</v>
      </c>
      <c r="C74">
        <v>2022</v>
      </c>
      <c r="D74" t="s">
        <v>731</v>
      </c>
    </row>
    <row r="75" spans="1:4">
      <c r="A75" s="88" t="s">
        <v>194</v>
      </c>
      <c r="C75">
        <v>2022</v>
      </c>
      <c r="D75" t="s">
        <v>731</v>
      </c>
    </row>
    <row r="76" spans="1:4">
      <c r="A76" s="107" t="s">
        <v>196</v>
      </c>
      <c r="C76">
        <v>2022</v>
      </c>
      <c r="D76" t="s">
        <v>731</v>
      </c>
    </row>
    <row r="77" spans="1:4">
      <c r="A77" s="107" t="s">
        <v>201</v>
      </c>
      <c r="C77">
        <v>2022</v>
      </c>
      <c r="D77" t="s">
        <v>731</v>
      </c>
    </row>
    <row r="78" spans="1:4">
      <c r="A78" s="107" t="s">
        <v>203</v>
      </c>
      <c r="C78">
        <v>2022</v>
      </c>
      <c r="D78" t="s">
        <v>731</v>
      </c>
    </row>
    <row r="79" spans="1:4">
      <c r="A79" s="107" t="s">
        <v>205</v>
      </c>
      <c r="C79">
        <v>2022</v>
      </c>
      <c r="D79" t="s">
        <v>731</v>
      </c>
    </row>
    <row r="80" spans="1:4">
      <c r="A80" s="107" t="s">
        <v>207</v>
      </c>
      <c r="C80">
        <v>2022</v>
      </c>
      <c r="D80" t="s">
        <v>731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33"/>
  <sheetViews>
    <sheetView tabSelected="1" topLeftCell="A588" workbookViewId="0">
      <selection activeCell="A599" sqref="A599:A600"/>
    </sheetView>
  </sheetViews>
  <sheetFormatPr defaultColWidth="9.140625" defaultRowHeight="15.75"/>
  <cols>
    <col min="1" max="1" width="6.42578125" style="20" customWidth="1"/>
    <col min="2" max="2" width="27.5703125" style="36" customWidth="1"/>
    <col min="3" max="3" width="30.140625" style="20" customWidth="1"/>
    <col min="4" max="4" width="83.5703125" style="20" customWidth="1"/>
    <col min="5" max="5" width="7.7109375" style="22" customWidth="1"/>
    <col min="6" max="6" width="7.85546875" style="22" customWidth="1"/>
    <col min="7" max="7" width="16.28515625" style="21" customWidth="1"/>
    <col min="8" max="8" width="9.140625" style="20"/>
    <col min="9" max="9" width="9.7109375" style="20" bestFit="1" customWidth="1"/>
    <col min="10" max="16384" width="9.140625" style="20"/>
  </cols>
  <sheetData>
    <row r="1" spans="1:9" ht="19.5" customHeight="1">
      <c r="A1" s="23" t="s">
        <v>0</v>
      </c>
      <c r="B1" s="25" t="s">
        <v>732</v>
      </c>
      <c r="C1" s="23" t="s">
        <v>3</v>
      </c>
      <c r="D1" s="23" t="s">
        <v>733</v>
      </c>
      <c r="E1" s="24" t="s">
        <v>734</v>
      </c>
      <c r="F1" s="24" t="s">
        <v>735</v>
      </c>
      <c r="G1" s="25" t="s">
        <v>736</v>
      </c>
      <c r="H1" s="20" t="s">
        <v>737</v>
      </c>
      <c r="I1" s="20" t="s">
        <v>738</v>
      </c>
    </row>
    <row r="2" spans="1:9" s="21" customFormat="1" ht="13.15" customHeight="1">
      <c r="A2" s="284">
        <v>1</v>
      </c>
      <c r="B2" s="27" t="s">
        <v>403</v>
      </c>
      <c r="C2" s="26" t="s">
        <v>16</v>
      </c>
      <c r="D2" s="26" t="s">
        <v>17</v>
      </c>
      <c r="E2" s="42">
        <v>1</v>
      </c>
      <c r="F2" s="42">
        <v>0</v>
      </c>
      <c r="G2" s="42">
        <v>1</v>
      </c>
      <c r="H2" s="21" t="s">
        <v>739</v>
      </c>
      <c r="I2" s="21">
        <f>SUM(E2:E626)</f>
        <v>1221</v>
      </c>
    </row>
    <row r="3" spans="1:9" ht="15.75" customHeight="1">
      <c r="A3" s="286"/>
      <c r="B3" s="27" t="s">
        <v>403</v>
      </c>
      <c r="C3" s="26" t="s">
        <v>35</v>
      </c>
      <c r="D3" s="26" t="s">
        <v>740</v>
      </c>
      <c r="E3" s="42">
        <v>3</v>
      </c>
      <c r="F3" s="42">
        <v>0</v>
      </c>
      <c r="G3" s="42">
        <v>3</v>
      </c>
      <c r="H3" s="20" t="s">
        <v>741</v>
      </c>
      <c r="I3" s="21">
        <f>SUM(F2:F626)</f>
        <v>720</v>
      </c>
    </row>
    <row r="4" spans="1:9" ht="15.75" customHeight="1">
      <c r="A4" s="286"/>
      <c r="B4" s="27" t="s">
        <v>403</v>
      </c>
      <c r="C4" s="26" t="s">
        <v>742</v>
      </c>
      <c r="D4" s="26" t="s">
        <v>743</v>
      </c>
      <c r="E4" s="42">
        <v>6</v>
      </c>
      <c r="F4" s="42">
        <v>2</v>
      </c>
      <c r="G4" s="42">
        <v>8</v>
      </c>
    </row>
    <row r="5" spans="1:9" ht="15.75" customHeight="1">
      <c r="A5" s="286"/>
      <c r="B5" s="27" t="s">
        <v>403</v>
      </c>
      <c r="C5" s="26" t="s">
        <v>744</v>
      </c>
      <c r="D5" s="27" t="s">
        <v>745</v>
      </c>
      <c r="E5" s="45">
        <v>2</v>
      </c>
      <c r="F5" s="45">
        <v>0</v>
      </c>
      <c r="G5" s="42">
        <v>2</v>
      </c>
    </row>
    <row r="6" spans="1:9" ht="15.75" customHeight="1">
      <c r="A6" s="286"/>
      <c r="B6" s="27" t="s">
        <v>403</v>
      </c>
      <c r="C6" s="28" t="s">
        <v>146</v>
      </c>
      <c r="D6" s="28" t="s">
        <v>746</v>
      </c>
      <c r="E6" s="42">
        <v>0</v>
      </c>
      <c r="F6" s="42">
        <v>1</v>
      </c>
      <c r="G6" s="42">
        <f>SUM(E6:F6)</f>
        <v>1</v>
      </c>
    </row>
    <row r="7" spans="1:9" ht="15.75" customHeight="1">
      <c r="A7" s="286"/>
      <c r="B7" s="27" t="s">
        <v>403</v>
      </c>
      <c r="C7" s="26" t="s">
        <v>148</v>
      </c>
      <c r="D7" s="27" t="s">
        <v>747</v>
      </c>
      <c r="E7" s="42">
        <v>1</v>
      </c>
      <c r="F7" s="42">
        <v>0</v>
      </c>
      <c r="G7" s="42">
        <f>SUM(E7:F7)</f>
        <v>1</v>
      </c>
    </row>
    <row r="8" spans="1:9" ht="18.600000000000001" customHeight="1">
      <c r="A8" s="286"/>
      <c r="B8" s="63" t="s">
        <v>403</v>
      </c>
      <c r="C8" s="76" t="s">
        <v>168</v>
      </c>
      <c r="D8" s="77" t="s">
        <v>169</v>
      </c>
      <c r="E8" s="78">
        <v>1</v>
      </c>
      <c r="F8" s="78">
        <v>0</v>
      </c>
      <c r="G8" s="78">
        <v>1</v>
      </c>
    </row>
    <row r="9" spans="1:9" s="69" customFormat="1" ht="18.600000000000001" customHeight="1">
      <c r="A9" s="286"/>
      <c r="B9" s="33" t="s">
        <v>403</v>
      </c>
      <c r="C9" s="33" t="s">
        <v>179</v>
      </c>
      <c r="D9" s="33" t="s">
        <v>180</v>
      </c>
      <c r="E9" s="72">
        <v>1</v>
      </c>
      <c r="F9" s="72">
        <v>0</v>
      </c>
      <c r="G9" s="72">
        <v>1</v>
      </c>
    </row>
    <row r="10" spans="1:9" ht="18.600000000000001" customHeight="1">
      <c r="A10" s="286"/>
      <c r="B10" s="93" t="s">
        <v>403</v>
      </c>
      <c r="C10" s="93" t="s">
        <v>181</v>
      </c>
      <c r="D10" s="93" t="s">
        <v>182</v>
      </c>
      <c r="E10" s="78">
        <v>0</v>
      </c>
      <c r="F10" s="78">
        <v>1</v>
      </c>
      <c r="G10" s="78">
        <v>1</v>
      </c>
    </row>
    <row r="11" spans="1:9" s="94" customFormat="1" ht="18.600000000000001" customHeight="1">
      <c r="A11" s="286"/>
      <c r="B11" s="93" t="s">
        <v>403</v>
      </c>
      <c r="C11" s="93" t="s">
        <v>185</v>
      </c>
      <c r="D11" s="93" t="s">
        <v>186</v>
      </c>
      <c r="E11" s="78">
        <v>1</v>
      </c>
      <c r="F11" s="78">
        <v>0</v>
      </c>
      <c r="G11" s="78">
        <v>1</v>
      </c>
    </row>
    <row r="12" spans="1:9" s="69" customFormat="1" ht="18.600000000000001" customHeight="1">
      <c r="A12" s="286"/>
      <c r="B12" s="115" t="s">
        <v>403</v>
      </c>
      <c r="C12" s="110" t="s">
        <v>199</v>
      </c>
      <c r="D12" s="105" t="s">
        <v>200</v>
      </c>
      <c r="E12" s="116">
        <v>1</v>
      </c>
      <c r="F12" s="79">
        <v>0</v>
      </c>
      <c r="G12" s="79">
        <v>1</v>
      </c>
    </row>
    <row r="13" spans="1:9" s="69" customFormat="1" ht="18.600000000000001" customHeight="1">
      <c r="A13" s="285"/>
      <c r="B13" s="115" t="s">
        <v>403</v>
      </c>
      <c r="C13" s="276" t="s">
        <v>318</v>
      </c>
      <c r="D13" s="278" t="s">
        <v>748</v>
      </c>
      <c r="E13" s="270">
        <v>1</v>
      </c>
      <c r="F13" s="115">
        <v>3</v>
      </c>
      <c r="G13" s="115">
        <v>2</v>
      </c>
    </row>
    <row r="14" spans="1:9" s="94" customFormat="1" ht="18.600000000000001" customHeight="1">
      <c r="A14" s="290">
        <v>2</v>
      </c>
      <c r="B14" s="27" t="s">
        <v>749</v>
      </c>
      <c r="C14" s="26" t="s">
        <v>16</v>
      </c>
      <c r="D14" s="26" t="s">
        <v>17</v>
      </c>
      <c r="E14" s="42">
        <v>1</v>
      </c>
      <c r="F14" s="42">
        <v>0</v>
      </c>
      <c r="G14" s="42">
        <v>1</v>
      </c>
    </row>
    <row r="15" spans="1:9" ht="47.25">
      <c r="A15" s="294"/>
      <c r="B15" s="27" t="s">
        <v>749</v>
      </c>
      <c r="C15" s="26" t="s">
        <v>744</v>
      </c>
      <c r="D15" s="27" t="s">
        <v>745</v>
      </c>
      <c r="E15" s="45">
        <v>1</v>
      </c>
      <c r="F15" s="45">
        <v>0</v>
      </c>
      <c r="G15" s="42">
        <v>1</v>
      </c>
    </row>
    <row r="16" spans="1:9">
      <c r="A16" s="294"/>
      <c r="B16" s="63" t="s">
        <v>749</v>
      </c>
      <c r="C16" s="64" t="s">
        <v>750</v>
      </c>
      <c r="D16" s="65" t="s">
        <v>165</v>
      </c>
      <c r="E16" s="81">
        <v>0</v>
      </c>
      <c r="F16" s="81">
        <v>1</v>
      </c>
      <c r="G16" s="68">
        <v>1</v>
      </c>
    </row>
    <row r="17" spans="1:7">
      <c r="A17" s="291"/>
      <c r="B17" s="63" t="s">
        <v>749</v>
      </c>
      <c r="C17" s="64" t="s">
        <v>751</v>
      </c>
      <c r="D17" s="65" t="s">
        <v>752</v>
      </c>
      <c r="E17" s="81">
        <v>0</v>
      </c>
      <c r="F17" s="81">
        <v>1</v>
      </c>
      <c r="G17" s="68">
        <v>1</v>
      </c>
    </row>
    <row r="18" spans="1:7" s="69" customFormat="1">
      <c r="A18" s="284">
        <v>3</v>
      </c>
      <c r="B18" s="26" t="s">
        <v>396</v>
      </c>
      <c r="C18" s="26" t="s">
        <v>16</v>
      </c>
      <c r="D18" s="26" t="s">
        <v>17</v>
      </c>
      <c r="E18" s="42">
        <v>0</v>
      </c>
      <c r="F18" s="42">
        <v>1</v>
      </c>
      <c r="G18" s="42">
        <v>1</v>
      </c>
    </row>
    <row r="19" spans="1:7">
      <c r="A19" s="286"/>
      <c r="B19" s="26" t="s">
        <v>396</v>
      </c>
      <c r="C19" s="26" t="s">
        <v>35</v>
      </c>
      <c r="D19" s="26" t="s">
        <v>740</v>
      </c>
      <c r="E19" s="42">
        <v>3</v>
      </c>
      <c r="F19" s="42">
        <v>0</v>
      </c>
      <c r="G19" s="42">
        <v>3</v>
      </c>
    </row>
    <row r="20" spans="1:7">
      <c r="A20" s="286"/>
      <c r="B20" s="26" t="s">
        <v>396</v>
      </c>
      <c r="C20" s="26" t="s">
        <v>68</v>
      </c>
      <c r="D20" s="26" t="s">
        <v>753</v>
      </c>
      <c r="E20" s="42">
        <v>2</v>
      </c>
      <c r="F20" s="42">
        <v>1</v>
      </c>
      <c r="G20" s="42">
        <v>3</v>
      </c>
    </row>
    <row r="21" spans="1:7">
      <c r="A21" s="286"/>
      <c r="B21" s="26" t="s">
        <v>396</v>
      </c>
      <c r="C21" s="26" t="s">
        <v>754</v>
      </c>
      <c r="D21" s="26" t="s">
        <v>755</v>
      </c>
      <c r="E21" s="42">
        <v>0</v>
      </c>
      <c r="F21" s="42">
        <v>1</v>
      </c>
      <c r="G21" s="42">
        <v>1</v>
      </c>
    </row>
    <row r="22" spans="1:7">
      <c r="A22" s="286"/>
      <c r="B22" s="26" t="s">
        <v>396</v>
      </c>
      <c r="C22" s="26" t="s">
        <v>756</v>
      </c>
      <c r="D22" s="26" t="s">
        <v>757</v>
      </c>
      <c r="E22" s="42">
        <v>0</v>
      </c>
      <c r="F22" s="42">
        <v>1</v>
      </c>
      <c r="G22" s="42">
        <v>1</v>
      </c>
    </row>
    <row r="23" spans="1:7">
      <c r="A23" s="286"/>
      <c r="B23" s="26" t="s">
        <v>396</v>
      </c>
      <c r="C23" s="26" t="s">
        <v>742</v>
      </c>
      <c r="D23" s="26" t="s">
        <v>743</v>
      </c>
      <c r="E23" s="42">
        <v>1</v>
      </c>
      <c r="F23" s="42">
        <v>0</v>
      </c>
      <c r="G23" s="42">
        <v>1</v>
      </c>
    </row>
    <row r="24" spans="1:7" ht="31.5" customHeight="1">
      <c r="A24" s="286"/>
      <c r="B24" s="26" t="s">
        <v>396</v>
      </c>
      <c r="C24" s="26" t="s">
        <v>758</v>
      </c>
      <c r="D24" s="27" t="s">
        <v>759</v>
      </c>
      <c r="E24" s="45">
        <v>1</v>
      </c>
      <c r="F24" s="45">
        <v>0</v>
      </c>
      <c r="G24" s="42">
        <v>1</v>
      </c>
    </row>
    <row r="25" spans="1:7" ht="18.600000000000001" customHeight="1">
      <c r="A25" s="286"/>
      <c r="B25" s="26" t="s">
        <v>396</v>
      </c>
      <c r="C25" s="26" t="s">
        <v>744</v>
      </c>
      <c r="D25" s="27" t="s">
        <v>745</v>
      </c>
      <c r="E25" s="45">
        <v>1</v>
      </c>
      <c r="F25" s="45">
        <v>0</v>
      </c>
      <c r="G25" s="42">
        <v>1</v>
      </c>
    </row>
    <row r="26" spans="1:7">
      <c r="A26" s="286"/>
      <c r="B26" s="26" t="s">
        <v>396</v>
      </c>
      <c r="C26" s="26" t="s">
        <v>760</v>
      </c>
      <c r="D26" s="26" t="s">
        <v>761</v>
      </c>
      <c r="E26" s="42">
        <v>1</v>
      </c>
      <c r="F26" s="42">
        <v>0</v>
      </c>
      <c r="G26" s="42">
        <v>1</v>
      </c>
    </row>
    <row r="27" spans="1:7" ht="31.5" customHeight="1">
      <c r="A27" s="286"/>
      <c r="B27" s="26" t="s">
        <v>396</v>
      </c>
      <c r="C27" s="26" t="s">
        <v>762</v>
      </c>
      <c r="D27" s="27" t="s">
        <v>763</v>
      </c>
      <c r="E27" s="45">
        <v>1</v>
      </c>
      <c r="F27" s="45">
        <v>0</v>
      </c>
      <c r="G27" s="42">
        <v>1</v>
      </c>
    </row>
    <row r="28" spans="1:7" ht="31.5" customHeight="1">
      <c r="A28" s="286"/>
      <c r="B28" s="26" t="s">
        <v>396</v>
      </c>
      <c r="C28" s="26" t="s">
        <v>144</v>
      </c>
      <c r="D28" s="27" t="s">
        <v>764</v>
      </c>
      <c r="E28" s="45">
        <v>1</v>
      </c>
      <c r="F28" s="45">
        <v>0</v>
      </c>
      <c r="G28" s="42">
        <f>SUM(E28:F28)</f>
        <v>1</v>
      </c>
    </row>
    <row r="29" spans="1:7" ht="16.899999999999999" customHeight="1">
      <c r="A29" s="286"/>
      <c r="B29" s="26" t="s">
        <v>396</v>
      </c>
      <c r="C29" s="26" t="s">
        <v>148</v>
      </c>
      <c r="D29" s="27" t="s">
        <v>747</v>
      </c>
      <c r="E29" s="45">
        <v>11</v>
      </c>
      <c r="F29" s="45">
        <v>7</v>
      </c>
      <c r="G29" s="42">
        <f>SUM(E29:F29)</f>
        <v>18</v>
      </c>
    </row>
    <row r="30" spans="1:7" ht="16.899999999999999" customHeight="1">
      <c r="A30" s="286"/>
      <c r="B30" s="26" t="s">
        <v>396</v>
      </c>
      <c r="C30" s="35" t="s">
        <v>765</v>
      </c>
      <c r="D30" s="35" t="s">
        <v>766</v>
      </c>
      <c r="E30" s="34">
        <v>0</v>
      </c>
      <c r="F30" s="34">
        <v>1</v>
      </c>
      <c r="G30" s="34">
        <v>1</v>
      </c>
    </row>
    <row r="31" spans="1:7" ht="16.899999999999999" customHeight="1">
      <c r="A31" s="286"/>
      <c r="B31" s="26" t="s">
        <v>396</v>
      </c>
      <c r="C31" s="32" t="s">
        <v>157</v>
      </c>
      <c r="D31" s="33" t="s">
        <v>158</v>
      </c>
      <c r="E31" s="34">
        <v>1</v>
      </c>
      <c r="F31" s="34">
        <v>1</v>
      </c>
      <c r="G31" s="34">
        <v>2</v>
      </c>
    </row>
    <row r="32" spans="1:7" ht="16.899999999999999" customHeight="1">
      <c r="A32" s="286"/>
      <c r="B32" s="26" t="s">
        <v>396</v>
      </c>
      <c r="C32" s="32" t="s">
        <v>160</v>
      </c>
      <c r="D32" s="33" t="s">
        <v>161</v>
      </c>
      <c r="E32" s="72">
        <v>1</v>
      </c>
      <c r="F32" s="72">
        <v>0</v>
      </c>
      <c r="G32" s="72">
        <v>1</v>
      </c>
    </row>
    <row r="33" spans="1:7" ht="16.899999999999999" customHeight="1">
      <c r="A33" s="286"/>
      <c r="B33" s="66" t="s">
        <v>396</v>
      </c>
      <c r="C33" s="64" t="s">
        <v>162</v>
      </c>
      <c r="D33" s="65" t="s">
        <v>163</v>
      </c>
      <c r="E33" s="78">
        <v>4</v>
      </c>
      <c r="F33" s="78">
        <v>1</v>
      </c>
      <c r="G33" s="78">
        <v>5</v>
      </c>
    </row>
    <row r="34" spans="1:7" ht="16.899999999999999" customHeight="1">
      <c r="A34" s="286"/>
      <c r="B34" s="66" t="s">
        <v>396</v>
      </c>
      <c r="C34" s="64" t="s">
        <v>750</v>
      </c>
      <c r="D34" s="65" t="s">
        <v>165</v>
      </c>
      <c r="E34" s="78">
        <v>2</v>
      </c>
      <c r="F34" s="78">
        <v>1</v>
      </c>
      <c r="G34" s="78">
        <v>3</v>
      </c>
    </row>
    <row r="35" spans="1:7" s="69" customFormat="1" ht="16.899999999999999" customHeight="1">
      <c r="A35" s="286"/>
      <c r="B35" s="26" t="s">
        <v>396</v>
      </c>
      <c r="C35" s="84" t="s">
        <v>767</v>
      </c>
      <c r="D35" s="85" t="s">
        <v>768</v>
      </c>
      <c r="E35" s="72">
        <v>1</v>
      </c>
      <c r="F35" s="72">
        <v>0</v>
      </c>
      <c r="G35" s="72">
        <v>1</v>
      </c>
    </row>
    <row r="36" spans="1:7" ht="16.899999999999999" customHeight="1">
      <c r="A36" s="286"/>
      <c r="B36" s="66" t="s">
        <v>396</v>
      </c>
      <c r="C36" s="76" t="s">
        <v>168</v>
      </c>
      <c r="D36" s="77" t="s">
        <v>169</v>
      </c>
      <c r="E36" s="78">
        <v>2</v>
      </c>
      <c r="F36" s="78">
        <v>0</v>
      </c>
      <c r="G36" s="78">
        <v>2</v>
      </c>
    </row>
    <row r="37" spans="1:7" s="69" customFormat="1" ht="16.899999999999999" customHeight="1">
      <c r="A37" s="286"/>
      <c r="B37" s="66" t="s">
        <v>396</v>
      </c>
      <c r="C37" s="93" t="s">
        <v>172</v>
      </c>
      <c r="D37" s="93" t="s">
        <v>173</v>
      </c>
      <c r="E37" s="78">
        <v>2</v>
      </c>
      <c r="F37" s="78">
        <v>0</v>
      </c>
      <c r="G37" s="78">
        <v>2</v>
      </c>
    </row>
    <row r="38" spans="1:7" s="69" customFormat="1" ht="16.899999999999999" customHeight="1">
      <c r="A38" s="286"/>
      <c r="B38" s="66" t="s">
        <v>396</v>
      </c>
      <c r="C38" s="93" t="s">
        <v>174</v>
      </c>
      <c r="D38" s="93" t="s">
        <v>175</v>
      </c>
      <c r="E38" s="78">
        <v>2</v>
      </c>
      <c r="F38" s="78">
        <v>1</v>
      </c>
      <c r="G38" s="78">
        <v>3</v>
      </c>
    </row>
    <row r="39" spans="1:7" s="69" customFormat="1" ht="16.899999999999999" customHeight="1">
      <c r="A39" s="286"/>
      <c r="B39" s="28" t="s">
        <v>396</v>
      </c>
      <c r="C39" s="33" t="s">
        <v>179</v>
      </c>
      <c r="D39" s="33" t="s">
        <v>180</v>
      </c>
      <c r="E39" s="72">
        <v>2</v>
      </c>
      <c r="F39" s="72">
        <v>3</v>
      </c>
      <c r="G39" s="72">
        <v>5</v>
      </c>
    </row>
    <row r="40" spans="1:7" ht="16.899999999999999" customHeight="1">
      <c r="A40" s="286"/>
      <c r="B40" s="70" t="s">
        <v>396</v>
      </c>
      <c r="C40" s="88" t="s">
        <v>181</v>
      </c>
      <c r="D40" s="88" t="s">
        <v>182</v>
      </c>
      <c r="E40" s="78">
        <v>3</v>
      </c>
      <c r="F40" s="78">
        <v>0</v>
      </c>
      <c r="G40" s="78">
        <v>3</v>
      </c>
    </row>
    <row r="41" spans="1:7" s="69" customFormat="1" ht="16.899999999999999" customHeight="1">
      <c r="A41" s="286"/>
      <c r="B41" s="43" t="s">
        <v>396</v>
      </c>
      <c r="C41" s="110" t="s">
        <v>199</v>
      </c>
      <c r="D41" s="105" t="s">
        <v>200</v>
      </c>
      <c r="E41" s="116">
        <v>1</v>
      </c>
      <c r="F41" s="79">
        <v>1</v>
      </c>
      <c r="G41" s="79">
        <v>2</v>
      </c>
    </row>
    <row r="42" spans="1:7" s="69" customFormat="1" ht="16.899999999999999" customHeight="1">
      <c r="A42" s="286"/>
      <c r="B42" s="43" t="s">
        <v>396</v>
      </c>
      <c r="C42" s="152" t="s">
        <v>769</v>
      </c>
      <c r="D42" s="152" t="s">
        <v>770</v>
      </c>
      <c r="E42" s="153">
        <v>0</v>
      </c>
      <c r="F42" s="154">
        <v>1</v>
      </c>
      <c r="G42" s="154">
        <v>1</v>
      </c>
    </row>
    <row r="43" spans="1:7" s="69" customFormat="1" ht="16.899999999999999" customHeight="1">
      <c r="A43" s="286"/>
      <c r="B43" s="43" t="s">
        <v>396</v>
      </c>
      <c r="C43" s="152" t="s">
        <v>235</v>
      </c>
      <c r="D43" s="134" t="s">
        <v>161</v>
      </c>
      <c r="E43" s="153">
        <v>1</v>
      </c>
      <c r="F43" s="154">
        <v>1</v>
      </c>
      <c r="G43" s="154">
        <v>2</v>
      </c>
    </row>
    <row r="44" spans="1:7" s="69" customFormat="1" ht="16.899999999999999" customHeight="1">
      <c r="A44" s="286"/>
      <c r="B44" s="43" t="s">
        <v>396</v>
      </c>
      <c r="C44" s="152" t="s">
        <v>236</v>
      </c>
      <c r="D44" s="134" t="s">
        <v>237</v>
      </c>
      <c r="E44" s="153">
        <v>0</v>
      </c>
      <c r="F44" s="154">
        <v>1</v>
      </c>
      <c r="G44" s="154">
        <v>1</v>
      </c>
    </row>
    <row r="45" spans="1:7" s="69" customFormat="1" ht="16.899999999999999" customHeight="1">
      <c r="A45" s="286"/>
      <c r="B45" s="43" t="s">
        <v>396</v>
      </c>
      <c r="C45" s="205" t="s">
        <v>296</v>
      </c>
      <c r="D45" s="221" t="s">
        <v>193</v>
      </c>
      <c r="E45" s="222">
        <v>2</v>
      </c>
      <c r="F45" s="160">
        <v>1</v>
      </c>
      <c r="G45" s="160">
        <v>3</v>
      </c>
    </row>
    <row r="46" spans="1:7" s="69" customFormat="1" ht="16.899999999999999" customHeight="1">
      <c r="A46" s="285"/>
      <c r="B46" s="43" t="s">
        <v>396</v>
      </c>
      <c r="C46" s="274" t="s">
        <v>318</v>
      </c>
      <c r="D46" s="275" t="s">
        <v>319</v>
      </c>
      <c r="E46" s="279">
        <v>1</v>
      </c>
      <c r="F46" s="280">
        <v>1</v>
      </c>
      <c r="G46" s="280">
        <v>2</v>
      </c>
    </row>
    <row r="47" spans="1:7" s="69" customFormat="1" ht="16.899999999999999" customHeight="1">
      <c r="A47" s="284">
        <v>4</v>
      </c>
      <c r="B47" s="28" t="s">
        <v>771</v>
      </c>
      <c r="C47" s="26" t="s">
        <v>16</v>
      </c>
      <c r="D47" s="26" t="s">
        <v>17</v>
      </c>
      <c r="E47" s="42">
        <v>1</v>
      </c>
      <c r="F47" s="42">
        <v>0</v>
      </c>
      <c r="G47" s="42">
        <v>1</v>
      </c>
    </row>
    <row r="48" spans="1:7">
      <c r="A48" s="286"/>
      <c r="B48" s="28" t="s">
        <v>771</v>
      </c>
      <c r="C48" s="26" t="s">
        <v>146</v>
      </c>
      <c r="D48" s="27" t="s">
        <v>746</v>
      </c>
      <c r="E48" s="42">
        <v>4</v>
      </c>
      <c r="F48" s="42">
        <v>0</v>
      </c>
      <c r="G48" s="42">
        <f>SUM(E48:F48)</f>
        <v>4</v>
      </c>
    </row>
    <row r="49" spans="1:7">
      <c r="A49" s="286"/>
      <c r="B49" s="28" t="s">
        <v>771</v>
      </c>
      <c r="C49" s="26" t="s">
        <v>148</v>
      </c>
      <c r="D49" s="27" t="s">
        <v>747</v>
      </c>
      <c r="E49" s="42">
        <v>37</v>
      </c>
      <c r="F49" s="42">
        <v>16</v>
      </c>
      <c r="G49" s="42">
        <f>SUM(E49:F49)</f>
        <v>53</v>
      </c>
    </row>
    <row r="50" spans="1:7">
      <c r="A50" s="286"/>
      <c r="B50" s="28" t="s">
        <v>771</v>
      </c>
      <c r="C50" s="35" t="s">
        <v>765</v>
      </c>
      <c r="D50" s="35" t="s">
        <v>766</v>
      </c>
      <c r="E50" s="34">
        <v>3</v>
      </c>
      <c r="F50" s="34">
        <v>0</v>
      </c>
      <c r="G50" s="34">
        <v>3</v>
      </c>
    </row>
    <row r="51" spans="1:7">
      <c r="A51" s="286"/>
      <c r="B51" s="28" t="s">
        <v>771</v>
      </c>
      <c r="C51" s="32" t="s">
        <v>157</v>
      </c>
      <c r="D51" s="33" t="s">
        <v>158</v>
      </c>
      <c r="E51" s="72">
        <v>1</v>
      </c>
      <c r="F51" s="72">
        <v>0</v>
      </c>
      <c r="G51" s="72">
        <v>1</v>
      </c>
    </row>
    <row r="52" spans="1:7">
      <c r="A52" s="286"/>
      <c r="B52" s="70" t="s">
        <v>771</v>
      </c>
      <c r="C52" s="64" t="s">
        <v>162</v>
      </c>
      <c r="D52" s="65" t="s">
        <v>163</v>
      </c>
      <c r="E52" s="78">
        <v>9</v>
      </c>
      <c r="F52" s="78">
        <v>6</v>
      </c>
      <c r="G52" s="78">
        <v>15</v>
      </c>
    </row>
    <row r="53" spans="1:7" ht="31.5">
      <c r="A53" s="286"/>
      <c r="B53" s="70" t="s">
        <v>771</v>
      </c>
      <c r="C53" s="76" t="s">
        <v>767</v>
      </c>
      <c r="D53" s="77" t="s">
        <v>768</v>
      </c>
      <c r="E53" s="78">
        <v>1</v>
      </c>
      <c r="F53" s="78">
        <v>0</v>
      </c>
      <c r="G53" s="78">
        <v>1</v>
      </c>
    </row>
    <row r="54" spans="1:7">
      <c r="A54" s="286"/>
      <c r="B54" s="70" t="s">
        <v>771</v>
      </c>
      <c r="C54" s="76" t="s">
        <v>168</v>
      </c>
      <c r="D54" s="77" t="s">
        <v>169</v>
      </c>
      <c r="E54" s="78">
        <v>3</v>
      </c>
      <c r="F54" s="78">
        <v>1</v>
      </c>
      <c r="G54" s="78">
        <v>4</v>
      </c>
    </row>
    <row r="55" spans="1:7" s="69" customFormat="1">
      <c r="A55" s="286"/>
      <c r="B55" s="70" t="s">
        <v>771</v>
      </c>
      <c r="C55" s="93" t="s">
        <v>172</v>
      </c>
      <c r="D55" s="93" t="s">
        <v>173</v>
      </c>
      <c r="E55" s="78">
        <v>4</v>
      </c>
      <c r="F55" s="78">
        <v>2</v>
      </c>
      <c r="G55" s="78">
        <v>6</v>
      </c>
    </row>
    <row r="56" spans="1:7" s="69" customFormat="1">
      <c r="A56" s="286"/>
      <c r="B56" s="70" t="s">
        <v>771</v>
      </c>
      <c r="C56" s="93" t="s">
        <v>174</v>
      </c>
      <c r="D56" s="93" t="s">
        <v>175</v>
      </c>
      <c r="E56" s="78">
        <v>3</v>
      </c>
      <c r="F56" s="78">
        <v>0</v>
      </c>
      <c r="G56" s="78">
        <v>3</v>
      </c>
    </row>
    <row r="57" spans="1:7" s="69" customFormat="1">
      <c r="A57" s="286"/>
      <c r="B57" s="70" t="s">
        <v>771</v>
      </c>
      <c r="C57" s="93" t="s">
        <v>177</v>
      </c>
      <c r="D57" s="93" t="s">
        <v>178</v>
      </c>
      <c r="E57" s="78">
        <v>0</v>
      </c>
      <c r="F57" s="78">
        <v>2</v>
      </c>
      <c r="G57" s="78">
        <v>2</v>
      </c>
    </row>
    <row r="58" spans="1:7" s="69" customFormat="1">
      <c r="A58" s="286"/>
      <c r="B58" s="28" t="s">
        <v>771</v>
      </c>
      <c r="C58" s="33" t="s">
        <v>179</v>
      </c>
      <c r="D58" s="33" t="s">
        <v>180</v>
      </c>
      <c r="E58" s="72">
        <v>0</v>
      </c>
      <c r="F58" s="72">
        <v>1</v>
      </c>
      <c r="G58" s="72">
        <v>1</v>
      </c>
    </row>
    <row r="59" spans="1:7">
      <c r="A59" s="286"/>
      <c r="B59" s="28" t="s">
        <v>771</v>
      </c>
      <c r="C59" s="102" t="s">
        <v>181</v>
      </c>
      <c r="D59" s="102" t="s">
        <v>182</v>
      </c>
      <c r="E59" s="72">
        <v>1</v>
      </c>
      <c r="F59" s="72">
        <v>0</v>
      </c>
      <c r="G59" s="72">
        <v>1</v>
      </c>
    </row>
    <row r="60" spans="1:7">
      <c r="A60" s="286"/>
      <c r="B60" s="70" t="s">
        <v>771</v>
      </c>
      <c r="C60" s="88" t="s">
        <v>192</v>
      </c>
      <c r="D60" s="88" t="s">
        <v>193</v>
      </c>
      <c r="E60" s="78">
        <v>4</v>
      </c>
      <c r="F60" s="78">
        <v>1</v>
      </c>
      <c r="G60" s="78">
        <v>5</v>
      </c>
    </row>
    <row r="61" spans="1:7">
      <c r="A61" s="286"/>
      <c r="B61" s="43" t="s">
        <v>771</v>
      </c>
      <c r="C61" s="110" t="s">
        <v>199</v>
      </c>
      <c r="D61" s="105" t="s">
        <v>200</v>
      </c>
      <c r="E61" s="116">
        <v>1</v>
      </c>
      <c r="F61" s="79">
        <v>0</v>
      </c>
      <c r="G61" s="79">
        <v>1</v>
      </c>
    </row>
    <row r="62" spans="1:7">
      <c r="A62" s="286"/>
      <c r="B62" s="43" t="s">
        <v>771</v>
      </c>
      <c r="C62" s="110" t="s">
        <v>235</v>
      </c>
      <c r="D62" s="169" t="s">
        <v>161</v>
      </c>
      <c r="E62" s="116">
        <v>7</v>
      </c>
      <c r="F62" s="79">
        <v>7</v>
      </c>
      <c r="G62" s="79">
        <v>14</v>
      </c>
    </row>
    <row r="63" spans="1:7" s="69" customFormat="1">
      <c r="A63" s="285"/>
      <c r="B63" s="43" t="s">
        <v>771</v>
      </c>
      <c r="C63" s="110" t="s">
        <v>236</v>
      </c>
      <c r="D63" s="169" t="s">
        <v>237</v>
      </c>
      <c r="E63" s="116">
        <v>7</v>
      </c>
      <c r="F63" s="79">
        <v>8</v>
      </c>
      <c r="G63" s="79">
        <v>15</v>
      </c>
    </row>
    <row r="64" spans="1:7" s="69" customFormat="1">
      <c r="A64" s="139"/>
      <c r="B64" s="43" t="s">
        <v>771</v>
      </c>
      <c r="C64" s="207" t="s">
        <v>296</v>
      </c>
      <c r="D64" s="223" t="s">
        <v>193</v>
      </c>
      <c r="E64" s="142">
        <v>4</v>
      </c>
      <c r="F64" s="142">
        <v>1</v>
      </c>
      <c r="G64" s="142">
        <v>5</v>
      </c>
    </row>
    <row r="65" spans="1:7" s="69" customFormat="1">
      <c r="A65" s="284">
        <v>5</v>
      </c>
      <c r="B65" s="28" t="s">
        <v>772</v>
      </c>
      <c r="C65" s="26" t="s">
        <v>16</v>
      </c>
      <c r="D65" s="26" t="s">
        <v>17</v>
      </c>
      <c r="E65" s="42">
        <v>1</v>
      </c>
      <c r="F65" s="42">
        <v>0</v>
      </c>
      <c r="G65" s="42">
        <v>1</v>
      </c>
    </row>
    <row r="66" spans="1:7">
      <c r="A66" s="285"/>
      <c r="B66" s="28" t="s">
        <v>772</v>
      </c>
      <c r="C66" s="26" t="s">
        <v>235</v>
      </c>
      <c r="D66" s="134" t="s">
        <v>161</v>
      </c>
      <c r="E66" s="42">
        <v>1</v>
      </c>
      <c r="F66" s="42">
        <v>0</v>
      </c>
      <c r="G66" s="42">
        <v>1</v>
      </c>
    </row>
    <row r="67" spans="1:7">
      <c r="A67" s="284">
        <v>6</v>
      </c>
      <c r="B67" s="27" t="s">
        <v>648</v>
      </c>
      <c r="C67" s="26" t="s">
        <v>28</v>
      </c>
      <c r="D67" s="26" t="s">
        <v>29</v>
      </c>
      <c r="E67" s="42">
        <v>1</v>
      </c>
      <c r="F67" s="42">
        <v>0</v>
      </c>
      <c r="G67" s="42">
        <v>1</v>
      </c>
    </row>
    <row r="68" spans="1:7">
      <c r="A68" s="286"/>
      <c r="B68" s="27" t="s">
        <v>648</v>
      </c>
      <c r="C68" s="26" t="s">
        <v>54</v>
      </c>
      <c r="D68" s="26" t="s">
        <v>55</v>
      </c>
      <c r="E68" s="42">
        <v>2</v>
      </c>
      <c r="F68" s="42">
        <v>0</v>
      </c>
      <c r="G68" s="42">
        <v>2</v>
      </c>
    </row>
    <row r="69" spans="1:7">
      <c r="A69" s="286"/>
      <c r="B69" s="27" t="s">
        <v>648</v>
      </c>
      <c r="C69" s="26" t="s">
        <v>68</v>
      </c>
      <c r="D69" s="26" t="s">
        <v>753</v>
      </c>
      <c r="E69" s="42">
        <v>0</v>
      </c>
      <c r="F69" s="42">
        <v>1</v>
      </c>
      <c r="G69" s="42">
        <v>1</v>
      </c>
    </row>
    <row r="70" spans="1:7" ht="31.5" customHeight="1">
      <c r="A70" s="286"/>
      <c r="B70" s="27" t="s">
        <v>648</v>
      </c>
      <c r="C70" s="26" t="s">
        <v>80</v>
      </c>
      <c r="D70" s="27" t="s">
        <v>81</v>
      </c>
      <c r="E70" s="45">
        <v>3</v>
      </c>
      <c r="F70" s="45">
        <v>1</v>
      </c>
      <c r="G70" s="42">
        <v>4</v>
      </c>
    </row>
    <row r="71" spans="1:7">
      <c r="A71" s="286"/>
      <c r="B71" s="27" t="s">
        <v>648</v>
      </c>
      <c r="C71" s="26" t="s">
        <v>742</v>
      </c>
      <c r="D71" s="26" t="s">
        <v>743</v>
      </c>
      <c r="E71" s="42">
        <v>2</v>
      </c>
      <c r="F71" s="42">
        <v>0</v>
      </c>
      <c r="G71" s="42">
        <v>2</v>
      </c>
    </row>
    <row r="72" spans="1:7">
      <c r="A72" s="286"/>
      <c r="B72" s="27" t="s">
        <v>648</v>
      </c>
      <c r="C72" s="26" t="s">
        <v>146</v>
      </c>
      <c r="D72" s="27" t="s">
        <v>746</v>
      </c>
      <c r="E72" s="42">
        <v>2</v>
      </c>
      <c r="F72" s="42">
        <v>0</v>
      </c>
      <c r="G72" s="42">
        <f>SUM(E72:F72)</f>
        <v>2</v>
      </c>
    </row>
    <row r="73" spans="1:7">
      <c r="A73" s="286"/>
      <c r="B73" s="27" t="s">
        <v>648</v>
      </c>
      <c r="C73" s="26" t="s">
        <v>148</v>
      </c>
      <c r="D73" s="27" t="s">
        <v>747</v>
      </c>
      <c r="E73" s="42">
        <v>1</v>
      </c>
      <c r="F73" s="42">
        <v>2</v>
      </c>
      <c r="G73" s="42">
        <f>SUM(E73:F73)</f>
        <v>3</v>
      </c>
    </row>
    <row r="74" spans="1:7">
      <c r="A74" s="286"/>
      <c r="B74" s="27" t="s">
        <v>648</v>
      </c>
      <c r="C74" s="32" t="s">
        <v>160</v>
      </c>
      <c r="D74" s="33" t="s">
        <v>161</v>
      </c>
      <c r="E74" s="72">
        <v>1</v>
      </c>
      <c r="F74" s="72">
        <v>0</v>
      </c>
      <c r="G74" s="72">
        <v>1</v>
      </c>
    </row>
    <row r="75" spans="1:7">
      <c r="A75" s="286"/>
      <c r="B75" s="63" t="s">
        <v>648</v>
      </c>
      <c r="C75" s="64" t="s">
        <v>162</v>
      </c>
      <c r="D75" s="65" t="s">
        <v>163</v>
      </c>
      <c r="E75" s="78">
        <v>0</v>
      </c>
      <c r="F75" s="78">
        <v>3</v>
      </c>
      <c r="G75" s="78">
        <v>3</v>
      </c>
    </row>
    <row r="76" spans="1:7">
      <c r="A76" s="286"/>
      <c r="B76" s="63" t="s">
        <v>648</v>
      </c>
      <c r="C76" s="76" t="s">
        <v>168</v>
      </c>
      <c r="D76" s="77" t="s">
        <v>169</v>
      </c>
      <c r="E76" s="78">
        <v>16</v>
      </c>
      <c r="F76" s="78">
        <v>11</v>
      </c>
      <c r="G76" s="78">
        <v>27</v>
      </c>
    </row>
    <row r="77" spans="1:7" s="69" customFormat="1">
      <c r="A77" s="286"/>
      <c r="B77" s="63" t="s">
        <v>648</v>
      </c>
      <c r="C77" s="93" t="s">
        <v>172</v>
      </c>
      <c r="D77" s="93" t="s">
        <v>173</v>
      </c>
      <c r="E77" s="78">
        <v>3</v>
      </c>
      <c r="F77" s="78">
        <v>5</v>
      </c>
      <c r="G77" s="78">
        <v>8</v>
      </c>
    </row>
    <row r="78" spans="1:7" s="69" customFormat="1">
      <c r="A78" s="286"/>
      <c r="B78" s="63" t="s">
        <v>648</v>
      </c>
      <c r="C78" s="93" t="s">
        <v>174</v>
      </c>
      <c r="D78" s="93" t="s">
        <v>175</v>
      </c>
      <c r="E78" s="78">
        <v>0</v>
      </c>
      <c r="F78" s="78">
        <v>2</v>
      </c>
      <c r="G78" s="78">
        <v>2</v>
      </c>
    </row>
    <row r="79" spans="1:7" s="69" customFormat="1">
      <c r="A79" s="286"/>
      <c r="B79" s="63" t="s">
        <v>648</v>
      </c>
      <c r="C79" s="93" t="s">
        <v>177</v>
      </c>
      <c r="D79" s="93" t="s">
        <v>178</v>
      </c>
      <c r="E79" s="78">
        <v>1</v>
      </c>
      <c r="F79" s="78">
        <v>0</v>
      </c>
      <c r="G79" s="78">
        <v>1</v>
      </c>
    </row>
    <row r="80" spans="1:7" s="69" customFormat="1">
      <c r="A80" s="286"/>
      <c r="B80" s="27" t="s">
        <v>648</v>
      </c>
      <c r="C80" s="33" t="s">
        <v>179</v>
      </c>
      <c r="D80" s="33" t="s">
        <v>180</v>
      </c>
      <c r="E80" s="72">
        <v>4</v>
      </c>
      <c r="F80" s="72">
        <v>6</v>
      </c>
      <c r="G80" s="72">
        <v>10</v>
      </c>
    </row>
    <row r="81" spans="1:7" s="69" customFormat="1">
      <c r="A81" s="286"/>
      <c r="B81" s="63" t="s">
        <v>648</v>
      </c>
      <c r="C81" s="88" t="s">
        <v>181</v>
      </c>
      <c r="D81" s="88" t="s">
        <v>182</v>
      </c>
      <c r="E81" s="78">
        <v>2</v>
      </c>
      <c r="F81" s="78">
        <v>3</v>
      </c>
      <c r="G81" s="78">
        <v>5</v>
      </c>
    </row>
    <row r="82" spans="1:7" ht="30" customHeight="1">
      <c r="A82" s="286"/>
      <c r="B82" s="63" t="s">
        <v>648</v>
      </c>
      <c r="C82" s="88" t="s">
        <v>236</v>
      </c>
      <c r="D82" s="134" t="s">
        <v>237</v>
      </c>
      <c r="E82" s="78">
        <v>0</v>
      </c>
      <c r="F82" s="78">
        <v>1</v>
      </c>
      <c r="G82" s="78">
        <v>1</v>
      </c>
    </row>
    <row r="83" spans="1:7">
      <c r="A83" s="286"/>
      <c r="B83" s="63" t="s">
        <v>648</v>
      </c>
      <c r="C83" s="224" t="s">
        <v>297</v>
      </c>
      <c r="D83" s="225" t="s">
        <v>298</v>
      </c>
      <c r="E83" s="78">
        <v>0</v>
      </c>
      <c r="F83" s="78">
        <v>1</v>
      </c>
      <c r="G83" s="78">
        <v>1</v>
      </c>
    </row>
    <row r="84" spans="1:7">
      <c r="A84" s="286"/>
      <c r="B84" s="271" t="s">
        <v>648</v>
      </c>
      <c r="C84" s="260" t="s">
        <v>773</v>
      </c>
      <c r="D84" s="263" t="s">
        <v>774</v>
      </c>
      <c r="E84" s="93">
        <v>1</v>
      </c>
      <c r="F84" s="93">
        <v>4</v>
      </c>
      <c r="G84" s="93">
        <v>5</v>
      </c>
    </row>
    <row r="85" spans="1:7" ht="27.75">
      <c r="A85" s="285"/>
      <c r="B85" s="271" t="s">
        <v>648</v>
      </c>
      <c r="C85" s="274" t="s">
        <v>318</v>
      </c>
      <c r="D85" s="275" t="s">
        <v>319</v>
      </c>
      <c r="E85" s="93">
        <v>2</v>
      </c>
      <c r="F85" s="93">
        <v>0</v>
      </c>
      <c r="G85" s="93">
        <v>2</v>
      </c>
    </row>
    <row r="86" spans="1:7" s="69" customFormat="1">
      <c r="A86" s="284">
        <v>7</v>
      </c>
      <c r="B86" s="28" t="s">
        <v>775</v>
      </c>
      <c r="C86" s="26" t="s">
        <v>28</v>
      </c>
      <c r="D86" s="26" t="s">
        <v>29</v>
      </c>
      <c r="E86" s="42">
        <v>1</v>
      </c>
      <c r="F86" s="42">
        <v>0</v>
      </c>
      <c r="G86" s="42">
        <v>1</v>
      </c>
    </row>
    <row r="87" spans="1:7">
      <c r="A87" s="286"/>
      <c r="B87" s="28" t="s">
        <v>775</v>
      </c>
      <c r="C87" s="26" t="s">
        <v>148</v>
      </c>
      <c r="D87" s="27" t="s">
        <v>747</v>
      </c>
      <c r="E87" s="42">
        <v>2</v>
      </c>
      <c r="F87" s="42">
        <v>2</v>
      </c>
      <c r="G87" s="42">
        <f>SUM(E87:F87)</f>
        <v>4</v>
      </c>
    </row>
    <row r="88" spans="1:7">
      <c r="A88" s="286"/>
      <c r="B88" s="70" t="s">
        <v>775</v>
      </c>
      <c r="C88" s="76" t="s">
        <v>168</v>
      </c>
      <c r="D88" s="77" t="s">
        <v>169</v>
      </c>
      <c r="E88" s="78">
        <v>0</v>
      </c>
      <c r="F88" s="78">
        <v>1</v>
      </c>
      <c r="G88" s="78">
        <v>1</v>
      </c>
    </row>
    <row r="89" spans="1:7">
      <c r="A89" s="285"/>
      <c r="B89" s="70" t="s">
        <v>775</v>
      </c>
      <c r="C89" s="207" t="s">
        <v>297</v>
      </c>
      <c r="D89" s="226" t="s">
        <v>298</v>
      </c>
      <c r="E89" s="78">
        <v>1</v>
      </c>
      <c r="F89" s="78">
        <v>0</v>
      </c>
      <c r="G89" s="78">
        <v>1</v>
      </c>
    </row>
    <row r="90" spans="1:7" s="69" customFormat="1">
      <c r="A90" s="284">
        <v>8</v>
      </c>
      <c r="B90" s="27" t="s">
        <v>358</v>
      </c>
      <c r="C90" s="26" t="s">
        <v>28</v>
      </c>
      <c r="D90" s="26" t="s">
        <v>29</v>
      </c>
      <c r="E90" s="42">
        <v>1</v>
      </c>
      <c r="F90" s="42">
        <v>0</v>
      </c>
      <c r="G90" s="42">
        <v>1</v>
      </c>
    </row>
    <row r="91" spans="1:7" ht="15.75" customHeight="1">
      <c r="A91" s="286"/>
      <c r="B91" s="27" t="s">
        <v>358</v>
      </c>
      <c r="C91" s="26" t="s">
        <v>42</v>
      </c>
      <c r="D91" s="27" t="s">
        <v>776</v>
      </c>
      <c r="E91" s="45">
        <v>1</v>
      </c>
      <c r="F91" s="45">
        <v>0</v>
      </c>
      <c r="G91" s="42">
        <v>1</v>
      </c>
    </row>
    <row r="92" spans="1:7" ht="16.149999999999999" customHeight="1">
      <c r="A92" s="286"/>
      <c r="B92" s="27" t="s">
        <v>358</v>
      </c>
      <c r="C92" s="26" t="s">
        <v>68</v>
      </c>
      <c r="D92" s="26" t="s">
        <v>753</v>
      </c>
      <c r="E92" s="42">
        <v>1</v>
      </c>
      <c r="F92" s="42">
        <v>0</v>
      </c>
      <c r="G92" s="42">
        <v>1</v>
      </c>
    </row>
    <row r="93" spans="1:7" ht="16.149999999999999" customHeight="1">
      <c r="A93" s="286"/>
      <c r="B93" s="27" t="s">
        <v>358</v>
      </c>
      <c r="C93" s="27" t="s">
        <v>77</v>
      </c>
      <c r="D93" s="27" t="s">
        <v>78</v>
      </c>
      <c r="E93" s="45">
        <v>1</v>
      </c>
      <c r="F93" s="45">
        <v>0</v>
      </c>
      <c r="G93" s="42">
        <v>1</v>
      </c>
    </row>
    <row r="94" spans="1:7" ht="16.149999999999999" customHeight="1">
      <c r="A94" s="286"/>
      <c r="B94" s="27" t="s">
        <v>358</v>
      </c>
      <c r="C94" s="26" t="s">
        <v>80</v>
      </c>
      <c r="D94" s="27" t="s">
        <v>81</v>
      </c>
      <c r="E94" s="45">
        <v>3</v>
      </c>
      <c r="F94" s="45">
        <v>1</v>
      </c>
      <c r="G94" s="42">
        <v>4</v>
      </c>
    </row>
    <row r="95" spans="1:7" ht="27" customHeight="1">
      <c r="A95" s="286"/>
      <c r="B95" s="27" t="s">
        <v>358</v>
      </c>
      <c r="C95" s="26" t="s">
        <v>86</v>
      </c>
      <c r="D95" s="27" t="s">
        <v>777</v>
      </c>
      <c r="E95" s="42">
        <v>2</v>
      </c>
      <c r="F95" s="42">
        <v>1</v>
      </c>
      <c r="G95" s="42">
        <v>3</v>
      </c>
    </row>
    <row r="96" spans="1:7" ht="18" customHeight="1">
      <c r="A96" s="286"/>
      <c r="B96" s="27" t="s">
        <v>358</v>
      </c>
      <c r="C96" s="26" t="s">
        <v>754</v>
      </c>
      <c r="D96" s="26" t="s">
        <v>755</v>
      </c>
      <c r="E96" s="42">
        <v>0</v>
      </c>
      <c r="F96" s="42">
        <v>1</v>
      </c>
      <c r="G96" s="42">
        <v>1</v>
      </c>
    </row>
    <row r="97" spans="1:7" ht="18" customHeight="1">
      <c r="A97" s="286"/>
      <c r="B97" s="27" t="s">
        <v>358</v>
      </c>
      <c r="C97" s="26" t="s">
        <v>756</v>
      </c>
      <c r="D97" s="26" t="s">
        <v>757</v>
      </c>
      <c r="E97" s="42">
        <v>1</v>
      </c>
      <c r="F97" s="42">
        <v>0</v>
      </c>
      <c r="G97" s="42">
        <v>1</v>
      </c>
    </row>
    <row r="98" spans="1:7" ht="18" customHeight="1">
      <c r="A98" s="286"/>
      <c r="B98" s="27" t="s">
        <v>358</v>
      </c>
      <c r="C98" s="26" t="s">
        <v>742</v>
      </c>
      <c r="D98" s="26" t="s">
        <v>743</v>
      </c>
      <c r="E98" s="42">
        <v>2</v>
      </c>
      <c r="F98" s="42">
        <v>0</v>
      </c>
      <c r="G98" s="42">
        <v>2</v>
      </c>
    </row>
    <row r="99" spans="1:7" ht="18" customHeight="1">
      <c r="A99" s="286"/>
      <c r="B99" s="27" t="s">
        <v>358</v>
      </c>
      <c r="C99" s="26" t="s">
        <v>778</v>
      </c>
      <c r="D99" s="26" t="s">
        <v>779</v>
      </c>
      <c r="E99" s="42">
        <v>1</v>
      </c>
      <c r="F99" s="42">
        <v>1</v>
      </c>
      <c r="G99" s="42">
        <v>2</v>
      </c>
    </row>
    <row r="100" spans="1:7" ht="18" customHeight="1">
      <c r="A100" s="286"/>
      <c r="B100" s="27" t="s">
        <v>358</v>
      </c>
      <c r="C100" s="26" t="s">
        <v>758</v>
      </c>
      <c r="D100" s="27" t="s">
        <v>759</v>
      </c>
      <c r="E100" s="45">
        <v>1</v>
      </c>
      <c r="F100" s="45">
        <v>1</v>
      </c>
      <c r="G100" s="42">
        <v>2</v>
      </c>
    </row>
    <row r="101" spans="1:7" ht="19.899999999999999" customHeight="1">
      <c r="A101" s="286"/>
      <c r="B101" s="27" t="s">
        <v>358</v>
      </c>
      <c r="C101" s="26" t="s">
        <v>744</v>
      </c>
      <c r="D101" s="27" t="s">
        <v>745</v>
      </c>
      <c r="E101" s="45">
        <v>3</v>
      </c>
      <c r="F101" s="45">
        <v>0</v>
      </c>
      <c r="G101" s="42">
        <v>3</v>
      </c>
    </row>
    <row r="102" spans="1:7" ht="46.5" customHeight="1">
      <c r="A102" s="286"/>
      <c r="B102" s="27" t="s">
        <v>358</v>
      </c>
      <c r="C102" s="26" t="s">
        <v>780</v>
      </c>
      <c r="D102" s="27" t="s">
        <v>781</v>
      </c>
      <c r="E102" s="45">
        <v>2</v>
      </c>
      <c r="F102" s="45">
        <v>0</v>
      </c>
      <c r="G102" s="42">
        <v>2</v>
      </c>
    </row>
    <row r="103" spans="1:7" ht="28.9" customHeight="1">
      <c r="A103" s="286"/>
      <c r="B103" s="27" t="s">
        <v>358</v>
      </c>
      <c r="C103" s="26" t="s">
        <v>760</v>
      </c>
      <c r="D103" s="26" t="s">
        <v>761</v>
      </c>
      <c r="E103" s="42">
        <v>2</v>
      </c>
      <c r="F103" s="42">
        <v>0</v>
      </c>
      <c r="G103" s="42">
        <v>2</v>
      </c>
    </row>
    <row r="104" spans="1:7" ht="16.899999999999999" customHeight="1">
      <c r="A104" s="286"/>
      <c r="B104" s="27" t="s">
        <v>358</v>
      </c>
      <c r="C104" s="26" t="s">
        <v>762</v>
      </c>
      <c r="D104" s="27" t="s">
        <v>763</v>
      </c>
      <c r="E104" s="45">
        <v>3</v>
      </c>
      <c r="F104" s="45">
        <v>0</v>
      </c>
      <c r="G104" s="42">
        <v>3</v>
      </c>
    </row>
    <row r="105" spans="1:7" ht="16.899999999999999" customHeight="1">
      <c r="A105" s="286"/>
      <c r="B105" s="27" t="s">
        <v>358</v>
      </c>
      <c r="C105" s="26" t="s">
        <v>144</v>
      </c>
      <c r="D105" s="27" t="s">
        <v>764</v>
      </c>
      <c r="E105" s="45">
        <v>5</v>
      </c>
      <c r="F105" s="45">
        <v>0</v>
      </c>
      <c r="G105" s="42">
        <f>SUM(E105:F105)</f>
        <v>5</v>
      </c>
    </row>
    <row r="106" spans="1:7" ht="16.899999999999999" customHeight="1">
      <c r="A106" s="286"/>
      <c r="B106" s="27" t="s">
        <v>358</v>
      </c>
      <c r="C106" s="28" t="s">
        <v>146</v>
      </c>
      <c r="D106" s="28" t="s">
        <v>746</v>
      </c>
      <c r="E106" s="42">
        <v>24</v>
      </c>
      <c r="F106" s="42">
        <v>8</v>
      </c>
      <c r="G106" s="42">
        <f>SUM(E106:F106)</f>
        <v>32</v>
      </c>
    </row>
    <row r="107" spans="1:7" ht="16.899999999999999" customHeight="1">
      <c r="A107" s="286"/>
      <c r="B107" s="27" t="s">
        <v>358</v>
      </c>
      <c r="C107" s="26" t="s">
        <v>148</v>
      </c>
      <c r="D107" s="27" t="s">
        <v>747</v>
      </c>
      <c r="E107" s="42">
        <v>52</v>
      </c>
      <c r="F107" s="42">
        <v>16</v>
      </c>
      <c r="G107" s="42">
        <f>SUM(E107:F107)</f>
        <v>68</v>
      </c>
    </row>
    <row r="108" spans="1:7" ht="16.899999999999999" customHeight="1">
      <c r="A108" s="286"/>
      <c r="B108" s="27" t="s">
        <v>358</v>
      </c>
      <c r="C108" s="35" t="s">
        <v>782</v>
      </c>
      <c r="D108" s="35" t="s">
        <v>783</v>
      </c>
      <c r="E108" s="42">
        <v>8</v>
      </c>
      <c r="F108" s="42">
        <v>3</v>
      </c>
      <c r="G108" s="42">
        <v>11</v>
      </c>
    </row>
    <row r="109" spans="1:7" ht="16.899999999999999" customHeight="1">
      <c r="A109" s="286"/>
      <c r="B109" s="27" t="s">
        <v>358</v>
      </c>
      <c r="C109" s="35" t="s">
        <v>765</v>
      </c>
      <c r="D109" s="35" t="s">
        <v>766</v>
      </c>
      <c r="E109" s="42">
        <v>8</v>
      </c>
      <c r="F109" s="42">
        <v>5</v>
      </c>
      <c r="G109" s="42">
        <v>13</v>
      </c>
    </row>
    <row r="110" spans="1:7" ht="16.899999999999999" customHeight="1">
      <c r="A110" s="286"/>
      <c r="B110" s="27" t="s">
        <v>358</v>
      </c>
      <c r="C110" s="32" t="s">
        <v>157</v>
      </c>
      <c r="D110" s="33" t="s">
        <v>158</v>
      </c>
      <c r="E110" s="42">
        <v>7</v>
      </c>
      <c r="F110" s="42">
        <v>0</v>
      </c>
      <c r="G110" s="42">
        <v>7</v>
      </c>
    </row>
    <row r="111" spans="1:7" ht="16.899999999999999" customHeight="1">
      <c r="A111" s="286"/>
      <c r="B111" s="27" t="s">
        <v>358</v>
      </c>
      <c r="C111" s="32" t="s">
        <v>160</v>
      </c>
      <c r="D111" s="33" t="s">
        <v>161</v>
      </c>
      <c r="E111" s="72">
        <v>5</v>
      </c>
      <c r="F111" s="72">
        <v>1</v>
      </c>
      <c r="G111" s="72">
        <v>6</v>
      </c>
    </row>
    <row r="112" spans="1:7" ht="16.899999999999999" customHeight="1">
      <c r="A112" s="286"/>
      <c r="B112" s="63" t="s">
        <v>358</v>
      </c>
      <c r="C112" s="64" t="s">
        <v>162</v>
      </c>
      <c r="D112" s="65" t="s">
        <v>163</v>
      </c>
      <c r="E112" s="78">
        <v>12</v>
      </c>
      <c r="F112" s="78">
        <v>2</v>
      </c>
      <c r="G112" s="78">
        <v>14</v>
      </c>
    </row>
    <row r="113" spans="1:7" ht="16.899999999999999" customHeight="1">
      <c r="A113" s="286"/>
      <c r="B113" s="63" t="s">
        <v>358</v>
      </c>
      <c r="C113" s="64" t="s">
        <v>750</v>
      </c>
      <c r="D113" s="65" t="s">
        <v>165</v>
      </c>
      <c r="E113" s="78">
        <v>4</v>
      </c>
      <c r="F113" s="78">
        <v>0</v>
      </c>
      <c r="G113" s="78">
        <v>4</v>
      </c>
    </row>
    <row r="114" spans="1:7" ht="16.899999999999999" customHeight="1">
      <c r="A114" s="286"/>
      <c r="B114" s="63" t="s">
        <v>358</v>
      </c>
      <c r="C114" s="76" t="s">
        <v>767</v>
      </c>
      <c r="D114" s="77" t="s">
        <v>768</v>
      </c>
      <c r="E114" s="78">
        <v>3</v>
      </c>
      <c r="F114" s="78">
        <v>1</v>
      </c>
      <c r="G114" s="78">
        <v>4</v>
      </c>
    </row>
    <row r="115" spans="1:7" ht="21" customHeight="1">
      <c r="A115" s="286"/>
      <c r="B115" s="63" t="s">
        <v>358</v>
      </c>
      <c r="C115" s="76" t="s">
        <v>168</v>
      </c>
      <c r="D115" s="77" t="s">
        <v>169</v>
      </c>
      <c r="E115" s="78">
        <v>29</v>
      </c>
      <c r="F115" s="78">
        <v>6</v>
      </c>
      <c r="G115" s="78">
        <v>35</v>
      </c>
    </row>
    <row r="116" spans="1:7" s="69" customFormat="1" ht="21.75" customHeight="1">
      <c r="A116" s="286"/>
      <c r="B116" s="63" t="s">
        <v>358</v>
      </c>
      <c r="C116" s="93" t="s">
        <v>172</v>
      </c>
      <c r="D116" s="93" t="s">
        <v>173</v>
      </c>
      <c r="E116" s="78">
        <v>7</v>
      </c>
      <c r="F116" s="78">
        <v>3</v>
      </c>
      <c r="G116" s="78">
        <v>10</v>
      </c>
    </row>
    <row r="117" spans="1:7" s="69" customFormat="1" ht="21" customHeight="1">
      <c r="A117" s="286"/>
      <c r="B117" s="63" t="s">
        <v>358</v>
      </c>
      <c r="C117" s="93" t="s">
        <v>174</v>
      </c>
      <c r="D117" s="93" t="s">
        <v>175</v>
      </c>
      <c r="E117" s="78">
        <v>23</v>
      </c>
      <c r="F117" s="78">
        <v>7</v>
      </c>
      <c r="G117" s="78">
        <v>30</v>
      </c>
    </row>
    <row r="118" spans="1:7" s="69" customFormat="1" ht="16.5" customHeight="1">
      <c r="A118" s="286"/>
      <c r="B118" s="63" t="s">
        <v>358</v>
      </c>
      <c r="C118" s="93" t="s">
        <v>177</v>
      </c>
      <c r="D118" s="93" t="s">
        <v>178</v>
      </c>
      <c r="E118" s="78">
        <v>3</v>
      </c>
      <c r="F118" s="78">
        <v>0</v>
      </c>
      <c r="G118" s="78">
        <v>3</v>
      </c>
    </row>
    <row r="119" spans="1:7" s="69" customFormat="1" ht="16.5" customHeight="1">
      <c r="A119" s="286"/>
      <c r="B119" s="27" t="s">
        <v>358</v>
      </c>
      <c r="C119" s="33" t="s">
        <v>179</v>
      </c>
      <c r="D119" s="33" t="s">
        <v>180</v>
      </c>
      <c r="E119" s="72">
        <v>4</v>
      </c>
      <c r="F119" s="72">
        <v>0</v>
      </c>
      <c r="G119" s="72">
        <v>4</v>
      </c>
    </row>
    <row r="120" spans="1:7" ht="16.5" customHeight="1">
      <c r="A120" s="286"/>
      <c r="B120" s="63" t="s">
        <v>358</v>
      </c>
      <c r="C120" s="88" t="s">
        <v>181</v>
      </c>
      <c r="D120" s="88" t="s">
        <v>182</v>
      </c>
      <c r="E120" s="78">
        <v>1</v>
      </c>
      <c r="F120" s="78">
        <v>0</v>
      </c>
      <c r="G120" s="78">
        <v>1</v>
      </c>
    </row>
    <row r="121" spans="1:7" s="69" customFormat="1" ht="16.5" customHeight="1">
      <c r="A121" s="286"/>
      <c r="B121" s="63" t="s">
        <v>358</v>
      </c>
      <c r="C121" s="88" t="s">
        <v>183</v>
      </c>
      <c r="D121" s="118" t="s">
        <v>184</v>
      </c>
      <c r="E121" s="113">
        <v>1</v>
      </c>
      <c r="F121" s="78">
        <v>0</v>
      </c>
      <c r="G121" s="78">
        <v>1</v>
      </c>
    </row>
    <row r="122" spans="1:7" s="69" customFormat="1" ht="27" customHeight="1">
      <c r="A122" s="286"/>
      <c r="B122" s="44" t="s">
        <v>358</v>
      </c>
      <c r="C122" s="110" t="s">
        <v>199</v>
      </c>
      <c r="D122" s="105" t="s">
        <v>200</v>
      </c>
      <c r="E122" s="116">
        <v>1</v>
      </c>
      <c r="F122" s="79">
        <v>1</v>
      </c>
      <c r="G122" s="79">
        <v>2</v>
      </c>
    </row>
    <row r="123" spans="1:7" s="69" customFormat="1" ht="27" customHeight="1">
      <c r="A123" s="286"/>
      <c r="B123" s="44" t="s">
        <v>358</v>
      </c>
      <c r="C123" s="110" t="s">
        <v>784</v>
      </c>
      <c r="D123" s="152" t="s">
        <v>770</v>
      </c>
      <c r="E123" s="154">
        <v>1</v>
      </c>
      <c r="F123" s="154">
        <v>0</v>
      </c>
      <c r="G123" s="154">
        <v>1</v>
      </c>
    </row>
    <row r="124" spans="1:7" s="69" customFormat="1" ht="27" customHeight="1">
      <c r="A124" s="286"/>
      <c r="B124" s="44" t="s">
        <v>358</v>
      </c>
      <c r="C124" s="110" t="s">
        <v>785</v>
      </c>
      <c r="D124" s="155" t="s">
        <v>161</v>
      </c>
      <c r="E124" s="156">
        <v>5</v>
      </c>
      <c r="F124" s="156">
        <v>3</v>
      </c>
      <c r="G124" s="156">
        <v>8</v>
      </c>
    </row>
    <row r="125" spans="1:7" s="69" customFormat="1" ht="27" customHeight="1">
      <c r="A125" s="139"/>
      <c r="B125" s="44" t="s">
        <v>358</v>
      </c>
      <c r="C125" s="110" t="s">
        <v>236</v>
      </c>
      <c r="D125" s="155" t="s">
        <v>786</v>
      </c>
      <c r="E125" s="156">
        <v>12</v>
      </c>
      <c r="F125" s="156">
        <v>3</v>
      </c>
      <c r="G125" s="156">
        <v>15</v>
      </c>
    </row>
    <row r="126" spans="1:7" s="69" customFormat="1" ht="27" customHeight="1">
      <c r="A126" s="139"/>
      <c r="B126" s="44" t="s">
        <v>358</v>
      </c>
      <c r="C126" s="110" t="s">
        <v>248</v>
      </c>
      <c r="D126" s="155" t="s">
        <v>787</v>
      </c>
      <c r="E126" s="156">
        <v>3</v>
      </c>
      <c r="F126" s="156">
        <v>1</v>
      </c>
      <c r="G126" s="156">
        <v>4</v>
      </c>
    </row>
    <row r="127" spans="1:7" s="69" customFormat="1" ht="27" customHeight="1">
      <c r="A127" s="139"/>
      <c r="B127" s="44" t="s">
        <v>358</v>
      </c>
      <c r="C127" s="158" t="s">
        <v>257</v>
      </c>
      <c r="D127" s="159" t="s">
        <v>788</v>
      </c>
      <c r="E127" s="160">
        <v>3</v>
      </c>
      <c r="F127" s="160">
        <v>2</v>
      </c>
      <c r="G127" s="160">
        <v>5</v>
      </c>
    </row>
    <row r="128" spans="1:7" s="69" customFormat="1" ht="27" customHeight="1">
      <c r="A128" s="139"/>
      <c r="B128" s="44" t="s">
        <v>358</v>
      </c>
      <c r="C128" s="158" t="s">
        <v>260</v>
      </c>
      <c r="D128" s="161" t="s">
        <v>261</v>
      </c>
      <c r="E128" s="160">
        <v>0</v>
      </c>
      <c r="F128" s="160">
        <v>1</v>
      </c>
      <c r="G128" s="160">
        <v>1</v>
      </c>
    </row>
    <row r="129" spans="1:7" s="69" customFormat="1" ht="27" customHeight="1">
      <c r="A129" s="139"/>
      <c r="B129" s="44" t="s">
        <v>358</v>
      </c>
      <c r="C129" s="158" t="s">
        <v>265</v>
      </c>
      <c r="D129" s="162" t="s">
        <v>789</v>
      </c>
      <c r="E129" s="160">
        <v>0</v>
      </c>
      <c r="F129" s="160">
        <v>1</v>
      </c>
      <c r="G129" s="160">
        <v>1</v>
      </c>
    </row>
    <row r="130" spans="1:7" s="69" customFormat="1" ht="27" customHeight="1">
      <c r="A130" s="139"/>
      <c r="B130" s="44" t="s">
        <v>358</v>
      </c>
      <c r="C130" s="158" t="s">
        <v>269</v>
      </c>
      <c r="D130" s="163" t="s">
        <v>270</v>
      </c>
      <c r="E130" s="160">
        <v>5</v>
      </c>
      <c r="F130" s="160">
        <v>5</v>
      </c>
      <c r="G130" s="160">
        <v>10</v>
      </c>
    </row>
    <row r="131" spans="1:7" s="69" customFormat="1" ht="27" customHeight="1">
      <c r="A131" s="139"/>
      <c r="B131" s="44" t="s">
        <v>358</v>
      </c>
      <c r="C131" s="215" t="s">
        <v>282</v>
      </c>
      <c r="D131" s="214" t="s">
        <v>283</v>
      </c>
      <c r="E131" s="212">
        <v>2</v>
      </c>
      <c r="F131" s="212">
        <v>0</v>
      </c>
      <c r="G131" s="212">
        <v>2</v>
      </c>
    </row>
    <row r="132" spans="1:7" s="69" customFormat="1" ht="27" customHeight="1">
      <c r="A132" s="139"/>
      <c r="B132" s="44" t="s">
        <v>358</v>
      </c>
      <c r="C132" s="207" t="s">
        <v>297</v>
      </c>
      <c r="D132" s="226" t="s">
        <v>298</v>
      </c>
      <c r="E132" s="160">
        <v>1</v>
      </c>
      <c r="F132" s="160">
        <v>0</v>
      </c>
      <c r="G132" s="160">
        <v>1</v>
      </c>
    </row>
    <row r="133" spans="1:7" s="69" customFormat="1" ht="27" customHeight="1">
      <c r="A133" s="139"/>
      <c r="B133" s="44" t="s">
        <v>358</v>
      </c>
      <c r="C133" s="276" t="s">
        <v>318</v>
      </c>
      <c r="D133" s="278" t="s">
        <v>748</v>
      </c>
      <c r="E133" s="280">
        <v>1</v>
      </c>
      <c r="F133" s="280">
        <v>1</v>
      </c>
      <c r="G133" s="280">
        <v>2</v>
      </c>
    </row>
    <row r="134" spans="1:7" ht="27" customHeight="1">
      <c r="A134" s="284">
        <v>9</v>
      </c>
      <c r="B134" s="26" t="s">
        <v>790</v>
      </c>
      <c r="C134" s="26" t="s">
        <v>28</v>
      </c>
      <c r="D134" s="26" t="s">
        <v>29</v>
      </c>
      <c r="E134" s="42">
        <v>1</v>
      </c>
      <c r="F134" s="42">
        <v>0</v>
      </c>
      <c r="G134" s="42">
        <v>1</v>
      </c>
    </row>
    <row r="135" spans="1:7" ht="15.75" customHeight="1">
      <c r="A135" s="286"/>
      <c r="B135" s="26" t="s">
        <v>790</v>
      </c>
      <c r="C135" s="26" t="s">
        <v>35</v>
      </c>
      <c r="D135" s="26" t="s">
        <v>740</v>
      </c>
      <c r="E135" s="42">
        <v>2</v>
      </c>
      <c r="F135" s="42">
        <v>1</v>
      </c>
      <c r="G135" s="42">
        <v>3</v>
      </c>
    </row>
    <row r="136" spans="1:7" ht="15.75" customHeight="1">
      <c r="A136" s="286"/>
      <c r="B136" s="26" t="s">
        <v>790</v>
      </c>
      <c r="C136" s="26" t="s">
        <v>42</v>
      </c>
      <c r="D136" s="27" t="s">
        <v>776</v>
      </c>
      <c r="E136" s="45">
        <v>1</v>
      </c>
      <c r="F136" s="45">
        <v>0</v>
      </c>
      <c r="G136" s="42">
        <v>1</v>
      </c>
    </row>
    <row r="137" spans="1:7" ht="15.75" customHeight="1">
      <c r="A137" s="286"/>
      <c r="B137" s="26" t="s">
        <v>790</v>
      </c>
      <c r="C137" s="26" t="s">
        <v>54</v>
      </c>
      <c r="D137" s="26" t="s">
        <v>55</v>
      </c>
      <c r="E137" s="42">
        <v>0</v>
      </c>
      <c r="F137" s="42">
        <v>1</v>
      </c>
      <c r="G137" s="42">
        <v>1</v>
      </c>
    </row>
    <row r="138" spans="1:7" ht="15.75" customHeight="1">
      <c r="A138" s="286"/>
      <c r="B138" s="26" t="s">
        <v>790</v>
      </c>
      <c r="C138" s="26" t="s">
        <v>742</v>
      </c>
      <c r="D138" s="26" t="s">
        <v>743</v>
      </c>
      <c r="E138" s="42">
        <v>2</v>
      </c>
      <c r="F138" s="42">
        <v>0</v>
      </c>
      <c r="G138" s="42">
        <v>2</v>
      </c>
    </row>
    <row r="139" spans="1:7" ht="15.75" customHeight="1">
      <c r="A139" s="286"/>
      <c r="B139" s="26" t="s">
        <v>790</v>
      </c>
      <c r="C139" s="26" t="s">
        <v>146</v>
      </c>
      <c r="D139" s="27" t="s">
        <v>746</v>
      </c>
      <c r="E139" s="42">
        <v>4</v>
      </c>
      <c r="F139" s="42">
        <v>1</v>
      </c>
      <c r="G139" s="42">
        <f>SUM(E139:F139)</f>
        <v>5</v>
      </c>
    </row>
    <row r="140" spans="1:7" ht="15.75" customHeight="1">
      <c r="A140" s="286"/>
      <c r="B140" s="26" t="s">
        <v>790</v>
      </c>
      <c r="C140" s="26" t="s">
        <v>148</v>
      </c>
      <c r="D140" s="27" t="s">
        <v>747</v>
      </c>
      <c r="E140" s="42">
        <v>5</v>
      </c>
      <c r="F140" s="42">
        <v>0</v>
      </c>
      <c r="G140" s="42">
        <f>SUM(E140:F140)</f>
        <v>5</v>
      </c>
    </row>
    <row r="141" spans="1:7" ht="15.75" customHeight="1">
      <c r="A141" s="286"/>
      <c r="B141" s="27" t="s">
        <v>790</v>
      </c>
      <c r="C141" s="33" t="s">
        <v>179</v>
      </c>
      <c r="D141" s="33" t="s">
        <v>180</v>
      </c>
      <c r="E141" s="72">
        <v>1</v>
      </c>
      <c r="F141" s="72">
        <v>0</v>
      </c>
      <c r="G141" s="72">
        <v>1</v>
      </c>
    </row>
    <row r="142" spans="1:7" ht="15.75" customHeight="1">
      <c r="A142" s="286"/>
      <c r="B142" s="63" t="s">
        <v>790</v>
      </c>
      <c r="C142" s="88" t="s">
        <v>181</v>
      </c>
      <c r="D142" s="88" t="s">
        <v>182</v>
      </c>
      <c r="E142" s="78">
        <v>1</v>
      </c>
      <c r="F142" s="78">
        <v>0</v>
      </c>
      <c r="G142" s="78">
        <v>1</v>
      </c>
    </row>
    <row r="143" spans="1:7" s="69" customFormat="1" ht="15.75" customHeight="1">
      <c r="A143" s="286"/>
      <c r="B143" s="63" t="s">
        <v>790</v>
      </c>
      <c r="C143" s="88" t="s">
        <v>192</v>
      </c>
      <c r="D143" s="88" t="s">
        <v>193</v>
      </c>
      <c r="E143" s="78">
        <v>1</v>
      </c>
      <c r="F143" s="78">
        <v>0</v>
      </c>
      <c r="G143" s="78">
        <v>1</v>
      </c>
    </row>
    <row r="144" spans="1:7" s="69" customFormat="1" ht="15.75" customHeight="1">
      <c r="A144" s="286"/>
      <c r="B144" s="63" t="s">
        <v>790</v>
      </c>
      <c r="C144" s="88" t="s">
        <v>183</v>
      </c>
      <c r="D144" s="118" t="s">
        <v>184</v>
      </c>
      <c r="E144" s="113">
        <v>1</v>
      </c>
      <c r="F144" s="78">
        <v>0</v>
      </c>
      <c r="G144" s="78">
        <v>1</v>
      </c>
    </row>
    <row r="145" spans="1:7" s="69" customFormat="1" ht="15.75" customHeight="1">
      <c r="A145" s="286"/>
      <c r="B145" s="63" t="s">
        <v>790</v>
      </c>
      <c r="C145" s="205" t="s">
        <v>296</v>
      </c>
      <c r="D145" s="227" t="s">
        <v>193</v>
      </c>
      <c r="E145" s="228">
        <v>1</v>
      </c>
      <c r="F145" s="142">
        <v>0</v>
      </c>
      <c r="G145" s="142">
        <v>1</v>
      </c>
    </row>
    <row r="146" spans="1:7" s="69" customFormat="1" ht="15.75" customHeight="1">
      <c r="A146" s="285"/>
      <c r="B146" s="63" t="s">
        <v>790</v>
      </c>
      <c r="C146" s="276" t="s">
        <v>318</v>
      </c>
      <c r="D146" s="278" t="s">
        <v>748</v>
      </c>
      <c r="E146" s="270">
        <v>1</v>
      </c>
      <c r="F146" s="270">
        <v>0</v>
      </c>
      <c r="G146" s="270">
        <v>1</v>
      </c>
    </row>
    <row r="147" spans="1:7" s="69" customFormat="1" ht="109.5" customHeight="1">
      <c r="A147" s="284">
        <v>10</v>
      </c>
      <c r="B147" s="27" t="s">
        <v>342</v>
      </c>
      <c r="C147" s="26" t="s">
        <v>28</v>
      </c>
      <c r="D147" s="26" t="s">
        <v>29</v>
      </c>
      <c r="E147" s="42">
        <v>1</v>
      </c>
      <c r="F147" s="42">
        <v>0</v>
      </c>
      <c r="G147" s="42">
        <v>1</v>
      </c>
    </row>
    <row r="148" spans="1:7" ht="15.75" customHeight="1">
      <c r="A148" s="286"/>
      <c r="B148" s="27" t="s">
        <v>342</v>
      </c>
      <c r="C148" s="26" t="s">
        <v>54</v>
      </c>
      <c r="D148" s="26" t="s">
        <v>55</v>
      </c>
      <c r="E148" s="42">
        <v>3</v>
      </c>
      <c r="F148" s="42">
        <v>1</v>
      </c>
      <c r="G148" s="42">
        <v>4</v>
      </c>
    </row>
    <row r="149" spans="1:7" ht="15.75" customHeight="1">
      <c r="A149" s="286"/>
      <c r="B149" s="27" t="s">
        <v>342</v>
      </c>
      <c r="C149" s="26" t="s">
        <v>68</v>
      </c>
      <c r="D149" s="26" t="s">
        <v>753</v>
      </c>
      <c r="E149" s="42">
        <v>0</v>
      </c>
      <c r="F149" s="42">
        <v>1</v>
      </c>
      <c r="G149" s="42">
        <v>1</v>
      </c>
    </row>
    <row r="150" spans="1:7" ht="15.75" customHeight="1">
      <c r="A150" s="286"/>
      <c r="B150" s="27" t="s">
        <v>342</v>
      </c>
      <c r="C150" s="26" t="s">
        <v>74</v>
      </c>
      <c r="D150" s="26" t="s">
        <v>75</v>
      </c>
      <c r="E150" s="42">
        <v>1</v>
      </c>
      <c r="F150" s="42">
        <v>0</v>
      </c>
      <c r="G150" s="42">
        <v>1</v>
      </c>
    </row>
    <row r="151" spans="1:7" ht="15.75" customHeight="1">
      <c r="A151" s="286"/>
      <c r="B151" s="27" t="s">
        <v>342</v>
      </c>
      <c r="C151" s="27" t="s">
        <v>77</v>
      </c>
      <c r="D151" s="27" t="s">
        <v>78</v>
      </c>
      <c r="E151" s="45">
        <v>1</v>
      </c>
      <c r="F151" s="45">
        <v>0</v>
      </c>
      <c r="G151" s="42">
        <v>1</v>
      </c>
    </row>
    <row r="152" spans="1:7" ht="21" customHeight="1">
      <c r="A152" s="286"/>
      <c r="B152" s="27" t="s">
        <v>342</v>
      </c>
      <c r="C152" s="26" t="s">
        <v>80</v>
      </c>
      <c r="D152" s="27" t="s">
        <v>81</v>
      </c>
      <c r="E152" s="45">
        <v>1</v>
      </c>
      <c r="F152" s="45">
        <v>0</v>
      </c>
      <c r="G152" s="42">
        <v>1</v>
      </c>
    </row>
    <row r="153" spans="1:7" ht="28.9" customHeight="1">
      <c r="A153" s="286"/>
      <c r="B153" s="27" t="s">
        <v>342</v>
      </c>
      <c r="C153" s="26" t="s">
        <v>754</v>
      </c>
      <c r="D153" s="26" t="s">
        <v>755</v>
      </c>
      <c r="E153" s="42">
        <v>2</v>
      </c>
      <c r="F153" s="42">
        <v>1</v>
      </c>
      <c r="G153" s="42">
        <v>3</v>
      </c>
    </row>
    <row r="154" spans="1:7" ht="18" customHeight="1">
      <c r="A154" s="286"/>
      <c r="B154" s="27" t="s">
        <v>342</v>
      </c>
      <c r="C154" s="26" t="s">
        <v>756</v>
      </c>
      <c r="D154" s="26" t="s">
        <v>757</v>
      </c>
      <c r="E154" s="42">
        <v>0</v>
      </c>
      <c r="F154" s="42">
        <v>2</v>
      </c>
      <c r="G154" s="42">
        <v>2</v>
      </c>
    </row>
    <row r="155" spans="1:7" ht="18" customHeight="1">
      <c r="A155" s="286"/>
      <c r="B155" s="27" t="s">
        <v>342</v>
      </c>
      <c r="C155" s="26" t="s">
        <v>742</v>
      </c>
      <c r="D155" s="26" t="s">
        <v>743</v>
      </c>
      <c r="E155" s="42">
        <v>2</v>
      </c>
      <c r="F155" s="42">
        <v>0</v>
      </c>
      <c r="G155" s="42">
        <v>2</v>
      </c>
    </row>
    <row r="156" spans="1:7" ht="18" customHeight="1">
      <c r="A156" s="286"/>
      <c r="B156" s="27" t="s">
        <v>342</v>
      </c>
      <c r="C156" s="26" t="s">
        <v>778</v>
      </c>
      <c r="D156" s="26" t="s">
        <v>779</v>
      </c>
      <c r="E156" s="42">
        <v>0</v>
      </c>
      <c r="F156" s="42">
        <v>1</v>
      </c>
      <c r="G156" s="42">
        <v>1</v>
      </c>
    </row>
    <row r="157" spans="1:7" ht="18" customHeight="1">
      <c r="A157" s="286"/>
      <c r="B157" s="27" t="s">
        <v>342</v>
      </c>
      <c r="C157" s="26" t="s">
        <v>791</v>
      </c>
      <c r="D157" s="26" t="s">
        <v>193</v>
      </c>
      <c r="E157" s="42">
        <v>0</v>
      </c>
      <c r="F157" s="42">
        <v>1</v>
      </c>
      <c r="G157" s="42">
        <v>1</v>
      </c>
    </row>
    <row r="158" spans="1:7" ht="18" customHeight="1">
      <c r="A158" s="286"/>
      <c r="B158" s="27" t="s">
        <v>342</v>
      </c>
      <c r="C158" s="26" t="s">
        <v>744</v>
      </c>
      <c r="D158" s="27" t="s">
        <v>745</v>
      </c>
      <c r="E158" s="45">
        <v>1</v>
      </c>
      <c r="F158" s="45">
        <v>0</v>
      </c>
      <c r="G158" s="42">
        <v>1</v>
      </c>
    </row>
    <row r="159" spans="1:7" ht="40.15" customHeight="1">
      <c r="A159" s="286"/>
      <c r="B159" s="27" t="s">
        <v>342</v>
      </c>
      <c r="C159" s="26" t="s">
        <v>760</v>
      </c>
      <c r="D159" s="26" t="s">
        <v>761</v>
      </c>
      <c r="E159" s="42">
        <v>1</v>
      </c>
      <c r="F159" s="42">
        <v>0</v>
      </c>
      <c r="G159" s="42">
        <v>1</v>
      </c>
    </row>
    <row r="160" spans="1:7" ht="18.600000000000001" customHeight="1">
      <c r="A160" s="286"/>
      <c r="B160" s="27" t="s">
        <v>342</v>
      </c>
      <c r="C160" s="26" t="s">
        <v>762</v>
      </c>
      <c r="D160" s="27" t="s">
        <v>763</v>
      </c>
      <c r="E160" s="45">
        <v>1</v>
      </c>
      <c r="F160" s="45">
        <v>0</v>
      </c>
      <c r="G160" s="42">
        <v>1</v>
      </c>
    </row>
    <row r="161" spans="1:7" ht="18.600000000000001" customHeight="1">
      <c r="A161" s="286"/>
      <c r="B161" s="27" t="s">
        <v>342</v>
      </c>
      <c r="C161" s="26" t="s">
        <v>144</v>
      </c>
      <c r="D161" s="27" t="s">
        <v>764</v>
      </c>
      <c r="E161" s="45">
        <v>5</v>
      </c>
      <c r="F161" s="45">
        <v>2</v>
      </c>
      <c r="G161" s="42">
        <f>SUM(E161:F161)</f>
        <v>7</v>
      </c>
    </row>
    <row r="162" spans="1:7" ht="18.600000000000001" customHeight="1">
      <c r="A162" s="286"/>
      <c r="B162" s="27" t="s">
        <v>342</v>
      </c>
      <c r="C162" s="26" t="s">
        <v>146</v>
      </c>
      <c r="D162" s="27" t="s">
        <v>746</v>
      </c>
      <c r="E162" s="42">
        <v>7</v>
      </c>
      <c r="F162" s="42">
        <v>7</v>
      </c>
      <c r="G162" s="42">
        <f>SUM(E162:F162)</f>
        <v>14</v>
      </c>
    </row>
    <row r="163" spans="1:7" ht="18.600000000000001" customHeight="1">
      <c r="A163" s="286"/>
      <c r="B163" s="27" t="s">
        <v>342</v>
      </c>
      <c r="C163" s="26" t="s">
        <v>148</v>
      </c>
      <c r="D163" s="27" t="s">
        <v>747</v>
      </c>
      <c r="E163" s="42">
        <v>9</v>
      </c>
      <c r="F163" s="42">
        <v>9</v>
      </c>
      <c r="G163" s="42">
        <f>SUM(E163:F163)</f>
        <v>18</v>
      </c>
    </row>
    <row r="164" spans="1:7" ht="18.600000000000001" customHeight="1">
      <c r="A164" s="286"/>
      <c r="B164" s="27" t="s">
        <v>342</v>
      </c>
      <c r="C164" s="35" t="s">
        <v>782</v>
      </c>
      <c r="D164" s="35" t="s">
        <v>783</v>
      </c>
      <c r="E164" s="42">
        <v>0</v>
      </c>
      <c r="F164" s="42">
        <v>2</v>
      </c>
      <c r="G164" s="42">
        <v>2</v>
      </c>
    </row>
    <row r="165" spans="1:7" ht="18.600000000000001" customHeight="1">
      <c r="A165" s="286"/>
      <c r="B165" s="27" t="s">
        <v>342</v>
      </c>
      <c r="C165" s="33" t="s">
        <v>765</v>
      </c>
      <c r="D165" s="33" t="s">
        <v>766</v>
      </c>
      <c r="E165" s="31">
        <v>0</v>
      </c>
      <c r="F165" s="31">
        <v>1</v>
      </c>
      <c r="G165" s="31">
        <v>1</v>
      </c>
    </row>
    <row r="166" spans="1:7" ht="18.600000000000001" customHeight="1">
      <c r="A166" s="286"/>
      <c r="B166" s="27" t="s">
        <v>342</v>
      </c>
      <c r="C166" s="32" t="s">
        <v>157</v>
      </c>
      <c r="D166" s="33" t="s">
        <v>158</v>
      </c>
      <c r="E166" s="31">
        <v>1</v>
      </c>
      <c r="F166" s="31">
        <v>1</v>
      </c>
      <c r="G166" s="31">
        <v>2</v>
      </c>
    </row>
    <row r="167" spans="1:7" ht="18.600000000000001" customHeight="1">
      <c r="A167" s="286"/>
      <c r="B167" s="27" t="s">
        <v>342</v>
      </c>
      <c r="C167" s="32" t="s">
        <v>160</v>
      </c>
      <c r="D167" s="33" t="s">
        <v>161</v>
      </c>
      <c r="E167" s="72">
        <v>1</v>
      </c>
      <c r="F167" s="72">
        <v>1</v>
      </c>
      <c r="G167" s="72">
        <v>2</v>
      </c>
    </row>
    <row r="168" spans="1:7" ht="18.600000000000001" customHeight="1">
      <c r="A168" s="286"/>
      <c r="B168" s="63" t="s">
        <v>342</v>
      </c>
      <c r="C168" s="64" t="s">
        <v>162</v>
      </c>
      <c r="D168" s="65" t="s">
        <v>163</v>
      </c>
      <c r="E168" s="78">
        <v>4</v>
      </c>
      <c r="F168" s="78">
        <v>8</v>
      </c>
      <c r="G168" s="78">
        <v>12</v>
      </c>
    </row>
    <row r="169" spans="1:7" ht="18.600000000000001" customHeight="1">
      <c r="A169" s="286"/>
      <c r="B169" s="63" t="s">
        <v>342</v>
      </c>
      <c r="C169" s="64" t="s">
        <v>750</v>
      </c>
      <c r="D169" s="65" t="s">
        <v>165</v>
      </c>
      <c r="E169" s="78">
        <v>2</v>
      </c>
      <c r="F169" s="78">
        <v>6</v>
      </c>
      <c r="G169" s="78">
        <v>8</v>
      </c>
    </row>
    <row r="170" spans="1:7" ht="18.600000000000001" customHeight="1">
      <c r="A170" s="286"/>
      <c r="B170" s="63" t="s">
        <v>342</v>
      </c>
      <c r="C170" s="76" t="s">
        <v>767</v>
      </c>
      <c r="D170" s="77" t="s">
        <v>768</v>
      </c>
      <c r="E170" s="78">
        <v>2</v>
      </c>
      <c r="F170" s="78">
        <v>4</v>
      </c>
      <c r="G170" s="78">
        <v>6</v>
      </c>
    </row>
    <row r="171" spans="1:7" ht="18.600000000000001" customHeight="1">
      <c r="A171" s="286"/>
      <c r="B171" s="63" t="s">
        <v>342</v>
      </c>
      <c r="C171" s="76" t="s">
        <v>168</v>
      </c>
      <c r="D171" s="77" t="s">
        <v>169</v>
      </c>
      <c r="E171" s="78">
        <v>29</v>
      </c>
      <c r="F171" s="78">
        <v>42</v>
      </c>
      <c r="G171" s="78">
        <v>71</v>
      </c>
    </row>
    <row r="172" spans="1:7" s="69" customFormat="1" ht="18.600000000000001" customHeight="1">
      <c r="A172" s="286"/>
      <c r="B172" s="63" t="s">
        <v>342</v>
      </c>
      <c r="C172" s="93" t="s">
        <v>172</v>
      </c>
      <c r="D172" s="93" t="s">
        <v>173</v>
      </c>
      <c r="E172" s="78">
        <v>2</v>
      </c>
      <c r="F172" s="78">
        <v>5</v>
      </c>
      <c r="G172" s="78">
        <v>7</v>
      </c>
    </row>
    <row r="173" spans="1:7" s="69" customFormat="1" ht="18.600000000000001" customHeight="1">
      <c r="A173" s="286"/>
      <c r="B173" s="63" t="s">
        <v>342</v>
      </c>
      <c r="C173" s="93" t="s">
        <v>174</v>
      </c>
      <c r="D173" s="93" t="s">
        <v>175</v>
      </c>
      <c r="E173" s="78">
        <v>16</v>
      </c>
      <c r="F173" s="78">
        <v>15</v>
      </c>
      <c r="G173" s="78">
        <v>31</v>
      </c>
    </row>
    <row r="174" spans="1:7" s="69" customFormat="1" ht="18.600000000000001" customHeight="1">
      <c r="A174" s="286"/>
      <c r="B174" s="63" t="s">
        <v>342</v>
      </c>
      <c r="C174" s="93" t="s">
        <v>177</v>
      </c>
      <c r="D174" s="93" t="s">
        <v>178</v>
      </c>
      <c r="E174" s="78">
        <v>7</v>
      </c>
      <c r="F174" s="78">
        <v>4</v>
      </c>
      <c r="G174" s="78">
        <v>11</v>
      </c>
    </row>
    <row r="175" spans="1:7" s="69" customFormat="1" ht="18.600000000000001" customHeight="1">
      <c r="A175" s="286"/>
      <c r="B175" s="27" t="s">
        <v>342</v>
      </c>
      <c r="C175" s="33" t="s">
        <v>179</v>
      </c>
      <c r="D175" s="33" t="s">
        <v>180</v>
      </c>
      <c r="E175" s="72">
        <v>1</v>
      </c>
      <c r="F175" s="72">
        <v>1</v>
      </c>
      <c r="G175" s="72">
        <v>2</v>
      </c>
    </row>
    <row r="176" spans="1:7" ht="18.600000000000001" customHeight="1">
      <c r="A176" s="286"/>
      <c r="B176" s="27" t="s">
        <v>342</v>
      </c>
      <c r="C176" s="102" t="s">
        <v>181</v>
      </c>
      <c r="D176" s="102" t="s">
        <v>182</v>
      </c>
      <c r="E176" s="72">
        <v>2</v>
      </c>
      <c r="F176" s="72">
        <v>3</v>
      </c>
      <c r="G176" s="72">
        <v>5</v>
      </c>
    </row>
    <row r="177" spans="1:7" ht="18.600000000000001" customHeight="1">
      <c r="A177" s="286"/>
      <c r="B177" s="63" t="s">
        <v>342</v>
      </c>
      <c r="C177" s="88" t="s">
        <v>192</v>
      </c>
      <c r="D177" s="88" t="s">
        <v>193</v>
      </c>
      <c r="E177" s="78">
        <v>1</v>
      </c>
      <c r="F177" s="78">
        <v>0</v>
      </c>
      <c r="G177" s="78">
        <v>1</v>
      </c>
    </row>
    <row r="178" spans="1:7" s="69" customFormat="1" ht="18.600000000000001" customHeight="1">
      <c r="A178" s="286"/>
      <c r="B178" s="63" t="s">
        <v>342</v>
      </c>
      <c r="C178" s="102" t="s">
        <v>183</v>
      </c>
      <c r="D178" s="104" t="s">
        <v>184</v>
      </c>
      <c r="E178" s="113">
        <v>2</v>
      </c>
      <c r="F178" s="78">
        <v>0</v>
      </c>
      <c r="G178" s="78">
        <v>2</v>
      </c>
    </row>
    <row r="179" spans="1:7" ht="18.600000000000001" customHeight="1">
      <c r="A179" s="286"/>
      <c r="B179" s="44" t="s">
        <v>342</v>
      </c>
      <c r="C179" s="110" t="s">
        <v>199</v>
      </c>
      <c r="D179" s="105" t="s">
        <v>200</v>
      </c>
      <c r="E179" s="116">
        <v>2</v>
      </c>
      <c r="F179" s="79">
        <v>4</v>
      </c>
      <c r="G179" s="79">
        <v>6</v>
      </c>
    </row>
    <row r="180" spans="1:7" ht="18.600000000000001" customHeight="1">
      <c r="A180" s="286"/>
      <c r="B180" s="44" t="s">
        <v>342</v>
      </c>
      <c r="C180" s="110" t="s">
        <v>792</v>
      </c>
      <c r="D180" s="105" t="s">
        <v>793</v>
      </c>
      <c r="E180" s="116">
        <v>1</v>
      </c>
      <c r="F180" s="79">
        <v>0</v>
      </c>
      <c r="G180" s="79">
        <v>1</v>
      </c>
    </row>
    <row r="181" spans="1:7" ht="18.600000000000001" customHeight="1">
      <c r="A181" s="286"/>
      <c r="B181" s="44" t="s">
        <v>342</v>
      </c>
      <c r="C181" s="110" t="s">
        <v>248</v>
      </c>
      <c r="D181" s="146" t="s">
        <v>794</v>
      </c>
      <c r="E181" s="116">
        <v>1</v>
      </c>
      <c r="F181" s="172">
        <v>0</v>
      </c>
      <c r="G181" s="79">
        <v>1</v>
      </c>
    </row>
    <row r="182" spans="1:7" ht="18.600000000000001" customHeight="1">
      <c r="A182" s="286"/>
      <c r="B182" s="44" t="s">
        <v>342</v>
      </c>
      <c r="C182" s="171" t="s">
        <v>235</v>
      </c>
      <c r="D182" s="170" t="s">
        <v>161</v>
      </c>
      <c r="E182" s="142">
        <v>10</v>
      </c>
      <c r="F182" s="142">
        <v>9</v>
      </c>
      <c r="G182" s="144">
        <v>19</v>
      </c>
    </row>
    <row r="183" spans="1:7" ht="18.600000000000001" customHeight="1">
      <c r="A183" s="286"/>
      <c r="B183" s="44" t="s">
        <v>342</v>
      </c>
      <c r="C183" s="171" t="s">
        <v>236</v>
      </c>
      <c r="D183" s="170" t="s">
        <v>237</v>
      </c>
      <c r="E183" s="142">
        <v>15</v>
      </c>
      <c r="F183" s="142">
        <v>20</v>
      </c>
      <c r="G183" s="144">
        <v>35</v>
      </c>
    </row>
    <row r="184" spans="1:7" ht="18.600000000000001" customHeight="1">
      <c r="A184" s="286"/>
      <c r="B184" s="44" t="s">
        <v>342</v>
      </c>
      <c r="C184" s="158" t="s">
        <v>257</v>
      </c>
      <c r="D184" s="164" t="s">
        <v>788</v>
      </c>
      <c r="E184" s="142">
        <v>0</v>
      </c>
      <c r="F184" s="142">
        <v>1</v>
      </c>
      <c r="G184" s="142">
        <v>1</v>
      </c>
    </row>
    <row r="185" spans="1:7" ht="18.600000000000001" customHeight="1">
      <c r="A185" s="286"/>
      <c r="B185" s="44" t="s">
        <v>342</v>
      </c>
      <c r="C185" s="158" t="s">
        <v>265</v>
      </c>
      <c r="D185" s="162" t="s">
        <v>789</v>
      </c>
      <c r="E185" s="142">
        <v>4</v>
      </c>
      <c r="F185" s="142">
        <v>1</v>
      </c>
      <c r="G185" s="142">
        <v>5</v>
      </c>
    </row>
    <row r="186" spans="1:7" ht="18.600000000000001" customHeight="1">
      <c r="A186" s="286"/>
      <c r="B186" s="44" t="s">
        <v>342</v>
      </c>
      <c r="C186" s="158" t="s">
        <v>269</v>
      </c>
      <c r="D186" s="163" t="s">
        <v>270</v>
      </c>
      <c r="E186" s="142">
        <v>0</v>
      </c>
      <c r="F186" s="142">
        <v>1</v>
      </c>
      <c r="G186" s="142">
        <v>1</v>
      </c>
    </row>
    <row r="187" spans="1:7" ht="18.600000000000001" customHeight="1">
      <c r="A187" s="286"/>
      <c r="B187" s="44" t="s">
        <v>342</v>
      </c>
      <c r="C187" s="215" t="s">
        <v>282</v>
      </c>
      <c r="D187" s="214" t="s">
        <v>283</v>
      </c>
      <c r="E187" s="116">
        <v>3</v>
      </c>
      <c r="F187" s="116">
        <v>0</v>
      </c>
      <c r="G187" s="116">
        <v>3</v>
      </c>
    </row>
    <row r="188" spans="1:7" ht="18.600000000000001" customHeight="1">
      <c r="A188" s="286"/>
      <c r="B188" s="44" t="s">
        <v>342</v>
      </c>
      <c r="C188" s="229" t="s">
        <v>795</v>
      </c>
      <c r="D188" s="230" t="s">
        <v>241</v>
      </c>
      <c r="E188" s="231">
        <v>0</v>
      </c>
      <c r="F188" s="231">
        <v>2</v>
      </c>
      <c r="G188" s="231">
        <v>2</v>
      </c>
    </row>
    <row r="189" spans="1:7" ht="18.600000000000001" customHeight="1">
      <c r="A189" s="286"/>
      <c r="B189" s="44" t="s">
        <v>342</v>
      </c>
      <c r="C189" s="205" t="s">
        <v>294</v>
      </c>
      <c r="D189" s="232" t="s">
        <v>295</v>
      </c>
      <c r="E189" s="142">
        <v>1</v>
      </c>
      <c r="F189" s="233">
        <v>0</v>
      </c>
      <c r="G189" s="231">
        <v>1</v>
      </c>
    </row>
    <row r="190" spans="1:7" ht="18.600000000000001" customHeight="1">
      <c r="A190" s="286"/>
      <c r="B190" s="44" t="s">
        <v>342</v>
      </c>
      <c r="C190" s="205" t="s">
        <v>296</v>
      </c>
      <c r="D190" s="232" t="s">
        <v>193</v>
      </c>
      <c r="E190" s="142">
        <v>1</v>
      </c>
      <c r="F190" s="228">
        <v>0</v>
      </c>
      <c r="G190" s="142">
        <v>1</v>
      </c>
    </row>
    <row r="191" spans="1:7" ht="18.600000000000001" customHeight="1">
      <c r="A191" s="286"/>
      <c r="B191" s="269" t="s">
        <v>342</v>
      </c>
      <c r="C191" s="261" t="s">
        <v>796</v>
      </c>
      <c r="D191" s="268" t="s">
        <v>301</v>
      </c>
      <c r="E191" s="270">
        <v>0</v>
      </c>
      <c r="F191" s="270">
        <v>1</v>
      </c>
      <c r="G191" s="270">
        <v>1</v>
      </c>
    </row>
    <row r="192" spans="1:7" ht="18.600000000000001" customHeight="1">
      <c r="A192" s="139"/>
      <c r="B192" s="269" t="s">
        <v>342</v>
      </c>
      <c r="C192" s="276" t="s">
        <v>318</v>
      </c>
      <c r="D192" s="278" t="s">
        <v>748</v>
      </c>
      <c r="E192" s="270">
        <v>2</v>
      </c>
      <c r="F192" s="270">
        <v>0</v>
      </c>
      <c r="G192" s="270">
        <v>2</v>
      </c>
    </row>
    <row r="193" spans="1:7" ht="18.600000000000001" customHeight="1">
      <c r="A193" s="284">
        <v>11</v>
      </c>
      <c r="B193" s="27" t="s">
        <v>364</v>
      </c>
      <c r="C193" s="26" t="s">
        <v>28</v>
      </c>
      <c r="D193" s="101" t="s">
        <v>29</v>
      </c>
      <c r="E193" s="150">
        <v>3</v>
      </c>
      <c r="F193" s="150">
        <v>0</v>
      </c>
      <c r="G193" s="42">
        <v>3</v>
      </c>
    </row>
    <row r="194" spans="1:7" ht="15.75" customHeight="1">
      <c r="A194" s="286"/>
      <c r="B194" s="27" t="s">
        <v>364</v>
      </c>
      <c r="C194" s="26" t="s">
        <v>35</v>
      </c>
      <c r="D194" s="26" t="s">
        <v>740</v>
      </c>
      <c r="E194" s="42">
        <v>1</v>
      </c>
      <c r="F194" s="42">
        <v>0</v>
      </c>
      <c r="G194" s="42">
        <v>1</v>
      </c>
    </row>
    <row r="195" spans="1:7" ht="15.75" customHeight="1">
      <c r="A195" s="286"/>
      <c r="B195" s="27" t="s">
        <v>364</v>
      </c>
      <c r="C195" s="26" t="s">
        <v>42</v>
      </c>
      <c r="D195" s="27" t="s">
        <v>776</v>
      </c>
      <c r="E195" s="45">
        <v>1</v>
      </c>
      <c r="F195" s="45">
        <v>0</v>
      </c>
      <c r="G195" s="42">
        <v>1</v>
      </c>
    </row>
    <row r="196" spans="1:7" ht="15.75" customHeight="1">
      <c r="A196" s="286"/>
      <c r="B196" s="27" t="s">
        <v>364</v>
      </c>
      <c r="C196" s="26" t="s">
        <v>756</v>
      </c>
      <c r="D196" s="26" t="s">
        <v>757</v>
      </c>
      <c r="E196" s="42">
        <v>0</v>
      </c>
      <c r="F196" s="42">
        <v>1</v>
      </c>
      <c r="G196" s="42">
        <v>1</v>
      </c>
    </row>
    <row r="197" spans="1:7" ht="15.75" customHeight="1">
      <c r="A197" s="286"/>
      <c r="B197" s="27" t="s">
        <v>364</v>
      </c>
      <c r="C197" s="26" t="s">
        <v>778</v>
      </c>
      <c r="D197" s="26" t="s">
        <v>779</v>
      </c>
      <c r="E197" s="42">
        <v>0</v>
      </c>
      <c r="F197" s="42">
        <v>1</v>
      </c>
      <c r="G197" s="42">
        <v>1</v>
      </c>
    </row>
    <row r="198" spans="1:7" ht="15.75" customHeight="1">
      <c r="A198" s="286"/>
      <c r="B198" s="27" t="s">
        <v>364</v>
      </c>
      <c r="C198" s="26" t="s">
        <v>791</v>
      </c>
      <c r="D198" s="26" t="s">
        <v>193</v>
      </c>
      <c r="E198" s="42">
        <v>0</v>
      </c>
      <c r="F198" s="42">
        <v>1</v>
      </c>
      <c r="G198" s="42">
        <v>1</v>
      </c>
    </row>
    <row r="199" spans="1:7" ht="15.75" customHeight="1">
      <c r="A199" s="286"/>
      <c r="B199" s="27" t="s">
        <v>364</v>
      </c>
      <c r="C199" s="26" t="s">
        <v>780</v>
      </c>
      <c r="D199" s="27" t="s">
        <v>781</v>
      </c>
      <c r="E199" s="45">
        <v>1</v>
      </c>
      <c r="F199" s="45">
        <v>1</v>
      </c>
      <c r="G199" s="42">
        <v>2</v>
      </c>
    </row>
    <row r="200" spans="1:7" ht="15.75" customHeight="1">
      <c r="A200" s="286"/>
      <c r="B200" s="27" t="s">
        <v>364</v>
      </c>
      <c r="C200" s="26" t="s">
        <v>760</v>
      </c>
      <c r="D200" s="26" t="s">
        <v>761</v>
      </c>
      <c r="E200" s="42">
        <v>0</v>
      </c>
      <c r="F200" s="42">
        <v>1</v>
      </c>
      <c r="G200" s="42">
        <v>1</v>
      </c>
    </row>
    <row r="201" spans="1:7" ht="15.75" customHeight="1">
      <c r="A201" s="286"/>
      <c r="B201" s="27" t="s">
        <v>364</v>
      </c>
      <c r="C201" s="26" t="s">
        <v>146</v>
      </c>
      <c r="D201" s="27" t="s">
        <v>746</v>
      </c>
      <c r="E201" s="42">
        <v>3</v>
      </c>
      <c r="F201" s="42">
        <v>3</v>
      </c>
      <c r="G201" s="42">
        <f>SUM(E201:F201)</f>
        <v>6</v>
      </c>
    </row>
    <row r="202" spans="1:7" ht="15.75" customHeight="1">
      <c r="A202" s="286"/>
      <c r="B202" s="27" t="s">
        <v>364</v>
      </c>
      <c r="C202" s="26" t="s">
        <v>148</v>
      </c>
      <c r="D202" s="27" t="s">
        <v>747</v>
      </c>
      <c r="E202" s="42">
        <v>4</v>
      </c>
      <c r="F202" s="42">
        <v>2</v>
      </c>
      <c r="G202" s="42">
        <f>SUM(E202:F202)</f>
        <v>6</v>
      </c>
    </row>
    <row r="203" spans="1:7" ht="15.75" customHeight="1">
      <c r="A203" s="286"/>
      <c r="B203" s="27" t="s">
        <v>364</v>
      </c>
      <c r="C203" s="35" t="s">
        <v>782</v>
      </c>
      <c r="D203" s="35" t="s">
        <v>783</v>
      </c>
      <c r="E203" s="42">
        <v>1</v>
      </c>
      <c r="F203" s="42">
        <v>0</v>
      </c>
      <c r="G203" s="42">
        <v>1</v>
      </c>
    </row>
    <row r="204" spans="1:7" ht="15.75" customHeight="1">
      <c r="A204" s="286"/>
      <c r="B204" s="27" t="s">
        <v>364</v>
      </c>
      <c r="C204" s="35" t="s">
        <v>765</v>
      </c>
      <c r="D204" s="35" t="s">
        <v>766</v>
      </c>
      <c r="E204" s="34">
        <v>1</v>
      </c>
      <c r="F204" s="34">
        <v>0</v>
      </c>
      <c r="G204" s="34">
        <v>1</v>
      </c>
    </row>
    <row r="205" spans="1:7" ht="15.75" customHeight="1">
      <c r="A205" s="286"/>
      <c r="B205" s="27" t="s">
        <v>364</v>
      </c>
      <c r="C205" s="32" t="s">
        <v>160</v>
      </c>
      <c r="D205" s="33" t="s">
        <v>161</v>
      </c>
      <c r="E205" s="72">
        <v>1</v>
      </c>
      <c r="F205" s="72">
        <v>0</v>
      </c>
      <c r="G205" s="72">
        <v>1</v>
      </c>
    </row>
    <row r="206" spans="1:7" ht="15.75" customHeight="1">
      <c r="A206" s="286"/>
      <c r="B206" s="27" t="s">
        <v>364</v>
      </c>
      <c r="C206" s="67" t="s">
        <v>162</v>
      </c>
      <c r="D206" s="29" t="s">
        <v>163</v>
      </c>
      <c r="E206" s="72">
        <v>1</v>
      </c>
      <c r="F206" s="72">
        <v>0</v>
      </c>
      <c r="G206" s="72">
        <v>1</v>
      </c>
    </row>
    <row r="207" spans="1:7" ht="15.75" customHeight="1">
      <c r="A207" s="286"/>
      <c r="B207" s="63" t="s">
        <v>364</v>
      </c>
      <c r="C207" s="64" t="s">
        <v>750</v>
      </c>
      <c r="D207" s="65" t="s">
        <v>165</v>
      </c>
      <c r="E207" s="78">
        <v>1</v>
      </c>
      <c r="F207" s="78">
        <v>0</v>
      </c>
      <c r="G207" s="78">
        <v>1</v>
      </c>
    </row>
    <row r="208" spans="1:7" ht="15.75" customHeight="1">
      <c r="A208" s="286"/>
      <c r="B208" s="63" t="s">
        <v>364</v>
      </c>
      <c r="C208" s="76" t="s">
        <v>767</v>
      </c>
      <c r="D208" s="77" t="s">
        <v>768</v>
      </c>
      <c r="E208" s="78">
        <v>1</v>
      </c>
      <c r="F208" s="78">
        <v>0</v>
      </c>
      <c r="G208" s="78">
        <v>1</v>
      </c>
    </row>
    <row r="209" spans="1:7" ht="15.75" customHeight="1">
      <c r="A209" s="286"/>
      <c r="B209" s="63" t="s">
        <v>364</v>
      </c>
      <c r="C209" s="76" t="s">
        <v>168</v>
      </c>
      <c r="D209" s="77" t="s">
        <v>169</v>
      </c>
      <c r="E209" s="78">
        <v>6</v>
      </c>
      <c r="F209" s="78">
        <v>7</v>
      </c>
      <c r="G209" s="78">
        <v>13</v>
      </c>
    </row>
    <row r="210" spans="1:7" s="69" customFormat="1" ht="15.75" customHeight="1">
      <c r="A210" s="286"/>
      <c r="B210" s="63" t="s">
        <v>364</v>
      </c>
      <c r="C210" s="93" t="s">
        <v>172</v>
      </c>
      <c r="D210" s="93" t="s">
        <v>173</v>
      </c>
      <c r="E210" s="78">
        <v>5</v>
      </c>
      <c r="F210" s="78">
        <v>4</v>
      </c>
      <c r="G210" s="78">
        <v>9</v>
      </c>
    </row>
    <row r="211" spans="1:7" s="69" customFormat="1" ht="15.75" customHeight="1">
      <c r="A211" s="286"/>
      <c r="B211" s="63" t="s">
        <v>364</v>
      </c>
      <c r="C211" s="93" t="s">
        <v>174</v>
      </c>
      <c r="D211" s="93" t="s">
        <v>175</v>
      </c>
      <c r="E211" s="78">
        <v>8</v>
      </c>
      <c r="F211" s="78">
        <v>4</v>
      </c>
      <c r="G211" s="78">
        <v>12</v>
      </c>
    </row>
    <row r="212" spans="1:7" s="69" customFormat="1" ht="15.75" customHeight="1">
      <c r="A212" s="286"/>
      <c r="B212" s="63" t="s">
        <v>364</v>
      </c>
      <c r="C212" s="93" t="s">
        <v>177</v>
      </c>
      <c r="D212" s="93" t="s">
        <v>178</v>
      </c>
      <c r="E212" s="78">
        <v>1</v>
      </c>
      <c r="F212" s="78">
        <v>1</v>
      </c>
      <c r="G212" s="78">
        <v>2</v>
      </c>
    </row>
    <row r="213" spans="1:7" s="69" customFormat="1" ht="15.75" customHeight="1">
      <c r="A213" s="286"/>
      <c r="B213" s="27" t="s">
        <v>364</v>
      </c>
      <c r="C213" s="33" t="s">
        <v>179</v>
      </c>
      <c r="D213" s="33" t="s">
        <v>180</v>
      </c>
      <c r="E213" s="72">
        <v>1</v>
      </c>
      <c r="F213" s="72">
        <v>0</v>
      </c>
      <c r="G213" s="72">
        <v>1</v>
      </c>
    </row>
    <row r="214" spans="1:7" ht="15.75" customHeight="1">
      <c r="A214" s="286"/>
      <c r="B214" s="63" t="s">
        <v>364</v>
      </c>
      <c r="C214" s="88" t="s">
        <v>181</v>
      </c>
      <c r="D214" s="88" t="s">
        <v>182</v>
      </c>
      <c r="E214" s="78">
        <v>3</v>
      </c>
      <c r="F214" s="78">
        <v>0</v>
      </c>
      <c r="G214" s="78">
        <v>3</v>
      </c>
    </row>
    <row r="215" spans="1:7" ht="15.75" customHeight="1">
      <c r="A215" s="286"/>
      <c r="B215" s="44" t="s">
        <v>364</v>
      </c>
      <c r="C215" s="110" t="s">
        <v>199</v>
      </c>
      <c r="D215" s="146" t="s">
        <v>200</v>
      </c>
      <c r="E215" s="116">
        <v>1</v>
      </c>
      <c r="F215" s="79">
        <v>0</v>
      </c>
      <c r="G215" s="79">
        <v>1</v>
      </c>
    </row>
    <row r="216" spans="1:7" ht="15.75" customHeight="1">
      <c r="A216" s="286"/>
      <c r="B216" s="44" t="s">
        <v>364</v>
      </c>
      <c r="C216" s="171" t="s">
        <v>236</v>
      </c>
      <c r="D216" s="170" t="s">
        <v>237</v>
      </c>
      <c r="E216" s="142">
        <v>1</v>
      </c>
      <c r="F216" s="144">
        <v>0</v>
      </c>
      <c r="G216" s="79">
        <v>1</v>
      </c>
    </row>
    <row r="217" spans="1:7" s="94" customFormat="1" ht="15.75" customHeight="1">
      <c r="A217" s="286"/>
      <c r="B217" s="44" t="s">
        <v>364</v>
      </c>
      <c r="C217" s="177" t="s">
        <v>269</v>
      </c>
      <c r="D217" s="179" t="s">
        <v>270</v>
      </c>
      <c r="E217" s="116">
        <v>1</v>
      </c>
      <c r="F217" s="178">
        <v>0</v>
      </c>
      <c r="G217" s="79">
        <v>1</v>
      </c>
    </row>
    <row r="218" spans="1:7" s="94" customFormat="1" ht="15.75" customHeight="1">
      <c r="A218" s="286"/>
      <c r="B218" s="44" t="s">
        <v>364</v>
      </c>
      <c r="C218" s="204" t="s">
        <v>287</v>
      </c>
      <c r="D218" s="203" t="s">
        <v>288</v>
      </c>
      <c r="E218" s="116">
        <v>2</v>
      </c>
      <c r="F218" s="178">
        <v>0</v>
      </c>
      <c r="G218" s="79">
        <v>2</v>
      </c>
    </row>
    <row r="219" spans="1:7" s="94" customFormat="1" ht="15.75" customHeight="1">
      <c r="A219" s="285"/>
      <c r="B219" s="44" t="s">
        <v>364</v>
      </c>
      <c r="C219" s="276" t="s">
        <v>318</v>
      </c>
      <c r="D219" s="278" t="s">
        <v>748</v>
      </c>
      <c r="E219" s="270">
        <v>1</v>
      </c>
      <c r="F219" s="281">
        <v>0</v>
      </c>
      <c r="G219" s="115">
        <v>1</v>
      </c>
    </row>
    <row r="220" spans="1:7" s="69" customFormat="1" ht="15.75" customHeight="1">
      <c r="A220" s="284">
        <v>12</v>
      </c>
      <c r="B220" s="27" t="s">
        <v>470</v>
      </c>
      <c r="C220" s="26" t="s">
        <v>28</v>
      </c>
      <c r="D220" s="26" t="s">
        <v>29</v>
      </c>
      <c r="E220" s="42">
        <v>1</v>
      </c>
      <c r="F220" s="42">
        <v>0</v>
      </c>
      <c r="G220" s="42">
        <v>1</v>
      </c>
    </row>
    <row r="221" spans="1:7">
      <c r="A221" s="286"/>
      <c r="B221" s="27" t="s">
        <v>470</v>
      </c>
      <c r="C221" s="26" t="s">
        <v>35</v>
      </c>
      <c r="D221" s="26" t="s">
        <v>740</v>
      </c>
      <c r="E221" s="42">
        <v>1</v>
      </c>
      <c r="F221" s="42">
        <v>0</v>
      </c>
      <c r="G221" s="42">
        <v>1</v>
      </c>
    </row>
    <row r="222" spans="1:7">
      <c r="A222" s="286"/>
      <c r="B222" s="27" t="s">
        <v>470</v>
      </c>
      <c r="C222" s="26" t="s">
        <v>742</v>
      </c>
      <c r="D222" s="26" t="s">
        <v>743</v>
      </c>
      <c r="E222" s="42">
        <v>2</v>
      </c>
      <c r="F222" s="42">
        <v>0</v>
      </c>
      <c r="G222" s="42">
        <v>2</v>
      </c>
    </row>
    <row r="223" spans="1:7">
      <c r="A223" s="286"/>
      <c r="B223" s="27" t="s">
        <v>470</v>
      </c>
      <c r="C223" s="26" t="s">
        <v>146</v>
      </c>
      <c r="D223" s="27" t="s">
        <v>746</v>
      </c>
      <c r="E223" s="42">
        <v>0</v>
      </c>
      <c r="F223" s="42">
        <v>1</v>
      </c>
      <c r="G223" s="42">
        <f>SUM(E223:F223)</f>
        <v>1</v>
      </c>
    </row>
    <row r="224" spans="1:7">
      <c r="A224" s="286"/>
      <c r="B224" s="27" t="s">
        <v>470</v>
      </c>
      <c r="C224" s="26" t="s">
        <v>148</v>
      </c>
      <c r="D224" s="27" t="s">
        <v>747</v>
      </c>
      <c r="E224" s="42">
        <v>6</v>
      </c>
      <c r="F224" s="42">
        <v>0</v>
      </c>
      <c r="G224" s="42">
        <f>SUM(E224:F224)</f>
        <v>6</v>
      </c>
    </row>
    <row r="225" spans="1:7">
      <c r="A225" s="286"/>
      <c r="B225" s="63" t="s">
        <v>470</v>
      </c>
      <c r="C225" s="64" t="s">
        <v>162</v>
      </c>
      <c r="D225" s="65" t="s">
        <v>163</v>
      </c>
      <c r="E225" s="68">
        <v>1</v>
      </c>
      <c r="F225" s="68">
        <v>0</v>
      </c>
      <c r="G225" s="68">
        <v>1</v>
      </c>
    </row>
    <row r="226" spans="1:7" s="69" customFormat="1">
      <c r="A226" s="286"/>
      <c r="B226" s="63" t="s">
        <v>470</v>
      </c>
      <c r="C226" s="93" t="s">
        <v>172</v>
      </c>
      <c r="D226" s="93" t="s">
        <v>173</v>
      </c>
      <c r="E226" s="78">
        <v>1</v>
      </c>
      <c r="F226" s="78">
        <v>0</v>
      </c>
      <c r="G226" s="78">
        <v>1</v>
      </c>
    </row>
    <row r="227" spans="1:7" s="69" customFormat="1" ht="25.5" customHeight="1">
      <c r="A227" s="286"/>
      <c r="B227" s="63" t="s">
        <v>470</v>
      </c>
      <c r="C227" s="102" t="s">
        <v>183</v>
      </c>
      <c r="D227" s="104" t="s">
        <v>184</v>
      </c>
      <c r="E227" s="113">
        <v>1</v>
      </c>
      <c r="F227" s="78">
        <v>0</v>
      </c>
      <c r="G227" s="78">
        <v>1</v>
      </c>
    </row>
    <row r="228" spans="1:7" s="69" customFormat="1">
      <c r="A228" s="286"/>
      <c r="B228" s="44" t="s">
        <v>470</v>
      </c>
      <c r="C228" s="110" t="s">
        <v>199</v>
      </c>
      <c r="D228" s="105" t="s">
        <v>200</v>
      </c>
      <c r="E228" s="116">
        <v>1</v>
      </c>
      <c r="F228" s="79">
        <v>0</v>
      </c>
      <c r="G228" s="79">
        <v>1</v>
      </c>
    </row>
    <row r="229" spans="1:7" s="69" customFormat="1">
      <c r="A229" s="286"/>
      <c r="B229" s="44" t="s">
        <v>470</v>
      </c>
      <c r="C229" s="102" t="s">
        <v>797</v>
      </c>
      <c r="D229" s="134" t="s">
        <v>161</v>
      </c>
      <c r="E229" s="113">
        <v>2</v>
      </c>
      <c r="F229" s="78">
        <v>0</v>
      </c>
      <c r="G229" s="78">
        <v>2</v>
      </c>
    </row>
    <row r="230" spans="1:7" s="69" customFormat="1" ht="30" customHeight="1">
      <c r="A230" s="286"/>
      <c r="B230" s="44" t="s">
        <v>470</v>
      </c>
      <c r="C230" s="110" t="s">
        <v>236</v>
      </c>
      <c r="D230" s="134" t="s">
        <v>237</v>
      </c>
      <c r="E230" s="116">
        <v>2</v>
      </c>
      <c r="F230" s="79">
        <v>0</v>
      </c>
      <c r="G230" s="79">
        <v>2</v>
      </c>
    </row>
    <row r="231" spans="1:7" s="69" customFormat="1" ht="27.75">
      <c r="A231" s="285"/>
      <c r="B231" s="44" t="s">
        <v>470</v>
      </c>
      <c r="C231" s="274" t="s">
        <v>318</v>
      </c>
      <c r="D231" s="275" t="s">
        <v>319</v>
      </c>
      <c r="E231" s="93">
        <v>1</v>
      </c>
      <c r="F231" s="93">
        <v>1</v>
      </c>
      <c r="G231" s="93">
        <v>2</v>
      </c>
    </row>
    <row r="232" spans="1:7" s="94" customFormat="1">
      <c r="A232" s="284">
        <v>13</v>
      </c>
      <c r="B232" s="27" t="s">
        <v>798</v>
      </c>
      <c r="C232" s="26" t="s">
        <v>35</v>
      </c>
      <c r="D232" s="26" t="s">
        <v>740</v>
      </c>
      <c r="E232" s="42">
        <v>1</v>
      </c>
      <c r="F232" s="42">
        <v>0</v>
      </c>
      <c r="G232" s="42">
        <v>1</v>
      </c>
    </row>
    <row r="233" spans="1:7">
      <c r="A233" s="286"/>
      <c r="B233" s="27" t="s">
        <v>798</v>
      </c>
      <c r="C233" s="26" t="s">
        <v>68</v>
      </c>
      <c r="D233" s="26" t="s">
        <v>753</v>
      </c>
      <c r="E233" s="42">
        <v>0</v>
      </c>
      <c r="F233" s="42">
        <v>1</v>
      </c>
      <c r="G233" s="42">
        <v>1</v>
      </c>
    </row>
    <row r="234" spans="1:7">
      <c r="A234" s="286"/>
      <c r="B234" s="27" t="s">
        <v>798</v>
      </c>
      <c r="C234" s="26" t="s">
        <v>74</v>
      </c>
      <c r="D234" s="26" t="s">
        <v>75</v>
      </c>
      <c r="E234" s="42">
        <v>1</v>
      </c>
      <c r="F234" s="42">
        <v>0</v>
      </c>
      <c r="G234" s="42">
        <v>1</v>
      </c>
    </row>
    <row r="235" spans="1:7" ht="31.5" customHeight="1">
      <c r="A235" s="286"/>
      <c r="B235" s="27" t="s">
        <v>798</v>
      </c>
      <c r="C235" s="26" t="s">
        <v>86</v>
      </c>
      <c r="D235" s="27" t="s">
        <v>777</v>
      </c>
      <c r="E235" s="42">
        <v>1</v>
      </c>
      <c r="F235" s="42">
        <v>0</v>
      </c>
      <c r="G235" s="42">
        <v>1</v>
      </c>
    </row>
    <row r="236" spans="1:7" ht="19.149999999999999" customHeight="1">
      <c r="A236" s="286"/>
      <c r="B236" s="27" t="s">
        <v>798</v>
      </c>
      <c r="C236" s="26" t="s">
        <v>742</v>
      </c>
      <c r="D236" s="26" t="s">
        <v>743</v>
      </c>
      <c r="E236" s="42">
        <v>1</v>
      </c>
      <c r="F236" s="42">
        <v>0</v>
      </c>
      <c r="G236" s="42">
        <v>1</v>
      </c>
    </row>
    <row r="237" spans="1:7">
      <c r="A237" s="286"/>
      <c r="B237" s="27" t="s">
        <v>798</v>
      </c>
      <c r="C237" s="26" t="s">
        <v>778</v>
      </c>
      <c r="D237" s="26" t="s">
        <v>779</v>
      </c>
      <c r="E237" s="42">
        <v>0</v>
      </c>
      <c r="F237" s="42">
        <v>1</v>
      </c>
      <c r="G237" s="42">
        <v>1</v>
      </c>
    </row>
    <row r="238" spans="1:7" ht="31.5" customHeight="1">
      <c r="A238" s="286"/>
      <c r="B238" s="27" t="s">
        <v>798</v>
      </c>
      <c r="C238" s="26" t="s">
        <v>758</v>
      </c>
      <c r="D238" s="27" t="s">
        <v>759</v>
      </c>
      <c r="E238" s="45">
        <v>0</v>
      </c>
      <c r="F238" s="45">
        <v>1</v>
      </c>
      <c r="G238" s="42">
        <v>1</v>
      </c>
    </row>
    <row r="239" spans="1:7" ht="16.899999999999999" customHeight="1">
      <c r="A239" s="286"/>
      <c r="B239" s="27" t="s">
        <v>798</v>
      </c>
      <c r="C239" s="26" t="s">
        <v>780</v>
      </c>
      <c r="D239" s="27" t="s">
        <v>781</v>
      </c>
      <c r="E239" s="45">
        <v>1</v>
      </c>
      <c r="F239" s="45">
        <v>0</v>
      </c>
      <c r="G239" s="42">
        <v>1</v>
      </c>
    </row>
    <row r="240" spans="1:7">
      <c r="A240" s="286"/>
      <c r="B240" s="27" t="s">
        <v>798</v>
      </c>
      <c r="C240" s="26" t="s">
        <v>760</v>
      </c>
      <c r="D240" s="26" t="s">
        <v>761</v>
      </c>
      <c r="E240" s="42">
        <v>1</v>
      </c>
      <c r="F240" s="42">
        <v>0</v>
      </c>
      <c r="G240" s="42">
        <v>1</v>
      </c>
    </row>
    <row r="241" spans="1:7" ht="31.5" customHeight="1">
      <c r="A241" s="286"/>
      <c r="B241" s="27" t="s">
        <v>798</v>
      </c>
      <c r="C241" s="26" t="s">
        <v>762</v>
      </c>
      <c r="D241" s="27" t="s">
        <v>763</v>
      </c>
      <c r="E241" s="42">
        <v>0</v>
      </c>
      <c r="F241" s="42">
        <v>1</v>
      </c>
      <c r="G241" s="42">
        <v>1</v>
      </c>
    </row>
    <row r="242" spans="1:7" ht="31.5" customHeight="1">
      <c r="A242" s="286"/>
      <c r="B242" s="27" t="s">
        <v>798</v>
      </c>
      <c r="C242" s="26" t="s">
        <v>144</v>
      </c>
      <c r="D242" s="27" t="s">
        <v>764</v>
      </c>
      <c r="E242" s="42">
        <v>1</v>
      </c>
      <c r="F242" s="42">
        <v>0</v>
      </c>
      <c r="G242" s="42">
        <f>SUM(E242:F242)</f>
        <v>1</v>
      </c>
    </row>
    <row r="243" spans="1:7" ht="19.899999999999999" customHeight="1">
      <c r="A243" s="286"/>
      <c r="B243" s="63" t="s">
        <v>798</v>
      </c>
      <c r="C243" s="93" t="s">
        <v>172</v>
      </c>
      <c r="D243" s="93" t="s">
        <v>173</v>
      </c>
      <c r="E243" s="78">
        <v>2</v>
      </c>
      <c r="F243" s="78">
        <v>3</v>
      </c>
      <c r="G243" s="78">
        <v>5</v>
      </c>
    </row>
    <row r="244" spans="1:7" s="69" customFormat="1" ht="19.899999999999999" customHeight="1">
      <c r="A244" s="286"/>
      <c r="B244" s="63" t="s">
        <v>798</v>
      </c>
      <c r="C244" s="93" t="s">
        <v>174</v>
      </c>
      <c r="D244" s="93" t="s">
        <v>175</v>
      </c>
      <c r="E244" s="78">
        <v>0</v>
      </c>
      <c r="F244" s="78">
        <v>1</v>
      </c>
      <c r="G244" s="78">
        <v>1</v>
      </c>
    </row>
    <row r="245" spans="1:7" s="69" customFormat="1" ht="19.899999999999999" customHeight="1">
      <c r="A245" s="286"/>
      <c r="B245" s="63" t="s">
        <v>798</v>
      </c>
      <c r="C245" s="93" t="s">
        <v>177</v>
      </c>
      <c r="D245" s="93" t="s">
        <v>178</v>
      </c>
      <c r="E245" s="78">
        <v>1</v>
      </c>
      <c r="F245" s="78">
        <v>0</v>
      </c>
      <c r="G245" s="78">
        <v>1</v>
      </c>
    </row>
    <row r="246" spans="1:7" s="69" customFormat="1" ht="19.899999999999999" customHeight="1">
      <c r="A246" s="286"/>
      <c r="B246" s="63" t="s">
        <v>798</v>
      </c>
      <c r="C246" s="102" t="s">
        <v>183</v>
      </c>
      <c r="D246" s="104" t="s">
        <v>184</v>
      </c>
      <c r="E246" s="113">
        <v>1</v>
      </c>
      <c r="F246" s="78">
        <v>1</v>
      </c>
      <c r="G246" s="78">
        <v>2</v>
      </c>
    </row>
    <row r="247" spans="1:7" s="69" customFormat="1" ht="19.899999999999999" customHeight="1">
      <c r="A247" s="286"/>
      <c r="B247" s="44" t="s">
        <v>798</v>
      </c>
      <c r="C247" s="110" t="s">
        <v>199</v>
      </c>
      <c r="D247" s="105" t="s">
        <v>200</v>
      </c>
      <c r="E247" s="116">
        <v>1</v>
      </c>
      <c r="F247" s="79">
        <v>0</v>
      </c>
      <c r="G247" s="79">
        <v>1</v>
      </c>
    </row>
    <row r="248" spans="1:7" s="69" customFormat="1" ht="27" customHeight="1">
      <c r="A248" s="286"/>
      <c r="B248" s="44" t="s">
        <v>798</v>
      </c>
      <c r="C248" s="110" t="s">
        <v>236</v>
      </c>
      <c r="D248" s="134" t="s">
        <v>237</v>
      </c>
      <c r="E248" s="116">
        <v>1</v>
      </c>
      <c r="F248" s="79">
        <v>0</v>
      </c>
      <c r="G248" s="79">
        <v>1</v>
      </c>
    </row>
    <row r="249" spans="1:7" s="69" customFormat="1" ht="27" customHeight="1">
      <c r="A249" s="285"/>
      <c r="B249" s="44" t="s">
        <v>798</v>
      </c>
      <c r="C249" s="276" t="s">
        <v>318</v>
      </c>
      <c r="D249" s="278" t="s">
        <v>748</v>
      </c>
      <c r="E249" s="270">
        <v>2</v>
      </c>
      <c r="F249" s="115">
        <v>0</v>
      </c>
      <c r="G249" s="115">
        <v>2</v>
      </c>
    </row>
    <row r="250" spans="1:7" s="69" customFormat="1" ht="27" customHeight="1">
      <c r="A250" s="284">
        <v>14</v>
      </c>
      <c r="B250" s="27" t="s">
        <v>799</v>
      </c>
      <c r="C250" s="26" t="s">
        <v>35</v>
      </c>
      <c r="D250" s="26" t="s">
        <v>740</v>
      </c>
      <c r="E250" s="42">
        <v>3</v>
      </c>
      <c r="F250" s="42">
        <v>0</v>
      </c>
      <c r="G250" s="42">
        <v>3</v>
      </c>
    </row>
    <row r="251" spans="1:7">
      <c r="A251" s="285"/>
      <c r="B251" s="63" t="s">
        <v>799</v>
      </c>
      <c r="C251" s="88" t="s">
        <v>181</v>
      </c>
      <c r="D251" s="88" t="s">
        <v>182</v>
      </c>
      <c r="E251" s="78">
        <v>2</v>
      </c>
      <c r="F251" s="78">
        <v>0</v>
      </c>
      <c r="G251" s="78">
        <v>2</v>
      </c>
    </row>
    <row r="252" spans="1:7" s="69" customFormat="1">
      <c r="A252" s="284">
        <v>15</v>
      </c>
      <c r="B252" s="27" t="s">
        <v>800</v>
      </c>
      <c r="C252" s="26" t="s">
        <v>35</v>
      </c>
      <c r="D252" s="26" t="s">
        <v>740</v>
      </c>
      <c r="E252" s="42">
        <v>3</v>
      </c>
      <c r="F252" s="42">
        <v>0</v>
      </c>
      <c r="G252" s="42">
        <v>3</v>
      </c>
    </row>
    <row r="253" spans="1:7" ht="31.5">
      <c r="A253" s="286"/>
      <c r="B253" s="27" t="s">
        <v>800</v>
      </c>
      <c r="C253" s="26" t="s">
        <v>42</v>
      </c>
      <c r="D253" s="27" t="s">
        <v>776</v>
      </c>
      <c r="E253" s="45">
        <v>1</v>
      </c>
      <c r="F253" s="45">
        <v>0</v>
      </c>
      <c r="G253" s="42">
        <v>1</v>
      </c>
    </row>
    <row r="254" spans="1:7" ht="21.6" customHeight="1">
      <c r="A254" s="286"/>
      <c r="B254" s="27" t="s">
        <v>800</v>
      </c>
      <c r="C254" s="26" t="s">
        <v>68</v>
      </c>
      <c r="D254" s="26" t="s">
        <v>753</v>
      </c>
      <c r="E254" s="42">
        <v>1</v>
      </c>
      <c r="F254" s="42">
        <v>0</v>
      </c>
      <c r="G254" s="42">
        <v>1</v>
      </c>
    </row>
    <row r="255" spans="1:7">
      <c r="A255" s="286"/>
      <c r="B255" s="27" t="s">
        <v>800</v>
      </c>
      <c r="C255" s="26" t="s">
        <v>742</v>
      </c>
      <c r="D255" s="26" t="s">
        <v>743</v>
      </c>
      <c r="E255" s="42">
        <v>2</v>
      </c>
      <c r="F255" s="42">
        <v>0</v>
      </c>
      <c r="G255" s="42">
        <v>2</v>
      </c>
    </row>
    <row r="256" spans="1:7" ht="30.75">
      <c r="A256" s="286"/>
      <c r="B256" s="27" t="s">
        <v>800</v>
      </c>
      <c r="C256" s="26" t="s">
        <v>758</v>
      </c>
      <c r="D256" s="27" t="s">
        <v>759</v>
      </c>
      <c r="E256" s="45">
        <v>0</v>
      </c>
      <c r="F256" s="45">
        <v>1</v>
      </c>
      <c r="G256" s="42">
        <v>1</v>
      </c>
    </row>
    <row r="257" spans="1:7" ht="18.600000000000001" customHeight="1">
      <c r="A257" s="286"/>
      <c r="B257" s="27" t="s">
        <v>800</v>
      </c>
      <c r="C257" s="26" t="s">
        <v>744</v>
      </c>
      <c r="D257" s="27" t="s">
        <v>745</v>
      </c>
      <c r="E257" s="45">
        <v>1</v>
      </c>
      <c r="F257" s="45">
        <v>0</v>
      </c>
      <c r="G257" s="42">
        <v>1</v>
      </c>
    </row>
    <row r="258" spans="1:7">
      <c r="A258" s="286"/>
      <c r="B258" s="27" t="s">
        <v>800</v>
      </c>
      <c r="C258" s="26" t="s">
        <v>760</v>
      </c>
      <c r="D258" s="26" t="s">
        <v>761</v>
      </c>
      <c r="E258" s="42">
        <v>1</v>
      </c>
      <c r="F258" s="42">
        <v>0</v>
      </c>
      <c r="G258" s="42">
        <v>1</v>
      </c>
    </row>
    <row r="259" spans="1:7">
      <c r="A259" s="286"/>
      <c r="B259" s="27" t="s">
        <v>800</v>
      </c>
      <c r="C259" s="26" t="s">
        <v>148</v>
      </c>
      <c r="D259" s="27" t="s">
        <v>747</v>
      </c>
      <c r="E259" s="42">
        <v>10</v>
      </c>
      <c r="F259" s="42">
        <v>6</v>
      </c>
      <c r="G259" s="42">
        <f>SUM(E259:F259)</f>
        <v>16</v>
      </c>
    </row>
    <row r="260" spans="1:7">
      <c r="A260" s="286"/>
      <c r="B260" s="27" t="s">
        <v>800</v>
      </c>
      <c r="C260" s="35" t="s">
        <v>765</v>
      </c>
      <c r="D260" s="35" t="s">
        <v>766</v>
      </c>
      <c r="E260" s="34">
        <v>1</v>
      </c>
      <c r="F260" s="34">
        <v>0</v>
      </c>
      <c r="G260" s="34">
        <v>1</v>
      </c>
    </row>
    <row r="261" spans="1:7">
      <c r="A261" s="286"/>
      <c r="B261" s="27" t="s">
        <v>800</v>
      </c>
      <c r="C261" s="32" t="s">
        <v>160</v>
      </c>
      <c r="D261" s="33" t="s">
        <v>161</v>
      </c>
      <c r="E261" s="72">
        <v>1</v>
      </c>
      <c r="F261" s="72">
        <v>0</v>
      </c>
      <c r="G261" s="72">
        <v>1</v>
      </c>
    </row>
    <row r="262" spans="1:7">
      <c r="A262" s="286"/>
      <c r="B262" s="63" t="s">
        <v>800</v>
      </c>
      <c r="C262" s="64" t="s">
        <v>162</v>
      </c>
      <c r="D262" s="65" t="s">
        <v>163</v>
      </c>
      <c r="E262" s="78">
        <v>2</v>
      </c>
      <c r="F262" s="78">
        <v>0</v>
      </c>
      <c r="G262" s="78">
        <v>2</v>
      </c>
    </row>
    <row r="263" spans="1:7" s="69" customFormat="1">
      <c r="A263" s="286"/>
      <c r="B263" s="63" t="s">
        <v>800</v>
      </c>
      <c r="C263" s="76" t="s">
        <v>168</v>
      </c>
      <c r="D263" s="77" t="s">
        <v>169</v>
      </c>
      <c r="E263" s="78">
        <v>2</v>
      </c>
      <c r="F263" s="78">
        <v>0</v>
      </c>
      <c r="G263" s="78">
        <v>2</v>
      </c>
    </row>
    <row r="264" spans="1:7" s="69" customFormat="1">
      <c r="A264" s="286"/>
      <c r="B264" s="63" t="s">
        <v>800</v>
      </c>
      <c r="C264" s="93" t="s">
        <v>172</v>
      </c>
      <c r="D264" s="93" t="s">
        <v>173</v>
      </c>
      <c r="E264" s="78">
        <v>6</v>
      </c>
      <c r="F264" s="78">
        <v>2</v>
      </c>
      <c r="G264" s="78">
        <v>8</v>
      </c>
    </row>
    <row r="265" spans="1:7" s="69" customFormat="1">
      <c r="A265" s="286"/>
      <c r="B265" s="63" t="s">
        <v>800</v>
      </c>
      <c r="C265" s="93" t="s">
        <v>174</v>
      </c>
      <c r="D265" s="93" t="s">
        <v>175</v>
      </c>
      <c r="E265" s="78">
        <v>3</v>
      </c>
      <c r="F265" s="78">
        <v>1</v>
      </c>
      <c r="G265" s="78">
        <v>4</v>
      </c>
    </row>
    <row r="266" spans="1:7" s="69" customFormat="1">
      <c r="A266" s="286"/>
      <c r="B266" s="27" t="s">
        <v>800</v>
      </c>
      <c r="C266" s="33" t="s">
        <v>179</v>
      </c>
      <c r="D266" s="33" t="s">
        <v>180</v>
      </c>
      <c r="E266" s="72">
        <v>4</v>
      </c>
      <c r="F266" s="72">
        <v>0</v>
      </c>
      <c r="G266" s="72">
        <v>4</v>
      </c>
    </row>
    <row r="267" spans="1:7" s="69" customFormat="1">
      <c r="A267" s="286"/>
      <c r="B267" s="27" t="s">
        <v>800</v>
      </c>
      <c r="C267" s="33" t="s">
        <v>235</v>
      </c>
      <c r="D267" s="134" t="s">
        <v>161</v>
      </c>
      <c r="E267" s="72">
        <v>1</v>
      </c>
      <c r="F267" s="72">
        <v>1</v>
      </c>
      <c r="G267" s="72">
        <v>2</v>
      </c>
    </row>
    <row r="268" spans="1:7" s="69" customFormat="1">
      <c r="A268" s="286"/>
      <c r="B268" s="27" t="s">
        <v>800</v>
      </c>
      <c r="C268" s="33" t="s">
        <v>236</v>
      </c>
      <c r="D268" s="134" t="s">
        <v>237</v>
      </c>
      <c r="E268" s="72">
        <v>1</v>
      </c>
      <c r="F268" s="72">
        <v>0</v>
      </c>
      <c r="G268" s="72">
        <v>1</v>
      </c>
    </row>
    <row r="269" spans="1:7" s="69" customFormat="1" ht="15" customHeight="1">
      <c r="A269" s="286"/>
      <c r="B269" s="180" t="s">
        <v>800</v>
      </c>
      <c r="C269" s="177" t="s">
        <v>269</v>
      </c>
      <c r="D269" s="163" t="s">
        <v>270</v>
      </c>
      <c r="E269" s="116">
        <v>1</v>
      </c>
      <c r="F269" s="178">
        <v>0</v>
      </c>
      <c r="G269" s="79">
        <v>1</v>
      </c>
    </row>
    <row r="270" spans="1:7" s="69" customFormat="1" ht="15" customHeight="1">
      <c r="A270" s="139"/>
      <c r="B270" s="180" t="s">
        <v>800</v>
      </c>
      <c r="C270" s="205" t="s">
        <v>294</v>
      </c>
      <c r="D270" s="232" t="s">
        <v>295</v>
      </c>
      <c r="E270" s="231">
        <v>1</v>
      </c>
      <c r="F270" s="234">
        <v>0</v>
      </c>
      <c r="G270" s="79">
        <v>1</v>
      </c>
    </row>
    <row r="271" spans="1:7" s="69" customFormat="1" ht="15" customHeight="1">
      <c r="A271" s="139"/>
      <c r="B271" s="180" t="s">
        <v>800</v>
      </c>
      <c r="C271" s="207" t="s">
        <v>296</v>
      </c>
      <c r="D271" s="223" t="s">
        <v>193</v>
      </c>
      <c r="E271" s="142">
        <v>2</v>
      </c>
      <c r="F271" s="142">
        <v>0</v>
      </c>
      <c r="G271" s="144">
        <v>2</v>
      </c>
    </row>
    <row r="272" spans="1:7">
      <c r="A272" s="284">
        <v>16</v>
      </c>
      <c r="B272" s="27" t="s">
        <v>801</v>
      </c>
      <c r="C272" s="26" t="s">
        <v>35</v>
      </c>
      <c r="D272" s="26" t="s">
        <v>740</v>
      </c>
      <c r="E272" s="42">
        <v>3</v>
      </c>
      <c r="F272" s="42">
        <v>0</v>
      </c>
      <c r="G272" s="42">
        <v>3</v>
      </c>
    </row>
    <row r="273" spans="1:7">
      <c r="A273" s="286"/>
      <c r="B273" s="27" t="s">
        <v>801</v>
      </c>
      <c r="C273" s="26" t="s">
        <v>74</v>
      </c>
      <c r="D273" s="26" t="s">
        <v>75</v>
      </c>
      <c r="E273" s="42">
        <v>0</v>
      </c>
      <c r="F273" s="42">
        <v>1</v>
      </c>
      <c r="G273" s="42">
        <v>1</v>
      </c>
    </row>
    <row r="274" spans="1:7">
      <c r="A274" s="286"/>
      <c r="B274" s="27" t="s">
        <v>801</v>
      </c>
      <c r="C274" s="26" t="s">
        <v>754</v>
      </c>
      <c r="D274" s="26" t="s">
        <v>755</v>
      </c>
      <c r="E274" s="42">
        <v>1</v>
      </c>
      <c r="F274" s="42">
        <v>0</v>
      </c>
      <c r="G274" s="42">
        <v>1</v>
      </c>
    </row>
    <row r="275" spans="1:7" ht="31.5" customHeight="1">
      <c r="A275" s="286"/>
      <c r="B275" s="27" t="s">
        <v>801</v>
      </c>
      <c r="C275" s="26" t="s">
        <v>144</v>
      </c>
      <c r="D275" s="27" t="s">
        <v>764</v>
      </c>
      <c r="E275" s="42">
        <v>1</v>
      </c>
      <c r="F275" s="42">
        <v>0</v>
      </c>
      <c r="G275" s="42">
        <f>SUM(E275:F275)</f>
        <v>1</v>
      </c>
    </row>
    <row r="276" spans="1:7">
      <c r="A276" s="286"/>
      <c r="B276" s="27" t="s">
        <v>801</v>
      </c>
      <c r="C276" s="26" t="s">
        <v>146</v>
      </c>
      <c r="D276" s="27" t="s">
        <v>746</v>
      </c>
      <c r="E276" s="42">
        <v>1</v>
      </c>
      <c r="F276" s="42">
        <v>0</v>
      </c>
      <c r="G276" s="42">
        <f>SUM(E276:F276)</f>
        <v>1</v>
      </c>
    </row>
    <row r="277" spans="1:7" ht="18.600000000000001" customHeight="1">
      <c r="A277" s="286"/>
      <c r="B277" s="27" t="s">
        <v>801</v>
      </c>
      <c r="C277" s="26" t="s">
        <v>148</v>
      </c>
      <c r="D277" s="27" t="s">
        <v>747</v>
      </c>
      <c r="E277" s="42">
        <v>3</v>
      </c>
      <c r="F277" s="42">
        <v>2</v>
      </c>
      <c r="G277" s="42">
        <f>SUM(E277:F277)</f>
        <v>5</v>
      </c>
    </row>
    <row r="278" spans="1:7" ht="18.600000000000001" customHeight="1">
      <c r="A278" s="286"/>
      <c r="B278" s="27" t="s">
        <v>801</v>
      </c>
      <c r="C278" s="32" t="s">
        <v>160</v>
      </c>
      <c r="D278" s="33" t="s">
        <v>161</v>
      </c>
      <c r="E278" s="72">
        <v>1</v>
      </c>
      <c r="F278" s="72">
        <v>0</v>
      </c>
      <c r="G278" s="72">
        <v>1</v>
      </c>
    </row>
    <row r="279" spans="1:7" ht="18.600000000000001" customHeight="1">
      <c r="A279" s="286"/>
      <c r="B279" s="27" t="s">
        <v>801</v>
      </c>
      <c r="C279" s="33" t="s">
        <v>179</v>
      </c>
      <c r="D279" s="33" t="s">
        <v>180</v>
      </c>
      <c r="E279" s="72">
        <v>2</v>
      </c>
      <c r="F279" s="72">
        <v>0</v>
      </c>
      <c r="G279" s="72">
        <v>2</v>
      </c>
    </row>
    <row r="280" spans="1:7" ht="18.600000000000001" customHeight="1">
      <c r="A280" s="286"/>
      <c r="B280" s="63" t="s">
        <v>801</v>
      </c>
      <c r="C280" s="88" t="s">
        <v>181</v>
      </c>
      <c r="D280" s="88" t="s">
        <v>182</v>
      </c>
      <c r="E280" s="78">
        <v>1</v>
      </c>
      <c r="F280" s="78">
        <v>0</v>
      </c>
      <c r="G280" s="78">
        <v>1</v>
      </c>
    </row>
    <row r="281" spans="1:7" ht="18.600000000000001" customHeight="1">
      <c r="A281" s="286"/>
      <c r="B281" s="63" t="s">
        <v>801</v>
      </c>
      <c r="C281" s="88" t="s">
        <v>802</v>
      </c>
      <c r="D281" s="88" t="s">
        <v>161</v>
      </c>
      <c r="E281" s="78">
        <v>1</v>
      </c>
      <c r="F281" s="78">
        <v>0</v>
      </c>
      <c r="G281" s="78">
        <v>1</v>
      </c>
    </row>
    <row r="282" spans="1:7" ht="18.600000000000001" customHeight="1">
      <c r="A282" s="286"/>
      <c r="B282" s="63" t="s">
        <v>801</v>
      </c>
      <c r="C282" s="88" t="s">
        <v>236</v>
      </c>
      <c r="D282" s="134" t="s">
        <v>237</v>
      </c>
      <c r="E282" s="78">
        <v>1</v>
      </c>
      <c r="F282" s="78">
        <v>0</v>
      </c>
      <c r="G282" s="78">
        <v>1</v>
      </c>
    </row>
    <row r="283" spans="1:7" ht="18.600000000000001" customHeight="1">
      <c r="A283" s="286"/>
      <c r="B283" s="44" t="s">
        <v>801</v>
      </c>
      <c r="C283" s="158" t="s">
        <v>260</v>
      </c>
      <c r="D283" s="161" t="s">
        <v>261</v>
      </c>
      <c r="E283" s="79">
        <v>0</v>
      </c>
      <c r="F283" s="79">
        <v>1</v>
      </c>
      <c r="G283" s="79">
        <v>1</v>
      </c>
    </row>
    <row r="284" spans="1:7" ht="18.600000000000001" customHeight="1">
      <c r="A284" s="285"/>
      <c r="B284" s="44" t="s">
        <v>801</v>
      </c>
      <c r="C284" s="205" t="s">
        <v>294</v>
      </c>
      <c r="D284" s="232" t="s">
        <v>295</v>
      </c>
      <c r="E284" s="142">
        <v>1</v>
      </c>
      <c r="F284" s="142">
        <v>0</v>
      </c>
      <c r="G284" s="142">
        <v>1</v>
      </c>
    </row>
    <row r="285" spans="1:7" s="69" customFormat="1" ht="18.600000000000001" customHeight="1">
      <c r="A285" s="284">
        <v>17</v>
      </c>
      <c r="B285" s="27" t="s">
        <v>803</v>
      </c>
      <c r="C285" s="26" t="s">
        <v>35</v>
      </c>
      <c r="D285" s="26" t="s">
        <v>740</v>
      </c>
      <c r="E285" s="42">
        <v>3</v>
      </c>
      <c r="F285" s="42">
        <v>0</v>
      </c>
      <c r="G285" s="42">
        <v>3</v>
      </c>
    </row>
    <row r="286" spans="1:7">
      <c r="A286" s="286"/>
      <c r="B286" s="27" t="s">
        <v>803</v>
      </c>
      <c r="C286" s="26" t="s">
        <v>68</v>
      </c>
      <c r="D286" s="26" t="s">
        <v>753</v>
      </c>
      <c r="E286" s="42">
        <v>1</v>
      </c>
      <c r="F286" s="42">
        <v>0</v>
      </c>
      <c r="G286" s="42">
        <v>1</v>
      </c>
    </row>
    <row r="287" spans="1:7">
      <c r="A287" s="286"/>
      <c r="B287" s="27" t="s">
        <v>803</v>
      </c>
      <c r="C287" s="27" t="s">
        <v>77</v>
      </c>
      <c r="D287" s="27" t="s">
        <v>78</v>
      </c>
      <c r="E287" s="45">
        <v>1</v>
      </c>
      <c r="F287" s="45">
        <v>0</v>
      </c>
      <c r="G287" s="42">
        <v>1</v>
      </c>
    </row>
    <row r="288" spans="1:7">
      <c r="A288" s="286"/>
      <c r="B288" s="27" t="s">
        <v>803</v>
      </c>
      <c r="C288" s="26" t="s">
        <v>756</v>
      </c>
      <c r="D288" s="26" t="s">
        <v>757</v>
      </c>
      <c r="E288" s="42">
        <v>1</v>
      </c>
      <c r="F288" s="42">
        <v>0</v>
      </c>
      <c r="G288" s="42">
        <v>1</v>
      </c>
    </row>
    <row r="289" spans="1:7">
      <c r="A289" s="286"/>
      <c r="B289" s="27" t="s">
        <v>803</v>
      </c>
      <c r="C289" s="26" t="s">
        <v>146</v>
      </c>
      <c r="D289" s="27" t="s">
        <v>746</v>
      </c>
      <c r="E289" s="42">
        <v>1</v>
      </c>
      <c r="F289" s="42">
        <v>0</v>
      </c>
      <c r="G289" s="42">
        <f>SUM(E289:F289)</f>
        <v>1</v>
      </c>
    </row>
    <row r="290" spans="1:7">
      <c r="A290" s="286"/>
      <c r="B290" s="27" t="s">
        <v>803</v>
      </c>
      <c r="C290" s="26" t="s">
        <v>148</v>
      </c>
      <c r="D290" s="27" t="s">
        <v>747</v>
      </c>
      <c r="E290" s="42">
        <v>1</v>
      </c>
      <c r="F290" s="42">
        <v>0</v>
      </c>
      <c r="G290" s="42">
        <f>SUM(E290:F290)</f>
        <v>1</v>
      </c>
    </row>
    <row r="291" spans="1:7">
      <c r="A291" s="286"/>
      <c r="B291" s="63" t="s">
        <v>803</v>
      </c>
      <c r="C291" s="76" t="s">
        <v>168</v>
      </c>
      <c r="D291" s="77" t="s">
        <v>169</v>
      </c>
      <c r="E291" s="78">
        <v>1</v>
      </c>
      <c r="F291" s="78">
        <v>0</v>
      </c>
      <c r="G291" s="78">
        <v>1</v>
      </c>
    </row>
    <row r="292" spans="1:7" s="69" customFormat="1">
      <c r="A292" s="286"/>
      <c r="B292" s="63" t="s">
        <v>803</v>
      </c>
      <c r="C292" s="88" t="s">
        <v>181</v>
      </c>
      <c r="D292" s="88" t="s">
        <v>182</v>
      </c>
      <c r="E292" s="78">
        <v>1</v>
      </c>
      <c r="F292" s="78">
        <v>0</v>
      </c>
      <c r="G292" s="78">
        <v>1</v>
      </c>
    </row>
    <row r="293" spans="1:7" s="69" customFormat="1">
      <c r="A293" s="286"/>
      <c r="B293" s="63" t="s">
        <v>803</v>
      </c>
      <c r="C293" s="93" t="s">
        <v>185</v>
      </c>
      <c r="D293" s="96" t="s">
        <v>186</v>
      </c>
      <c r="E293" s="78">
        <v>1</v>
      </c>
      <c r="F293" s="78">
        <v>0</v>
      </c>
      <c r="G293" s="78">
        <v>1</v>
      </c>
    </row>
    <row r="294" spans="1:7" s="69" customFormat="1">
      <c r="A294" s="286"/>
      <c r="B294" s="44" t="s">
        <v>803</v>
      </c>
      <c r="C294" s="219" t="s">
        <v>257</v>
      </c>
      <c r="D294" s="217" t="s">
        <v>788</v>
      </c>
      <c r="E294" s="144">
        <v>1</v>
      </c>
      <c r="F294" s="79">
        <v>0</v>
      </c>
      <c r="G294" s="79">
        <v>1</v>
      </c>
    </row>
    <row r="295" spans="1:7" s="69" customFormat="1">
      <c r="A295" s="286"/>
      <c r="B295" s="44" t="s">
        <v>803</v>
      </c>
      <c r="C295" s="207" t="s">
        <v>282</v>
      </c>
      <c r="D295" s="218" t="s">
        <v>283</v>
      </c>
      <c r="E295" s="144">
        <v>3</v>
      </c>
      <c r="F295" s="79">
        <v>0</v>
      </c>
      <c r="G295" s="79">
        <v>3</v>
      </c>
    </row>
    <row r="296" spans="1:7" s="69" customFormat="1">
      <c r="A296" s="285"/>
      <c r="B296" s="44" t="s">
        <v>803</v>
      </c>
      <c r="C296" s="276" t="s">
        <v>318</v>
      </c>
      <c r="D296" s="278" t="s">
        <v>748</v>
      </c>
      <c r="E296" s="115">
        <v>1</v>
      </c>
      <c r="F296" s="115">
        <v>1</v>
      </c>
      <c r="G296" s="115">
        <v>2</v>
      </c>
    </row>
    <row r="297" spans="1:7" s="69" customFormat="1">
      <c r="A297" s="284">
        <v>18</v>
      </c>
      <c r="B297" s="27" t="s">
        <v>804</v>
      </c>
      <c r="C297" s="26" t="s">
        <v>35</v>
      </c>
      <c r="D297" s="101" t="s">
        <v>740</v>
      </c>
      <c r="E297" s="42">
        <v>1</v>
      </c>
      <c r="F297" s="42">
        <v>2</v>
      </c>
      <c r="G297" s="42">
        <v>3</v>
      </c>
    </row>
    <row r="298" spans="1:7">
      <c r="A298" s="286"/>
      <c r="B298" s="27" t="s">
        <v>804</v>
      </c>
      <c r="C298" s="26" t="s">
        <v>754</v>
      </c>
      <c r="D298" s="26" t="s">
        <v>755</v>
      </c>
      <c r="E298" s="42">
        <v>1</v>
      </c>
      <c r="F298" s="42">
        <v>1</v>
      </c>
      <c r="G298" s="42">
        <v>2</v>
      </c>
    </row>
    <row r="299" spans="1:7">
      <c r="A299" s="286"/>
      <c r="B299" s="27" t="s">
        <v>804</v>
      </c>
      <c r="C299" s="26" t="s">
        <v>760</v>
      </c>
      <c r="D299" s="26" t="s">
        <v>761</v>
      </c>
      <c r="E299" s="42">
        <v>0</v>
      </c>
      <c r="F299" s="42">
        <v>1</v>
      </c>
      <c r="G299" s="42">
        <v>1</v>
      </c>
    </row>
    <row r="300" spans="1:7">
      <c r="A300" s="286"/>
      <c r="B300" s="27" t="s">
        <v>804</v>
      </c>
      <c r="C300" s="26" t="s">
        <v>146</v>
      </c>
      <c r="D300" s="27" t="s">
        <v>746</v>
      </c>
      <c r="E300" s="42">
        <v>2</v>
      </c>
      <c r="F300" s="42">
        <v>0</v>
      </c>
      <c r="G300" s="42">
        <f>SUM(E300:F300)</f>
        <v>2</v>
      </c>
    </row>
    <row r="301" spans="1:7">
      <c r="A301" s="286"/>
      <c r="B301" s="27" t="s">
        <v>804</v>
      </c>
      <c r="C301" s="26" t="s">
        <v>148</v>
      </c>
      <c r="D301" s="27" t="s">
        <v>747</v>
      </c>
      <c r="E301" s="42">
        <v>2</v>
      </c>
      <c r="F301" s="42">
        <v>0</v>
      </c>
      <c r="G301" s="42">
        <f>SUM(E301:F301)</f>
        <v>2</v>
      </c>
    </row>
    <row r="302" spans="1:7">
      <c r="A302" s="286"/>
      <c r="B302" s="63" t="s">
        <v>804</v>
      </c>
      <c r="C302" s="76" t="s">
        <v>168</v>
      </c>
      <c r="D302" s="77" t="s">
        <v>169</v>
      </c>
      <c r="E302" s="78">
        <v>2</v>
      </c>
      <c r="F302" s="78">
        <v>2</v>
      </c>
      <c r="G302" s="78">
        <v>4</v>
      </c>
    </row>
    <row r="303" spans="1:7" s="69" customFormat="1">
      <c r="A303" s="286"/>
      <c r="B303" s="63" t="s">
        <v>804</v>
      </c>
      <c r="C303" s="88" t="s">
        <v>181</v>
      </c>
      <c r="D303" s="88" t="s">
        <v>182</v>
      </c>
      <c r="E303" s="78">
        <v>3</v>
      </c>
      <c r="F303" s="78">
        <v>0</v>
      </c>
      <c r="G303" s="78">
        <v>3</v>
      </c>
    </row>
    <row r="304" spans="1:7" s="69" customFormat="1">
      <c r="A304" s="286"/>
      <c r="B304" s="63" t="s">
        <v>804</v>
      </c>
      <c r="C304" s="93" t="s">
        <v>185</v>
      </c>
      <c r="D304" s="93" t="s">
        <v>186</v>
      </c>
      <c r="E304" s="151">
        <v>1</v>
      </c>
      <c r="F304" s="78">
        <v>0</v>
      </c>
      <c r="G304" s="78">
        <v>1</v>
      </c>
    </row>
    <row r="305" spans="1:7" s="69" customFormat="1" ht="32.25">
      <c r="A305" s="286"/>
      <c r="B305" s="63" t="s">
        <v>804</v>
      </c>
      <c r="C305" s="88" t="s">
        <v>183</v>
      </c>
      <c r="D305" s="165" t="s">
        <v>184</v>
      </c>
      <c r="E305" s="168">
        <v>2</v>
      </c>
      <c r="F305" s="167">
        <v>0</v>
      </c>
      <c r="G305" s="78">
        <v>2</v>
      </c>
    </row>
    <row r="306" spans="1:7" s="69" customFormat="1">
      <c r="A306" s="286"/>
      <c r="B306" s="44" t="s">
        <v>804</v>
      </c>
      <c r="C306" s="158" t="s">
        <v>257</v>
      </c>
      <c r="D306" s="166" t="s">
        <v>788</v>
      </c>
      <c r="E306" s="142">
        <v>1</v>
      </c>
      <c r="F306" s="144">
        <v>0</v>
      </c>
      <c r="G306" s="79">
        <v>1</v>
      </c>
    </row>
    <row r="307" spans="1:7" s="69" customFormat="1">
      <c r="A307" s="285"/>
      <c r="B307" s="44" t="s">
        <v>804</v>
      </c>
      <c r="C307" s="276" t="s">
        <v>318</v>
      </c>
      <c r="D307" s="278" t="s">
        <v>748</v>
      </c>
      <c r="E307" s="115">
        <v>0</v>
      </c>
      <c r="F307" s="115">
        <v>2</v>
      </c>
      <c r="G307" s="115">
        <v>2</v>
      </c>
    </row>
    <row r="308" spans="1:7" s="69" customFormat="1" ht="29.25">
      <c r="A308" s="297">
        <v>19</v>
      </c>
      <c r="B308" s="28" t="s">
        <v>805</v>
      </c>
      <c r="C308" s="26" t="s">
        <v>42</v>
      </c>
      <c r="D308" s="27" t="s">
        <v>776</v>
      </c>
      <c r="E308" s="148">
        <v>1</v>
      </c>
      <c r="F308" s="45">
        <v>0</v>
      </c>
      <c r="G308" s="42">
        <v>1</v>
      </c>
    </row>
    <row r="309" spans="1:7" ht="19.149999999999999" customHeight="1">
      <c r="A309" s="298"/>
      <c r="B309" s="28" t="s">
        <v>805</v>
      </c>
      <c r="C309" s="26" t="s">
        <v>148</v>
      </c>
      <c r="D309" s="27" t="s">
        <v>747</v>
      </c>
      <c r="E309" s="45">
        <v>3</v>
      </c>
      <c r="F309" s="45">
        <v>0</v>
      </c>
      <c r="G309" s="42">
        <f>SUM(E309:F309)</f>
        <v>3</v>
      </c>
    </row>
    <row r="310" spans="1:7" ht="19.149999999999999" customHeight="1">
      <c r="A310" s="298"/>
      <c r="B310" s="28" t="s">
        <v>805</v>
      </c>
      <c r="C310" s="35" t="s">
        <v>765</v>
      </c>
      <c r="D310" s="35" t="s">
        <v>766</v>
      </c>
      <c r="E310" s="42">
        <v>1</v>
      </c>
      <c r="F310" s="42">
        <v>0</v>
      </c>
      <c r="G310" s="42">
        <v>1</v>
      </c>
    </row>
    <row r="311" spans="1:7" ht="19.149999999999999" customHeight="1">
      <c r="A311" s="298"/>
      <c r="B311" s="70" t="s">
        <v>805</v>
      </c>
      <c r="C311" s="64" t="s">
        <v>162</v>
      </c>
      <c r="D311" s="65" t="s">
        <v>163</v>
      </c>
      <c r="E311" s="68">
        <v>3</v>
      </c>
      <c r="F311" s="68">
        <v>0</v>
      </c>
      <c r="G311" s="68">
        <v>3</v>
      </c>
    </row>
    <row r="312" spans="1:7" ht="19.149999999999999" customHeight="1">
      <c r="A312" s="298"/>
      <c r="B312" s="70" t="s">
        <v>805</v>
      </c>
      <c r="C312" s="76" t="s">
        <v>168</v>
      </c>
      <c r="D312" s="77" t="s">
        <v>169</v>
      </c>
      <c r="E312" s="78">
        <v>2</v>
      </c>
      <c r="F312" s="78">
        <v>0</v>
      </c>
      <c r="G312" s="78">
        <v>2</v>
      </c>
    </row>
    <row r="313" spans="1:7" s="69" customFormat="1" ht="19.149999999999999" customHeight="1">
      <c r="A313" s="298"/>
      <c r="B313" s="70" t="s">
        <v>805</v>
      </c>
      <c r="C313" s="93" t="s">
        <v>172</v>
      </c>
      <c r="D313" s="93" t="s">
        <v>173</v>
      </c>
      <c r="E313" s="78">
        <v>1</v>
      </c>
      <c r="F313" s="78">
        <v>0</v>
      </c>
      <c r="G313" s="78">
        <v>1</v>
      </c>
    </row>
    <row r="314" spans="1:7" s="69" customFormat="1" ht="19.149999999999999" customHeight="1">
      <c r="A314" s="298"/>
      <c r="B314" s="70" t="s">
        <v>805</v>
      </c>
      <c r="C314" s="93" t="s">
        <v>174</v>
      </c>
      <c r="D314" s="93" t="s">
        <v>175</v>
      </c>
      <c r="E314" s="78">
        <v>6</v>
      </c>
      <c r="F314" s="78">
        <v>0</v>
      </c>
      <c r="G314" s="78">
        <v>6</v>
      </c>
    </row>
    <row r="315" spans="1:7" s="69" customFormat="1" ht="19.149999999999999" customHeight="1">
      <c r="A315" s="298"/>
      <c r="B315" s="70" t="s">
        <v>805</v>
      </c>
      <c r="C315" s="93" t="s">
        <v>235</v>
      </c>
      <c r="D315" s="93" t="s">
        <v>806</v>
      </c>
      <c r="E315" s="78">
        <v>3</v>
      </c>
      <c r="F315" s="78">
        <v>0</v>
      </c>
      <c r="G315" s="78">
        <v>3</v>
      </c>
    </row>
    <row r="316" spans="1:7" s="69" customFormat="1" ht="19.149999999999999" customHeight="1">
      <c r="A316" s="299"/>
      <c r="B316" s="70" t="s">
        <v>805</v>
      </c>
      <c r="C316" s="207" t="s">
        <v>296</v>
      </c>
      <c r="D316" s="226" t="s">
        <v>193</v>
      </c>
      <c r="E316" s="78">
        <v>2</v>
      </c>
      <c r="F316" s="78">
        <v>0</v>
      </c>
      <c r="G316" s="78">
        <v>2</v>
      </c>
    </row>
    <row r="317" spans="1:7" s="69" customFormat="1" ht="19.149999999999999" customHeight="1">
      <c r="A317" s="284">
        <v>20</v>
      </c>
      <c r="B317" s="27" t="s">
        <v>807</v>
      </c>
      <c r="C317" s="26" t="s">
        <v>35</v>
      </c>
      <c r="D317" s="26" t="s">
        <v>740</v>
      </c>
      <c r="E317" s="42">
        <v>1</v>
      </c>
      <c r="F317" s="42">
        <v>0</v>
      </c>
      <c r="G317" s="42">
        <v>1</v>
      </c>
    </row>
    <row r="318" spans="1:7" ht="31.5" customHeight="1">
      <c r="A318" s="286"/>
      <c r="B318" s="27" t="s">
        <v>807</v>
      </c>
      <c r="C318" s="26" t="s">
        <v>42</v>
      </c>
      <c r="D318" s="27" t="s">
        <v>776</v>
      </c>
      <c r="E318" s="45">
        <v>2</v>
      </c>
      <c r="F318" s="45">
        <v>0</v>
      </c>
      <c r="G318" s="42">
        <v>2</v>
      </c>
    </row>
    <row r="319" spans="1:7" ht="16.899999999999999" customHeight="1">
      <c r="A319" s="286"/>
      <c r="B319" s="27" t="s">
        <v>807</v>
      </c>
      <c r="C319" s="26" t="s">
        <v>778</v>
      </c>
      <c r="D319" s="26" t="s">
        <v>779</v>
      </c>
      <c r="E319" s="42">
        <v>1</v>
      </c>
      <c r="F319" s="42">
        <v>0</v>
      </c>
      <c r="G319" s="42">
        <v>1</v>
      </c>
    </row>
    <row r="320" spans="1:7" ht="47.25" customHeight="1">
      <c r="A320" s="286"/>
      <c r="B320" s="27" t="s">
        <v>807</v>
      </c>
      <c r="C320" s="26" t="s">
        <v>744</v>
      </c>
      <c r="D320" s="27" t="s">
        <v>745</v>
      </c>
      <c r="E320" s="45">
        <v>1</v>
      </c>
      <c r="F320" s="45">
        <v>0</v>
      </c>
      <c r="G320" s="42">
        <v>1</v>
      </c>
    </row>
    <row r="321" spans="1:7">
      <c r="A321" s="286"/>
      <c r="B321" s="27" t="s">
        <v>807</v>
      </c>
      <c r="C321" s="26" t="s">
        <v>760</v>
      </c>
      <c r="D321" s="26" t="s">
        <v>761</v>
      </c>
      <c r="E321" s="42">
        <v>0</v>
      </c>
      <c r="F321" s="42">
        <v>1</v>
      </c>
      <c r="G321" s="42">
        <v>1</v>
      </c>
    </row>
    <row r="322" spans="1:7">
      <c r="A322" s="286"/>
      <c r="B322" s="27" t="s">
        <v>807</v>
      </c>
      <c r="C322" s="26" t="s">
        <v>148</v>
      </c>
      <c r="D322" s="27" t="s">
        <v>747</v>
      </c>
      <c r="E322" s="42">
        <v>1</v>
      </c>
      <c r="F322" s="42">
        <v>3</v>
      </c>
      <c r="G322" s="42">
        <f>SUM(E322:F322)</f>
        <v>4</v>
      </c>
    </row>
    <row r="323" spans="1:7" ht="30" customHeight="1">
      <c r="A323" s="286"/>
      <c r="B323" s="27" t="s">
        <v>807</v>
      </c>
      <c r="C323" s="26" t="s">
        <v>236</v>
      </c>
      <c r="D323" s="134" t="s">
        <v>237</v>
      </c>
      <c r="E323" s="42">
        <v>0</v>
      </c>
      <c r="F323" s="42">
        <v>1</v>
      </c>
      <c r="G323" s="42">
        <v>1</v>
      </c>
    </row>
    <row r="324" spans="1:7">
      <c r="A324" s="286"/>
      <c r="B324" s="267" t="s">
        <v>807</v>
      </c>
      <c r="C324" s="261" t="s">
        <v>796</v>
      </c>
      <c r="D324" s="268" t="s">
        <v>301</v>
      </c>
      <c r="E324" s="266">
        <v>0</v>
      </c>
      <c r="F324" s="266">
        <v>2</v>
      </c>
      <c r="G324" s="266">
        <v>2</v>
      </c>
    </row>
    <row r="325" spans="1:7">
      <c r="A325" s="286"/>
      <c r="B325" s="267" t="s">
        <v>807</v>
      </c>
      <c r="C325" s="260" t="s">
        <v>773</v>
      </c>
      <c r="D325" s="263" t="s">
        <v>774</v>
      </c>
      <c r="E325" s="266">
        <v>0</v>
      </c>
      <c r="F325" s="266">
        <v>1</v>
      </c>
      <c r="G325" s="266">
        <v>1</v>
      </c>
    </row>
    <row r="326" spans="1:7" ht="27.75">
      <c r="A326" s="286"/>
      <c r="B326" s="267" t="s">
        <v>807</v>
      </c>
      <c r="C326" s="274" t="s">
        <v>318</v>
      </c>
      <c r="D326" s="275" t="s">
        <v>319</v>
      </c>
      <c r="E326" s="93">
        <v>2</v>
      </c>
      <c r="F326" s="93">
        <v>0</v>
      </c>
      <c r="G326" s="93">
        <v>2</v>
      </c>
    </row>
    <row r="327" spans="1:7" ht="29.25">
      <c r="A327" s="86">
        <v>21</v>
      </c>
      <c r="B327" s="28" t="s">
        <v>808</v>
      </c>
      <c r="C327" s="26" t="s">
        <v>42</v>
      </c>
      <c r="D327" s="27" t="s">
        <v>776</v>
      </c>
      <c r="E327" s="45">
        <v>1</v>
      </c>
      <c r="F327" s="45">
        <v>0</v>
      </c>
      <c r="G327" s="42">
        <v>1</v>
      </c>
    </row>
    <row r="328" spans="1:7" ht="21.6" customHeight="1">
      <c r="A328" s="86">
        <v>22</v>
      </c>
      <c r="B328" s="28" t="s">
        <v>809</v>
      </c>
      <c r="C328" s="26" t="s">
        <v>68</v>
      </c>
      <c r="D328" s="26" t="s">
        <v>753</v>
      </c>
      <c r="E328" s="42">
        <v>1</v>
      </c>
      <c r="F328" s="42">
        <v>0</v>
      </c>
      <c r="G328" s="42">
        <v>1</v>
      </c>
    </row>
    <row r="329" spans="1:7">
      <c r="A329" s="284">
        <v>23</v>
      </c>
      <c r="B329" s="27" t="s">
        <v>810</v>
      </c>
      <c r="C329" s="26" t="s">
        <v>35</v>
      </c>
      <c r="D329" s="26" t="s">
        <v>740</v>
      </c>
      <c r="E329" s="42">
        <v>4</v>
      </c>
      <c r="F329" s="42">
        <v>1</v>
      </c>
      <c r="G329" s="42">
        <v>5</v>
      </c>
    </row>
    <row r="330" spans="1:7">
      <c r="A330" s="286"/>
      <c r="B330" s="27" t="s">
        <v>810</v>
      </c>
      <c r="C330" s="26" t="s">
        <v>68</v>
      </c>
      <c r="D330" s="26" t="s">
        <v>753</v>
      </c>
      <c r="E330" s="42">
        <v>0</v>
      </c>
      <c r="F330" s="42">
        <v>2</v>
      </c>
      <c r="G330" s="42">
        <v>2</v>
      </c>
    </row>
    <row r="331" spans="1:7">
      <c r="A331" s="286"/>
      <c r="B331" s="27" t="s">
        <v>810</v>
      </c>
      <c r="C331" s="26" t="s">
        <v>754</v>
      </c>
      <c r="D331" s="26" t="s">
        <v>755</v>
      </c>
      <c r="E331" s="42">
        <v>1</v>
      </c>
      <c r="F331" s="42">
        <v>0</v>
      </c>
      <c r="G331" s="42">
        <v>1</v>
      </c>
    </row>
    <row r="332" spans="1:7">
      <c r="A332" s="286"/>
      <c r="B332" s="27" t="s">
        <v>810</v>
      </c>
      <c r="C332" s="26" t="s">
        <v>742</v>
      </c>
      <c r="D332" s="26" t="s">
        <v>743</v>
      </c>
      <c r="E332" s="42">
        <v>8</v>
      </c>
      <c r="F332" s="42">
        <v>5</v>
      </c>
      <c r="G332" s="42">
        <v>13</v>
      </c>
    </row>
    <row r="333" spans="1:7" ht="31.5" customHeight="1">
      <c r="A333" s="286"/>
      <c r="B333" s="27" t="s">
        <v>810</v>
      </c>
      <c r="C333" s="26" t="s">
        <v>780</v>
      </c>
      <c r="D333" s="27" t="s">
        <v>781</v>
      </c>
      <c r="E333" s="45">
        <v>1</v>
      </c>
      <c r="F333" s="45">
        <v>1</v>
      </c>
      <c r="G333" s="42">
        <v>2</v>
      </c>
    </row>
    <row r="334" spans="1:7">
      <c r="A334" s="286"/>
      <c r="B334" s="27" t="s">
        <v>810</v>
      </c>
      <c r="C334" s="26" t="s">
        <v>760</v>
      </c>
      <c r="D334" s="26" t="s">
        <v>761</v>
      </c>
      <c r="E334" s="42">
        <v>2</v>
      </c>
      <c r="F334" s="42">
        <v>0</v>
      </c>
      <c r="G334" s="42">
        <v>2</v>
      </c>
    </row>
    <row r="335" spans="1:7" ht="31.5" customHeight="1">
      <c r="A335" s="286"/>
      <c r="B335" s="27" t="s">
        <v>810</v>
      </c>
      <c r="C335" s="26" t="s">
        <v>762</v>
      </c>
      <c r="D335" s="27" t="s">
        <v>763</v>
      </c>
      <c r="E335" s="45">
        <v>1</v>
      </c>
      <c r="F335" s="45">
        <v>0</v>
      </c>
      <c r="G335" s="42">
        <v>1</v>
      </c>
    </row>
    <row r="336" spans="1:7" ht="31.5" customHeight="1">
      <c r="A336" s="286"/>
      <c r="B336" s="27" t="s">
        <v>810</v>
      </c>
      <c r="C336" s="26" t="s">
        <v>144</v>
      </c>
      <c r="D336" s="27" t="s">
        <v>764</v>
      </c>
      <c r="E336" s="45">
        <v>0</v>
      </c>
      <c r="F336" s="45">
        <v>1</v>
      </c>
      <c r="G336" s="42">
        <f>SUM(E336:F336)</f>
        <v>1</v>
      </c>
    </row>
    <row r="337" spans="1:7" ht="18.600000000000001" customHeight="1">
      <c r="A337" s="286"/>
      <c r="B337" s="27" t="s">
        <v>810</v>
      </c>
      <c r="C337" s="26" t="s">
        <v>148</v>
      </c>
      <c r="D337" s="27" t="s">
        <v>747</v>
      </c>
      <c r="E337" s="45">
        <v>32</v>
      </c>
      <c r="F337" s="45">
        <v>19</v>
      </c>
      <c r="G337" s="42">
        <f>SUM(E337:F337)</f>
        <v>51</v>
      </c>
    </row>
    <row r="338" spans="1:7" ht="18.600000000000001" customHeight="1">
      <c r="A338" s="286"/>
      <c r="B338" s="27" t="s">
        <v>810</v>
      </c>
      <c r="C338" s="35" t="s">
        <v>782</v>
      </c>
      <c r="D338" s="35" t="s">
        <v>783</v>
      </c>
      <c r="E338" s="34">
        <v>0</v>
      </c>
      <c r="F338" s="34">
        <v>1</v>
      </c>
      <c r="G338" s="34">
        <v>1</v>
      </c>
    </row>
    <row r="339" spans="1:7" ht="18.600000000000001" customHeight="1">
      <c r="A339" s="286"/>
      <c r="B339" s="27" t="s">
        <v>810</v>
      </c>
      <c r="C339" s="32" t="s">
        <v>160</v>
      </c>
      <c r="D339" s="33" t="s">
        <v>161</v>
      </c>
      <c r="E339" s="72">
        <v>0</v>
      </c>
      <c r="F339" s="72">
        <v>1</v>
      </c>
      <c r="G339" s="72">
        <v>1</v>
      </c>
    </row>
    <row r="340" spans="1:7" ht="18.600000000000001" customHeight="1">
      <c r="A340" s="286"/>
      <c r="B340" s="63" t="s">
        <v>810</v>
      </c>
      <c r="C340" s="64" t="s">
        <v>162</v>
      </c>
      <c r="D340" s="65" t="s">
        <v>163</v>
      </c>
      <c r="E340" s="78">
        <v>0</v>
      </c>
      <c r="F340" s="78">
        <v>1</v>
      </c>
      <c r="G340" s="78">
        <v>1</v>
      </c>
    </row>
    <row r="341" spans="1:7" s="69" customFormat="1" ht="18.600000000000001" customHeight="1">
      <c r="A341" s="286"/>
      <c r="B341" s="63" t="s">
        <v>810</v>
      </c>
      <c r="C341" s="76" t="s">
        <v>767</v>
      </c>
      <c r="D341" s="77" t="s">
        <v>768</v>
      </c>
      <c r="E341" s="68">
        <v>1</v>
      </c>
      <c r="F341" s="68">
        <v>0</v>
      </c>
      <c r="G341" s="68">
        <v>1</v>
      </c>
    </row>
    <row r="342" spans="1:7" ht="18.600000000000001" customHeight="1">
      <c r="A342" s="286"/>
      <c r="B342" s="63" t="s">
        <v>810</v>
      </c>
      <c r="C342" s="76" t="s">
        <v>168</v>
      </c>
      <c r="D342" s="77" t="s">
        <v>169</v>
      </c>
      <c r="E342" s="68">
        <v>0</v>
      </c>
      <c r="F342" s="68">
        <v>1</v>
      </c>
      <c r="G342" s="68">
        <v>1</v>
      </c>
    </row>
    <row r="343" spans="1:7" s="69" customFormat="1" ht="18.600000000000001" customHeight="1">
      <c r="A343" s="286"/>
      <c r="B343" s="63" t="s">
        <v>810</v>
      </c>
      <c r="C343" s="93" t="s">
        <v>172</v>
      </c>
      <c r="D343" s="93" t="s">
        <v>173</v>
      </c>
      <c r="E343" s="68">
        <v>0</v>
      </c>
      <c r="F343" s="68">
        <v>1</v>
      </c>
      <c r="G343" s="68">
        <v>1</v>
      </c>
    </row>
    <row r="344" spans="1:7" s="69" customFormat="1" ht="18.600000000000001" customHeight="1">
      <c r="A344" s="286"/>
      <c r="B344" s="63" t="s">
        <v>810</v>
      </c>
      <c r="C344" s="93" t="s">
        <v>174</v>
      </c>
      <c r="D344" s="93" t="s">
        <v>175</v>
      </c>
      <c r="E344" s="78">
        <v>0</v>
      </c>
      <c r="F344" s="78">
        <v>2</v>
      </c>
      <c r="G344" s="78">
        <v>2</v>
      </c>
    </row>
    <row r="345" spans="1:7" s="69" customFormat="1" ht="18.600000000000001" customHeight="1">
      <c r="A345" s="286"/>
      <c r="B345" s="63" t="s">
        <v>810</v>
      </c>
      <c r="C345" s="93" t="s">
        <v>177</v>
      </c>
      <c r="D345" s="93" t="s">
        <v>178</v>
      </c>
      <c r="E345" s="78">
        <v>5</v>
      </c>
      <c r="F345" s="78">
        <v>2</v>
      </c>
      <c r="G345" s="78">
        <v>7</v>
      </c>
    </row>
    <row r="346" spans="1:7" s="69" customFormat="1" ht="18.600000000000001" customHeight="1">
      <c r="A346" s="286"/>
      <c r="B346" s="27" t="s">
        <v>810</v>
      </c>
      <c r="C346" s="33" t="s">
        <v>179</v>
      </c>
      <c r="D346" s="33" t="s">
        <v>180</v>
      </c>
      <c r="E346" s="149">
        <v>0</v>
      </c>
      <c r="F346" s="72">
        <v>1</v>
      </c>
      <c r="G346" s="72">
        <v>1</v>
      </c>
    </row>
    <row r="347" spans="1:7" ht="18.600000000000001" customHeight="1">
      <c r="A347" s="286"/>
      <c r="B347" s="44" t="s">
        <v>810</v>
      </c>
      <c r="C347" s="110" t="s">
        <v>199</v>
      </c>
      <c r="D347" s="174" t="s">
        <v>200</v>
      </c>
      <c r="E347" s="142">
        <v>0</v>
      </c>
      <c r="F347" s="144">
        <v>1</v>
      </c>
      <c r="G347" s="79">
        <v>1</v>
      </c>
    </row>
    <row r="348" spans="1:7" ht="18.600000000000001" customHeight="1">
      <c r="A348" s="286"/>
      <c r="B348" s="44" t="s">
        <v>810</v>
      </c>
      <c r="C348" s="110" t="s">
        <v>792</v>
      </c>
      <c r="D348" s="175" t="s">
        <v>770</v>
      </c>
      <c r="E348" s="142">
        <v>0</v>
      </c>
      <c r="F348" s="144">
        <v>1</v>
      </c>
      <c r="G348" s="79">
        <v>1</v>
      </c>
    </row>
    <row r="349" spans="1:7" ht="18.600000000000001" customHeight="1">
      <c r="A349" s="286"/>
      <c r="B349" s="44" t="s">
        <v>810</v>
      </c>
      <c r="C349" s="171" t="s">
        <v>235</v>
      </c>
      <c r="D349" s="173" t="s">
        <v>161</v>
      </c>
      <c r="E349" s="176">
        <v>1</v>
      </c>
      <c r="F349" s="144">
        <v>0</v>
      </c>
      <c r="G349" s="79">
        <v>1</v>
      </c>
    </row>
    <row r="350" spans="1:7" ht="18.600000000000001" customHeight="1">
      <c r="A350" s="286"/>
      <c r="B350" s="44" t="s">
        <v>810</v>
      </c>
      <c r="C350" s="158" t="s">
        <v>260</v>
      </c>
      <c r="D350" s="161" t="s">
        <v>261</v>
      </c>
      <c r="E350" s="142">
        <v>1</v>
      </c>
      <c r="F350" s="144">
        <v>0</v>
      </c>
      <c r="G350" s="79">
        <v>1</v>
      </c>
    </row>
    <row r="351" spans="1:7" ht="18.600000000000001" customHeight="1">
      <c r="A351" s="286"/>
      <c r="B351" s="44" t="s">
        <v>810</v>
      </c>
      <c r="C351" s="158" t="s">
        <v>265</v>
      </c>
      <c r="D351" s="162" t="s">
        <v>789</v>
      </c>
      <c r="E351" s="142">
        <v>1</v>
      </c>
      <c r="F351" s="144">
        <v>0</v>
      </c>
      <c r="G351" s="79">
        <v>1</v>
      </c>
    </row>
    <row r="352" spans="1:7" ht="18.600000000000001" customHeight="1">
      <c r="A352" s="286"/>
      <c r="B352" s="44" t="s">
        <v>810</v>
      </c>
      <c r="C352" s="158" t="s">
        <v>795</v>
      </c>
      <c r="D352" s="235" t="s">
        <v>241</v>
      </c>
      <c r="E352" s="142">
        <v>1</v>
      </c>
      <c r="F352" s="142">
        <v>4</v>
      </c>
      <c r="G352" s="142">
        <v>5</v>
      </c>
    </row>
    <row r="353" spans="1:7" ht="18.600000000000001" customHeight="1">
      <c r="A353" s="286"/>
      <c r="B353" s="44" t="s">
        <v>810</v>
      </c>
      <c r="C353" s="207" t="s">
        <v>297</v>
      </c>
      <c r="D353" s="226" t="s">
        <v>298</v>
      </c>
      <c r="E353" s="142">
        <v>0</v>
      </c>
      <c r="F353" s="142">
        <v>1</v>
      </c>
      <c r="G353" s="142">
        <v>1</v>
      </c>
    </row>
    <row r="354" spans="1:7" ht="18.600000000000001" customHeight="1">
      <c r="A354" s="285"/>
      <c r="B354" s="44" t="s">
        <v>810</v>
      </c>
      <c r="C354" s="276" t="s">
        <v>318</v>
      </c>
      <c r="D354" s="278" t="s">
        <v>748</v>
      </c>
      <c r="E354" s="116">
        <v>3</v>
      </c>
      <c r="F354" s="116">
        <v>3</v>
      </c>
      <c r="G354" s="116">
        <v>6</v>
      </c>
    </row>
    <row r="355" spans="1:7" ht="18.600000000000001" customHeight="1">
      <c r="A355" s="284">
        <v>24</v>
      </c>
      <c r="B355" s="28" t="s">
        <v>811</v>
      </c>
      <c r="C355" s="26" t="s">
        <v>74</v>
      </c>
      <c r="D355" s="26" t="s">
        <v>75</v>
      </c>
      <c r="E355" s="42">
        <v>0</v>
      </c>
      <c r="F355" s="42">
        <v>1</v>
      </c>
      <c r="G355" s="42">
        <v>1</v>
      </c>
    </row>
    <row r="356" spans="1:7" ht="31.5">
      <c r="A356" s="286"/>
      <c r="B356" s="28" t="s">
        <v>811</v>
      </c>
      <c r="C356" s="26" t="s">
        <v>144</v>
      </c>
      <c r="D356" s="27" t="s">
        <v>764</v>
      </c>
      <c r="E356" s="42">
        <v>0</v>
      </c>
      <c r="F356" s="42">
        <v>1</v>
      </c>
      <c r="G356" s="42">
        <f>SUM(E356:F356)</f>
        <v>1</v>
      </c>
    </row>
    <row r="357" spans="1:7">
      <c r="A357" s="286"/>
      <c r="B357" s="28" t="s">
        <v>811</v>
      </c>
      <c r="C357" s="26" t="s">
        <v>148</v>
      </c>
      <c r="D357" s="27" t="s">
        <v>747</v>
      </c>
      <c r="E357" s="42">
        <v>2</v>
      </c>
      <c r="F357" s="42">
        <v>2</v>
      </c>
      <c r="G357" s="42">
        <f>SUM(E357:F357)</f>
        <v>4</v>
      </c>
    </row>
    <row r="358" spans="1:7">
      <c r="A358" s="286"/>
      <c r="B358" s="28" t="s">
        <v>811</v>
      </c>
      <c r="C358" s="35" t="s">
        <v>765</v>
      </c>
      <c r="D358" s="35" t="s">
        <v>766</v>
      </c>
      <c r="E358" s="34">
        <v>0</v>
      </c>
      <c r="F358" s="34">
        <v>1</v>
      </c>
      <c r="G358" s="34">
        <v>1</v>
      </c>
    </row>
    <row r="359" spans="1:7">
      <c r="A359" s="286"/>
      <c r="B359" s="70" t="s">
        <v>811</v>
      </c>
      <c r="C359" s="64" t="s">
        <v>162</v>
      </c>
      <c r="D359" s="65" t="s">
        <v>163</v>
      </c>
      <c r="E359" s="71">
        <v>1</v>
      </c>
      <c r="F359" s="71">
        <v>0</v>
      </c>
      <c r="G359" s="71">
        <v>1</v>
      </c>
    </row>
    <row r="360" spans="1:7">
      <c r="A360" s="285"/>
      <c r="B360" s="63" t="s">
        <v>811</v>
      </c>
      <c r="C360" s="93" t="s">
        <v>177</v>
      </c>
      <c r="D360" s="93" t="s">
        <v>178</v>
      </c>
      <c r="E360" s="78">
        <v>1</v>
      </c>
      <c r="F360" s="78">
        <v>0</v>
      </c>
      <c r="G360" s="78">
        <v>1</v>
      </c>
    </row>
    <row r="361" spans="1:7" s="69" customFormat="1">
      <c r="A361" s="284">
        <v>25</v>
      </c>
      <c r="B361" s="27" t="s">
        <v>812</v>
      </c>
      <c r="C361" s="26" t="s">
        <v>74</v>
      </c>
      <c r="D361" s="26" t="s">
        <v>75</v>
      </c>
      <c r="E361" s="42">
        <v>1</v>
      </c>
      <c r="F361" s="42">
        <v>0</v>
      </c>
      <c r="G361" s="42">
        <v>1</v>
      </c>
    </row>
    <row r="362" spans="1:7" ht="31.5">
      <c r="A362" s="286"/>
      <c r="B362" s="27" t="s">
        <v>812</v>
      </c>
      <c r="C362" s="26" t="s">
        <v>758</v>
      </c>
      <c r="D362" s="27" t="s">
        <v>759</v>
      </c>
      <c r="E362" s="45">
        <v>1</v>
      </c>
      <c r="F362" s="45">
        <v>0</v>
      </c>
      <c r="G362" s="42">
        <v>1</v>
      </c>
    </row>
    <row r="363" spans="1:7" ht="19.899999999999999" customHeight="1">
      <c r="A363" s="286"/>
      <c r="B363" s="27" t="s">
        <v>812</v>
      </c>
      <c r="C363" s="26" t="s">
        <v>762</v>
      </c>
      <c r="D363" s="27" t="s">
        <v>763</v>
      </c>
      <c r="E363" s="45">
        <v>0</v>
      </c>
      <c r="F363" s="45">
        <v>1</v>
      </c>
      <c r="G363" s="42">
        <v>1</v>
      </c>
    </row>
    <row r="364" spans="1:7" ht="19.899999999999999" customHeight="1">
      <c r="A364" s="286"/>
      <c r="B364" s="27" t="s">
        <v>812</v>
      </c>
      <c r="C364" s="26" t="s">
        <v>148</v>
      </c>
      <c r="D364" s="27" t="s">
        <v>747</v>
      </c>
      <c r="E364" s="45">
        <v>0</v>
      </c>
      <c r="F364" s="45">
        <v>1</v>
      </c>
      <c r="G364" s="42">
        <f>SUM(E364:F364)</f>
        <v>1</v>
      </c>
    </row>
    <row r="365" spans="1:7" ht="19.899999999999999" customHeight="1">
      <c r="A365" s="286"/>
      <c r="B365" s="27" t="s">
        <v>812</v>
      </c>
      <c r="C365" s="35" t="s">
        <v>765</v>
      </c>
      <c r="D365" s="35" t="s">
        <v>766</v>
      </c>
      <c r="E365" s="42">
        <v>0</v>
      </c>
      <c r="F365" s="42">
        <v>1</v>
      </c>
      <c r="G365" s="42">
        <v>1</v>
      </c>
    </row>
    <row r="366" spans="1:7" ht="19.899999999999999" customHeight="1">
      <c r="A366" s="286"/>
      <c r="B366" s="63" t="s">
        <v>812</v>
      </c>
      <c r="C366" s="64" t="s">
        <v>162</v>
      </c>
      <c r="D366" s="65" t="s">
        <v>163</v>
      </c>
      <c r="E366" s="68">
        <v>0</v>
      </c>
      <c r="F366" s="68">
        <v>1</v>
      </c>
      <c r="G366" s="68">
        <v>1</v>
      </c>
    </row>
    <row r="367" spans="1:7" ht="19.899999999999999" customHeight="1">
      <c r="A367" s="286"/>
      <c r="B367" s="63" t="s">
        <v>812</v>
      </c>
      <c r="C367" s="76" t="s">
        <v>767</v>
      </c>
      <c r="D367" s="77" t="s">
        <v>768</v>
      </c>
      <c r="E367" s="68">
        <v>0</v>
      </c>
      <c r="F367" s="68">
        <v>1</v>
      </c>
      <c r="G367" s="68">
        <v>1</v>
      </c>
    </row>
    <row r="368" spans="1:7" s="69" customFormat="1" ht="19.899999999999999" customHeight="1">
      <c r="A368" s="286"/>
      <c r="B368" s="63" t="s">
        <v>812</v>
      </c>
      <c r="C368" s="93" t="s">
        <v>172</v>
      </c>
      <c r="D368" s="93" t="s">
        <v>173</v>
      </c>
      <c r="E368" s="68">
        <v>0</v>
      </c>
      <c r="F368" s="68">
        <v>1</v>
      </c>
      <c r="G368" s="68">
        <v>1</v>
      </c>
    </row>
    <row r="369" spans="1:7" s="69" customFormat="1" ht="19.899999999999999" customHeight="1">
      <c r="A369" s="286"/>
      <c r="B369" s="63" t="s">
        <v>812</v>
      </c>
      <c r="C369" s="88" t="s">
        <v>181</v>
      </c>
      <c r="D369" s="88" t="s">
        <v>182</v>
      </c>
      <c r="E369" s="78">
        <v>1</v>
      </c>
      <c r="F369" s="78">
        <v>1</v>
      </c>
      <c r="G369" s="78">
        <v>2</v>
      </c>
    </row>
    <row r="370" spans="1:7" s="69" customFormat="1" ht="19.899999999999999" customHeight="1">
      <c r="A370" s="286"/>
      <c r="B370" s="63" t="s">
        <v>812</v>
      </c>
      <c r="C370" s="88" t="s">
        <v>192</v>
      </c>
      <c r="D370" s="88" t="s">
        <v>193</v>
      </c>
      <c r="E370" s="78">
        <v>1</v>
      </c>
      <c r="F370" s="78">
        <v>0</v>
      </c>
      <c r="G370" s="78">
        <v>1</v>
      </c>
    </row>
    <row r="371" spans="1:7" s="69" customFormat="1" ht="19.899999999999999" customHeight="1">
      <c r="A371" s="285"/>
      <c r="B371" s="44" t="s">
        <v>812</v>
      </c>
      <c r="C371" s="110" t="s">
        <v>199</v>
      </c>
      <c r="D371" s="105" t="s">
        <v>200</v>
      </c>
      <c r="E371" s="116">
        <v>0</v>
      </c>
      <c r="F371" s="79">
        <v>1</v>
      </c>
      <c r="G371" s="79">
        <v>1</v>
      </c>
    </row>
    <row r="372" spans="1:7" s="69" customFormat="1" ht="19.899999999999999" customHeight="1">
      <c r="A372" s="284">
        <v>26</v>
      </c>
      <c r="B372" s="27" t="s">
        <v>813</v>
      </c>
      <c r="C372" s="26" t="s">
        <v>74</v>
      </c>
      <c r="D372" s="26" t="s">
        <v>75</v>
      </c>
      <c r="E372" s="42">
        <v>2</v>
      </c>
      <c r="F372" s="42">
        <v>0</v>
      </c>
      <c r="G372" s="42">
        <v>2</v>
      </c>
    </row>
    <row r="373" spans="1:7" ht="47.25">
      <c r="A373" s="286"/>
      <c r="B373" s="28" t="s">
        <v>813</v>
      </c>
      <c r="C373" s="26" t="s">
        <v>744</v>
      </c>
      <c r="D373" s="27" t="s">
        <v>745</v>
      </c>
      <c r="E373" s="45">
        <v>1</v>
      </c>
      <c r="F373" s="45">
        <v>0</v>
      </c>
      <c r="G373" s="42">
        <v>1</v>
      </c>
    </row>
    <row r="374" spans="1:7">
      <c r="A374" s="286"/>
      <c r="B374" s="28" t="s">
        <v>813</v>
      </c>
      <c r="C374" s="26" t="s">
        <v>148</v>
      </c>
      <c r="D374" s="27" t="s">
        <v>747</v>
      </c>
      <c r="E374" s="45">
        <v>0</v>
      </c>
      <c r="F374" s="45">
        <v>1</v>
      </c>
      <c r="G374" s="42">
        <f>SUM(E374:F374)</f>
        <v>1</v>
      </c>
    </row>
    <row r="375" spans="1:7">
      <c r="A375" s="286"/>
      <c r="B375" s="27" t="s">
        <v>813</v>
      </c>
      <c r="C375" s="33" t="s">
        <v>179</v>
      </c>
      <c r="D375" s="33" t="s">
        <v>180</v>
      </c>
      <c r="E375" s="72">
        <v>1</v>
      </c>
      <c r="F375" s="72">
        <v>0</v>
      </c>
      <c r="G375" s="72">
        <v>1</v>
      </c>
    </row>
    <row r="376" spans="1:7" ht="30">
      <c r="A376" s="285"/>
      <c r="B376" s="27" t="s">
        <v>813</v>
      </c>
      <c r="C376" s="33" t="s">
        <v>236</v>
      </c>
      <c r="D376" s="134" t="s">
        <v>237</v>
      </c>
      <c r="E376" s="72">
        <v>1</v>
      </c>
      <c r="F376" s="72">
        <v>0</v>
      </c>
      <c r="G376" s="72">
        <v>1</v>
      </c>
    </row>
    <row r="377" spans="1:7">
      <c r="A377" s="86">
        <v>27</v>
      </c>
      <c r="B377" s="28" t="s">
        <v>814</v>
      </c>
      <c r="C377" s="27" t="s">
        <v>77</v>
      </c>
      <c r="D377" s="27" t="s">
        <v>78</v>
      </c>
      <c r="E377" s="45">
        <v>0</v>
      </c>
      <c r="F377" s="45">
        <v>1</v>
      </c>
      <c r="G377" s="42">
        <v>1</v>
      </c>
    </row>
    <row r="378" spans="1:7">
      <c r="A378" s="284">
        <v>28</v>
      </c>
      <c r="B378" s="27" t="s">
        <v>815</v>
      </c>
      <c r="C378" s="27" t="s">
        <v>77</v>
      </c>
      <c r="D378" s="27" t="s">
        <v>78</v>
      </c>
      <c r="E378" s="45">
        <v>0</v>
      </c>
      <c r="F378" s="45">
        <v>1</v>
      </c>
      <c r="G378" s="42">
        <v>1</v>
      </c>
    </row>
    <row r="379" spans="1:7">
      <c r="A379" s="286"/>
      <c r="B379" s="27" t="s">
        <v>815</v>
      </c>
      <c r="C379" s="26" t="s">
        <v>742</v>
      </c>
      <c r="D379" s="26" t="s">
        <v>743</v>
      </c>
      <c r="E379" s="45">
        <v>2</v>
      </c>
      <c r="F379" s="45">
        <v>0</v>
      </c>
      <c r="G379" s="42">
        <v>2</v>
      </c>
    </row>
    <row r="380" spans="1:7" ht="31.5" customHeight="1">
      <c r="A380" s="286"/>
      <c r="B380" s="27" t="s">
        <v>815</v>
      </c>
      <c r="C380" s="26" t="s">
        <v>780</v>
      </c>
      <c r="D380" s="27" t="s">
        <v>781</v>
      </c>
      <c r="E380" s="45">
        <v>1</v>
      </c>
      <c r="F380" s="45">
        <v>0</v>
      </c>
      <c r="G380" s="42">
        <v>1</v>
      </c>
    </row>
    <row r="381" spans="1:7">
      <c r="A381" s="286"/>
      <c r="B381" s="27" t="s">
        <v>815</v>
      </c>
      <c r="C381" s="26" t="s">
        <v>146</v>
      </c>
      <c r="D381" s="27" t="s">
        <v>746</v>
      </c>
      <c r="E381" s="42">
        <v>1</v>
      </c>
      <c r="F381" s="42">
        <v>1</v>
      </c>
      <c r="G381" s="42">
        <f>SUM(E381:F381)</f>
        <v>2</v>
      </c>
    </row>
    <row r="382" spans="1:7">
      <c r="A382" s="286"/>
      <c r="B382" s="63" t="s">
        <v>815</v>
      </c>
      <c r="C382" s="82" t="s">
        <v>767</v>
      </c>
      <c r="D382" s="80" t="s">
        <v>768</v>
      </c>
      <c r="E382" s="80">
        <v>1</v>
      </c>
      <c r="F382" s="80">
        <v>0</v>
      </c>
      <c r="G382" s="80">
        <v>1</v>
      </c>
    </row>
    <row r="383" spans="1:7" s="69" customFormat="1">
      <c r="A383" s="286"/>
      <c r="B383" s="63" t="s">
        <v>815</v>
      </c>
      <c r="C383" s="76" t="s">
        <v>168</v>
      </c>
      <c r="D383" s="77" t="s">
        <v>169</v>
      </c>
      <c r="E383" s="68">
        <v>0</v>
      </c>
      <c r="F383" s="68">
        <v>1</v>
      </c>
      <c r="G383" s="68">
        <v>1</v>
      </c>
    </row>
    <row r="384" spans="1:7" s="69" customFormat="1">
      <c r="A384" s="286"/>
      <c r="B384" s="63" t="s">
        <v>815</v>
      </c>
      <c r="C384" s="93" t="s">
        <v>174</v>
      </c>
      <c r="D384" s="93" t="s">
        <v>175</v>
      </c>
      <c r="E384" s="78">
        <v>0</v>
      </c>
      <c r="F384" s="78">
        <v>1</v>
      </c>
      <c r="G384" s="78">
        <v>1</v>
      </c>
    </row>
    <row r="385" spans="1:7" s="69" customFormat="1">
      <c r="A385" s="286"/>
      <c r="B385" s="63" t="s">
        <v>815</v>
      </c>
      <c r="C385" s="93" t="s">
        <v>177</v>
      </c>
      <c r="D385" s="93" t="s">
        <v>178</v>
      </c>
      <c r="E385" s="78">
        <v>0</v>
      </c>
      <c r="F385" s="78">
        <v>1</v>
      </c>
      <c r="G385" s="78">
        <v>1</v>
      </c>
    </row>
    <row r="386" spans="1:7" s="69" customFormat="1">
      <c r="A386" s="286"/>
      <c r="B386" s="63" t="s">
        <v>815</v>
      </c>
      <c r="C386" s="33" t="s">
        <v>185</v>
      </c>
      <c r="D386" s="33" t="s">
        <v>186</v>
      </c>
      <c r="E386" s="79">
        <v>1</v>
      </c>
      <c r="F386" s="79">
        <v>0</v>
      </c>
      <c r="G386" s="79">
        <v>1</v>
      </c>
    </row>
    <row r="387" spans="1:7" s="69" customFormat="1">
      <c r="A387" s="285"/>
      <c r="B387" s="63" t="s">
        <v>815</v>
      </c>
      <c r="C387" s="216" t="s">
        <v>282</v>
      </c>
      <c r="D387" s="213" t="s">
        <v>283</v>
      </c>
      <c r="E387" s="79">
        <v>0</v>
      </c>
      <c r="F387" s="79">
        <v>3</v>
      </c>
      <c r="G387" s="79">
        <v>3</v>
      </c>
    </row>
    <row r="388" spans="1:7" s="69" customFormat="1">
      <c r="A388" s="284">
        <v>29</v>
      </c>
      <c r="B388" s="27" t="s">
        <v>816</v>
      </c>
      <c r="C388" s="27" t="s">
        <v>77</v>
      </c>
      <c r="D388" s="27" t="s">
        <v>78</v>
      </c>
      <c r="E388" s="45">
        <v>0</v>
      </c>
      <c r="F388" s="45">
        <v>1</v>
      </c>
      <c r="G388" s="42">
        <v>1</v>
      </c>
    </row>
    <row r="389" spans="1:7" ht="31.5" customHeight="1">
      <c r="A389" s="286"/>
      <c r="B389" s="27" t="s">
        <v>816</v>
      </c>
      <c r="C389" s="26" t="s">
        <v>86</v>
      </c>
      <c r="D389" s="27" t="s">
        <v>777</v>
      </c>
      <c r="E389" s="42">
        <v>1</v>
      </c>
      <c r="F389" s="42">
        <v>0</v>
      </c>
      <c r="G389" s="42">
        <v>1</v>
      </c>
    </row>
    <row r="390" spans="1:7" ht="22.15" customHeight="1">
      <c r="A390" s="286"/>
      <c r="B390" s="27" t="s">
        <v>816</v>
      </c>
      <c r="C390" s="26" t="s">
        <v>754</v>
      </c>
      <c r="D390" s="26" t="s">
        <v>755</v>
      </c>
      <c r="E390" s="42">
        <v>1</v>
      </c>
      <c r="F390" s="42">
        <v>0</v>
      </c>
      <c r="G390" s="42">
        <v>1</v>
      </c>
    </row>
    <row r="391" spans="1:7">
      <c r="A391" s="286"/>
      <c r="B391" s="27" t="s">
        <v>816</v>
      </c>
      <c r="C391" s="26" t="s">
        <v>756</v>
      </c>
      <c r="D391" s="26" t="s">
        <v>757</v>
      </c>
      <c r="E391" s="42">
        <v>1</v>
      </c>
      <c r="F391" s="42">
        <v>0</v>
      </c>
      <c r="G391" s="42">
        <v>1</v>
      </c>
    </row>
    <row r="392" spans="1:7">
      <c r="A392" s="286"/>
      <c r="B392" s="27" t="s">
        <v>816</v>
      </c>
      <c r="C392" s="26" t="s">
        <v>778</v>
      </c>
      <c r="D392" s="26" t="s">
        <v>779</v>
      </c>
      <c r="E392" s="42">
        <v>0</v>
      </c>
      <c r="F392" s="42">
        <v>1</v>
      </c>
      <c r="G392" s="42">
        <v>1</v>
      </c>
    </row>
    <row r="393" spans="1:7" ht="31.5" customHeight="1">
      <c r="A393" s="286"/>
      <c r="B393" s="27" t="s">
        <v>816</v>
      </c>
      <c r="C393" s="26" t="s">
        <v>758</v>
      </c>
      <c r="D393" s="27" t="s">
        <v>759</v>
      </c>
      <c r="E393" s="45">
        <v>1</v>
      </c>
      <c r="F393" s="45">
        <v>0</v>
      </c>
      <c r="G393" s="42">
        <v>1</v>
      </c>
    </row>
    <row r="394" spans="1:7" ht="31.5" customHeight="1">
      <c r="A394" s="286"/>
      <c r="B394" s="27" t="s">
        <v>816</v>
      </c>
      <c r="C394" s="26" t="s">
        <v>144</v>
      </c>
      <c r="D394" s="27" t="s">
        <v>764</v>
      </c>
      <c r="E394" s="45">
        <v>1</v>
      </c>
      <c r="F394" s="45">
        <v>0</v>
      </c>
      <c r="G394" s="42">
        <f>SUM(E394:F394)</f>
        <v>1</v>
      </c>
    </row>
    <row r="395" spans="1:7" ht="20.45" customHeight="1">
      <c r="A395" s="286"/>
      <c r="B395" s="27" t="s">
        <v>816</v>
      </c>
      <c r="C395" s="26" t="s">
        <v>146</v>
      </c>
      <c r="D395" s="27" t="s">
        <v>746</v>
      </c>
      <c r="E395" s="42">
        <v>2</v>
      </c>
      <c r="F395" s="42">
        <v>0</v>
      </c>
      <c r="G395" s="42">
        <f>SUM(E395:F395)</f>
        <v>2</v>
      </c>
    </row>
    <row r="396" spans="1:7" ht="18.600000000000001" customHeight="1">
      <c r="A396" s="286"/>
      <c r="B396" s="27" t="s">
        <v>816</v>
      </c>
      <c r="C396" s="26" t="s">
        <v>148</v>
      </c>
      <c r="D396" s="27" t="s">
        <v>747</v>
      </c>
      <c r="E396" s="42">
        <v>3</v>
      </c>
      <c r="F396" s="42">
        <v>2</v>
      </c>
      <c r="G396" s="42">
        <f>SUM(E396:F396)</f>
        <v>5</v>
      </c>
    </row>
    <row r="397" spans="1:7" ht="18.600000000000001" customHeight="1">
      <c r="A397" s="286"/>
      <c r="B397" s="27" t="s">
        <v>816</v>
      </c>
      <c r="C397" s="35" t="s">
        <v>782</v>
      </c>
      <c r="D397" s="35" t="s">
        <v>783</v>
      </c>
      <c r="E397" s="42">
        <v>2</v>
      </c>
      <c r="F397" s="42">
        <v>0</v>
      </c>
      <c r="G397" s="42">
        <v>2</v>
      </c>
    </row>
    <row r="398" spans="1:7" ht="15.75" customHeight="1">
      <c r="A398" s="286"/>
      <c r="B398" s="27" t="s">
        <v>816</v>
      </c>
      <c r="C398" s="35" t="s">
        <v>765</v>
      </c>
      <c r="D398" s="35" t="s">
        <v>766</v>
      </c>
      <c r="E398" s="34">
        <v>2</v>
      </c>
      <c r="F398" s="34">
        <v>0</v>
      </c>
      <c r="G398" s="34">
        <v>2</v>
      </c>
    </row>
    <row r="399" spans="1:7" ht="18.600000000000001" customHeight="1">
      <c r="A399" s="286"/>
      <c r="B399" s="27" t="s">
        <v>816</v>
      </c>
      <c r="C399" s="32" t="s">
        <v>157</v>
      </c>
      <c r="D399" s="33" t="s">
        <v>158</v>
      </c>
      <c r="E399" s="34">
        <v>1</v>
      </c>
      <c r="F399" s="34">
        <v>0</v>
      </c>
      <c r="G399" s="34">
        <v>1</v>
      </c>
    </row>
    <row r="400" spans="1:7" ht="18.600000000000001" customHeight="1">
      <c r="A400" s="286"/>
      <c r="B400" s="27" t="s">
        <v>816</v>
      </c>
      <c r="C400" s="32" t="s">
        <v>160</v>
      </c>
      <c r="D400" s="33" t="s">
        <v>161</v>
      </c>
      <c r="E400" s="72">
        <v>2</v>
      </c>
      <c r="F400" s="72">
        <v>0</v>
      </c>
      <c r="G400" s="72">
        <v>2</v>
      </c>
    </row>
    <row r="401" spans="1:7" ht="18.600000000000001" customHeight="1">
      <c r="A401" s="286"/>
      <c r="B401" s="63" t="s">
        <v>816</v>
      </c>
      <c r="C401" s="64" t="s">
        <v>750</v>
      </c>
      <c r="D401" s="65" t="s">
        <v>165</v>
      </c>
      <c r="E401" s="78">
        <v>1</v>
      </c>
      <c r="F401" s="78">
        <v>0</v>
      </c>
      <c r="G401" s="78">
        <v>1</v>
      </c>
    </row>
    <row r="402" spans="1:7" s="69" customFormat="1" ht="18.600000000000001" customHeight="1">
      <c r="A402" s="286"/>
      <c r="B402" s="63" t="s">
        <v>816</v>
      </c>
      <c r="C402" s="82" t="s">
        <v>767</v>
      </c>
      <c r="D402" s="80" t="s">
        <v>768</v>
      </c>
      <c r="E402" s="80">
        <v>2</v>
      </c>
      <c r="F402" s="80">
        <v>0</v>
      </c>
      <c r="G402" s="80">
        <v>2</v>
      </c>
    </row>
    <row r="403" spans="1:7" s="69" customFormat="1" ht="18.600000000000001" customHeight="1">
      <c r="A403" s="286"/>
      <c r="B403" s="63" t="s">
        <v>816</v>
      </c>
      <c r="C403" s="76" t="s">
        <v>168</v>
      </c>
      <c r="D403" s="77" t="s">
        <v>169</v>
      </c>
      <c r="E403" s="68">
        <v>1</v>
      </c>
      <c r="F403" s="68">
        <v>0</v>
      </c>
      <c r="G403" s="68">
        <v>1</v>
      </c>
    </row>
    <row r="404" spans="1:7" s="69" customFormat="1" ht="18.600000000000001" customHeight="1">
      <c r="A404" s="286"/>
      <c r="B404" s="63" t="s">
        <v>816</v>
      </c>
      <c r="C404" s="93" t="s">
        <v>172</v>
      </c>
      <c r="D404" s="93" t="s">
        <v>173</v>
      </c>
      <c r="E404" s="68">
        <v>1</v>
      </c>
      <c r="F404" s="68">
        <v>0</v>
      </c>
      <c r="G404" s="68">
        <v>1</v>
      </c>
    </row>
    <row r="405" spans="1:7" s="69" customFormat="1" ht="18.600000000000001" customHeight="1">
      <c r="A405" s="286"/>
      <c r="B405" s="63" t="s">
        <v>816</v>
      </c>
      <c r="C405" s="93" t="s">
        <v>174</v>
      </c>
      <c r="D405" s="93" t="s">
        <v>175</v>
      </c>
      <c r="E405" s="78">
        <v>2</v>
      </c>
      <c r="F405" s="78">
        <v>0</v>
      </c>
      <c r="G405" s="78">
        <v>2</v>
      </c>
    </row>
    <row r="406" spans="1:7" s="69" customFormat="1" ht="18.600000000000001" customHeight="1">
      <c r="A406" s="286"/>
      <c r="B406" s="63" t="s">
        <v>816</v>
      </c>
      <c r="C406" s="88" t="s">
        <v>181</v>
      </c>
      <c r="D406" s="88" t="s">
        <v>182</v>
      </c>
      <c r="E406" s="78">
        <v>1</v>
      </c>
      <c r="F406" s="78">
        <v>0</v>
      </c>
      <c r="G406" s="78">
        <v>1</v>
      </c>
    </row>
    <row r="407" spans="1:7" s="69" customFormat="1" ht="18.600000000000001" customHeight="1">
      <c r="A407" s="286"/>
      <c r="B407" s="89" t="s">
        <v>816</v>
      </c>
      <c r="C407" s="110" t="s">
        <v>199</v>
      </c>
      <c r="D407" s="105" t="s">
        <v>200</v>
      </c>
      <c r="E407" s="116">
        <v>1</v>
      </c>
      <c r="F407" s="79">
        <v>0</v>
      </c>
      <c r="G407" s="79">
        <v>1</v>
      </c>
    </row>
    <row r="408" spans="1:7" s="69" customFormat="1" ht="18.600000000000001" customHeight="1">
      <c r="A408" s="286"/>
      <c r="B408" s="89" t="s">
        <v>816</v>
      </c>
      <c r="C408" s="110" t="s">
        <v>235</v>
      </c>
      <c r="D408" s="134" t="s">
        <v>161</v>
      </c>
      <c r="E408" s="116">
        <v>1</v>
      </c>
      <c r="F408" s="79">
        <v>0</v>
      </c>
      <c r="G408" s="79">
        <v>1</v>
      </c>
    </row>
    <row r="409" spans="1:7" s="69" customFormat="1" ht="18.600000000000001" customHeight="1">
      <c r="A409" s="286"/>
      <c r="B409" s="89" t="s">
        <v>816</v>
      </c>
      <c r="C409" s="110" t="s">
        <v>236</v>
      </c>
      <c r="D409" s="134" t="s">
        <v>237</v>
      </c>
      <c r="E409" s="116">
        <v>1</v>
      </c>
      <c r="F409" s="79">
        <v>0</v>
      </c>
      <c r="G409" s="79">
        <v>1</v>
      </c>
    </row>
    <row r="410" spans="1:7" s="69" customFormat="1" ht="18.600000000000001" customHeight="1">
      <c r="A410" s="286"/>
      <c r="B410" s="89" t="s">
        <v>816</v>
      </c>
      <c r="C410" s="205" t="s">
        <v>795</v>
      </c>
      <c r="D410" s="236" t="s">
        <v>241</v>
      </c>
      <c r="E410" s="116">
        <v>0</v>
      </c>
      <c r="F410" s="178">
        <v>2</v>
      </c>
      <c r="G410" s="178">
        <v>0</v>
      </c>
    </row>
    <row r="411" spans="1:7" s="69" customFormat="1" ht="18.600000000000001" customHeight="1">
      <c r="A411" s="285"/>
      <c r="B411" s="89" t="s">
        <v>816</v>
      </c>
      <c r="C411" s="224" t="s">
        <v>297</v>
      </c>
      <c r="D411" s="225" t="s">
        <v>298</v>
      </c>
      <c r="E411" s="116">
        <v>1</v>
      </c>
      <c r="F411" s="178">
        <v>0</v>
      </c>
      <c r="G411" s="178">
        <v>1</v>
      </c>
    </row>
    <row r="412" spans="1:7" s="69" customFormat="1" ht="18.600000000000001" customHeight="1">
      <c r="A412" s="86">
        <v>30</v>
      </c>
      <c r="B412" s="28" t="s">
        <v>817</v>
      </c>
      <c r="C412" s="27" t="s">
        <v>77</v>
      </c>
      <c r="D412" s="27" t="s">
        <v>78</v>
      </c>
      <c r="E412" s="45">
        <v>1</v>
      </c>
      <c r="F412" s="45">
        <v>0</v>
      </c>
      <c r="G412" s="42">
        <v>1</v>
      </c>
    </row>
    <row r="413" spans="1:7">
      <c r="A413" s="284">
        <v>31</v>
      </c>
      <c r="B413" s="27" t="s">
        <v>818</v>
      </c>
      <c r="C413" s="27" t="s">
        <v>77</v>
      </c>
      <c r="D413" s="27" t="s">
        <v>78</v>
      </c>
      <c r="E413" s="45">
        <v>1</v>
      </c>
      <c r="F413" s="45">
        <v>1</v>
      </c>
      <c r="G413" s="42">
        <v>2</v>
      </c>
    </row>
    <row r="414" spans="1:7">
      <c r="A414" s="286"/>
      <c r="B414" s="27" t="s">
        <v>818</v>
      </c>
      <c r="C414" s="26" t="s">
        <v>754</v>
      </c>
      <c r="D414" s="26" t="s">
        <v>755</v>
      </c>
      <c r="E414" s="42">
        <v>0</v>
      </c>
      <c r="F414" s="42">
        <v>1</v>
      </c>
      <c r="G414" s="42">
        <v>1</v>
      </c>
    </row>
    <row r="415" spans="1:7">
      <c r="A415" s="286"/>
      <c r="B415" s="27" t="s">
        <v>818</v>
      </c>
      <c r="C415" s="26" t="s">
        <v>742</v>
      </c>
      <c r="D415" s="26" t="s">
        <v>743</v>
      </c>
      <c r="E415" s="42">
        <v>1</v>
      </c>
      <c r="F415" s="42">
        <v>2</v>
      </c>
      <c r="G415" s="42">
        <v>3</v>
      </c>
    </row>
    <row r="416" spans="1:7">
      <c r="A416" s="286"/>
      <c r="B416" s="27" t="s">
        <v>818</v>
      </c>
      <c r="C416" s="26" t="s">
        <v>778</v>
      </c>
      <c r="D416" s="26" t="s">
        <v>779</v>
      </c>
      <c r="E416" s="42">
        <v>0</v>
      </c>
      <c r="F416" s="42">
        <v>1</v>
      </c>
      <c r="G416" s="42">
        <v>1</v>
      </c>
    </row>
    <row r="417" spans="1:7" ht="31.5">
      <c r="A417" s="286"/>
      <c r="B417" s="27" t="s">
        <v>818</v>
      </c>
      <c r="C417" s="26" t="s">
        <v>758</v>
      </c>
      <c r="D417" s="27" t="s">
        <v>759</v>
      </c>
      <c r="E417" s="45">
        <v>0</v>
      </c>
      <c r="F417" s="45">
        <v>1</v>
      </c>
      <c r="G417" s="42">
        <v>1</v>
      </c>
    </row>
    <row r="418" spans="1:7" ht="19.899999999999999" customHeight="1">
      <c r="A418" s="286"/>
      <c r="B418" s="27" t="s">
        <v>818</v>
      </c>
      <c r="C418" s="26" t="s">
        <v>148</v>
      </c>
      <c r="D418" s="27" t="s">
        <v>747</v>
      </c>
      <c r="E418" s="45">
        <v>2</v>
      </c>
      <c r="F418" s="45">
        <v>3</v>
      </c>
      <c r="G418" s="42">
        <f>SUM(E418:F418)</f>
        <v>5</v>
      </c>
    </row>
    <row r="419" spans="1:7" ht="19.899999999999999" customHeight="1">
      <c r="A419" s="285"/>
      <c r="B419" s="63" t="s">
        <v>818</v>
      </c>
      <c r="C419" s="88" t="s">
        <v>181</v>
      </c>
      <c r="D419" s="88" t="s">
        <v>182</v>
      </c>
      <c r="E419" s="78">
        <v>6</v>
      </c>
      <c r="F419" s="78">
        <v>1</v>
      </c>
      <c r="G419" s="78">
        <v>7</v>
      </c>
    </row>
    <row r="420" spans="1:7" s="69" customFormat="1" ht="19.899999999999999" customHeight="1">
      <c r="A420" s="284">
        <v>32</v>
      </c>
      <c r="B420" s="27" t="s">
        <v>819</v>
      </c>
      <c r="C420" s="26" t="s">
        <v>80</v>
      </c>
      <c r="D420" s="27" t="s">
        <v>81</v>
      </c>
      <c r="E420" s="45">
        <v>1</v>
      </c>
      <c r="F420" s="45">
        <v>0</v>
      </c>
      <c r="G420" s="42">
        <v>1</v>
      </c>
    </row>
    <row r="421" spans="1:7">
      <c r="A421" s="286"/>
      <c r="B421" s="27" t="s">
        <v>819</v>
      </c>
      <c r="C421" s="26" t="s">
        <v>791</v>
      </c>
      <c r="D421" s="26" t="s">
        <v>193</v>
      </c>
      <c r="E421" s="42">
        <v>1</v>
      </c>
      <c r="F421" s="42">
        <v>0</v>
      </c>
      <c r="G421" s="42">
        <v>1</v>
      </c>
    </row>
    <row r="422" spans="1:7" ht="19.149999999999999" customHeight="1">
      <c r="A422" s="286"/>
      <c r="B422" s="27" t="s">
        <v>819</v>
      </c>
      <c r="C422" s="26" t="s">
        <v>146</v>
      </c>
      <c r="D422" s="27" t="s">
        <v>746</v>
      </c>
      <c r="E422" s="42">
        <v>1</v>
      </c>
      <c r="F422" s="42">
        <v>0</v>
      </c>
      <c r="G422" s="42">
        <f>SUM(E422:F422)</f>
        <v>1</v>
      </c>
    </row>
    <row r="423" spans="1:7" ht="19.149999999999999" customHeight="1">
      <c r="A423" s="286"/>
      <c r="B423" s="63" t="s">
        <v>819</v>
      </c>
      <c r="C423" s="88" t="s">
        <v>192</v>
      </c>
      <c r="D423" s="88" t="s">
        <v>193</v>
      </c>
      <c r="E423" s="78">
        <v>1</v>
      </c>
      <c r="F423" s="78">
        <v>0</v>
      </c>
      <c r="G423" s="78">
        <v>1</v>
      </c>
    </row>
    <row r="424" spans="1:7" ht="19.149999999999999" customHeight="1">
      <c r="A424" s="285"/>
      <c r="B424" s="63" t="s">
        <v>819</v>
      </c>
      <c r="C424" s="88" t="s">
        <v>236</v>
      </c>
      <c r="D424" s="134" t="s">
        <v>237</v>
      </c>
      <c r="E424" s="78">
        <v>1</v>
      </c>
      <c r="F424" s="78">
        <v>0</v>
      </c>
      <c r="G424" s="78">
        <v>1</v>
      </c>
    </row>
    <row r="425" spans="1:7" s="69" customFormat="1" ht="19.149999999999999" customHeight="1">
      <c r="A425" s="284">
        <v>33</v>
      </c>
      <c r="B425" s="28" t="s">
        <v>345</v>
      </c>
      <c r="C425" s="26" t="s">
        <v>80</v>
      </c>
      <c r="D425" s="27" t="s">
        <v>81</v>
      </c>
      <c r="E425" s="45">
        <v>1</v>
      </c>
      <c r="F425" s="45">
        <v>0</v>
      </c>
      <c r="G425" s="42">
        <v>1</v>
      </c>
    </row>
    <row r="426" spans="1:7">
      <c r="A426" s="286"/>
      <c r="B426" s="70" t="s">
        <v>345</v>
      </c>
      <c r="C426" s="64" t="s">
        <v>750</v>
      </c>
      <c r="D426" s="65" t="s">
        <v>165</v>
      </c>
      <c r="E426" s="81">
        <v>1</v>
      </c>
      <c r="F426" s="81">
        <v>0</v>
      </c>
      <c r="G426" s="68">
        <v>1</v>
      </c>
    </row>
    <row r="427" spans="1:7" s="69" customFormat="1">
      <c r="A427" s="286"/>
      <c r="B427" s="27" t="s">
        <v>345</v>
      </c>
      <c r="C427" s="33" t="s">
        <v>179</v>
      </c>
      <c r="D427" s="33" t="s">
        <v>180</v>
      </c>
      <c r="E427" s="72">
        <v>1</v>
      </c>
      <c r="F427" s="72">
        <v>0</v>
      </c>
      <c r="G427" s="72">
        <v>1</v>
      </c>
    </row>
    <row r="428" spans="1:7">
      <c r="A428" s="286"/>
      <c r="B428" s="63" t="s">
        <v>345</v>
      </c>
      <c r="C428" s="88" t="s">
        <v>181</v>
      </c>
      <c r="D428" s="88" t="s">
        <v>182</v>
      </c>
      <c r="E428" s="78">
        <v>1</v>
      </c>
      <c r="F428" s="78">
        <v>0</v>
      </c>
      <c r="G428" s="78">
        <v>1</v>
      </c>
    </row>
    <row r="429" spans="1:7" s="69" customFormat="1">
      <c r="A429" s="285"/>
      <c r="B429" s="44" t="s">
        <v>345</v>
      </c>
      <c r="C429" s="110" t="s">
        <v>199</v>
      </c>
      <c r="D429" s="105" t="s">
        <v>200</v>
      </c>
      <c r="E429" s="116">
        <v>1</v>
      </c>
      <c r="F429" s="79">
        <v>0</v>
      </c>
      <c r="G429" s="79">
        <v>1</v>
      </c>
    </row>
    <row r="430" spans="1:7" s="69" customFormat="1" ht="31.5" customHeight="1">
      <c r="A430" s="284">
        <v>34</v>
      </c>
      <c r="B430" s="28" t="s">
        <v>820</v>
      </c>
      <c r="C430" s="26" t="s">
        <v>80</v>
      </c>
      <c r="D430" s="27" t="s">
        <v>81</v>
      </c>
      <c r="E430" s="45">
        <v>1</v>
      </c>
      <c r="F430" s="45">
        <v>0</v>
      </c>
      <c r="G430" s="42">
        <v>1</v>
      </c>
    </row>
    <row r="431" spans="1:7">
      <c r="A431" s="286"/>
      <c r="B431" s="28" t="s">
        <v>820</v>
      </c>
      <c r="C431" s="26" t="s">
        <v>148</v>
      </c>
      <c r="D431" s="27" t="s">
        <v>747</v>
      </c>
      <c r="E431" s="45">
        <v>1</v>
      </c>
      <c r="F431" s="45">
        <v>4</v>
      </c>
      <c r="G431" s="42">
        <f>SUM(E431:F431)</f>
        <v>5</v>
      </c>
    </row>
    <row r="432" spans="1:7" ht="22.15" customHeight="1">
      <c r="A432" s="286"/>
      <c r="B432" s="63" t="s">
        <v>820</v>
      </c>
      <c r="C432" s="93" t="s">
        <v>174</v>
      </c>
      <c r="D432" s="93" t="s">
        <v>175</v>
      </c>
      <c r="E432" s="78">
        <v>0</v>
      </c>
      <c r="F432" s="78">
        <v>1</v>
      </c>
      <c r="G432" s="78">
        <v>1</v>
      </c>
    </row>
    <row r="433" spans="1:7" s="69" customFormat="1" ht="22.15" customHeight="1">
      <c r="A433" s="286"/>
      <c r="B433" s="27" t="s">
        <v>820</v>
      </c>
      <c r="C433" s="33" t="s">
        <v>179</v>
      </c>
      <c r="D433" s="33" t="s">
        <v>180</v>
      </c>
      <c r="E433" s="72">
        <v>1</v>
      </c>
      <c r="F433" s="72">
        <v>4</v>
      </c>
      <c r="G433" s="72">
        <v>5</v>
      </c>
    </row>
    <row r="434" spans="1:7" ht="22.15" customHeight="1">
      <c r="A434" s="286"/>
      <c r="B434" s="27" t="s">
        <v>820</v>
      </c>
      <c r="C434" s="33" t="s">
        <v>185</v>
      </c>
      <c r="D434" s="33" t="s">
        <v>186</v>
      </c>
      <c r="E434" s="79">
        <v>1</v>
      </c>
      <c r="F434" s="79">
        <v>0</v>
      </c>
      <c r="G434" s="79">
        <v>1</v>
      </c>
    </row>
    <row r="435" spans="1:7" ht="22.15" customHeight="1">
      <c r="A435" s="286"/>
      <c r="B435" s="27" t="s">
        <v>820</v>
      </c>
      <c r="C435" s="102" t="s">
        <v>183</v>
      </c>
      <c r="D435" s="104" t="s">
        <v>184</v>
      </c>
      <c r="E435" s="113">
        <v>4</v>
      </c>
      <c r="F435" s="78">
        <v>0</v>
      </c>
      <c r="G435" s="78">
        <v>4</v>
      </c>
    </row>
    <row r="436" spans="1:7" ht="22.15" customHeight="1">
      <c r="A436" s="286"/>
      <c r="B436" s="44" t="s">
        <v>820</v>
      </c>
      <c r="C436" s="110" t="s">
        <v>199</v>
      </c>
      <c r="D436" s="105" t="s">
        <v>200</v>
      </c>
      <c r="E436" s="116">
        <v>1</v>
      </c>
      <c r="F436" s="79">
        <v>0</v>
      </c>
      <c r="G436" s="79">
        <v>1</v>
      </c>
    </row>
    <row r="437" spans="1:7" ht="22.15" customHeight="1">
      <c r="A437" s="285"/>
      <c r="B437" s="44" t="s">
        <v>820</v>
      </c>
      <c r="C437" s="207" t="s">
        <v>297</v>
      </c>
      <c r="D437" s="232" t="s">
        <v>298</v>
      </c>
      <c r="E437" s="142">
        <v>1</v>
      </c>
      <c r="F437" s="144">
        <v>0</v>
      </c>
      <c r="G437" s="79">
        <v>1</v>
      </c>
    </row>
    <row r="438" spans="1:7" s="94" customFormat="1" ht="22.15" customHeight="1">
      <c r="A438" s="284">
        <v>35</v>
      </c>
      <c r="B438" s="28" t="s">
        <v>821</v>
      </c>
      <c r="C438" s="26" t="s">
        <v>80</v>
      </c>
      <c r="D438" s="27" t="s">
        <v>81</v>
      </c>
      <c r="E438" s="45">
        <v>1</v>
      </c>
      <c r="F438" s="45">
        <v>0</v>
      </c>
      <c r="G438" s="42">
        <v>1</v>
      </c>
    </row>
    <row r="439" spans="1:7">
      <c r="A439" s="286"/>
      <c r="B439" s="28" t="s">
        <v>821</v>
      </c>
      <c r="C439" s="26" t="s">
        <v>148</v>
      </c>
      <c r="D439" s="27" t="s">
        <v>747</v>
      </c>
      <c r="E439" s="45">
        <v>0</v>
      </c>
      <c r="F439" s="45">
        <v>1</v>
      </c>
      <c r="G439" s="42">
        <f>SUM(E439:F439)</f>
        <v>1</v>
      </c>
    </row>
    <row r="440" spans="1:7">
      <c r="A440" s="285"/>
      <c r="B440" s="28" t="s">
        <v>821</v>
      </c>
      <c r="C440" s="224" t="s">
        <v>297</v>
      </c>
      <c r="D440" s="225" t="s">
        <v>298</v>
      </c>
      <c r="E440" s="45">
        <v>1</v>
      </c>
      <c r="F440" s="45">
        <v>0</v>
      </c>
      <c r="G440" s="42">
        <v>1</v>
      </c>
    </row>
    <row r="441" spans="1:7">
      <c r="A441" s="284">
        <v>36</v>
      </c>
      <c r="B441" s="27" t="s">
        <v>822</v>
      </c>
      <c r="C441" s="26" t="s">
        <v>823</v>
      </c>
      <c r="D441" s="26" t="s">
        <v>40</v>
      </c>
      <c r="E441" s="42">
        <v>6</v>
      </c>
      <c r="F441" s="42">
        <v>0</v>
      </c>
      <c r="G441" s="42">
        <v>6</v>
      </c>
    </row>
    <row r="442" spans="1:7" ht="31.5" customHeight="1">
      <c r="A442" s="286"/>
      <c r="B442" s="27" t="s">
        <v>822</v>
      </c>
      <c r="C442" s="26" t="s">
        <v>86</v>
      </c>
      <c r="D442" s="27" t="s">
        <v>777</v>
      </c>
      <c r="E442" s="42">
        <v>1</v>
      </c>
      <c r="F442" s="42">
        <v>0</v>
      </c>
      <c r="G442" s="42">
        <v>1</v>
      </c>
    </row>
    <row r="443" spans="1:7" ht="22.9" customHeight="1">
      <c r="A443" s="286"/>
      <c r="B443" s="27" t="s">
        <v>822</v>
      </c>
      <c r="C443" s="26" t="s">
        <v>742</v>
      </c>
      <c r="D443" s="26" t="s">
        <v>743</v>
      </c>
      <c r="E443" s="42">
        <v>7</v>
      </c>
      <c r="F443" s="42">
        <v>1</v>
      </c>
      <c r="G443" s="42">
        <v>8</v>
      </c>
    </row>
    <row r="444" spans="1:7" ht="31.5" customHeight="1">
      <c r="A444" s="286"/>
      <c r="B444" s="27" t="s">
        <v>822</v>
      </c>
      <c r="C444" s="26" t="s">
        <v>758</v>
      </c>
      <c r="D444" s="27" t="s">
        <v>759</v>
      </c>
      <c r="E444" s="45">
        <v>1</v>
      </c>
      <c r="F444" s="45">
        <v>0</v>
      </c>
      <c r="G444" s="42">
        <v>1</v>
      </c>
    </row>
    <row r="445" spans="1:7" ht="22.15" customHeight="1">
      <c r="A445" s="286"/>
      <c r="B445" s="27" t="s">
        <v>822</v>
      </c>
      <c r="C445" s="26" t="s">
        <v>148</v>
      </c>
      <c r="D445" s="27" t="s">
        <v>747</v>
      </c>
      <c r="E445" s="45">
        <v>1</v>
      </c>
      <c r="F445" s="45">
        <v>11</v>
      </c>
      <c r="G445" s="42">
        <f>SUM(E445:F445)</f>
        <v>12</v>
      </c>
    </row>
    <row r="446" spans="1:7" ht="22.15" customHeight="1">
      <c r="A446" s="286"/>
      <c r="B446" s="63" t="s">
        <v>822</v>
      </c>
      <c r="C446" s="64" t="s">
        <v>162</v>
      </c>
      <c r="D446" s="65" t="s">
        <v>163</v>
      </c>
      <c r="E446" s="81">
        <v>3</v>
      </c>
      <c r="F446" s="81">
        <v>3</v>
      </c>
      <c r="G446" s="68">
        <v>6</v>
      </c>
    </row>
    <row r="447" spans="1:7" s="69" customFormat="1" ht="22.15" customHeight="1">
      <c r="A447" s="286"/>
      <c r="B447" s="63" t="s">
        <v>822</v>
      </c>
      <c r="C447" s="76" t="s">
        <v>168</v>
      </c>
      <c r="D447" s="77" t="s">
        <v>169</v>
      </c>
      <c r="E447" s="68">
        <v>0</v>
      </c>
      <c r="F447" s="68">
        <v>1</v>
      </c>
      <c r="G447" s="68">
        <v>1</v>
      </c>
    </row>
    <row r="448" spans="1:7" s="69" customFormat="1" ht="22.15" customHeight="1">
      <c r="A448" s="286"/>
      <c r="B448" s="63" t="s">
        <v>822</v>
      </c>
      <c r="C448" s="93" t="s">
        <v>172</v>
      </c>
      <c r="D448" s="93" t="s">
        <v>173</v>
      </c>
      <c r="E448" s="68">
        <v>1</v>
      </c>
      <c r="F448" s="68">
        <v>0</v>
      </c>
      <c r="G448" s="68">
        <v>1</v>
      </c>
    </row>
    <row r="449" spans="1:7" s="69" customFormat="1" ht="22.15" customHeight="1">
      <c r="A449" s="286"/>
      <c r="B449" s="63" t="s">
        <v>822</v>
      </c>
      <c r="C449" s="93" t="s">
        <v>174</v>
      </c>
      <c r="D449" s="93" t="s">
        <v>175</v>
      </c>
      <c r="E449" s="78">
        <v>1</v>
      </c>
      <c r="F449" s="78">
        <v>0</v>
      </c>
      <c r="G449" s="78">
        <v>1</v>
      </c>
    </row>
    <row r="450" spans="1:7" s="69" customFormat="1" ht="22.15" customHeight="1">
      <c r="A450" s="286"/>
      <c r="B450" s="63" t="s">
        <v>822</v>
      </c>
      <c r="C450" s="93" t="s">
        <v>177</v>
      </c>
      <c r="D450" s="93" t="s">
        <v>178</v>
      </c>
      <c r="E450" s="78">
        <v>2</v>
      </c>
      <c r="F450" s="78">
        <v>0</v>
      </c>
      <c r="G450" s="78">
        <v>2</v>
      </c>
    </row>
    <row r="451" spans="1:7" s="69" customFormat="1" ht="22.15" customHeight="1">
      <c r="A451" s="286"/>
      <c r="B451" s="63" t="s">
        <v>822</v>
      </c>
      <c r="C451" s="205" t="s">
        <v>262</v>
      </c>
      <c r="D451" s="206" t="s">
        <v>263</v>
      </c>
      <c r="E451" s="78">
        <v>5</v>
      </c>
      <c r="F451" s="78">
        <v>0</v>
      </c>
      <c r="G451" s="78">
        <v>5</v>
      </c>
    </row>
    <row r="452" spans="1:7" s="69" customFormat="1" ht="22.15" customHeight="1">
      <c r="A452" s="286"/>
      <c r="B452" s="27" t="s">
        <v>822</v>
      </c>
      <c r="C452" s="209" t="s">
        <v>265</v>
      </c>
      <c r="D452" s="210" t="s">
        <v>789</v>
      </c>
      <c r="E452" s="72">
        <v>0</v>
      </c>
      <c r="F452" s="72">
        <v>1</v>
      </c>
      <c r="G452" s="72">
        <v>1</v>
      </c>
    </row>
    <row r="453" spans="1:7" s="69" customFormat="1" ht="22.15" customHeight="1">
      <c r="A453" s="286"/>
      <c r="B453" s="27" t="s">
        <v>822</v>
      </c>
      <c r="C453" s="209" t="s">
        <v>269</v>
      </c>
      <c r="D453" s="211" t="s">
        <v>270</v>
      </c>
      <c r="E453" s="72">
        <v>0</v>
      </c>
      <c r="F453" s="72">
        <v>1</v>
      </c>
      <c r="G453" s="72">
        <v>1</v>
      </c>
    </row>
    <row r="454" spans="1:7" s="69" customFormat="1" ht="22.15" customHeight="1">
      <c r="A454" s="286"/>
      <c r="B454" s="63" t="s">
        <v>822</v>
      </c>
      <c r="C454" s="207" t="s">
        <v>289</v>
      </c>
      <c r="D454" s="208" t="s">
        <v>290</v>
      </c>
      <c r="E454" s="78">
        <v>2</v>
      </c>
      <c r="F454" s="78">
        <v>2</v>
      </c>
      <c r="G454" s="78">
        <v>4</v>
      </c>
    </row>
    <row r="455" spans="1:7" s="69" customFormat="1" ht="22.15" customHeight="1">
      <c r="A455" s="285"/>
      <c r="B455" s="63" t="s">
        <v>822</v>
      </c>
      <c r="C455" s="274" t="s">
        <v>318</v>
      </c>
      <c r="D455" s="275" t="s">
        <v>319</v>
      </c>
      <c r="E455" s="93">
        <v>1</v>
      </c>
      <c r="F455" s="93">
        <v>1</v>
      </c>
      <c r="G455" s="93">
        <v>2</v>
      </c>
    </row>
    <row r="456" spans="1:7" s="69" customFormat="1" ht="22.15" customHeight="1">
      <c r="A456" s="284">
        <v>37</v>
      </c>
      <c r="B456" s="28" t="s">
        <v>824</v>
      </c>
      <c r="C456" s="26" t="s">
        <v>86</v>
      </c>
      <c r="D456" s="27" t="s">
        <v>777</v>
      </c>
      <c r="E456" s="42">
        <v>0</v>
      </c>
      <c r="F456" s="42">
        <v>1</v>
      </c>
      <c r="G456" s="42">
        <v>1</v>
      </c>
    </row>
    <row r="457" spans="1:7" ht="22.15" customHeight="1">
      <c r="A457" s="286"/>
      <c r="B457" s="28" t="s">
        <v>824</v>
      </c>
      <c r="C457" s="26" t="s">
        <v>148</v>
      </c>
      <c r="D457" s="27" t="s">
        <v>747</v>
      </c>
      <c r="E457" s="42">
        <v>1</v>
      </c>
      <c r="F457" s="42">
        <v>0</v>
      </c>
      <c r="G457" s="42">
        <f>SUM(E457:F457)</f>
        <v>1</v>
      </c>
    </row>
    <row r="458" spans="1:7" ht="22.15" customHeight="1">
      <c r="A458" s="286"/>
      <c r="B458" s="28" t="s">
        <v>824</v>
      </c>
      <c r="C458" s="84" t="s">
        <v>168</v>
      </c>
      <c r="D458" s="85" t="s">
        <v>169</v>
      </c>
      <c r="E458" s="42">
        <v>1</v>
      </c>
      <c r="F458" s="42">
        <v>0</v>
      </c>
      <c r="G458" s="42">
        <v>1</v>
      </c>
    </row>
    <row r="459" spans="1:7" ht="22.15" customHeight="1">
      <c r="A459" s="286"/>
      <c r="B459" s="63" t="s">
        <v>824</v>
      </c>
      <c r="C459" s="93" t="s">
        <v>174</v>
      </c>
      <c r="D459" s="93" t="s">
        <v>175</v>
      </c>
      <c r="E459" s="78">
        <v>0</v>
      </c>
      <c r="F459" s="78">
        <v>1</v>
      </c>
      <c r="G459" s="78">
        <v>1</v>
      </c>
    </row>
    <row r="460" spans="1:7" s="69" customFormat="1" ht="22.15" customHeight="1">
      <c r="A460" s="285"/>
      <c r="B460" s="63" t="s">
        <v>824</v>
      </c>
      <c r="C460" s="88" t="s">
        <v>181</v>
      </c>
      <c r="D460" s="88" t="s">
        <v>182</v>
      </c>
      <c r="E460" s="78">
        <v>1</v>
      </c>
      <c r="F460" s="78">
        <v>0</v>
      </c>
      <c r="G460" s="78">
        <v>1</v>
      </c>
    </row>
    <row r="461" spans="1:7" s="69" customFormat="1" ht="22.15" customHeight="1">
      <c r="A461" s="284">
        <v>38</v>
      </c>
      <c r="B461" s="27" t="s">
        <v>825</v>
      </c>
      <c r="C461" s="26" t="s">
        <v>756</v>
      </c>
      <c r="D461" s="26" t="s">
        <v>757</v>
      </c>
      <c r="E461" s="42">
        <v>0</v>
      </c>
      <c r="F461" s="42">
        <v>1</v>
      </c>
      <c r="G461" s="42">
        <v>1</v>
      </c>
    </row>
    <row r="462" spans="1:7">
      <c r="A462" s="286"/>
      <c r="B462" s="27" t="s">
        <v>825</v>
      </c>
      <c r="C462" s="26" t="s">
        <v>778</v>
      </c>
      <c r="D462" s="26" t="s">
        <v>779</v>
      </c>
      <c r="E462" s="42">
        <v>0</v>
      </c>
      <c r="F462" s="42">
        <v>1</v>
      </c>
      <c r="G462" s="42">
        <v>1</v>
      </c>
    </row>
    <row r="463" spans="1:7" ht="31.5">
      <c r="A463" s="286"/>
      <c r="B463" s="27" t="s">
        <v>825</v>
      </c>
      <c r="C463" s="26" t="s">
        <v>758</v>
      </c>
      <c r="D463" s="27" t="s">
        <v>759</v>
      </c>
      <c r="E463" s="45">
        <v>1</v>
      </c>
      <c r="F463" s="45">
        <v>0</v>
      </c>
      <c r="G463" s="42">
        <v>1</v>
      </c>
    </row>
    <row r="464" spans="1:7" ht="22.15" customHeight="1">
      <c r="A464" s="286"/>
      <c r="B464" s="27" t="s">
        <v>825</v>
      </c>
      <c r="C464" s="26" t="s">
        <v>780</v>
      </c>
      <c r="D464" s="27" t="s">
        <v>781</v>
      </c>
      <c r="E464" s="45">
        <v>0</v>
      </c>
      <c r="F464" s="45">
        <v>1</v>
      </c>
      <c r="G464" s="42">
        <v>1</v>
      </c>
    </row>
    <row r="465" spans="1:7">
      <c r="A465" s="286"/>
      <c r="B465" s="27" t="s">
        <v>825</v>
      </c>
      <c r="C465" s="26" t="s">
        <v>760</v>
      </c>
      <c r="D465" s="26" t="s">
        <v>761</v>
      </c>
      <c r="E465" s="42">
        <v>1</v>
      </c>
      <c r="F465" s="42">
        <v>1</v>
      </c>
      <c r="G465" s="42">
        <v>2</v>
      </c>
    </row>
    <row r="466" spans="1:7" ht="18" customHeight="1">
      <c r="A466" s="286"/>
      <c r="B466" s="27" t="s">
        <v>825</v>
      </c>
      <c r="C466" s="26" t="s">
        <v>762</v>
      </c>
      <c r="D466" s="27" t="s">
        <v>763</v>
      </c>
      <c r="E466" s="45">
        <v>0</v>
      </c>
      <c r="F466" s="45">
        <v>2</v>
      </c>
      <c r="G466" s="42">
        <v>2</v>
      </c>
    </row>
    <row r="467" spans="1:7" ht="18" customHeight="1">
      <c r="A467" s="286"/>
      <c r="B467" s="27" t="s">
        <v>825</v>
      </c>
      <c r="C467" s="26" t="s">
        <v>148</v>
      </c>
      <c r="D467" s="27" t="s">
        <v>747</v>
      </c>
      <c r="E467" s="45">
        <v>4</v>
      </c>
      <c r="F467" s="45">
        <v>7</v>
      </c>
      <c r="G467" s="42">
        <f>SUM(E467:F467)</f>
        <v>11</v>
      </c>
    </row>
    <row r="468" spans="1:7" ht="18" customHeight="1">
      <c r="A468" s="286"/>
      <c r="B468" s="63" t="s">
        <v>825</v>
      </c>
      <c r="C468" s="64" t="s">
        <v>162</v>
      </c>
      <c r="D468" s="65" t="s">
        <v>163</v>
      </c>
      <c r="E468" s="81">
        <v>1</v>
      </c>
      <c r="F468" s="81">
        <v>0</v>
      </c>
      <c r="G468" s="68">
        <v>1</v>
      </c>
    </row>
    <row r="469" spans="1:7" s="69" customFormat="1" ht="18" customHeight="1">
      <c r="A469" s="286"/>
      <c r="B469" s="63" t="s">
        <v>825</v>
      </c>
      <c r="C469" s="93" t="s">
        <v>174</v>
      </c>
      <c r="D469" s="93" t="s">
        <v>175</v>
      </c>
      <c r="E469" s="78">
        <v>1</v>
      </c>
      <c r="F469" s="78">
        <v>0</v>
      </c>
      <c r="G469" s="78">
        <v>1</v>
      </c>
    </row>
    <row r="470" spans="1:7" s="69" customFormat="1" ht="18" customHeight="1">
      <c r="A470" s="286"/>
      <c r="B470" s="63" t="s">
        <v>825</v>
      </c>
      <c r="C470" s="93" t="s">
        <v>177</v>
      </c>
      <c r="D470" s="93" t="s">
        <v>178</v>
      </c>
      <c r="E470" s="78">
        <v>1</v>
      </c>
      <c r="F470" s="78">
        <v>1</v>
      </c>
      <c r="G470" s="78">
        <v>2</v>
      </c>
    </row>
    <row r="471" spans="1:7" s="69" customFormat="1" ht="18" customHeight="1">
      <c r="A471" s="286"/>
      <c r="B471" s="63" t="s">
        <v>825</v>
      </c>
      <c r="C471" s="88" t="s">
        <v>192</v>
      </c>
      <c r="D471" s="88" t="s">
        <v>193</v>
      </c>
      <c r="E471" s="78">
        <v>2</v>
      </c>
      <c r="F471" s="78">
        <v>0</v>
      </c>
      <c r="G471" s="78">
        <v>2</v>
      </c>
    </row>
    <row r="472" spans="1:7" s="69" customFormat="1" ht="18" customHeight="1">
      <c r="A472" s="286"/>
      <c r="B472" s="44" t="s">
        <v>825</v>
      </c>
      <c r="C472" s="177" t="s">
        <v>265</v>
      </c>
      <c r="D472" s="162" t="s">
        <v>789</v>
      </c>
      <c r="E472" s="79">
        <v>1</v>
      </c>
      <c r="F472" s="79">
        <v>0</v>
      </c>
      <c r="G472" s="79">
        <v>1</v>
      </c>
    </row>
    <row r="473" spans="1:7" s="69" customFormat="1" ht="18" customHeight="1">
      <c r="A473" s="287">
        <v>39</v>
      </c>
      <c r="B473" s="283" t="s">
        <v>826</v>
      </c>
      <c r="C473" s="26" t="s">
        <v>742</v>
      </c>
      <c r="D473" s="26" t="s">
        <v>743</v>
      </c>
      <c r="E473" s="42">
        <v>2</v>
      </c>
      <c r="F473" s="42">
        <v>1</v>
      </c>
      <c r="G473" s="42">
        <v>3</v>
      </c>
    </row>
    <row r="474" spans="1:7" ht="13.9" customHeight="1">
      <c r="A474" s="287"/>
      <c r="B474" s="283" t="s">
        <v>826</v>
      </c>
      <c r="C474" s="26" t="s">
        <v>744</v>
      </c>
      <c r="D474" s="27" t="s">
        <v>745</v>
      </c>
      <c r="E474" s="45">
        <v>1</v>
      </c>
      <c r="F474" s="45">
        <v>0</v>
      </c>
      <c r="G474" s="42">
        <v>1</v>
      </c>
    </row>
    <row r="475" spans="1:7">
      <c r="A475" s="287"/>
      <c r="B475" s="283" t="s">
        <v>826</v>
      </c>
      <c r="C475" s="26" t="s">
        <v>148</v>
      </c>
      <c r="D475" s="27" t="s">
        <v>747</v>
      </c>
      <c r="E475" s="45">
        <v>2</v>
      </c>
      <c r="F475" s="45">
        <v>3</v>
      </c>
      <c r="G475" s="42">
        <f>SUM(E475:F475)</f>
        <v>5</v>
      </c>
    </row>
    <row r="476" spans="1:7">
      <c r="A476" s="287"/>
      <c r="B476" s="283" t="s">
        <v>826</v>
      </c>
      <c r="C476" s="84" t="s">
        <v>168</v>
      </c>
      <c r="D476" s="85" t="s">
        <v>169</v>
      </c>
      <c r="E476" s="42">
        <v>1</v>
      </c>
      <c r="F476" s="42">
        <v>1</v>
      </c>
      <c r="G476" s="42">
        <v>2</v>
      </c>
    </row>
    <row r="477" spans="1:7">
      <c r="A477" s="287"/>
      <c r="B477" s="283" t="s">
        <v>826</v>
      </c>
      <c r="C477" s="33" t="s">
        <v>185</v>
      </c>
      <c r="D477" s="33" t="s">
        <v>186</v>
      </c>
      <c r="E477" s="79">
        <v>1</v>
      </c>
      <c r="F477" s="79">
        <v>0</v>
      </c>
      <c r="G477" s="79">
        <v>1</v>
      </c>
    </row>
    <row r="478" spans="1:7" ht="27.75">
      <c r="A478" s="287"/>
      <c r="B478" s="283" t="s">
        <v>826</v>
      </c>
      <c r="C478" s="276" t="s">
        <v>318</v>
      </c>
      <c r="D478" s="258" t="s">
        <v>319</v>
      </c>
      <c r="E478" s="79">
        <v>1</v>
      </c>
      <c r="F478" s="79">
        <v>0</v>
      </c>
      <c r="G478" s="79">
        <v>1</v>
      </c>
    </row>
    <row r="479" spans="1:7">
      <c r="A479" s="286">
        <v>40</v>
      </c>
      <c r="B479" s="27" t="s">
        <v>827</v>
      </c>
      <c r="C479" s="26" t="s">
        <v>742</v>
      </c>
      <c r="D479" s="26" t="s">
        <v>743</v>
      </c>
      <c r="E479" s="42">
        <v>1</v>
      </c>
      <c r="F479" s="42">
        <v>0</v>
      </c>
      <c r="G479" s="42">
        <v>1</v>
      </c>
    </row>
    <row r="480" spans="1:7" ht="31.5">
      <c r="A480" s="286"/>
      <c r="B480" s="27" t="s">
        <v>827</v>
      </c>
      <c r="C480" s="26" t="s">
        <v>144</v>
      </c>
      <c r="D480" s="27" t="s">
        <v>764</v>
      </c>
      <c r="E480" s="42">
        <v>0</v>
      </c>
      <c r="F480" s="42">
        <v>1</v>
      </c>
      <c r="G480" s="42">
        <f>SUM(E480:F480)</f>
        <v>1</v>
      </c>
    </row>
    <row r="481" spans="1:7">
      <c r="A481" s="286"/>
      <c r="B481" s="27" t="s">
        <v>827</v>
      </c>
      <c r="C481" s="26" t="s">
        <v>146</v>
      </c>
      <c r="D481" s="27" t="s">
        <v>746</v>
      </c>
      <c r="E481" s="42">
        <v>0</v>
      </c>
      <c r="F481" s="42">
        <v>1</v>
      </c>
      <c r="G481" s="42">
        <f>SUM(E481:F481)</f>
        <v>1</v>
      </c>
    </row>
    <row r="482" spans="1:7" ht="22.9" customHeight="1">
      <c r="A482" s="286"/>
      <c r="B482" s="27" t="s">
        <v>827</v>
      </c>
      <c r="C482" s="26" t="s">
        <v>148</v>
      </c>
      <c r="D482" s="27" t="s">
        <v>747</v>
      </c>
      <c r="E482" s="42">
        <v>0</v>
      </c>
      <c r="F482" s="42">
        <v>1</v>
      </c>
      <c r="G482" s="42">
        <v>1</v>
      </c>
    </row>
    <row r="483" spans="1:7" ht="22.9" customHeight="1">
      <c r="A483" s="286"/>
      <c r="B483" s="27" t="s">
        <v>827</v>
      </c>
      <c r="C483" s="84" t="s">
        <v>168</v>
      </c>
      <c r="D483" s="85" t="s">
        <v>169</v>
      </c>
      <c r="E483" s="42">
        <v>2</v>
      </c>
      <c r="F483" s="42">
        <v>0</v>
      </c>
      <c r="G483" s="42">
        <v>2</v>
      </c>
    </row>
    <row r="484" spans="1:7" ht="22.9" customHeight="1">
      <c r="A484" s="285"/>
      <c r="B484" s="44" t="s">
        <v>827</v>
      </c>
      <c r="C484" s="110" t="s">
        <v>199</v>
      </c>
      <c r="D484" s="105" t="s">
        <v>200</v>
      </c>
      <c r="E484" s="116">
        <v>0</v>
      </c>
      <c r="F484" s="79">
        <v>1</v>
      </c>
      <c r="G484" s="79">
        <v>1</v>
      </c>
    </row>
    <row r="485" spans="1:7" ht="22.9" customHeight="1">
      <c r="A485" s="86">
        <v>41</v>
      </c>
      <c r="B485" s="28" t="s">
        <v>828</v>
      </c>
      <c r="C485" s="26" t="s">
        <v>778</v>
      </c>
      <c r="D485" s="26" t="s">
        <v>779</v>
      </c>
      <c r="E485" s="42">
        <v>1</v>
      </c>
      <c r="F485" s="42">
        <v>0</v>
      </c>
      <c r="G485" s="42">
        <v>1</v>
      </c>
    </row>
    <row r="486" spans="1:7" ht="31.5">
      <c r="A486" s="284">
        <v>42</v>
      </c>
      <c r="B486" s="28" t="s">
        <v>829</v>
      </c>
      <c r="C486" s="26" t="s">
        <v>758</v>
      </c>
      <c r="D486" s="27" t="s">
        <v>759</v>
      </c>
      <c r="E486" s="45">
        <v>0</v>
      </c>
      <c r="F486" s="45">
        <v>1</v>
      </c>
      <c r="G486" s="42">
        <v>1</v>
      </c>
    </row>
    <row r="487" spans="1:7" ht="20.45" customHeight="1">
      <c r="A487" s="286"/>
      <c r="B487" s="70" t="s">
        <v>829</v>
      </c>
      <c r="C487" s="93" t="s">
        <v>172</v>
      </c>
      <c r="D487" s="93" t="s">
        <v>173</v>
      </c>
      <c r="E487" s="68">
        <v>1</v>
      </c>
      <c r="F487" s="68">
        <v>0</v>
      </c>
      <c r="G487" s="68">
        <v>1</v>
      </c>
    </row>
    <row r="488" spans="1:7" s="69" customFormat="1" ht="20.45" customHeight="1">
      <c r="A488" s="286"/>
      <c r="B488" s="63" t="s">
        <v>829</v>
      </c>
      <c r="C488" s="88" t="s">
        <v>181</v>
      </c>
      <c r="D488" s="88" t="s">
        <v>182</v>
      </c>
      <c r="E488" s="78">
        <v>1</v>
      </c>
      <c r="F488" s="78">
        <v>0</v>
      </c>
      <c r="G488" s="78">
        <v>1</v>
      </c>
    </row>
    <row r="489" spans="1:7" s="69" customFormat="1" ht="20.45" customHeight="1">
      <c r="A489" s="285"/>
      <c r="B489" s="27" t="s">
        <v>829</v>
      </c>
      <c r="C489" s="33" t="s">
        <v>185</v>
      </c>
      <c r="D489" s="33" t="s">
        <v>186</v>
      </c>
      <c r="E489" s="72">
        <v>1</v>
      </c>
      <c r="F489" s="72">
        <v>0</v>
      </c>
      <c r="G489" s="72">
        <v>1</v>
      </c>
    </row>
    <row r="490" spans="1:7" ht="20.45" customHeight="1">
      <c r="A490" s="284">
        <v>43</v>
      </c>
      <c r="B490" s="28" t="s">
        <v>830</v>
      </c>
      <c r="C490" s="26" t="s">
        <v>148</v>
      </c>
      <c r="D490" s="27" t="s">
        <v>747</v>
      </c>
      <c r="E490" s="42">
        <v>18</v>
      </c>
      <c r="F490" s="42">
        <v>28</v>
      </c>
      <c r="G490" s="42">
        <f>SUM(E490:F490)</f>
        <v>46</v>
      </c>
    </row>
    <row r="491" spans="1:7" ht="20.45" customHeight="1">
      <c r="A491" s="286"/>
      <c r="B491" s="28" t="s">
        <v>830</v>
      </c>
      <c r="C491" s="26" t="s">
        <v>148</v>
      </c>
      <c r="D491" s="27" t="s">
        <v>747</v>
      </c>
      <c r="E491" s="42">
        <v>18</v>
      </c>
      <c r="F491" s="42">
        <v>28</v>
      </c>
      <c r="G491" s="42">
        <f>SUM(E491:F491)</f>
        <v>46</v>
      </c>
    </row>
    <row r="492" spans="1:7">
      <c r="A492" s="286"/>
      <c r="B492" s="28" t="s">
        <v>830</v>
      </c>
      <c r="C492" s="26" t="s">
        <v>751</v>
      </c>
      <c r="D492" s="134" t="s">
        <v>237</v>
      </c>
      <c r="E492" s="42">
        <v>0</v>
      </c>
      <c r="F492" s="42">
        <v>1</v>
      </c>
      <c r="G492" s="42">
        <v>1</v>
      </c>
    </row>
    <row r="493" spans="1:7">
      <c r="A493" s="286"/>
      <c r="B493" s="28" t="s">
        <v>830</v>
      </c>
      <c r="C493" s="205" t="s">
        <v>297</v>
      </c>
      <c r="D493" s="232" t="s">
        <v>298</v>
      </c>
      <c r="E493" s="237">
        <v>0</v>
      </c>
      <c r="F493" s="42">
        <v>1</v>
      </c>
      <c r="G493" s="42">
        <v>1</v>
      </c>
    </row>
    <row r="494" spans="1:7">
      <c r="A494" s="285"/>
      <c r="B494" s="264" t="s">
        <v>830</v>
      </c>
      <c r="C494" s="260" t="s">
        <v>773</v>
      </c>
      <c r="D494" s="263" t="s">
        <v>774</v>
      </c>
      <c r="E494" s="265">
        <v>1</v>
      </c>
      <c r="F494" s="266">
        <v>0</v>
      </c>
      <c r="G494" s="266">
        <v>1</v>
      </c>
    </row>
    <row r="495" spans="1:7">
      <c r="A495" s="284">
        <v>44</v>
      </c>
      <c r="B495" s="28" t="s">
        <v>831</v>
      </c>
      <c r="C495" s="26" t="s">
        <v>791</v>
      </c>
      <c r="D495" s="26" t="s">
        <v>193</v>
      </c>
      <c r="E495" s="42">
        <v>1</v>
      </c>
      <c r="F495" s="42">
        <v>0</v>
      </c>
      <c r="G495" s="42">
        <v>1</v>
      </c>
    </row>
    <row r="496" spans="1:7">
      <c r="A496" s="286"/>
      <c r="B496" s="28" t="s">
        <v>831</v>
      </c>
      <c r="C496" s="26" t="s">
        <v>148</v>
      </c>
      <c r="D496" s="27" t="s">
        <v>747</v>
      </c>
      <c r="E496" s="42">
        <v>1</v>
      </c>
      <c r="F496" s="42">
        <v>0</v>
      </c>
      <c r="G496" s="42">
        <f>SUM(E496:F496)</f>
        <v>1</v>
      </c>
    </row>
    <row r="497" spans="1:7">
      <c r="A497" s="286"/>
      <c r="B497" s="27" t="s">
        <v>831</v>
      </c>
      <c r="C497" s="33" t="s">
        <v>179</v>
      </c>
      <c r="D497" s="33" t="s">
        <v>180</v>
      </c>
      <c r="E497" s="72">
        <v>1</v>
      </c>
      <c r="F497" s="72">
        <v>0</v>
      </c>
      <c r="G497" s="72">
        <v>1</v>
      </c>
    </row>
    <row r="498" spans="1:7" ht="15" customHeight="1">
      <c r="A498" s="285"/>
      <c r="B498" s="44" t="s">
        <v>831</v>
      </c>
      <c r="C498" s="177" t="s">
        <v>269</v>
      </c>
      <c r="D498" s="163" t="s">
        <v>270</v>
      </c>
      <c r="E498" s="116">
        <v>1</v>
      </c>
      <c r="F498" s="178">
        <v>0</v>
      </c>
      <c r="G498" s="79">
        <v>1</v>
      </c>
    </row>
    <row r="499" spans="1:7">
      <c r="A499" s="284">
        <v>45</v>
      </c>
      <c r="B499" s="28" t="s">
        <v>832</v>
      </c>
      <c r="C499" s="26" t="s">
        <v>35</v>
      </c>
      <c r="D499" s="26" t="s">
        <v>740</v>
      </c>
      <c r="E499" s="42">
        <v>0</v>
      </c>
      <c r="F499" s="42">
        <v>1</v>
      </c>
      <c r="G499" s="42">
        <v>1</v>
      </c>
    </row>
    <row r="500" spans="1:7" ht="14.45" customHeight="1">
      <c r="A500" s="286"/>
      <c r="B500" s="28" t="s">
        <v>832</v>
      </c>
      <c r="C500" s="26" t="s">
        <v>744</v>
      </c>
      <c r="D500" s="27" t="s">
        <v>745</v>
      </c>
      <c r="E500" s="45">
        <v>1</v>
      </c>
      <c r="F500" s="45">
        <v>1</v>
      </c>
      <c r="G500" s="42">
        <v>2</v>
      </c>
    </row>
    <row r="501" spans="1:7" ht="14.45" customHeight="1">
      <c r="A501" s="286"/>
      <c r="B501" s="28" t="s">
        <v>832</v>
      </c>
      <c r="C501" s="26" t="s">
        <v>148</v>
      </c>
      <c r="D501" s="27" t="s">
        <v>747</v>
      </c>
      <c r="E501" s="45">
        <v>2</v>
      </c>
      <c r="F501" s="45">
        <v>10</v>
      </c>
      <c r="G501" s="42">
        <f>SUM(E501:F501)</f>
        <v>12</v>
      </c>
    </row>
    <row r="502" spans="1:7">
      <c r="A502" s="286"/>
      <c r="B502" s="28" t="s">
        <v>832</v>
      </c>
      <c r="C502" s="26" t="s">
        <v>235</v>
      </c>
      <c r="D502" s="134" t="s">
        <v>161</v>
      </c>
      <c r="E502" s="45">
        <v>1</v>
      </c>
      <c r="F502" s="45">
        <v>0</v>
      </c>
      <c r="G502" s="42">
        <v>1</v>
      </c>
    </row>
    <row r="503" spans="1:7">
      <c r="A503" s="285"/>
      <c r="B503" s="28" t="s">
        <v>832</v>
      </c>
      <c r="C503" s="207" t="s">
        <v>297</v>
      </c>
      <c r="D503" s="226" t="s">
        <v>298</v>
      </c>
      <c r="E503" s="238">
        <v>1</v>
      </c>
      <c r="F503" s="45">
        <v>3</v>
      </c>
      <c r="G503" s="42">
        <v>4</v>
      </c>
    </row>
    <row r="504" spans="1:7" ht="44.25">
      <c r="A504" s="284">
        <v>46</v>
      </c>
      <c r="B504" s="28" t="s">
        <v>833</v>
      </c>
      <c r="C504" s="26" t="s">
        <v>744</v>
      </c>
      <c r="D504" s="27" t="s">
        <v>745</v>
      </c>
      <c r="E504" s="45">
        <v>1</v>
      </c>
      <c r="F504" s="45">
        <v>0</v>
      </c>
      <c r="G504" s="42">
        <v>1</v>
      </c>
    </row>
    <row r="505" spans="1:7">
      <c r="A505" s="286"/>
      <c r="B505" s="27" t="s">
        <v>833</v>
      </c>
      <c r="C505" s="33" t="s">
        <v>179</v>
      </c>
      <c r="D505" s="33" t="s">
        <v>180</v>
      </c>
      <c r="E505" s="72">
        <v>0</v>
      </c>
      <c r="F505" s="72">
        <v>1</v>
      </c>
      <c r="G505" s="72">
        <v>1</v>
      </c>
    </row>
    <row r="506" spans="1:7" ht="25.5">
      <c r="A506" s="285"/>
      <c r="B506" s="27" t="s">
        <v>833</v>
      </c>
      <c r="C506" s="102" t="s">
        <v>183</v>
      </c>
      <c r="D506" s="104" t="s">
        <v>184</v>
      </c>
      <c r="E506" s="113">
        <v>2</v>
      </c>
      <c r="F506" s="78">
        <v>0</v>
      </c>
      <c r="G506" s="78">
        <v>2</v>
      </c>
    </row>
    <row r="507" spans="1:7">
      <c r="A507" s="284">
        <v>47</v>
      </c>
      <c r="B507" s="28" t="s">
        <v>834</v>
      </c>
      <c r="C507" s="26" t="s">
        <v>760</v>
      </c>
      <c r="D507" s="26" t="s">
        <v>761</v>
      </c>
      <c r="E507" s="42">
        <v>0</v>
      </c>
      <c r="F507" s="42">
        <v>1</v>
      </c>
      <c r="G507" s="42">
        <v>1</v>
      </c>
    </row>
    <row r="508" spans="1:7" ht="21.6" customHeight="1">
      <c r="A508" s="286"/>
      <c r="B508" s="28" t="s">
        <v>834</v>
      </c>
      <c r="C508" s="26" t="s">
        <v>144</v>
      </c>
      <c r="D508" s="27" t="s">
        <v>764</v>
      </c>
      <c r="E508" s="42">
        <v>0</v>
      </c>
      <c r="F508" s="42">
        <v>1</v>
      </c>
      <c r="G508" s="42">
        <f>SUM(E508:F508)</f>
        <v>1</v>
      </c>
    </row>
    <row r="509" spans="1:7" ht="21.6" customHeight="1">
      <c r="A509" s="286"/>
      <c r="B509" s="28" t="s">
        <v>834</v>
      </c>
      <c r="C509" s="26" t="s">
        <v>146</v>
      </c>
      <c r="D509" s="27" t="s">
        <v>746</v>
      </c>
      <c r="E509" s="42">
        <v>1</v>
      </c>
      <c r="F509" s="42">
        <v>0</v>
      </c>
      <c r="G509" s="42">
        <f>SUM(E509:F509)</f>
        <v>1</v>
      </c>
    </row>
    <row r="510" spans="1:7" ht="21.6" customHeight="1">
      <c r="A510" s="286"/>
      <c r="B510" s="28" t="s">
        <v>834</v>
      </c>
      <c r="C510" s="26" t="s">
        <v>148</v>
      </c>
      <c r="D510" s="27" t="s">
        <v>747</v>
      </c>
      <c r="E510" s="42">
        <v>1</v>
      </c>
      <c r="F510" s="42">
        <v>2</v>
      </c>
      <c r="G510" s="42">
        <f>SUM(E510:F510)</f>
        <v>3</v>
      </c>
    </row>
    <row r="511" spans="1:7" ht="21.6" customHeight="1">
      <c r="A511" s="286"/>
      <c r="B511" s="28" t="s">
        <v>834</v>
      </c>
      <c r="C511" s="32" t="s">
        <v>157</v>
      </c>
      <c r="D511" s="33" t="s">
        <v>158</v>
      </c>
      <c r="E511" s="42">
        <v>2</v>
      </c>
      <c r="F511" s="42">
        <v>0</v>
      </c>
      <c r="G511" s="42">
        <v>2</v>
      </c>
    </row>
    <row r="512" spans="1:7" ht="21.6" customHeight="1">
      <c r="A512" s="286"/>
      <c r="B512" s="28" t="s">
        <v>834</v>
      </c>
      <c r="C512" s="32" t="s">
        <v>160</v>
      </c>
      <c r="D512" s="33" t="s">
        <v>161</v>
      </c>
      <c r="E512" s="42">
        <v>1</v>
      </c>
      <c r="F512" s="42">
        <v>0</v>
      </c>
      <c r="G512" s="42">
        <v>1</v>
      </c>
    </row>
    <row r="513" spans="1:7" ht="21.6" customHeight="1">
      <c r="A513" s="286"/>
      <c r="B513" s="28" t="s">
        <v>834</v>
      </c>
      <c r="C513" s="67" t="s">
        <v>750</v>
      </c>
      <c r="D513" s="29" t="s">
        <v>165</v>
      </c>
      <c r="E513" s="42">
        <v>1</v>
      </c>
      <c r="F513" s="42">
        <v>1</v>
      </c>
      <c r="G513" s="42">
        <v>2</v>
      </c>
    </row>
    <row r="514" spans="1:7" ht="21.6" customHeight="1">
      <c r="A514" s="286"/>
      <c r="B514" s="70" t="s">
        <v>834</v>
      </c>
      <c r="C514" s="76" t="s">
        <v>168</v>
      </c>
      <c r="D514" s="77" t="s">
        <v>169</v>
      </c>
      <c r="E514" s="68">
        <v>1</v>
      </c>
      <c r="F514" s="68">
        <v>1</v>
      </c>
      <c r="G514" s="68">
        <v>2</v>
      </c>
    </row>
    <row r="515" spans="1:7" s="69" customFormat="1" ht="21.6" customHeight="1">
      <c r="A515" s="286"/>
      <c r="B515" s="63" t="s">
        <v>834</v>
      </c>
      <c r="C515" s="93" t="s">
        <v>174</v>
      </c>
      <c r="D515" s="93" t="s">
        <v>175</v>
      </c>
      <c r="E515" s="78">
        <v>1</v>
      </c>
      <c r="F515" s="78">
        <v>0</v>
      </c>
      <c r="G515" s="78">
        <v>1</v>
      </c>
    </row>
    <row r="516" spans="1:7" s="69" customFormat="1" ht="21.6" customHeight="1">
      <c r="A516" s="286"/>
      <c r="B516" s="63" t="s">
        <v>834</v>
      </c>
      <c r="C516" s="33" t="s">
        <v>185</v>
      </c>
      <c r="D516" s="33" t="s">
        <v>186</v>
      </c>
      <c r="E516" s="79">
        <v>1</v>
      </c>
      <c r="F516" s="79">
        <v>0</v>
      </c>
      <c r="G516" s="79">
        <v>1</v>
      </c>
    </row>
    <row r="517" spans="1:7" s="69" customFormat="1" ht="21.6" customHeight="1">
      <c r="A517" s="286"/>
      <c r="B517" s="44" t="s">
        <v>834</v>
      </c>
      <c r="C517" s="145" t="s">
        <v>199</v>
      </c>
      <c r="D517" s="146" t="s">
        <v>200</v>
      </c>
      <c r="E517" s="116">
        <v>1</v>
      </c>
      <c r="F517" s="79">
        <v>1</v>
      </c>
      <c r="G517" s="79">
        <v>2</v>
      </c>
    </row>
    <row r="518" spans="1:7" s="69" customFormat="1" ht="21.6" customHeight="1">
      <c r="A518" s="286"/>
      <c r="B518" s="143" t="s">
        <v>834</v>
      </c>
      <c r="C518" s="140" t="s">
        <v>235</v>
      </c>
      <c r="D518" s="141" t="s">
        <v>161</v>
      </c>
      <c r="E518" s="142">
        <v>1</v>
      </c>
      <c r="F518" s="144">
        <v>0</v>
      </c>
      <c r="G518" s="79">
        <v>1</v>
      </c>
    </row>
    <row r="519" spans="1:7" s="69" customFormat="1" ht="21.6" customHeight="1">
      <c r="A519" s="285"/>
      <c r="B519" s="143" t="s">
        <v>834</v>
      </c>
      <c r="C519" s="140" t="s">
        <v>236</v>
      </c>
      <c r="D519" s="141" t="s">
        <v>237</v>
      </c>
      <c r="E519" s="142">
        <v>1</v>
      </c>
      <c r="F519" s="144">
        <v>0</v>
      </c>
      <c r="G519" s="79">
        <v>1</v>
      </c>
    </row>
    <row r="520" spans="1:7" s="69" customFormat="1" ht="21.6" customHeight="1">
      <c r="A520" s="284">
        <v>48</v>
      </c>
      <c r="B520" s="28" t="s">
        <v>835</v>
      </c>
      <c r="C520" s="101" t="s">
        <v>762</v>
      </c>
      <c r="D520" s="147" t="s">
        <v>763</v>
      </c>
      <c r="E520" s="148">
        <v>1</v>
      </c>
      <c r="F520" s="45">
        <v>0</v>
      </c>
      <c r="G520" s="42">
        <v>1</v>
      </c>
    </row>
    <row r="521" spans="1:7" s="69" customFormat="1" ht="21.6" customHeight="1">
      <c r="A521" s="285"/>
      <c r="B521" s="28" t="s">
        <v>835</v>
      </c>
      <c r="C521" s="274" t="s">
        <v>318</v>
      </c>
      <c r="D521" s="275" t="s">
        <v>319</v>
      </c>
      <c r="E521" s="282">
        <v>2</v>
      </c>
      <c r="F521" s="267">
        <v>0</v>
      </c>
      <c r="G521" s="266">
        <v>2</v>
      </c>
    </row>
    <row r="522" spans="1:7" ht="21.6" customHeight="1">
      <c r="A522" s="290">
        <v>49</v>
      </c>
      <c r="B522" s="28" t="s">
        <v>836</v>
      </c>
      <c r="C522" s="26" t="s">
        <v>144</v>
      </c>
      <c r="D522" s="27" t="s">
        <v>764</v>
      </c>
      <c r="E522" s="45">
        <v>1</v>
      </c>
      <c r="F522" s="45">
        <v>0</v>
      </c>
      <c r="G522" s="42">
        <f t="shared" ref="G522:G562" si="0">SUM(E522:F522)</f>
        <v>1</v>
      </c>
    </row>
    <row r="523" spans="1:7" ht="21.6" customHeight="1">
      <c r="A523" s="294"/>
      <c r="B523" s="28" t="s">
        <v>836</v>
      </c>
      <c r="C523" s="26" t="s">
        <v>146</v>
      </c>
      <c r="D523" s="27" t="s">
        <v>746</v>
      </c>
      <c r="E523" s="45">
        <v>2</v>
      </c>
      <c r="F523" s="45">
        <v>0</v>
      </c>
      <c r="G523" s="42">
        <f t="shared" si="0"/>
        <v>2</v>
      </c>
    </row>
    <row r="524" spans="1:7" ht="21.6" customHeight="1">
      <c r="A524" s="294"/>
      <c r="B524" s="28" t="s">
        <v>836</v>
      </c>
      <c r="C524" s="26" t="s">
        <v>148</v>
      </c>
      <c r="D524" s="27" t="s">
        <v>747</v>
      </c>
      <c r="E524" s="45">
        <v>1</v>
      </c>
      <c r="F524" s="45">
        <v>0</v>
      </c>
      <c r="G524" s="42">
        <f t="shared" si="0"/>
        <v>1</v>
      </c>
    </row>
    <row r="525" spans="1:7" ht="21.6" customHeight="1">
      <c r="A525" s="294"/>
      <c r="B525" s="28" t="s">
        <v>836</v>
      </c>
      <c r="C525" s="35" t="s">
        <v>782</v>
      </c>
      <c r="D525" s="35" t="s">
        <v>783</v>
      </c>
      <c r="E525" s="45">
        <v>1</v>
      </c>
      <c r="F525" s="45">
        <v>0</v>
      </c>
      <c r="G525" s="42">
        <v>1</v>
      </c>
    </row>
    <row r="526" spans="1:7" ht="21.6" customHeight="1">
      <c r="A526" s="294"/>
      <c r="B526" s="28" t="s">
        <v>836</v>
      </c>
      <c r="C526" s="35" t="s">
        <v>765</v>
      </c>
      <c r="D526" s="35" t="s">
        <v>766</v>
      </c>
      <c r="E526" s="34">
        <v>1</v>
      </c>
      <c r="F526" s="34">
        <v>0</v>
      </c>
      <c r="G526" s="34">
        <v>1</v>
      </c>
    </row>
    <row r="527" spans="1:7" ht="21.6" customHeight="1">
      <c r="A527" s="294"/>
      <c r="B527" s="28" t="s">
        <v>836</v>
      </c>
      <c r="C527" s="67" t="s">
        <v>162</v>
      </c>
      <c r="D527" s="29" t="s">
        <v>163</v>
      </c>
      <c r="E527" s="34">
        <v>1</v>
      </c>
      <c r="F527" s="34">
        <v>0</v>
      </c>
      <c r="G527" s="34">
        <v>1</v>
      </c>
    </row>
    <row r="528" spans="1:7" ht="21.6" customHeight="1">
      <c r="A528" s="294"/>
      <c r="B528" s="70" t="s">
        <v>836</v>
      </c>
      <c r="C528" s="64" t="s">
        <v>750</v>
      </c>
      <c r="D528" s="65" t="s">
        <v>165</v>
      </c>
      <c r="E528" s="71">
        <v>1</v>
      </c>
      <c r="F528" s="71">
        <v>0</v>
      </c>
      <c r="G528" s="71">
        <v>1</v>
      </c>
    </row>
    <row r="529" spans="1:7" s="69" customFormat="1" ht="21.6" customHeight="1">
      <c r="A529" s="294"/>
      <c r="B529" s="28" t="s">
        <v>836</v>
      </c>
      <c r="C529" s="84" t="s">
        <v>767</v>
      </c>
      <c r="D529" s="85" t="s">
        <v>768</v>
      </c>
      <c r="E529" s="42">
        <v>1</v>
      </c>
      <c r="F529" s="42">
        <v>0</v>
      </c>
      <c r="G529" s="42">
        <v>1</v>
      </c>
    </row>
    <row r="530" spans="1:7" ht="21.6" customHeight="1">
      <c r="A530" s="294"/>
      <c r="B530" s="70" t="s">
        <v>836</v>
      </c>
      <c r="C530" s="76" t="s">
        <v>168</v>
      </c>
      <c r="D530" s="77" t="s">
        <v>169</v>
      </c>
      <c r="E530" s="68">
        <v>1</v>
      </c>
      <c r="F530" s="68">
        <v>0</v>
      </c>
      <c r="G530" s="68">
        <v>1</v>
      </c>
    </row>
    <row r="531" spans="1:7" s="69" customFormat="1" ht="21.6" customHeight="1">
      <c r="A531" s="291"/>
      <c r="B531" s="70" t="s">
        <v>836</v>
      </c>
      <c r="C531" s="93" t="s">
        <v>172</v>
      </c>
      <c r="D531" s="93" t="s">
        <v>173</v>
      </c>
      <c r="E531" s="68">
        <v>1</v>
      </c>
      <c r="F531" s="68">
        <v>0</v>
      </c>
      <c r="G531" s="68">
        <v>1</v>
      </c>
    </row>
    <row r="532" spans="1:7" s="69" customFormat="1" ht="21.6" customHeight="1">
      <c r="A532" s="284">
        <v>50</v>
      </c>
      <c r="B532" s="28" t="s">
        <v>837</v>
      </c>
      <c r="C532" s="26" t="s">
        <v>144</v>
      </c>
      <c r="D532" s="27" t="s">
        <v>764</v>
      </c>
      <c r="E532" s="45">
        <v>1</v>
      </c>
      <c r="F532" s="45">
        <v>0</v>
      </c>
      <c r="G532" s="42">
        <f t="shared" si="0"/>
        <v>1</v>
      </c>
    </row>
    <row r="533" spans="1:7" ht="21.6" customHeight="1">
      <c r="A533" s="286"/>
      <c r="B533" s="28" t="s">
        <v>837</v>
      </c>
      <c r="C533" s="26" t="s">
        <v>146</v>
      </c>
      <c r="D533" s="27" t="s">
        <v>746</v>
      </c>
      <c r="E533" s="45">
        <v>2</v>
      </c>
      <c r="F533" s="45">
        <v>0</v>
      </c>
      <c r="G533" s="42">
        <f t="shared" si="0"/>
        <v>2</v>
      </c>
    </row>
    <row r="534" spans="1:7" ht="21.6" customHeight="1">
      <c r="A534" s="286"/>
      <c r="B534" s="28" t="s">
        <v>837</v>
      </c>
      <c r="C534" s="26" t="s">
        <v>148</v>
      </c>
      <c r="D534" s="27" t="s">
        <v>747</v>
      </c>
      <c r="E534" s="45">
        <v>6</v>
      </c>
      <c r="F534" s="45">
        <v>0</v>
      </c>
      <c r="G534" s="42">
        <f t="shared" si="0"/>
        <v>6</v>
      </c>
    </row>
    <row r="535" spans="1:7" ht="21.6" customHeight="1">
      <c r="A535" s="286"/>
      <c r="B535" s="28" t="s">
        <v>837</v>
      </c>
      <c r="C535" s="35" t="s">
        <v>765</v>
      </c>
      <c r="D535" s="35" t="s">
        <v>766</v>
      </c>
      <c r="E535" s="34">
        <v>2</v>
      </c>
      <c r="F535" s="34">
        <v>0</v>
      </c>
      <c r="G535" s="34">
        <v>2</v>
      </c>
    </row>
    <row r="536" spans="1:7" ht="21.6" customHeight="1">
      <c r="A536" s="286"/>
      <c r="B536" s="70" t="s">
        <v>837</v>
      </c>
      <c r="C536" s="64" t="s">
        <v>162</v>
      </c>
      <c r="D536" s="65" t="s">
        <v>163</v>
      </c>
      <c r="E536" s="71">
        <v>1</v>
      </c>
      <c r="F536" s="71">
        <v>0</v>
      </c>
      <c r="G536" s="71">
        <v>1</v>
      </c>
    </row>
    <row r="537" spans="1:7" ht="21.6" customHeight="1">
      <c r="A537" s="286"/>
      <c r="B537" s="43" t="s">
        <v>837</v>
      </c>
      <c r="C537" s="110" t="s">
        <v>199</v>
      </c>
      <c r="D537" s="105" t="s">
        <v>200</v>
      </c>
      <c r="E537" s="116">
        <v>1</v>
      </c>
      <c r="F537" s="79">
        <v>0</v>
      </c>
      <c r="G537" s="79">
        <v>1</v>
      </c>
    </row>
    <row r="538" spans="1:7" s="69" customFormat="1" ht="21.6" customHeight="1">
      <c r="A538" s="285"/>
      <c r="B538" s="43" t="s">
        <v>837</v>
      </c>
      <c r="C538" s="110" t="s">
        <v>235</v>
      </c>
      <c r="D538" s="105" t="s">
        <v>838</v>
      </c>
      <c r="E538" s="116">
        <v>1</v>
      </c>
      <c r="F538" s="79">
        <v>0</v>
      </c>
      <c r="G538" s="79">
        <v>1</v>
      </c>
    </row>
    <row r="539" spans="1:7" s="69" customFormat="1" ht="21.6" customHeight="1">
      <c r="A539" s="290">
        <v>51</v>
      </c>
      <c r="B539" s="28" t="s">
        <v>839</v>
      </c>
      <c r="C539" s="26" t="s">
        <v>146</v>
      </c>
      <c r="D539" s="27" t="s">
        <v>746</v>
      </c>
      <c r="E539" s="45">
        <v>1</v>
      </c>
      <c r="F539" s="45">
        <v>0</v>
      </c>
      <c r="G539" s="42">
        <f t="shared" si="0"/>
        <v>1</v>
      </c>
    </row>
    <row r="540" spans="1:7" ht="21.6" customHeight="1">
      <c r="A540" s="294"/>
      <c r="B540" s="28" t="s">
        <v>839</v>
      </c>
      <c r="C540" s="26" t="s">
        <v>148</v>
      </c>
      <c r="D540" s="27" t="s">
        <v>747</v>
      </c>
      <c r="E540" s="45">
        <v>5</v>
      </c>
      <c r="F540" s="45">
        <v>9</v>
      </c>
      <c r="G540" s="42">
        <f t="shared" si="0"/>
        <v>14</v>
      </c>
    </row>
    <row r="541" spans="1:7" ht="21.6" customHeight="1">
      <c r="A541" s="294"/>
      <c r="B541" s="28" t="s">
        <v>839</v>
      </c>
      <c r="C541" s="35" t="s">
        <v>765</v>
      </c>
      <c r="D541" s="35" t="s">
        <v>766</v>
      </c>
      <c r="E541" s="45">
        <v>0</v>
      </c>
      <c r="F541" s="45">
        <v>1</v>
      </c>
      <c r="G541" s="42">
        <v>1</v>
      </c>
    </row>
    <row r="542" spans="1:7" ht="21.6" customHeight="1">
      <c r="A542" s="294"/>
      <c r="B542" s="28" t="s">
        <v>839</v>
      </c>
      <c r="C542" s="32">
        <v>44253</v>
      </c>
      <c r="D542" s="33" t="s">
        <v>158</v>
      </c>
      <c r="E542" s="45">
        <v>0</v>
      </c>
      <c r="F542" s="45">
        <v>1</v>
      </c>
      <c r="G542" s="42">
        <v>1</v>
      </c>
    </row>
    <row r="543" spans="1:7" ht="21.6" customHeight="1">
      <c r="A543" s="294"/>
      <c r="B543" s="28" t="s">
        <v>839</v>
      </c>
      <c r="C543" s="76" t="s">
        <v>168</v>
      </c>
      <c r="D543" s="77" t="s">
        <v>169</v>
      </c>
      <c r="E543" s="68">
        <v>0</v>
      </c>
      <c r="F543" s="68">
        <v>1</v>
      </c>
      <c r="G543" s="68">
        <v>1</v>
      </c>
    </row>
    <row r="544" spans="1:7" ht="21.6" customHeight="1">
      <c r="A544" s="294"/>
      <c r="B544" s="28" t="s">
        <v>839</v>
      </c>
      <c r="C544" s="32" t="s">
        <v>840</v>
      </c>
      <c r="D544" s="33" t="s">
        <v>806</v>
      </c>
      <c r="E544" s="45">
        <v>1</v>
      </c>
      <c r="F544" s="45">
        <v>0</v>
      </c>
      <c r="G544" s="42">
        <v>1</v>
      </c>
    </row>
    <row r="545" spans="1:7" ht="21.6" customHeight="1">
      <c r="A545" s="291"/>
      <c r="B545" s="70" t="s">
        <v>839</v>
      </c>
      <c r="C545" s="76" t="s">
        <v>236</v>
      </c>
      <c r="D545" s="77" t="s">
        <v>841</v>
      </c>
      <c r="E545" s="68">
        <v>0</v>
      </c>
      <c r="F545" s="68">
        <v>2</v>
      </c>
      <c r="G545" s="68">
        <v>2</v>
      </c>
    </row>
    <row r="546" spans="1:7" ht="21.6" customHeight="1">
      <c r="A546" s="284">
        <v>52</v>
      </c>
      <c r="B546" s="28" t="s">
        <v>842</v>
      </c>
      <c r="C546" s="26" t="s">
        <v>148</v>
      </c>
      <c r="D546" s="27" t="s">
        <v>747</v>
      </c>
      <c r="E546" s="45">
        <v>1</v>
      </c>
      <c r="F546" s="45">
        <v>0</v>
      </c>
      <c r="G546" s="42">
        <f t="shared" ref="G546" si="1">SUM(E546:F546)</f>
        <v>1</v>
      </c>
    </row>
    <row r="547" spans="1:7" s="69" customFormat="1" ht="21.6" customHeight="1">
      <c r="A547" s="285"/>
      <c r="B547" s="28" t="s">
        <v>842</v>
      </c>
      <c r="C547" s="26" t="s">
        <v>843</v>
      </c>
      <c r="D547" s="27" t="s">
        <v>838</v>
      </c>
      <c r="E547" s="45">
        <v>1</v>
      </c>
      <c r="F547" s="45">
        <v>0</v>
      </c>
      <c r="G547" s="42">
        <v>1</v>
      </c>
    </row>
    <row r="548" spans="1:7" ht="21.6" customHeight="1">
      <c r="A548" s="100">
        <v>53</v>
      </c>
      <c r="B548" s="28" t="s">
        <v>844</v>
      </c>
      <c r="C548" s="26" t="s">
        <v>148</v>
      </c>
      <c r="D548" s="27" t="s">
        <v>747</v>
      </c>
      <c r="E548" s="45">
        <v>0</v>
      </c>
      <c r="F548" s="45">
        <v>2</v>
      </c>
      <c r="G548" s="42">
        <f t="shared" si="0"/>
        <v>2</v>
      </c>
    </row>
    <row r="549" spans="1:7" ht="21.6" customHeight="1">
      <c r="A549" s="100">
        <v>54</v>
      </c>
      <c r="B549" s="28" t="s">
        <v>845</v>
      </c>
      <c r="C549" s="26" t="s">
        <v>148</v>
      </c>
      <c r="D549" s="27" t="s">
        <v>747</v>
      </c>
      <c r="E549" s="45">
        <v>1</v>
      </c>
      <c r="F549" s="45">
        <v>0</v>
      </c>
      <c r="G549" s="42">
        <f t="shared" si="0"/>
        <v>1</v>
      </c>
    </row>
    <row r="550" spans="1:7" ht="21.6" customHeight="1">
      <c r="A550" s="100">
        <v>55</v>
      </c>
      <c r="B550" s="28" t="s">
        <v>846</v>
      </c>
      <c r="C550" s="26" t="s">
        <v>148</v>
      </c>
      <c r="D550" s="27" t="s">
        <v>747</v>
      </c>
      <c r="E550" s="45">
        <v>7</v>
      </c>
      <c r="F550" s="45">
        <v>4</v>
      </c>
      <c r="G550" s="42">
        <f t="shared" si="0"/>
        <v>11</v>
      </c>
    </row>
    <row r="551" spans="1:7" ht="21.6" customHeight="1">
      <c r="A551" s="284">
        <v>56</v>
      </c>
      <c r="B551" s="28" t="s">
        <v>847</v>
      </c>
      <c r="C551" s="26" t="s">
        <v>148</v>
      </c>
      <c r="D551" s="27" t="s">
        <v>747</v>
      </c>
      <c r="E551" s="45">
        <v>0</v>
      </c>
      <c r="F551" s="45">
        <v>1</v>
      </c>
      <c r="G551" s="42">
        <f t="shared" si="0"/>
        <v>1</v>
      </c>
    </row>
    <row r="552" spans="1:7" ht="21.6" customHeight="1">
      <c r="A552" s="286"/>
      <c r="B552" s="27" t="s">
        <v>847</v>
      </c>
      <c r="C552" s="33" t="s">
        <v>179</v>
      </c>
      <c r="D552" s="33" t="s">
        <v>180</v>
      </c>
      <c r="E552" s="72">
        <v>1</v>
      </c>
      <c r="F552" s="72">
        <v>0</v>
      </c>
      <c r="G552" s="72">
        <v>1</v>
      </c>
    </row>
    <row r="553" spans="1:7" ht="21.6" customHeight="1">
      <c r="A553" s="285"/>
      <c r="B553" s="63" t="s">
        <v>847</v>
      </c>
      <c r="C553" s="88" t="s">
        <v>181</v>
      </c>
      <c r="D553" s="88" t="s">
        <v>182</v>
      </c>
      <c r="E553" s="78">
        <v>1</v>
      </c>
      <c r="F553" s="78">
        <v>0</v>
      </c>
      <c r="G553" s="78">
        <v>1</v>
      </c>
    </row>
    <row r="554" spans="1:7" s="69" customFormat="1" ht="21.6" customHeight="1">
      <c r="A554" s="284">
        <v>57</v>
      </c>
      <c r="B554" s="28" t="s">
        <v>848</v>
      </c>
      <c r="C554" s="26" t="s">
        <v>148</v>
      </c>
      <c r="D554" s="27" t="s">
        <v>747</v>
      </c>
      <c r="E554" s="45">
        <v>0</v>
      </c>
      <c r="F554" s="45">
        <v>1</v>
      </c>
      <c r="G554" s="42">
        <f t="shared" si="0"/>
        <v>1</v>
      </c>
    </row>
    <row r="555" spans="1:7" s="69" customFormat="1" ht="21.6" customHeight="1">
      <c r="A555" s="285"/>
      <c r="B555" s="28" t="s">
        <v>848</v>
      </c>
      <c r="C555" s="207" t="s">
        <v>297</v>
      </c>
      <c r="D555" s="226" t="s">
        <v>298</v>
      </c>
      <c r="E555" s="45">
        <v>1</v>
      </c>
      <c r="F555" s="45">
        <v>0</v>
      </c>
      <c r="G555" s="42">
        <v>1</v>
      </c>
    </row>
    <row r="556" spans="1:7" ht="21.6" customHeight="1">
      <c r="A556" s="100">
        <v>58</v>
      </c>
      <c r="B556" s="28" t="s">
        <v>849</v>
      </c>
      <c r="C556" s="26" t="s">
        <v>148</v>
      </c>
      <c r="D556" s="27" t="s">
        <v>747</v>
      </c>
      <c r="E556" s="45">
        <v>1</v>
      </c>
      <c r="F556" s="45">
        <v>0</v>
      </c>
      <c r="G556" s="42">
        <f t="shared" si="0"/>
        <v>1</v>
      </c>
    </row>
    <row r="557" spans="1:7" ht="21.6" customHeight="1">
      <c r="A557" s="100">
        <v>59</v>
      </c>
      <c r="B557" s="28" t="s">
        <v>850</v>
      </c>
      <c r="C557" s="26" t="s">
        <v>148</v>
      </c>
      <c r="D557" s="27" t="s">
        <v>747</v>
      </c>
      <c r="E557" s="45">
        <v>1</v>
      </c>
      <c r="F557" s="45">
        <v>0</v>
      </c>
      <c r="G557" s="42">
        <f t="shared" si="0"/>
        <v>1</v>
      </c>
    </row>
    <row r="558" spans="1:7" ht="21.6" customHeight="1">
      <c r="A558" s="100">
        <v>60</v>
      </c>
      <c r="B558" s="28" t="s">
        <v>851</v>
      </c>
      <c r="C558" s="26" t="s">
        <v>148</v>
      </c>
      <c r="D558" s="27" t="s">
        <v>747</v>
      </c>
      <c r="E558" s="45">
        <v>0</v>
      </c>
      <c r="F558" s="45">
        <v>2</v>
      </c>
      <c r="G558" s="42">
        <f t="shared" si="0"/>
        <v>2</v>
      </c>
    </row>
    <row r="559" spans="1:7" ht="21.6" customHeight="1">
      <c r="A559" s="284">
        <v>61</v>
      </c>
      <c r="B559" s="28" t="s">
        <v>852</v>
      </c>
      <c r="C559" s="26" t="s">
        <v>148</v>
      </c>
      <c r="D559" s="27" t="s">
        <v>747</v>
      </c>
      <c r="E559" s="45">
        <v>1</v>
      </c>
      <c r="F559" s="45">
        <v>1</v>
      </c>
      <c r="G559" s="42">
        <f t="shared" si="0"/>
        <v>2</v>
      </c>
    </row>
    <row r="560" spans="1:7" ht="21.6" customHeight="1">
      <c r="A560" s="285"/>
      <c r="B560" s="69" t="s">
        <v>852</v>
      </c>
      <c r="C560" s="93" t="s">
        <v>177</v>
      </c>
      <c r="D560" s="93" t="s">
        <v>178</v>
      </c>
      <c r="E560" s="78">
        <v>0</v>
      </c>
      <c r="F560" s="78">
        <v>1</v>
      </c>
      <c r="G560" s="78">
        <v>1</v>
      </c>
    </row>
    <row r="561" spans="1:7" s="69" customFormat="1" ht="21.6" customHeight="1">
      <c r="A561" s="100">
        <v>62</v>
      </c>
      <c r="B561" s="28" t="s">
        <v>853</v>
      </c>
      <c r="C561" s="26" t="s">
        <v>148</v>
      </c>
      <c r="D561" s="27" t="s">
        <v>747</v>
      </c>
      <c r="E561" s="45">
        <v>1</v>
      </c>
      <c r="F561" s="45">
        <v>0</v>
      </c>
      <c r="G561" s="42">
        <f t="shared" si="0"/>
        <v>1</v>
      </c>
    </row>
    <row r="562" spans="1:7" ht="21.6" customHeight="1">
      <c r="A562" s="100">
        <v>63</v>
      </c>
      <c r="B562" s="28" t="s">
        <v>854</v>
      </c>
      <c r="C562" s="26" t="s">
        <v>148</v>
      </c>
      <c r="D562" s="27" t="s">
        <v>747</v>
      </c>
      <c r="E562" s="45">
        <v>1</v>
      </c>
      <c r="F562" s="45">
        <v>1</v>
      </c>
      <c r="G562" s="42">
        <f t="shared" si="0"/>
        <v>2</v>
      </c>
    </row>
    <row r="563" spans="1:7" ht="21.6" customHeight="1">
      <c r="A563" s="284">
        <v>64</v>
      </c>
      <c r="B563" s="28" t="s">
        <v>855</v>
      </c>
      <c r="C563" s="26" t="s">
        <v>148</v>
      </c>
      <c r="D563" s="27" t="s">
        <v>747</v>
      </c>
      <c r="E563" s="45">
        <v>1</v>
      </c>
      <c r="F563" s="45">
        <v>0</v>
      </c>
      <c r="G563" s="42">
        <f>SUM(E563:F563)</f>
        <v>1</v>
      </c>
    </row>
    <row r="564" spans="1:7" ht="21.6" customHeight="1">
      <c r="A564" s="285"/>
      <c r="B564" s="27" t="s">
        <v>855</v>
      </c>
      <c r="C564" s="33" t="s">
        <v>179</v>
      </c>
      <c r="D564" s="33" t="s">
        <v>180</v>
      </c>
      <c r="E564" s="72">
        <v>1</v>
      </c>
      <c r="F564" s="72">
        <v>0</v>
      </c>
      <c r="G564" s="72">
        <v>1</v>
      </c>
    </row>
    <row r="565" spans="1:7" ht="21.6" customHeight="1">
      <c r="A565" s="100">
        <v>65</v>
      </c>
      <c r="B565" s="28" t="s">
        <v>856</v>
      </c>
      <c r="C565" s="26" t="s">
        <v>148</v>
      </c>
      <c r="D565" s="27" t="s">
        <v>747</v>
      </c>
      <c r="E565" s="45">
        <v>1</v>
      </c>
      <c r="F565" s="45">
        <v>0</v>
      </c>
      <c r="G565" s="42">
        <f>SUM(E565:F565)</f>
        <v>1</v>
      </c>
    </row>
    <row r="566" spans="1:7" ht="21.6" customHeight="1">
      <c r="A566" s="284">
        <v>66</v>
      </c>
      <c r="B566" s="28" t="s">
        <v>857</v>
      </c>
      <c r="C566" s="26" t="s">
        <v>148</v>
      </c>
      <c r="D566" s="27" t="s">
        <v>747</v>
      </c>
      <c r="E566" s="45">
        <v>1</v>
      </c>
      <c r="F566" s="45">
        <v>0</v>
      </c>
      <c r="G566" s="42">
        <f>SUM(E566:F566)</f>
        <v>1</v>
      </c>
    </row>
    <row r="567" spans="1:7" ht="21.6" customHeight="1">
      <c r="A567" s="285"/>
      <c r="B567" s="63" t="s">
        <v>857</v>
      </c>
      <c r="C567" s="93" t="s">
        <v>174</v>
      </c>
      <c r="D567" s="93" t="s">
        <v>175</v>
      </c>
      <c r="E567" s="78">
        <v>1</v>
      </c>
      <c r="F567" s="78">
        <v>0</v>
      </c>
      <c r="G567" s="78">
        <v>1</v>
      </c>
    </row>
    <row r="568" spans="1:7" s="69" customFormat="1" ht="21.6" customHeight="1">
      <c r="A568" s="100">
        <v>67</v>
      </c>
      <c r="B568" s="28" t="s">
        <v>858</v>
      </c>
      <c r="C568" s="26" t="s">
        <v>148</v>
      </c>
      <c r="D568" s="27" t="s">
        <v>747</v>
      </c>
      <c r="E568" s="45">
        <v>1</v>
      </c>
      <c r="F568" s="45">
        <v>1</v>
      </c>
      <c r="G568" s="42">
        <f>SUM(E568:F568)</f>
        <v>2</v>
      </c>
    </row>
    <row r="569" spans="1:7" ht="21.6" customHeight="1">
      <c r="A569" s="284">
        <v>68</v>
      </c>
      <c r="B569" s="28" t="s">
        <v>859</v>
      </c>
      <c r="C569" s="26" t="s">
        <v>148</v>
      </c>
      <c r="D569" s="27" t="s">
        <v>747</v>
      </c>
      <c r="E569" s="45">
        <v>1</v>
      </c>
      <c r="F569" s="45">
        <v>0</v>
      </c>
      <c r="G569" s="42">
        <f>SUM(E569:F569)</f>
        <v>1</v>
      </c>
    </row>
    <row r="570" spans="1:7" ht="21.6" customHeight="1">
      <c r="A570" s="285"/>
      <c r="B570" s="43" t="s">
        <v>859</v>
      </c>
      <c r="C570" s="110" t="s">
        <v>199</v>
      </c>
      <c r="D570" s="105" t="s">
        <v>200</v>
      </c>
      <c r="E570" s="116">
        <v>1</v>
      </c>
      <c r="F570" s="79">
        <v>0</v>
      </c>
      <c r="G570" s="79">
        <v>1</v>
      </c>
    </row>
    <row r="571" spans="1:7" ht="21.6" customHeight="1">
      <c r="A571" s="100">
        <v>69</v>
      </c>
      <c r="B571" s="28" t="s">
        <v>860</v>
      </c>
      <c r="C571" s="26" t="s">
        <v>148</v>
      </c>
      <c r="D571" s="27" t="s">
        <v>747</v>
      </c>
      <c r="E571" s="45">
        <v>1</v>
      </c>
      <c r="F571" s="45">
        <v>1</v>
      </c>
      <c r="G571" s="42">
        <f>SUM(E571:F571)</f>
        <v>2</v>
      </c>
    </row>
    <row r="572" spans="1:7" ht="21.6" customHeight="1">
      <c r="A572" s="284">
        <v>70</v>
      </c>
      <c r="B572" s="28" t="s">
        <v>861</v>
      </c>
      <c r="C572" s="26" t="s">
        <v>148</v>
      </c>
      <c r="D572" s="27" t="s">
        <v>747</v>
      </c>
      <c r="E572" s="45">
        <v>4</v>
      </c>
      <c r="F572" s="45">
        <v>4</v>
      </c>
      <c r="G572" s="42">
        <f>SUM(E572:F572)</f>
        <v>8</v>
      </c>
    </row>
    <row r="573" spans="1:7" ht="21.6" customHeight="1">
      <c r="A573" s="285"/>
      <c r="B573" s="63" t="s">
        <v>861</v>
      </c>
      <c r="C573" s="93" t="s">
        <v>174</v>
      </c>
      <c r="D573" s="93" t="s">
        <v>175</v>
      </c>
      <c r="E573" s="78">
        <v>1</v>
      </c>
      <c r="F573" s="78">
        <v>0</v>
      </c>
      <c r="G573" s="78">
        <v>1</v>
      </c>
    </row>
    <row r="574" spans="1:7" s="69" customFormat="1" ht="21.6" customHeight="1">
      <c r="A574" s="284">
        <v>71</v>
      </c>
      <c r="B574" s="28" t="s">
        <v>862</v>
      </c>
      <c r="C574" s="26" t="s">
        <v>148</v>
      </c>
      <c r="D574" s="27" t="s">
        <v>747</v>
      </c>
      <c r="E574" s="45">
        <v>4</v>
      </c>
      <c r="F574" s="45">
        <v>1</v>
      </c>
      <c r="G574" s="42">
        <f>SUM(E574:F574)</f>
        <v>5</v>
      </c>
    </row>
    <row r="575" spans="1:7" s="69" customFormat="1" ht="21.6" customHeight="1">
      <c r="A575" s="286"/>
      <c r="B575" s="63" t="s">
        <v>862</v>
      </c>
      <c r="C575" s="93" t="s">
        <v>177</v>
      </c>
      <c r="D575" s="93" t="s">
        <v>178</v>
      </c>
      <c r="E575" s="78">
        <v>1</v>
      </c>
      <c r="F575" s="78">
        <v>0</v>
      </c>
      <c r="G575" s="78">
        <v>1</v>
      </c>
    </row>
    <row r="576" spans="1:7" s="69" customFormat="1" ht="21.6" customHeight="1">
      <c r="A576" s="286"/>
      <c r="B576" s="63" t="s">
        <v>862</v>
      </c>
      <c r="C576" s="93" t="s">
        <v>235</v>
      </c>
      <c r="D576" s="134" t="s">
        <v>161</v>
      </c>
      <c r="E576" s="78">
        <v>1</v>
      </c>
      <c r="F576" s="78">
        <v>0</v>
      </c>
      <c r="G576" s="78">
        <v>1</v>
      </c>
    </row>
    <row r="577" spans="1:7" s="69" customFormat="1" ht="21.6" customHeight="1">
      <c r="A577" s="284">
        <v>72</v>
      </c>
      <c r="B577" s="28" t="s">
        <v>863</v>
      </c>
      <c r="C577" s="26" t="s">
        <v>148</v>
      </c>
      <c r="D577" s="27" t="s">
        <v>747</v>
      </c>
      <c r="E577" s="45">
        <v>0</v>
      </c>
      <c r="F577" s="45">
        <v>1</v>
      </c>
      <c r="G577" s="42">
        <f>SUM(E577:F577)</f>
        <v>1</v>
      </c>
    </row>
    <row r="578" spans="1:7" ht="21.6" customHeight="1">
      <c r="A578" s="286"/>
      <c r="B578" s="28" t="s">
        <v>863</v>
      </c>
      <c r="C578" s="35" t="s">
        <v>765</v>
      </c>
      <c r="D578" s="35" t="s">
        <v>766</v>
      </c>
      <c r="E578" s="34">
        <v>0</v>
      </c>
      <c r="F578" s="34">
        <v>1</v>
      </c>
      <c r="G578" s="34">
        <v>1</v>
      </c>
    </row>
    <row r="579" spans="1:7" ht="21.6" customHeight="1">
      <c r="A579" s="285"/>
      <c r="B579" s="63" t="s">
        <v>863</v>
      </c>
      <c r="C579" s="88" t="s">
        <v>181</v>
      </c>
      <c r="D579" s="88" t="s">
        <v>182</v>
      </c>
      <c r="E579" s="78">
        <v>1</v>
      </c>
      <c r="F579" s="78">
        <v>0</v>
      </c>
      <c r="G579" s="78">
        <v>1</v>
      </c>
    </row>
    <row r="580" spans="1:7" s="69" customFormat="1" ht="21.6" customHeight="1">
      <c r="A580" s="284">
        <v>73</v>
      </c>
      <c r="B580" s="28" t="s">
        <v>864</v>
      </c>
      <c r="C580" s="26" t="s">
        <v>148</v>
      </c>
      <c r="D580" s="27" t="s">
        <v>747</v>
      </c>
      <c r="E580" s="45">
        <v>1</v>
      </c>
      <c r="F580" s="45">
        <v>0</v>
      </c>
      <c r="G580" s="42">
        <f>SUM(E580:F580)</f>
        <v>1</v>
      </c>
    </row>
    <row r="581" spans="1:7" ht="21.6" customHeight="1">
      <c r="A581" s="286"/>
      <c r="B581" s="70" t="s">
        <v>864</v>
      </c>
      <c r="C581" s="76" t="s">
        <v>168</v>
      </c>
      <c r="D581" s="77" t="s">
        <v>169</v>
      </c>
      <c r="E581" s="68">
        <v>1</v>
      </c>
      <c r="F581" s="68">
        <v>0</v>
      </c>
      <c r="G581" s="68">
        <v>1</v>
      </c>
    </row>
    <row r="582" spans="1:7" s="69" customFormat="1" ht="21.6" customHeight="1">
      <c r="A582" s="286"/>
      <c r="B582" s="63" t="s">
        <v>864</v>
      </c>
      <c r="C582" s="93" t="s">
        <v>174</v>
      </c>
      <c r="D582" s="93" t="s">
        <v>175</v>
      </c>
      <c r="E582" s="78">
        <v>1</v>
      </c>
      <c r="F582" s="78">
        <v>0</v>
      </c>
      <c r="G582" s="78">
        <v>1</v>
      </c>
    </row>
    <row r="583" spans="1:7" s="69" customFormat="1" ht="21.6" customHeight="1">
      <c r="A583" s="286"/>
      <c r="B583" s="63" t="s">
        <v>864</v>
      </c>
      <c r="C583" s="93" t="s">
        <v>177</v>
      </c>
      <c r="D583" s="93" t="s">
        <v>178</v>
      </c>
      <c r="E583" s="78">
        <v>1</v>
      </c>
      <c r="F583" s="78">
        <v>1</v>
      </c>
      <c r="G583" s="78">
        <v>2</v>
      </c>
    </row>
    <row r="584" spans="1:7" s="69" customFormat="1" ht="21.6" customHeight="1">
      <c r="A584" s="285"/>
      <c r="B584" s="63" t="s">
        <v>864</v>
      </c>
      <c r="C584" s="88" t="s">
        <v>181</v>
      </c>
      <c r="D584" s="88" t="s">
        <v>182</v>
      </c>
      <c r="E584" s="78">
        <v>2</v>
      </c>
      <c r="F584" s="78">
        <v>0</v>
      </c>
      <c r="G584" s="78">
        <v>2</v>
      </c>
    </row>
    <row r="585" spans="1:7" s="69" customFormat="1" ht="21.6" customHeight="1">
      <c r="A585" s="100">
        <v>74</v>
      </c>
      <c r="B585" s="28" t="s">
        <v>865</v>
      </c>
      <c r="C585" s="26" t="s">
        <v>148</v>
      </c>
      <c r="D585" s="27" t="s">
        <v>747</v>
      </c>
      <c r="E585" s="45">
        <v>0</v>
      </c>
      <c r="F585" s="45">
        <v>4</v>
      </c>
      <c r="G585" s="42">
        <f>SUM(E585:F585)</f>
        <v>4</v>
      </c>
    </row>
    <row r="586" spans="1:7" s="69" customFormat="1" ht="21.6" customHeight="1">
      <c r="A586" s="220"/>
      <c r="B586" s="28" t="s">
        <v>865</v>
      </c>
      <c r="C586" s="224" t="s">
        <v>297</v>
      </c>
      <c r="D586" s="225" t="s">
        <v>298</v>
      </c>
      <c r="E586" s="45">
        <v>1</v>
      </c>
      <c r="F586" s="45">
        <v>0</v>
      </c>
      <c r="G586" s="42">
        <v>1</v>
      </c>
    </row>
    <row r="587" spans="1:7" ht="21.6" customHeight="1">
      <c r="A587" s="290">
        <v>75</v>
      </c>
      <c r="B587" s="28" t="s">
        <v>866</v>
      </c>
      <c r="C587" s="26" t="s">
        <v>148</v>
      </c>
      <c r="D587" s="27" t="s">
        <v>747</v>
      </c>
      <c r="E587" s="45">
        <v>8</v>
      </c>
      <c r="F587" s="45">
        <v>4</v>
      </c>
      <c r="G587" s="42">
        <v>13</v>
      </c>
    </row>
    <row r="588" spans="1:7" ht="21.6" customHeight="1">
      <c r="A588" s="294"/>
      <c r="B588" s="28" t="s">
        <v>866</v>
      </c>
      <c r="C588" s="35" t="s">
        <v>765</v>
      </c>
      <c r="D588" s="35" t="s">
        <v>766</v>
      </c>
      <c r="E588" s="34">
        <v>1</v>
      </c>
      <c r="F588" s="34">
        <v>0</v>
      </c>
      <c r="G588" s="34">
        <v>1</v>
      </c>
    </row>
    <row r="589" spans="1:7" ht="21.6" customHeight="1">
      <c r="A589" s="291"/>
      <c r="B589" s="28" t="s">
        <v>866</v>
      </c>
      <c r="C589" s="35" t="s">
        <v>236</v>
      </c>
      <c r="D589" s="134" t="s">
        <v>237</v>
      </c>
      <c r="E589" s="34">
        <v>1</v>
      </c>
      <c r="F589" s="34">
        <v>0</v>
      </c>
      <c r="G589" s="34">
        <v>1</v>
      </c>
    </row>
    <row r="590" spans="1:7" ht="21.6" customHeight="1">
      <c r="A590" s="100">
        <v>76</v>
      </c>
      <c r="B590" s="28" t="s">
        <v>867</v>
      </c>
      <c r="C590" s="26" t="s">
        <v>148</v>
      </c>
      <c r="D590" s="27" t="s">
        <v>747</v>
      </c>
      <c r="E590" s="45">
        <v>0</v>
      </c>
      <c r="F590" s="45">
        <v>3</v>
      </c>
      <c r="G590" s="42">
        <f t="shared" ref="G590:G597" si="2">SUM(E590:F590)</f>
        <v>3</v>
      </c>
    </row>
    <row r="591" spans="1:7" ht="21.6" customHeight="1">
      <c r="A591" s="100">
        <v>77</v>
      </c>
      <c r="B591" s="28" t="s">
        <v>868</v>
      </c>
      <c r="C591" s="26" t="s">
        <v>148</v>
      </c>
      <c r="D591" s="27" t="s">
        <v>747</v>
      </c>
      <c r="E591" s="45">
        <v>1</v>
      </c>
      <c r="F591" s="45">
        <v>3</v>
      </c>
      <c r="G591" s="42">
        <f t="shared" si="2"/>
        <v>4</v>
      </c>
    </row>
    <row r="592" spans="1:7" ht="21.6" customHeight="1">
      <c r="A592" s="100"/>
      <c r="B592" s="28" t="s">
        <v>868</v>
      </c>
      <c r="C592" s="224" t="s">
        <v>297</v>
      </c>
      <c r="D592" s="225" t="s">
        <v>298</v>
      </c>
      <c r="E592" s="45">
        <v>1</v>
      </c>
      <c r="F592" s="45">
        <v>2</v>
      </c>
      <c r="G592" s="42">
        <v>3</v>
      </c>
    </row>
    <row r="593" spans="1:7" ht="21.6" customHeight="1">
      <c r="A593" s="100">
        <v>78</v>
      </c>
      <c r="B593" s="28" t="s">
        <v>869</v>
      </c>
      <c r="C593" s="26" t="s">
        <v>148</v>
      </c>
      <c r="D593" s="27" t="s">
        <v>747</v>
      </c>
      <c r="E593" s="45">
        <v>0</v>
      </c>
      <c r="F593" s="45">
        <v>1</v>
      </c>
      <c r="G593" s="42">
        <f t="shared" si="2"/>
        <v>1</v>
      </c>
    </row>
    <row r="594" spans="1:7" ht="21.6" customHeight="1">
      <c r="A594" s="100">
        <v>79</v>
      </c>
      <c r="B594" s="28" t="s">
        <v>870</v>
      </c>
      <c r="C594" s="26" t="s">
        <v>148</v>
      </c>
      <c r="D594" s="27" t="s">
        <v>747</v>
      </c>
      <c r="E594" s="45">
        <v>0</v>
      </c>
      <c r="F594" s="45">
        <v>1</v>
      </c>
      <c r="G594" s="42">
        <f t="shared" si="2"/>
        <v>1</v>
      </c>
    </row>
    <row r="595" spans="1:7" ht="21.6" customHeight="1">
      <c r="A595" s="284">
        <v>80</v>
      </c>
      <c r="B595" s="28" t="s">
        <v>871</v>
      </c>
      <c r="C595" s="26" t="s">
        <v>148</v>
      </c>
      <c r="D595" s="27" t="s">
        <v>747</v>
      </c>
      <c r="E595" s="45">
        <v>0</v>
      </c>
      <c r="F595" s="45">
        <v>2</v>
      </c>
      <c r="G595" s="42">
        <f t="shared" ref="G595" si="3">SUM(E595:F595)</f>
        <v>2</v>
      </c>
    </row>
    <row r="596" spans="1:7" ht="21.6" customHeight="1">
      <c r="A596" s="285"/>
      <c r="B596" s="28" t="s">
        <v>871</v>
      </c>
      <c r="C596" s="26" t="s">
        <v>236</v>
      </c>
      <c r="D596" s="134" t="s">
        <v>237</v>
      </c>
      <c r="E596" s="45">
        <v>0</v>
      </c>
      <c r="F596" s="45">
        <v>1</v>
      </c>
      <c r="G596" s="42">
        <v>1</v>
      </c>
    </row>
    <row r="597" spans="1:7" ht="21.6" customHeight="1">
      <c r="A597" s="290">
        <v>81</v>
      </c>
      <c r="B597" s="28" t="s">
        <v>499</v>
      </c>
      <c r="C597" s="26" t="s">
        <v>148</v>
      </c>
      <c r="D597" s="27" t="s">
        <v>747</v>
      </c>
      <c r="E597" s="45">
        <v>1</v>
      </c>
      <c r="F597" s="45">
        <v>0</v>
      </c>
      <c r="G597" s="42">
        <f t="shared" si="2"/>
        <v>1</v>
      </c>
    </row>
    <row r="598" spans="1:7" ht="21.6" customHeight="1">
      <c r="A598" s="291"/>
      <c r="B598" s="90" t="s">
        <v>499</v>
      </c>
      <c r="C598" s="93" t="s">
        <v>172</v>
      </c>
      <c r="D598" s="93" t="s">
        <v>173</v>
      </c>
      <c r="E598" s="68">
        <v>3</v>
      </c>
      <c r="F598" s="68">
        <v>1</v>
      </c>
      <c r="G598" s="68">
        <v>4</v>
      </c>
    </row>
    <row r="599" spans="1:7" s="69" customFormat="1" ht="21.6" customHeight="1">
      <c r="A599" s="284">
        <v>82</v>
      </c>
      <c r="B599" s="28" t="s">
        <v>872</v>
      </c>
      <c r="C599" s="26" t="s">
        <v>148</v>
      </c>
      <c r="D599" s="27" t="s">
        <v>747</v>
      </c>
      <c r="E599" s="45">
        <v>1</v>
      </c>
      <c r="F599" s="45">
        <v>0</v>
      </c>
      <c r="G599" s="42">
        <v>1</v>
      </c>
    </row>
    <row r="600" spans="1:7" ht="21.6" customHeight="1">
      <c r="A600" s="285"/>
      <c r="B600" s="28" t="s">
        <v>872</v>
      </c>
      <c r="C600" s="102" t="s">
        <v>183</v>
      </c>
      <c r="D600" s="104" t="s">
        <v>184</v>
      </c>
      <c r="E600" s="113">
        <v>2</v>
      </c>
      <c r="F600" s="78">
        <v>0</v>
      </c>
      <c r="G600" s="78">
        <v>2</v>
      </c>
    </row>
    <row r="601" spans="1:7" ht="21.6" customHeight="1">
      <c r="A601" s="100">
        <v>83</v>
      </c>
      <c r="B601" s="28" t="s">
        <v>873</v>
      </c>
      <c r="C601" s="26" t="s">
        <v>148</v>
      </c>
      <c r="D601" s="27" t="s">
        <v>747</v>
      </c>
      <c r="E601" s="45">
        <v>1</v>
      </c>
      <c r="F601" s="45">
        <v>0</v>
      </c>
      <c r="G601" s="42">
        <v>1</v>
      </c>
    </row>
    <row r="602" spans="1:7" ht="21.6" customHeight="1">
      <c r="A602" s="284">
        <v>84</v>
      </c>
      <c r="B602" s="28" t="s">
        <v>874</v>
      </c>
      <c r="C602" s="26" t="s">
        <v>148</v>
      </c>
      <c r="D602" s="27" t="s">
        <v>747</v>
      </c>
      <c r="E602" s="45">
        <v>1</v>
      </c>
      <c r="F602" s="45">
        <v>0</v>
      </c>
      <c r="G602" s="42">
        <f>SUM(E602:F602)</f>
        <v>1</v>
      </c>
    </row>
    <row r="603" spans="1:7" ht="21.6" customHeight="1">
      <c r="A603" s="286"/>
      <c r="B603" s="70" t="s">
        <v>874</v>
      </c>
      <c r="C603" s="76" t="s">
        <v>168</v>
      </c>
      <c r="D603" s="77" t="s">
        <v>169</v>
      </c>
      <c r="E603" s="68">
        <v>1</v>
      </c>
      <c r="F603" s="68">
        <v>0</v>
      </c>
      <c r="G603" s="68">
        <v>1</v>
      </c>
    </row>
    <row r="604" spans="1:7" s="69" customFormat="1" ht="21.6" customHeight="1">
      <c r="A604" s="286"/>
      <c r="B604" s="70" t="s">
        <v>874</v>
      </c>
      <c r="C604" s="93" t="s">
        <v>177</v>
      </c>
      <c r="D604" s="93" t="s">
        <v>178</v>
      </c>
      <c r="E604" s="78">
        <v>2</v>
      </c>
      <c r="F604" s="78">
        <v>0</v>
      </c>
      <c r="G604" s="78">
        <v>2</v>
      </c>
    </row>
    <row r="605" spans="1:7" s="69" customFormat="1" ht="21.6" customHeight="1">
      <c r="A605" s="286"/>
      <c r="B605" s="70" t="s">
        <v>874</v>
      </c>
      <c r="C605" s="88" t="s">
        <v>192</v>
      </c>
      <c r="D605" s="88" t="s">
        <v>193</v>
      </c>
      <c r="E605" s="78">
        <v>1</v>
      </c>
      <c r="F605" s="78">
        <v>0</v>
      </c>
      <c r="G605" s="78">
        <v>1</v>
      </c>
    </row>
    <row r="606" spans="1:7" s="69" customFormat="1" ht="21.6" customHeight="1">
      <c r="A606" s="285"/>
      <c r="B606" s="70" t="s">
        <v>874</v>
      </c>
      <c r="C606" s="110" t="s">
        <v>199</v>
      </c>
      <c r="D606" s="105" t="s">
        <v>200</v>
      </c>
      <c r="E606" s="116">
        <v>1</v>
      </c>
      <c r="F606" s="79">
        <v>0</v>
      </c>
      <c r="G606" s="79">
        <v>1</v>
      </c>
    </row>
    <row r="607" spans="1:7" s="69" customFormat="1" ht="21.6" customHeight="1">
      <c r="A607" s="42">
        <v>85</v>
      </c>
      <c r="B607" s="28" t="s">
        <v>847</v>
      </c>
      <c r="C607" s="26" t="s">
        <v>146</v>
      </c>
      <c r="D607" s="27" t="s">
        <v>746</v>
      </c>
      <c r="E607" s="45">
        <v>1</v>
      </c>
      <c r="F607" s="45">
        <v>0</v>
      </c>
      <c r="G607" s="42">
        <v>1</v>
      </c>
    </row>
    <row r="608" spans="1:7" s="69" customFormat="1" ht="21.6" customHeight="1">
      <c r="A608" s="42"/>
      <c r="B608" s="28" t="s">
        <v>847</v>
      </c>
      <c r="C608" s="207" t="s">
        <v>297</v>
      </c>
      <c r="D608" s="226" t="s">
        <v>298</v>
      </c>
      <c r="E608" s="78">
        <v>1</v>
      </c>
      <c r="F608" s="78">
        <v>0</v>
      </c>
      <c r="G608" s="78">
        <v>1</v>
      </c>
    </row>
    <row r="609" spans="1:7" ht="21.6" customHeight="1">
      <c r="A609" s="42">
        <v>86</v>
      </c>
      <c r="B609" s="37" t="s">
        <v>875</v>
      </c>
      <c r="C609" s="35" t="s">
        <v>765</v>
      </c>
      <c r="D609" s="35" t="s">
        <v>766</v>
      </c>
      <c r="E609" s="45">
        <v>1</v>
      </c>
      <c r="F609" s="45">
        <v>0</v>
      </c>
      <c r="G609" s="42">
        <v>1</v>
      </c>
    </row>
    <row r="610" spans="1:7" ht="21.6" customHeight="1">
      <c r="A610" s="293">
        <v>87</v>
      </c>
      <c r="B610" s="90" t="s">
        <v>876</v>
      </c>
      <c r="C610" s="91" t="s">
        <v>767</v>
      </c>
      <c r="D610" s="92" t="s">
        <v>768</v>
      </c>
      <c r="E610" s="78">
        <v>1</v>
      </c>
      <c r="F610" s="78">
        <v>0</v>
      </c>
      <c r="G610" s="78">
        <v>1</v>
      </c>
    </row>
    <row r="611" spans="1:7" s="69" customFormat="1" ht="21.6" customHeight="1">
      <c r="A611" s="293"/>
      <c r="B611" s="63" t="s">
        <v>876</v>
      </c>
      <c r="C611" s="93" t="s">
        <v>177</v>
      </c>
      <c r="D611" s="93" t="s">
        <v>178</v>
      </c>
      <c r="E611" s="78">
        <v>0</v>
      </c>
      <c r="F611" s="78">
        <v>1</v>
      </c>
      <c r="G611" s="78">
        <v>1</v>
      </c>
    </row>
    <row r="612" spans="1:7" s="69" customFormat="1" ht="21.6" customHeight="1">
      <c r="A612" s="78">
        <v>88</v>
      </c>
      <c r="B612" s="90" t="s">
        <v>877</v>
      </c>
      <c r="C612" s="76" t="s">
        <v>168</v>
      </c>
      <c r="D612" s="77" t="s">
        <v>169</v>
      </c>
      <c r="E612" s="68">
        <v>0</v>
      </c>
      <c r="F612" s="68">
        <v>1</v>
      </c>
      <c r="G612" s="68">
        <v>1</v>
      </c>
    </row>
    <row r="613" spans="1:7" s="69" customFormat="1" ht="21.6" customHeight="1">
      <c r="A613" s="78">
        <v>89</v>
      </c>
      <c r="B613" s="70" t="s">
        <v>878</v>
      </c>
      <c r="C613" s="93" t="s">
        <v>172</v>
      </c>
      <c r="D613" s="93" t="s">
        <v>173</v>
      </c>
      <c r="E613" s="68">
        <v>0</v>
      </c>
      <c r="F613" s="68">
        <v>1</v>
      </c>
      <c r="G613" s="68">
        <v>1</v>
      </c>
    </row>
    <row r="614" spans="1:7" s="69" customFormat="1" ht="21.6" customHeight="1">
      <c r="A614" s="292">
        <v>90</v>
      </c>
      <c r="B614" s="96" t="s">
        <v>879</v>
      </c>
      <c r="C614" s="96" t="s">
        <v>172</v>
      </c>
      <c r="D614" s="96" t="s">
        <v>173</v>
      </c>
      <c r="E614" s="97">
        <v>0</v>
      </c>
      <c r="F614" s="97">
        <v>2</v>
      </c>
      <c r="G614" s="97">
        <v>2</v>
      </c>
    </row>
    <row r="615" spans="1:7" s="69" customFormat="1" ht="21.6" customHeight="1">
      <c r="A615" s="292"/>
      <c r="B615" s="63" t="s">
        <v>879</v>
      </c>
      <c r="C615" s="93" t="s">
        <v>174</v>
      </c>
      <c r="D615" s="93" t="s">
        <v>175</v>
      </c>
      <c r="E615" s="78">
        <v>0</v>
      </c>
      <c r="F615" s="78">
        <v>1</v>
      </c>
      <c r="G615" s="78">
        <v>1</v>
      </c>
    </row>
    <row r="616" spans="1:7" s="69" customFormat="1" ht="21.6" customHeight="1">
      <c r="A616" s="292"/>
      <c r="B616" s="63" t="s">
        <v>879</v>
      </c>
      <c r="C616" s="93" t="s">
        <v>177</v>
      </c>
      <c r="D616" s="93" t="s">
        <v>178</v>
      </c>
      <c r="E616" s="78">
        <v>1</v>
      </c>
      <c r="F616" s="78">
        <v>0</v>
      </c>
      <c r="G616" s="78">
        <v>1</v>
      </c>
    </row>
    <row r="617" spans="1:7" s="69" customFormat="1" ht="21.6" customHeight="1">
      <c r="A617" s="292"/>
      <c r="B617" s="63" t="s">
        <v>879</v>
      </c>
      <c r="C617" s="93" t="s">
        <v>235</v>
      </c>
      <c r="D617" s="134" t="s">
        <v>161</v>
      </c>
      <c r="E617" s="78">
        <v>1</v>
      </c>
      <c r="F617" s="78">
        <v>0</v>
      </c>
      <c r="G617" s="78">
        <v>1</v>
      </c>
    </row>
    <row r="618" spans="1:7" s="69" customFormat="1" ht="21.6" customHeight="1">
      <c r="A618" s="72"/>
      <c r="B618" s="63" t="s">
        <v>879</v>
      </c>
      <c r="C618" s="274" t="s">
        <v>318</v>
      </c>
      <c r="D618" s="275" t="s">
        <v>319</v>
      </c>
      <c r="E618" s="282">
        <v>1</v>
      </c>
      <c r="F618" s="267">
        <v>1</v>
      </c>
      <c r="G618" s="266">
        <v>2</v>
      </c>
    </row>
    <row r="619" spans="1:7" s="69" customFormat="1" ht="21.6" customHeight="1">
      <c r="A619" s="78">
        <v>91</v>
      </c>
      <c r="B619" s="63" t="s">
        <v>880</v>
      </c>
      <c r="C619" s="93" t="s">
        <v>177</v>
      </c>
      <c r="D619" s="93" t="s">
        <v>178</v>
      </c>
      <c r="E619" s="78">
        <v>1</v>
      </c>
      <c r="F619" s="78">
        <v>0</v>
      </c>
      <c r="G619" s="78">
        <v>1</v>
      </c>
    </row>
    <row r="620" spans="1:7" s="69" customFormat="1" ht="21.6" customHeight="1">
      <c r="A620" s="295">
        <v>92</v>
      </c>
      <c r="B620" s="63" t="s">
        <v>881</v>
      </c>
      <c r="C620" s="93" t="s">
        <v>177</v>
      </c>
      <c r="D620" s="93" t="s">
        <v>178</v>
      </c>
      <c r="E620" s="78">
        <v>1</v>
      </c>
      <c r="F620" s="78">
        <v>0</v>
      </c>
      <c r="G620" s="78">
        <v>1</v>
      </c>
    </row>
    <row r="621" spans="1:7" s="69" customFormat="1" ht="21.6" customHeight="1">
      <c r="A621" s="296"/>
      <c r="B621" s="63" t="s">
        <v>881</v>
      </c>
      <c r="C621" s="93" t="s">
        <v>235</v>
      </c>
      <c r="D621" s="134" t="s">
        <v>161</v>
      </c>
      <c r="E621" s="78">
        <v>1</v>
      </c>
      <c r="F621" s="78">
        <v>0</v>
      </c>
      <c r="G621" s="78">
        <v>1</v>
      </c>
    </row>
    <row r="622" spans="1:7" s="69" customFormat="1" ht="21.6" customHeight="1">
      <c r="A622" s="72">
        <v>93</v>
      </c>
      <c r="B622" s="27" t="s">
        <v>882</v>
      </c>
      <c r="C622" s="33" t="s">
        <v>179</v>
      </c>
      <c r="D622" s="33" t="s">
        <v>180</v>
      </c>
      <c r="E622" s="72">
        <v>0</v>
      </c>
      <c r="F622" s="72">
        <v>1</v>
      </c>
      <c r="G622" s="72">
        <v>1</v>
      </c>
    </row>
    <row r="623" spans="1:7" s="95" customFormat="1" ht="21.6" customHeight="1">
      <c r="A623" s="72">
        <v>94</v>
      </c>
      <c r="B623" s="20" t="s">
        <v>883</v>
      </c>
      <c r="C623" s="33" t="s">
        <v>179</v>
      </c>
      <c r="D623" s="33" t="s">
        <v>180</v>
      </c>
      <c r="E623" s="72">
        <v>1</v>
      </c>
      <c r="F623" s="72">
        <v>1</v>
      </c>
      <c r="G623" s="72">
        <v>1</v>
      </c>
    </row>
    <row r="624" spans="1:7" s="95" customFormat="1" ht="21.6" customHeight="1">
      <c r="A624" s="288">
        <v>95</v>
      </c>
      <c r="B624" s="29" t="s">
        <v>884</v>
      </c>
      <c r="C624" s="33" t="s">
        <v>179</v>
      </c>
      <c r="D624" s="33" t="s">
        <v>180</v>
      </c>
      <c r="E624" s="72">
        <v>1</v>
      </c>
      <c r="F624" s="72">
        <v>0</v>
      </c>
      <c r="G624" s="72">
        <v>1</v>
      </c>
    </row>
    <row r="625" spans="1:7" s="95" customFormat="1" ht="21.6" customHeight="1">
      <c r="A625" s="289"/>
      <c r="B625" s="63" t="s">
        <v>884</v>
      </c>
      <c r="C625" s="88" t="s">
        <v>181</v>
      </c>
      <c r="D625" s="88" t="s">
        <v>182</v>
      </c>
      <c r="E625" s="151">
        <v>1</v>
      </c>
      <c r="F625" s="78">
        <v>0</v>
      </c>
      <c r="G625" s="78">
        <v>1</v>
      </c>
    </row>
    <row r="626" spans="1:7" s="69" customFormat="1" ht="51.75" customHeight="1">
      <c r="A626" s="114">
        <v>96</v>
      </c>
      <c r="B626" s="117" t="s">
        <v>885</v>
      </c>
      <c r="C626" s="110" t="s">
        <v>199</v>
      </c>
      <c r="D626" s="174" t="s">
        <v>200</v>
      </c>
      <c r="E626" s="142">
        <v>1</v>
      </c>
      <c r="F626" s="144">
        <v>0</v>
      </c>
      <c r="G626" s="79">
        <v>1</v>
      </c>
    </row>
    <row r="627" spans="1:7" ht="30.75">
      <c r="A627" s="239">
        <v>97</v>
      </c>
      <c r="B627" s="240" t="s">
        <v>886</v>
      </c>
      <c r="C627" s="241" t="s">
        <v>795</v>
      </c>
      <c r="D627" s="242" t="s">
        <v>241</v>
      </c>
      <c r="E627" s="243">
        <v>0</v>
      </c>
      <c r="F627" s="243">
        <v>2</v>
      </c>
      <c r="G627" s="243">
        <v>2</v>
      </c>
    </row>
    <row r="628" spans="1:7">
      <c r="A628" s="244">
        <v>98</v>
      </c>
      <c r="B628" s="245" t="s">
        <v>887</v>
      </c>
      <c r="C628" s="246" t="s">
        <v>795</v>
      </c>
      <c r="D628" s="247" t="s">
        <v>241</v>
      </c>
      <c r="E628" s="248">
        <v>0</v>
      </c>
      <c r="F628" s="248">
        <v>1</v>
      </c>
      <c r="G628" s="248">
        <v>1</v>
      </c>
    </row>
    <row r="629" spans="1:7">
      <c r="A629" s="239">
        <v>99</v>
      </c>
      <c r="B629" s="240" t="s">
        <v>888</v>
      </c>
      <c r="C629" s="249" t="s">
        <v>795</v>
      </c>
      <c r="D629" s="242" t="s">
        <v>241</v>
      </c>
      <c r="E629" s="250">
        <v>1</v>
      </c>
      <c r="F629" s="243">
        <v>0</v>
      </c>
      <c r="G629" s="243">
        <v>1</v>
      </c>
    </row>
    <row r="630" spans="1:7">
      <c r="A630" s="239">
        <v>100</v>
      </c>
      <c r="B630" s="251" t="s">
        <v>889</v>
      </c>
      <c r="C630" s="249" t="s">
        <v>296</v>
      </c>
      <c r="D630" s="242" t="s">
        <v>193</v>
      </c>
      <c r="E630" s="252">
        <v>1</v>
      </c>
      <c r="F630" s="250">
        <v>0</v>
      </c>
      <c r="G630" s="243">
        <v>1</v>
      </c>
    </row>
    <row r="631" spans="1:7" ht="30.75">
      <c r="A631" s="239">
        <v>101</v>
      </c>
      <c r="B631" s="240" t="s">
        <v>890</v>
      </c>
      <c r="C631" s="246" t="s">
        <v>297</v>
      </c>
      <c r="D631" s="253" t="s">
        <v>298</v>
      </c>
      <c r="E631" s="254">
        <v>1</v>
      </c>
      <c r="F631" s="250">
        <v>0</v>
      </c>
      <c r="G631" s="243">
        <v>1</v>
      </c>
    </row>
    <row r="632" spans="1:7" ht="30.75">
      <c r="A632" s="239">
        <v>102</v>
      </c>
      <c r="B632" s="240" t="s">
        <v>891</v>
      </c>
      <c r="C632" s="255" t="s">
        <v>297</v>
      </c>
      <c r="D632" s="253" t="s">
        <v>298</v>
      </c>
      <c r="E632" s="254">
        <v>0</v>
      </c>
      <c r="F632" s="250">
        <v>1</v>
      </c>
      <c r="G632" s="243">
        <v>1</v>
      </c>
    </row>
    <row r="633" spans="1:7" ht="30.75">
      <c r="A633" s="244">
        <v>103</v>
      </c>
      <c r="B633" s="245" t="s">
        <v>892</v>
      </c>
      <c r="C633" s="255" t="s">
        <v>297</v>
      </c>
      <c r="D633" s="253" t="s">
        <v>298</v>
      </c>
      <c r="E633" s="256">
        <v>0</v>
      </c>
      <c r="F633" s="248">
        <v>1</v>
      </c>
      <c r="G633" s="248">
        <v>1</v>
      </c>
    </row>
  </sheetData>
  <autoFilter ref="A1:I633" xr:uid="{00000000-0001-0000-0300-000000000000}"/>
  <mergeCells count="66">
    <mergeCell ref="A147:A191"/>
    <mergeCell ref="A490:A494"/>
    <mergeCell ref="A420:A424"/>
    <mergeCell ref="A413:A419"/>
    <mergeCell ref="A372:A376"/>
    <mergeCell ref="A355:A360"/>
    <mergeCell ref="A329:A354"/>
    <mergeCell ref="A317:A326"/>
    <mergeCell ref="A232:A249"/>
    <mergeCell ref="A220:A231"/>
    <mergeCell ref="A308:A316"/>
    <mergeCell ref="A297:A307"/>
    <mergeCell ref="A285:A296"/>
    <mergeCell ref="A272:A284"/>
    <mergeCell ref="A574:A576"/>
    <mergeCell ref="A456:A460"/>
    <mergeCell ref="A461:A472"/>
    <mergeCell ref="A486:A489"/>
    <mergeCell ref="A546:A547"/>
    <mergeCell ref="A563:A564"/>
    <mergeCell ref="A569:A570"/>
    <mergeCell ref="A507:A519"/>
    <mergeCell ref="A425:A429"/>
    <mergeCell ref="A532:A538"/>
    <mergeCell ref="A361:A371"/>
    <mergeCell ref="A479:A484"/>
    <mergeCell ref="A624:A625"/>
    <mergeCell ref="A504:A506"/>
    <mergeCell ref="A597:A598"/>
    <mergeCell ref="A614:A617"/>
    <mergeCell ref="A610:A611"/>
    <mergeCell ref="A559:A560"/>
    <mergeCell ref="A587:A589"/>
    <mergeCell ref="A539:A545"/>
    <mergeCell ref="A566:A567"/>
    <mergeCell ref="A572:A573"/>
    <mergeCell ref="A522:A531"/>
    <mergeCell ref="A620:A621"/>
    <mergeCell ref="A602:A606"/>
    <mergeCell ref="A580:A584"/>
    <mergeCell ref="A551:A553"/>
    <mergeCell ref="A577:A579"/>
    <mergeCell ref="A18:A46"/>
    <mergeCell ref="A2:A13"/>
    <mergeCell ref="A388:A411"/>
    <mergeCell ref="A430:A437"/>
    <mergeCell ref="A438:A440"/>
    <mergeCell ref="A193:A219"/>
    <mergeCell ref="A378:A387"/>
    <mergeCell ref="A134:A146"/>
    <mergeCell ref="A86:A89"/>
    <mergeCell ref="A67:A85"/>
    <mergeCell ref="A47:A63"/>
    <mergeCell ref="A90:A124"/>
    <mergeCell ref="A14:A17"/>
    <mergeCell ref="A250:A251"/>
    <mergeCell ref="A252:A269"/>
    <mergeCell ref="A65:A66"/>
    <mergeCell ref="A599:A600"/>
    <mergeCell ref="A441:A455"/>
    <mergeCell ref="A473:A478"/>
    <mergeCell ref="A499:A503"/>
    <mergeCell ref="A520:A521"/>
    <mergeCell ref="A554:A555"/>
    <mergeCell ref="A595:A596"/>
    <mergeCell ref="A495:A49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E14" sqref="E14"/>
    </sheetView>
  </sheetViews>
  <sheetFormatPr defaultRowHeight="15"/>
  <cols>
    <col min="2" max="2" width="11.140625" bestFit="1" customWidth="1"/>
  </cols>
  <sheetData>
    <row r="1" spans="1:5">
      <c r="C1" t="s">
        <v>893</v>
      </c>
    </row>
    <row r="2" spans="1:5">
      <c r="A2" t="s">
        <v>894</v>
      </c>
      <c r="B2" t="s">
        <v>895</v>
      </c>
      <c r="C2" t="s">
        <v>734</v>
      </c>
      <c r="D2" t="s">
        <v>735</v>
      </c>
      <c r="E2" t="s">
        <v>736</v>
      </c>
    </row>
    <row r="3" spans="1:5">
      <c r="A3">
        <v>1</v>
      </c>
      <c r="B3" t="s">
        <v>896</v>
      </c>
      <c r="C3">
        <v>221</v>
      </c>
      <c r="D3">
        <v>58</v>
      </c>
      <c r="E3">
        <f>SUM(C3:D3)</f>
        <v>279</v>
      </c>
    </row>
    <row r="4" spans="1:5">
      <c r="A4">
        <v>2</v>
      </c>
      <c r="B4" t="s">
        <v>897</v>
      </c>
      <c r="C4">
        <v>11</v>
      </c>
      <c r="D4">
        <v>0</v>
      </c>
      <c r="E4">
        <f t="shared" ref="E4:E6" si="0">SUM(C4:D4)</f>
        <v>11</v>
      </c>
    </row>
    <row r="5" spans="1:5">
      <c r="A5">
        <v>3</v>
      </c>
      <c r="B5" t="s">
        <v>898</v>
      </c>
      <c r="C5">
        <v>44</v>
      </c>
      <c r="D5">
        <v>26</v>
      </c>
      <c r="E5">
        <f t="shared" si="0"/>
        <v>70</v>
      </c>
    </row>
    <row r="6" spans="1:5">
      <c r="A6">
        <v>4</v>
      </c>
      <c r="B6" t="s">
        <v>899</v>
      </c>
      <c r="C6">
        <v>107</v>
      </c>
      <c r="D6">
        <v>122</v>
      </c>
      <c r="E6">
        <f t="shared" si="0"/>
        <v>229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7"/>
  <sheetViews>
    <sheetView topLeftCell="A6" workbookViewId="0">
      <selection activeCell="E14" sqref="E14"/>
    </sheetView>
  </sheetViews>
  <sheetFormatPr defaultRowHeight="15"/>
  <cols>
    <col min="1" max="1" width="12.28515625" customWidth="1"/>
    <col min="2" max="2" width="20.85546875" customWidth="1"/>
    <col min="3" max="3" width="20.7109375" customWidth="1"/>
    <col min="4" max="4" width="18.140625" customWidth="1"/>
    <col min="5" max="5" width="19.85546875" customWidth="1"/>
    <col min="6" max="6" width="16.5703125" customWidth="1"/>
  </cols>
  <sheetData>
    <row r="1" spans="1:16" ht="16.5" thickBot="1">
      <c r="A1" s="300" t="s">
        <v>900</v>
      </c>
      <c r="B1" s="301"/>
      <c r="C1" s="301"/>
      <c r="D1" s="301"/>
      <c r="E1" s="301"/>
      <c r="F1" s="302"/>
    </row>
    <row r="2" spans="1:16" ht="16.5" thickBot="1">
      <c r="A2" s="305" t="s">
        <v>0</v>
      </c>
      <c r="B2" s="305" t="s">
        <v>901</v>
      </c>
      <c r="C2" s="305" t="s">
        <v>902</v>
      </c>
      <c r="D2" s="307" t="s">
        <v>903</v>
      </c>
      <c r="E2" s="308"/>
      <c r="F2" s="309"/>
    </row>
    <row r="3" spans="1:16" ht="16.5" thickBot="1">
      <c r="A3" s="306"/>
      <c r="B3" s="306"/>
      <c r="C3" s="306"/>
      <c r="D3" s="38" t="s">
        <v>904</v>
      </c>
      <c r="E3" s="38" t="s">
        <v>905</v>
      </c>
      <c r="F3" s="38" t="s">
        <v>736</v>
      </c>
    </row>
    <row r="4" spans="1:16" ht="16.5" thickBot="1">
      <c r="A4" s="39">
        <v>1</v>
      </c>
      <c r="B4" s="40" t="s">
        <v>906</v>
      </c>
      <c r="C4" s="40">
        <v>2</v>
      </c>
      <c r="D4" s="40">
        <v>14</v>
      </c>
      <c r="E4" s="40">
        <v>40</v>
      </c>
      <c r="F4" s="40">
        <f>D4+E4</f>
        <v>54</v>
      </c>
      <c r="M4" s="98"/>
    </row>
    <row r="5" spans="1:16" ht="16.5" thickBot="1">
      <c r="A5" s="39">
        <v>2</v>
      </c>
      <c r="B5" s="40" t="s">
        <v>907</v>
      </c>
      <c r="C5" s="40">
        <v>3</v>
      </c>
      <c r="D5" s="40">
        <v>48</v>
      </c>
      <c r="E5" s="40">
        <v>26</v>
      </c>
      <c r="F5" s="40">
        <f t="shared" ref="F5:F13" si="0">D5+E5</f>
        <v>74</v>
      </c>
      <c r="M5" s="98"/>
    </row>
    <row r="6" spans="1:16" ht="16.5" thickBot="1">
      <c r="A6" s="39">
        <v>3</v>
      </c>
      <c r="B6" s="40" t="s">
        <v>908</v>
      </c>
      <c r="C6" s="40">
        <v>2</v>
      </c>
      <c r="D6" s="40">
        <v>19</v>
      </c>
      <c r="E6" s="40">
        <v>33</v>
      </c>
      <c r="F6" s="40">
        <f t="shared" si="0"/>
        <v>52</v>
      </c>
      <c r="M6" s="98"/>
    </row>
    <row r="7" spans="1:16" ht="16.5" thickBot="1">
      <c r="A7" s="39">
        <v>4</v>
      </c>
      <c r="B7" s="40" t="s">
        <v>909</v>
      </c>
      <c r="C7" s="40">
        <v>4</v>
      </c>
      <c r="D7" s="40">
        <v>36</v>
      </c>
      <c r="E7" s="40">
        <v>65</v>
      </c>
      <c r="F7" s="40">
        <f t="shared" si="0"/>
        <v>101</v>
      </c>
      <c r="M7" s="98"/>
    </row>
    <row r="8" spans="1:16" ht="16.5" thickBot="1">
      <c r="A8" s="39">
        <v>5</v>
      </c>
      <c r="B8" s="40" t="s">
        <v>910</v>
      </c>
      <c r="C8" s="40">
        <v>1</v>
      </c>
      <c r="D8" s="40">
        <v>11</v>
      </c>
      <c r="E8" s="40">
        <v>16</v>
      </c>
      <c r="F8" s="40">
        <f t="shared" si="0"/>
        <v>27</v>
      </c>
      <c r="M8" s="98"/>
    </row>
    <row r="9" spans="1:16" ht="16.5" thickBot="1">
      <c r="A9" s="39">
        <v>6</v>
      </c>
      <c r="B9" s="40" t="s">
        <v>911</v>
      </c>
      <c r="C9" s="40">
        <v>5</v>
      </c>
      <c r="D9" s="40">
        <v>86</v>
      </c>
      <c r="E9" s="40">
        <v>58</v>
      </c>
      <c r="F9" s="40">
        <f t="shared" si="0"/>
        <v>144</v>
      </c>
      <c r="M9" s="98"/>
    </row>
    <row r="10" spans="1:16" ht="16.5" thickBot="1">
      <c r="A10" s="39">
        <v>7</v>
      </c>
      <c r="B10" s="40" t="s">
        <v>912</v>
      </c>
      <c r="C10" s="40">
        <v>4</v>
      </c>
      <c r="D10" s="40">
        <v>49</v>
      </c>
      <c r="E10" s="40">
        <v>80</v>
      </c>
      <c r="F10" s="40">
        <f t="shared" si="0"/>
        <v>129</v>
      </c>
      <c r="M10" s="98"/>
    </row>
    <row r="11" spans="1:16" ht="16.5" thickBot="1">
      <c r="A11" s="39">
        <v>8</v>
      </c>
      <c r="B11" s="40" t="s">
        <v>913</v>
      </c>
      <c r="C11" s="40">
        <v>7</v>
      </c>
      <c r="D11" s="40">
        <v>664</v>
      </c>
      <c r="E11" s="40">
        <v>1437</v>
      </c>
      <c r="F11" s="40">
        <f t="shared" si="0"/>
        <v>2101</v>
      </c>
      <c r="M11" s="98"/>
    </row>
    <row r="12" spans="1:16" ht="16.5" thickBot="1">
      <c r="A12" s="53">
        <v>9</v>
      </c>
      <c r="B12" s="40" t="s">
        <v>914</v>
      </c>
      <c r="C12" s="40">
        <v>12</v>
      </c>
      <c r="D12" s="40">
        <v>639</v>
      </c>
      <c r="E12" s="40">
        <v>743</v>
      </c>
      <c r="F12" s="40">
        <f t="shared" si="0"/>
        <v>1382</v>
      </c>
      <c r="M12" s="103"/>
      <c r="N12" s="103"/>
      <c r="O12" s="103"/>
      <c r="P12" s="103"/>
    </row>
    <row r="13" spans="1:16" ht="16.5" thickBot="1">
      <c r="A13" s="53">
        <v>10</v>
      </c>
      <c r="B13" s="40" t="s">
        <v>915</v>
      </c>
      <c r="C13" s="40">
        <v>1</v>
      </c>
      <c r="D13" s="40">
        <v>27</v>
      </c>
      <c r="E13" s="40">
        <v>168</v>
      </c>
      <c r="F13" s="40">
        <f t="shared" si="0"/>
        <v>195</v>
      </c>
      <c r="M13" s="103"/>
      <c r="N13" s="103"/>
      <c r="O13" s="103"/>
      <c r="P13" s="103"/>
    </row>
    <row r="14" spans="1:16" ht="16.5" thickBot="1">
      <c r="A14" s="303" t="s">
        <v>916</v>
      </c>
      <c r="B14" s="304"/>
      <c r="C14" s="38">
        <f>SUM(C4:C13)</f>
        <v>41</v>
      </c>
      <c r="D14" s="38">
        <f>SUM(D4:D13)</f>
        <v>1593</v>
      </c>
      <c r="E14" s="38">
        <f>SUM(E4:E13)</f>
        <v>2666</v>
      </c>
      <c r="F14" s="38">
        <f>SUM(F4:F13)</f>
        <v>4259</v>
      </c>
      <c r="M14" s="103"/>
      <c r="N14" s="103"/>
      <c r="O14" s="103"/>
      <c r="P14" s="103"/>
    </row>
    <row r="15" spans="1:16" ht="16.5" thickBot="1">
      <c r="A15" s="300" t="s">
        <v>917</v>
      </c>
      <c r="B15" s="301"/>
      <c r="C15" s="301"/>
      <c r="D15" s="301"/>
      <c r="E15" s="301"/>
      <c r="F15" s="302"/>
      <c r="M15" s="103"/>
      <c r="N15" s="103"/>
      <c r="O15" s="103"/>
      <c r="P15" s="103"/>
    </row>
    <row r="16" spans="1:16" ht="16.5" thickBot="1">
      <c r="A16" s="39">
        <v>1</v>
      </c>
      <c r="B16" s="40" t="s">
        <v>906</v>
      </c>
      <c r="C16" s="40">
        <v>2</v>
      </c>
      <c r="D16" s="40">
        <v>0</v>
      </c>
      <c r="E16" s="40">
        <v>40</v>
      </c>
      <c r="F16" s="40">
        <f>D16+E16</f>
        <v>40</v>
      </c>
      <c r="M16" s="103"/>
      <c r="N16" s="103"/>
      <c r="O16" s="103"/>
      <c r="P16" s="103"/>
    </row>
    <row r="17" spans="1:16" ht="16.5" thickBot="1">
      <c r="A17" s="39">
        <v>2</v>
      </c>
      <c r="B17" s="40" t="s">
        <v>907</v>
      </c>
      <c r="C17" s="40">
        <v>4</v>
      </c>
      <c r="D17" s="40">
        <v>0</v>
      </c>
      <c r="E17" s="40">
        <v>134</v>
      </c>
      <c r="F17" s="40">
        <f t="shared" ref="F17:F23" si="1">D17+E17</f>
        <v>134</v>
      </c>
      <c r="M17" s="103"/>
      <c r="N17" s="103"/>
      <c r="O17" s="103"/>
      <c r="P17" s="103"/>
    </row>
    <row r="18" spans="1:16" ht="16.5" thickBot="1">
      <c r="A18" s="39">
        <v>3</v>
      </c>
      <c r="B18" s="40" t="s">
        <v>908</v>
      </c>
      <c r="C18" s="40">
        <v>4</v>
      </c>
      <c r="D18" s="40">
        <v>0</v>
      </c>
      <c r="E18" s="40">
        <v>125</v>
      </c>
      <c r="F18" s="40">
        <f t="shared" si="1"/>
        <v>125</v>
      </c>
      <c r="M18" s="103"/>
      <c r="N18" s="103"/>
      <c r="O18" s="103"/>
      <c r="P18" s="103"/>
    </row>
    <row r="19" spans="1:16" ht="16.5" thickBot="1">
      <c r="A19" s="39">
        <v>4</v>
      </c>
      <c r="B19" s="40" t="s">
        <v>909</v>
      </c>
      <c r="C19" s="40">
        <v>3</v>
      </c>
      <c r="D19" s="40">
        <v>0</v>
      </c>
      <c r="E19" s="40">
        <v>75</v>
      </c>
      <c r="F19" s="40">
        <f t="shared" si="1"/>
        <v>75</v>
      </c>
      <c r="M19" s="103"/>
      <c r="N19" s="103"/>
      <c r="O19" s="103"/>
      <c r="P19" s="103"/>
    </row>
    <row r="20" spans="1:16" ht="16.5" thickBot="1">
      <c r="A20" s="39">
        <v>5</v>
      </c>
      <c r="B20" s="40" t="s">
        <v>910</v>
      </c>
      <c r="C20" s="40">
        <v>2</v>
      </c>
      <c r="D20" s="40">
        <v>0</v>
      </c>
      <c r="E20" s="40">
        <v>31</v>
      </c>
      <c r="F20" s="40">
        <f t="shared" si="1"/>
        <v>31</v>
      </c>
      <c r="M20" s="103"/>
      <c r="N20" s="103"/>
      <c r="O20" s="103"/>
      <c r="P20" s="103"/>
    </row>
    <row r="21" spans="1:16" ht="16.5" thickBot="1">
      <c r="A21" s="39">
        <v>6</v>
      </c>
      <c r="B21" s="40" t="s">
        <v>911</v>
      </c>
      <c r="C21" s="40">
        <v>5</v>
      </c>
      <c r="D21" s="40">
        <v>0</v>
      </c>
      <c r="E21" s="40">
        <v>77</v>
      </c>
      <c r="F21" s="40">
        <f t="shared" si="1"/>
        <v>77</v>
      </c>
      <c r="M21" s="103"/>
      <c r="N21" s="103"/>
      <c r="O21" s="103"/>
      <c r="P21" s="103"/>
    </row>
    <row r="22" spans="1:16" ht="16.5" thickBot="1">
      <c r="A22" s="39">
        <v>7</v>
      </c>
      <c r="B22" s="40" t="s">
        <v>912</v>
      </c>
      <c r="C22" s="40">
        <v>7</v>
      </c>
      <c r="D22" s="40">
        <v>0</v>
      </c>
      <c r="E22" s="40">
        <v>114</v>
      </c>
      <c r="F22" s="40">
        <f t="shared" si="1"/>
        <v>114</v>
      </c>
      <c r="M22" s="103"/>
      <c r="N22" s="103"/>
      <c r="O22" s="103"/>
      <c r="P22" s="103"/>
    </row>
    <row r="23" spans="1:16" ht="16.5" thickBot="1">
      <c r="A23" s="39">
        <v>8</v>
      </c>
      <c r="B23" s="40" t="s">
        <v>913</v>
      </c>
      <c r="C23" s="40">
        <v>1</v>
      </c>
      <c r="D23" s="40">
        <v>0</v>
      </c>
      <c r="E23" s="40">
        <v>178</v>
      </c>
      <c r="F23" s="40">
        <f t="shared" si="1"/>
        <v>178</v>
      </c>
      <c r="M23" s="103"/>
      <c r="N23" s="103"/>
      <c r="O23" s="103"/>
      <c r="P23" s="103"/>
    </row>
    <row r="24" spans="1:16" ht="16.5" thickBot="1">
      <c r="A24" s="53">
        <v>9</v>
      </c>
      <c r="B24" s="40" t="s">
        <v>914</v>
      </c>
      <c r="C24" s="40">
        <v>4</v>
      </c>
      <c r="D24" s="40">
        <v>0</v>
      </c>
      <c r="E24" s="40">
        <v>139</v>
      </c>
      <c r="F24" s="40">
        <v>139</v>
      </c>
      <c r="M24" s="103"/>
      <c r="N24" s="103"/>
      <c r="O24" s="103"/>
      <c r="P24" s="103"/>
    </row>
    <row r="25" spans="1:16" ht="16.5" thickBot="1">
      <c r="A25" s="53">
        <v>10</v>
      </c>
      <c r="B25" s="40" t="s">
        <v>915</v>
      </c>
      <c r="C25" s="40">
        <v>1</v>
      </c>
      <c r="D25" s="40">
        <v>0</v>
      </c>
      <c r="E25" s="40">
        <v>10</v>
      </c>
      <c r="F25" s="40">
        <v>10</v>
      </c>
      <c r="M25" s="103"/>
      <c r="N25" s="103"/>
      <c r="O25" s="103"/>
      <c r="P25" s="103"/>
    </row>
    <row r="26" spans="1:16" ht="16.5" thickBot="1">
      <c r="A26" s="303" t="s">
        <v>918</v>
      </c>
      <c r="B26" s="304"/>
      <c r="C26" s="38">
        <f>SUM(C16:C25)</f>
        <v>33</v>
      </c>
      <c r="D26" s="38">
        <f>SUM(D16:D25)</f>
        <v>0</v>
      </c>
      <c r="E26" s="38">
        <f>SUM(E16:E25)</f>
        <v>923</v>
      </c>
      <c r="F26" s="38">
        <f>SUM(F16:F25)</f>
        <v>923</v>
      </c>
      <c r="M26" s="103"/>
      <c r="N26" s="103"/>
      <c r="O26" s="103"/>
      <c r="P26" s="103"/>
    </row>
    <row r="27" spans="1:16" ht="31.5" customHeight="1" thickBot="1">
      <c r="A27" s="303" t="s">
        <v>919</v>
      </c>
      <c r="B27" s="304"/>
      <c r="C27" s="41">
        <f>C14+C26</f>
        <v>74</v>
      </c>
      <c r="D27" s="41">
        <f t="shared" ref="D27:F27" si="2">D14+D26</f>
        <v>1593</v>
      </c>
      <c r="E27" s="41">
        <f t="shared" si="2"/>
        <v>3589</v>
      </c>
      <c r="F27" s="41">
        <f t="shared" si="2"/>
        <v>5182</v>
      </c>
      <c r="M27" s="103"/>
      <c r="N27" s="103"/>
      <c r="O27" s="103"/>
      <c r="P27" s="103"/>
    </row>
  </sheetData>
  <mergeCells count="9">
    <mergeCell ref="A15:F15"/>
    <mergeCell ref="A26:B26"/>
    <mergeCell ref="A27:B27"/>
    <mergeCell ref="A1:F1"/>
    <mergeCell ref="A2:A3"/>
    <mergeCell ref="B2:B3"/>
    <mergeCell ref="C2:C3"/>
    <mergeCell ref="D2:F2"/>
    <mergeCell ref="A14:B14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4"/>
  <sheetViews>
    <sheetView workbookViewId="0">
      <selection activeCell="N19" sqref="N19"/>
    </sheetView>
  </sheetViews>
  <sheetFormatPr defaultRowHeight="15"/>
  <cols>
    <col min="2" max="2" width="15.140625" customWidth="1"/>
    <col min="4" max="4" width="4.7109375" customWidth="1"/>
    <col min="14" max="14" width="15.5703125" customWidth="1"/>
  </cols>
  <sheetData>
    <row r="1" spans="1:12">
      <c r="A1" s="310"/>
      <c r="B1" s="310"/>
      <c r="C1" s="310"/>
      <c r="D1" s="310"/>
      <c r="E1" s="310"/>
      <c r="F1" s="311" t="s">
        <v>920</v>
      </c>
      <c r="G1" s="311"/>
      <c r="H1" s="311"/>
      <c r="I1" s="311"/>
      <c r="J1" s="311"/>
      <c r="K1" s="311"/>
      <c r="L1" s="311"/>
    </row>
    <row r="2" spans="1:12" ht="28.5">
      <c r="A2" s="310"/>
      <c r="B2" s="310"/>
      <c r="C2" s="310"/>
      <c r="D2" s="310"/>
      <c r="E2" s="310"/>
      <c r="F2" s="312" t="s">
        <v>904</v>
      </c>
      <c r="G2" s="312"/>
      <c r="H2" s="312"/>
      <c r="I2" s="313" t="s">
        <v>921</v>
      </c>
      <c r="J2" s="313"/>
      <c r="K2" s="313"/>
      <c r="L2" s="55" t="s">
        <v>922</v>
      </c>
    </row>
    <row r="3" spans="1:12" ht="28.5">
      <c r="A3" s="5" t="s">
        <v>0</v>
      </c>
      <c r="B3" s="5" t="s">
        <v>1</v>
      </c>
      <c r="C3" s="5" t="s">
        <v>923</v>
      </c>
      <c r="D3" s="5"/>
      <c r="E3" s="5" t="s">
        <v>924</v>
      </c>
      <c r="F3" s="6" t="s">
        <v>734</v>
      </c>
      <c r="G3" s="6" t="s">
        <v>735</v>
      </c>
      <c r="H3" s="6" t="s">
        <v>925</v>
      </c>
      <c r="I3" s="8" t="s">
        <v>734</v>
      </c>
      <c r="J3" s="8" t="s">
        <v>735</v>
      </c>
      <c r="K3" s="8" t="s">
        <v>926</v>
      </c>
      <c r="L3" s="56"/>
    </row>
    <row r="4" spans="1:12" ht="15.75">
      <c r="A4" s="57">
        <v>1</v>
      </c>
      <c r="B4" s="57" t="s">
        <v>14</v>
      </c>
      <c r="C4" s="52" t="s">
        <v>906</v>
      </c>
      <c r="D4" s="52"/>
      <c r="E4" s="25">
        <v>2</v>
      </c>
      <c r="F4" s="57">
        <v>13</v>
      </c>
      <c r="G4" s="57">
        <v>1</v>
      </c>
      <c r="H4" s="57">
        <v>14</v>
      </c>
      <c r="I4" s="57">
        <v>32</v>
      </c>
      <c r="J4" s="57">
        <v>8</v>
      </c>
      <c r="K4" s="57">
        <v>40</v>
      </c>
      <c r="L4" s="57">
        <v>54</v>
      </c>
    </row>
    <row r="5" spans="1:12" ht="15.75">
      <c r="A5" s="57">
        <v>2</v>
      </c>
      <c r="B5" s="57" t="s">
        <v>14</v>
      </c>
      <c r="C5" s="52" t="s">
        <v>907</v>
      </c>
      <c r="D5" s="52"/>
      <c r="E5" s="25">
        <v>3</v>
      </c>
      <c r="F5" s="57">
        <v>43</v>
      </c>
      <c r="G5" s="57">
        <v>5</v>
      </c>
      <c r="H5" s="57">
        <v>48</v>
      </c>
      <c r="I5" s="57">
        <v>22</v>
      </c>
      <c r="J5" s="57">
        <v>4</v>
      </c>
      <c r="K5" s="57">
        <v>26</v>
      </c>
      <c r="L5" s="57">
        <v>74</v>
      </c>
    </row>
    <row r="6" spans="1:12" ht="15.75">
      <c r="A6" s="57">
        <v>3</v>
      </c>
      <c r="B6" s="57" t="s">
        <v>14</v>
      </c>
      <c r="C6" s="52" t="s">
        <v>908</v>
      </c>
      <c r="D6" s="52"/>
      <c r="E6" s="25">
        <v>2</v>
      </c>
      <c r="F6" s="57">
        <v>11</v>
      </c>
      <c r="G6" s="57">
        <v>8</v>
      </c>
      <c r="H6" s="57">
        <v>19</v>
      </c>
      <c r="I6" s="57">
        <v>17</v>
      </c>
      <c r="J6" s="57">
        <v>16</v>
      </c>
      <c r="K6" s="57">
        <v>33</v>
      </c>
      <c r="L6" s="57">
        <v>52</v>
      </c>
    </row>
    <row r="7" spans="1:12" ht="15.75">
      <c r="A7" s="57">
        <v>4</v>
      </c>
      <c r="B7" s="57" t="s">
        <v>14</v>
      </c>
      <c r="C7" s="52" t="s">
        <v>909</v>
      </c>
      <c r="D7" s="52"/>
      <c r="E7" s="25">
        <v>4</v>
      </c>
      <c r="F7" s="57">
        <v>26</v>
      </c>
      <c r="G7" s="57">
        <v>10</v>
      </c>
      <c r="H7" s="57">
        <v>36</v>
      </c>
      <c r="I7" s="57">
        <v>47</v>
      </c>
      <c r="J7" s="57">
        <v>18</v>
      </c>
      <c r="K7" s="57">
        <v>65</v>
      </c>
      <c r="L7" s="57">
        <v>101</v>
      </c>
    </row>
    <row r="8" spans="1:12" ht="15.75">
      <c r="A8" s="57">
        <v>5</v>
      </c>
      <c r="B8" s="57" t="s">
        <v>14</v>
      </c>
      <c r="C8" s="57" t="s">
        <v>910</v>
      </c>
      <c r="D8" s="57"/>
      <c r="E8" s="25">
        <v>1</v>
      </c>
      <c r="F8" s="57">
        <v>6</v>
      </c>
      <c r="G8" s="57">
        <v>5</v>
      </c>
      <c r="H8" s="57">
        <v>11</v>
      </c>
      <c r="I8" s="57">
        <v>11</v>
      </c>
      <c r="J8" s="57">
        <v>5</v>
      </c>
      <c r="K8" s="57">
        <v>16</v>
      </c>
      <c r="L8" s="57">
        <v>27</v>
      </c>
    </row>
    <row r="9" spans="1:12" ht="15.75">
      <c r="A9" s="57">
        <v>6</v>
      </c>
      <c r="B9" s="57" t="s">
        <v>14</v>
      </c>
      <c r="C9" s="52" t="s">
        <v>911</v>
      </c>
      <c r="D9" s="52"/>
      <c r="E9" s="25">
        <v>5</v>
      </c>
      <c r="F9" s="57">
        <v>56</v>
      </c>
      <c r="G9" s="57">
        <v>30</v>
      </c>
      <c r="H9" s="57">
        <v>86</v>
      </c>
      <c r="I9" s="57">
        <v>44</v>
      </c>
      <c r="J9" s="57">
        <v>14</v>
      </c>
      <c r="K9" s="57">
        <v>58</v>
      </c>
      <c r="L9" s="57">
        <v>144</v>
      </c>
    </row>
    <row r="10" spans="1:12" ht="15.75">
      <c r="A10" s="57">
        <v>7</v>
      </c>
      <c r="B10" s="57" t="s">
        <v>14</v>
      </c>
      <c r="C10" s="52" t="s">
        <v>912</v>
      </c>
      <c r="D10" s="52"/>
      <c r="E10" s="25">
        <v>4</v>
      </c>
      <c r="F10" s="57">
        <v>36</v>
      </c>
      <c r="G10" s="57">
        <v>13</v>
      </c>
      <c r="H10" s="57">
        <v>49</v>
      </c>
      <c r="I10" s="57">
        <v>52</v>
      </c>
      <c r="J10" s="57">
        <v>28</v>
      </c>
      <c r="K10" s="57">
        <v>80</v>
      </c>
      <c r="L10" s="57">
        <v>129</v>
      </c>
    </row>
    <row r="11" spans="1:12" ht="15.75">
      <c r="A11" s="57">
        <v>8</v>
      </c>
      <c r="B11" s="57" t="s">
        <v>14</v>
      </c>
      <c r="C11" s="52" t="s">
        <v>913</v>
      </c>
      <c r="D11" s="52"/>
      <c r="E11" s="25">
        <v>7</v>
      </c>
      <c r="F11" s="57">
        <v>405</v>
      </c>
      <c r="G11" s="57">
        <v>259</v>
      </c>
      <c r="H11" s="57">
        <v>664</v>
      </c>
      <c r="I11" s="57">
        <v>834</v>
      </c>
      <c r="J11" s="57">
        <v>603</v>
      </c>
      <c r="K11" s="57">
        <v>1437</v>
      </c>
      <c r="L11" s="57">
        <v>2101</v>
      </c>
    </row>
    <row r="12" spans="1:12">
      <c r="A12" s="57">
        <v>9</v>
      </c>
      <c r="B12" s="57" t="s">
        <v>14</v>
      </c>
      <c r="C12" s="57" t="s">
        <v>914</v>
      </c>
      <c r="D12" s="57"/>
      <c r="E12" s="57">
        <v>12</v>
      </c>
      <c r="F12" s="57">
        <v>411</v>
      </c>
      <c r="G12" s="57">
        <v>228</v>
      </c>
      <c r="H12" s="57">
        <v>639</v>
      </c>
      <c r="I12" s="57">
        <v>408</v>
      </c>
      <c r="J12" s="57">
        <v>335</v>
      </c>
      <c r="K12" s="57">
        <v>743</v>
      </c>
      <c r="L12" s="57">
        <v>1382</v>
      </c>
    </row>
    <row r="13" spans="1:12">
      <c r="A13" s="57">
        <v>10</v>
      </c>
      <c r="B13" s="57" t="s">
        <v>14</v>
      </c>
      <c r="C13" s="57" t="s">
        <v>927</v>
      </c>
      <c r="D13" s="57"/>
      <c r="E13" s="57">
        <v>1</v>
      </c>
      <c r="F13" s="57">
        <v>17</v>
      </c>
      <c r="G13" s="57">
        <v>10</v>
      </c>
      <c r="H13" s="57">
        <v>27</v>
      </c>
      <c r="I13" s="57">
        <v>99</v>
      </c>
      <c r="J13" s="57">
        <v>69</v>
      </c>
      <c r="K13" s="57">
        <v>168</v>
      </c>
      <c r="L13" s="57">
        <v>195</v>
      </c>
    </row>
    <row r="14" spans="1:12" ht="15.75">
      <c r="A14" s="58">
        <v>10</v>
      </c>
      <c r="B14" s="58" t="s">
        <v>19</v>
      </c>
      <c r="C14" s="59" t="s">
        <v>906</v>
      </c>
      <c r="D14" s="59"/>
      <c r="E14" s="60">
        <v>2</v>
      </c>
      <c r="F14" s="61">
        <v>0</v>
      </c>
      <c r="G14" s="61">
        <v>0</v>
      </c>
      <c r="H14" s="61">
        <v>0</v>
      </c>
      <c r="I14" s="61">
        <v>32</v>
      </c>
      <c r="J14" s="61">
        <v>8</v>
      </c>
      <c r="K14" s="61">
        <v>40</v>
      </c>
      <c r="L14" s="61">
        <v>40</v>
      </c>
    </row>
    <row r="15" spans="1:12" ht="15.75">
      <c r="A15" s="58">
        <v>11</v>
      </c>
      <c r="B15" s="58" t="s">
        <v>19</v>
      </c>
      <c r="C15" s="59" t="s">
        <v>907</v>
      </c>
      <c r="D15" s="59"/>
      <c r="E15" s="60">
        <v>4</v>
      </c>
      <c r="F15" s="61">
        <v>0</v>
      </c>
      <c r="G15" s="61">
        <v>0</v>
      </c>
      <c r="H15" s="61">
        <v>0</v>
      </c>
      <c r="I15" s="61">
        <v>98</v>
      </c>
      <c r="J15" s="61">
        <v>36</v>
      </c>
      <c r="K15" s="61">
        <v>134</v>
      </c>
      <c r="L15" s="61">
        <v>134</v>
      </c>
    </row>
    <row r="16" spans="1:12" ht="15.75">
      <c r="A16" s="58">
        <v>12</v>
      </c>
      <c r="B16" s="58" t="s">
        <v>19</v>
      </c>
      <c r="C16" s="59" t="s">
        <v>908</v>
      </c>
      <c r="D16" s="59"/>
      <c r="E16" s="60">
        <v>4</v>
      </c>
      <c r="F16" s="58">
        <v>0</v>
      </c>
      <c r="G16" s="58">
        <v>0</v>
      </c>
      <c r="H16" s="58">
        <v>0</v>
      </c>
      <c r="I16" s="58">
        <v>98</v>
      </c>
      <c r="J16" s="58">
        <v>27</v>
      </c>
      <c r="K16" s="58">
        <v>125</v>
      </c>
      <c r="L16" s="58">
        <v>125</v>
      </c>
    </row>
    <row r="17" spans="1:15" ht="15.75">
      <c r="A17" s="58">
        <v>13</v>
      </c>
      <c r="B17" s="58" t="s">
        <v>19</v>
      </c>
      <c r="C17" s="59" t="s">
        <v>909</v>
      </c>
      <c r="D17" s="59"/>
      <c r="E17" s="60">
        <v>3</v>
      </c>
      <c r="F17" s="58">
        <v>0</v>
      </c>
      <c r="G17" s="58">
        <v>0</v>
      </c>
      <c r="H17" s="58">
        <v>0</v>
      </c>
      <c r="I17" s="58">
        <v>53</v>
      </c>
      <c r="J17" s="58">
        <v>22</v>
      </c>
      <c r="K17" s="58">
        <v>75</v>
      </c>
      <c r="L17" s="58">
        <v>75</v>
      </c>
    </row>
    <row r="18" spans="1:15" ht="15.75">
      <c r="A18" s="58">
        <v>14</v>
      </c>
      <c r="B18" s="58" t="s">
        <v>19</v>
      </c>
      <c r="C18" s="59" t="s">
        <v>910</v>
      </c>
      <c r="D18" s="59"/>
      <c r="E18" s="60">
        <v>2</v>
      </c>
      <c r="F18" s="58">
        <v>0</v>
      </c>
      <c r="G18" s="58">
        <v>0</v>
      </c>
      <c r="H18" s="58">
        <v>0</v>
      </c>
      <c r="I18" s="58">
        <v>21</v>
      </c>
      <c r="J18" s="58">
        <v>10</v>
      </c>
      <c r="K18" s="58">
        <v>31</v>
      </c>
      <c r="L18" s="58">
        <v>31</v>
      </c>
    </row>
    <row r="19" spans="1:15" ht="15.75">
      <c r="A19" s="58">
        <v>15</v>
      </c>
      <c r="B19" s="58" t="s">
        <v>19</v>
      </c>
      <c r="C19" s="59" t="s">
        <v>911</v>
      </c>
      <c r="D19" s="59"/>
      <c r="E19" s="60">
        <v>5</v>
      </c>
      <c r="F19" s="58">
        <v>0</v>
      </c>
      <c r="G19" s="58">
        <v>0</v>
      </c>
      <c r="H19" s="58">
        <v>0</v>
      </c>
      <c r="I19" s="58">
        <v>54</v>
      </c>
      <c r="J19" s="58">
        <v>23</v>
      </c>
      <c r="K19" s="58">
        <v>77</v>
      </c>
      <c r="L19" s="58">
        <v>77</v>
      </c>
    </row>
    <row r="20" spans="1:15" ht="15.75">
      <c r="A20" s="58">
        <v>16</v>
      </c>
      <c r="B20" s="58" t="s">
        <v>19</v>
      </c>
      <c r="C20" s="59" t="s">
        <v>912</v>
      </c>
      <c r="D20" s="59"/>
      <c r="E20" s="60">
        <v>7</v>
      </c>
      <c r="F20" s="58">
        <v>0</v>
      </c>
      <c r="G20" s="58">
        <v>0</v>
      </c>
      <c r="H20" s="58">
        <v>0</v>
      </c>
      <c r="I20" s="58">
        <v>87</v>
      </c>
      <c r="J20" s="58">
        <v>27</v>
      </c>
      <c r="K20" s="58">
        <v>114</v>
      </c>
      <c r="L20" s="58">
        <v>114</v>
      </c>
    </row>
    <row r="21" spans="1:15" ht="15.75">
      <c r="A21" s="58">
        <v>17</v>
      </c>
      <c r="B21" s="58" t="s">
        <v>19</v>
      </c>
      <c r="C21" s="58" t="s">
        <v>913</v>
      </c>
      <c r="D21" s="58"/>
      <c r="E21" s="60">
        <v>1</v>
      </c>
      <c r="F21" s="58">
        <v>0</v>
      </c>
      <c r="G21" s="58">
        <v>0</v>
      </c>
      <c r="H21" s="58">
        <v>0</v>
      </c>
      <c r="I21" s="58">
        <v>175</v>
      </c>
      <c r="J21" s="58">
        <v>3</v>
      </c>
      <c r="K21" s="58">
        <v>178</v>
      </c>
      <c r="L21" s="58">
        <v>178</v>
      </c>
    </row>
    <row r="22" spans="1:15" ht="15.75">
      <c r="A22" s="58">
        <v>18</v>
      </c>
      <c r="B22" s="58" t="s">
        <v>19</v>
      </c>
      <c r="C22" s="58" t="s">
        <v>914</v>
      </c>
      <c r="D22" s="58"/>
      <c r="E22" s="60">
        <v>4</v>
      </c>
      <c r="F22" s="58">
        <v>0</v>
      </c>
      <c r="G22" s="58">
        <v>0</v>
      </c>
      <c r="H22" s="58">
        <v>0</v>
      </c>
      <c r="I22" s="58">
        <v>91</v>
      </c>
      <c r="J22" s="58">
        <v>48</v>
      </c>
      <c r="K22" s="58">
        <v>139</v>
      </c>
      <c r="L22" s="58">
        <v>139</v>
      </c>
      <c r="O22" s="106"/>
    </row>
    <row r="23" spans="1:15" ht="15.75">
      <c r="A23" s="58">
        <v>17</v>
      </c>
      <c r="B23" s="58" t="s">
        <v>19</v>
      </c>
      <c r="C23" s="58" t="s">
        <v>927</v>
      </c>
      <c r="D23" s="58"/>
      <c r="E23" s="60">
        <v>1</v>
      </c>
      <c r="F23" s="58">
        <v>0</v>
      </c>
      <c r="G23" s="58">
        <v>0</v>
      </c>
      <c r="H23" s="58">
        <v>0</v>
      </c>
      <c r="I23" s="58">
        <v>9</v>
      </c>
      <c r="J23" s="58">
        <v>1</v>
      </c>
      <c r="K23" s="58">
        <v>10</v>
      </c>
      <c r="L23" s="58">
        <v>10</v>
      </c>
      <c r="O23" s="106"/>
    </row>
    <row r="24" spans="1:15">
      <c r="A24" s="99"/>
      <c r="B24" s="99"/>
      <c r="C24" s="99"/>
      <c r="D24" s="99"/>
      <c r="E24" s="99">
        <f t="shared" ref="E24:L24" si="0">SUM(E4:E23)</f>
        <v>74</v>
      </c>
      <c r="F24" s="99">
        <f t="shared" si="0"/>
        <v>1024</v>
      </c>
      <c r="G24" s="99">
        <f t="shared" si="0"/>
        <v>569</v>
      </c>
      <c r="H24" s="99">
        <f t="shared" si="0"/>
        <v>1593</v>
      </c>
      <c r="I24" s="99">
        <f t="shared" si="0"/>
        <v>2284</v>
      </c>
      <c r="J24" s="99">
        <f t="shared" si="0"/>
        <v>1305</v>
      </c>
      <c r="K24" s="99">
        <f t="shared" si="0"/>
        <v>3589</v>
      </c>
      <c r="L24" s="99">
        <f t="shared" si="0"/>
        <v>5182</v>
      </c>
    </row>
  </sheetData>
  <mergeCells count="5">
    <mergeCell ref="A1:E1"/>
    <mergeCell ref="F1:L1"/>
    <mergeCell ref="A2:E2"/>
    <mergeCell ref="F2:H2"/>
    <mergeCell ref="I2:K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85F6F-6181-4F31-9DF1-BD923C22ED07}">
  <dimension ref="F2:L18"/>
  <sheetViews>
    <sheetView workbookViewId="0">
      <selection activeCell="F2" sqref="F2:F81"/>
    </sheetView>
  </sheetViews>
  <sheetFormatPr defaultRowHeight="15"/>
  <cols>
    <col min="10" max="10" width="29" style="135" customWidth="1"/>
    <col min="12" max="12" width="35.7109375" bestFit="1" customWidth="1"/>
  </cols>
  <sheetData>
    <row r="2" spans="6:12" ht="28.5">
      <c r="F2" s="5" t="s">
        <v>1</v>
      </c>
      <c r="J2" s="5" t="s">
        <v>2</v>
      </c>
      <c r="L2" s="4" t="s">
        <v>2</v>
      </c>
    </row>
    <row r="3" spans="6:12">
      <c r="F3" s="48" t="s">
        <v>14</v>
      </c>
      <c r="J3" s="50" t="s">
        <v>15</v>
      </c>
      <c r="L3" s="48" t="s">
        <v>15</v>
      </c>
    </row>
    <row r="4" spans="6:12">
      <c r="F4" s="47" t="s">
        <v>19</v>
      </c>
      <c r="J4" s="46" t="s">
        <v>20</v>
      </c>
      <c r="L4" s="47" t="s">
        <v>20</v>
      </c>
    </row>
    <row r="5" spans="6:12">
      <c r="J5" s="50" t="s">
        <v>27</v>
      </c>
      <c r="L5" s="48" t="s">
        <v>27</v>
      </c>
    </row>
    <row r="6" spans="6:12">
      <c r="J6" s="50" t="s">
        <v>34</v>
      </c>
      <c r="L6" s="48" t="s">
        <v>34</v>
      </c>
    </row>
    <row r="7" spans="6:12">
      <c r="J7" s="50" t="s">
        <v>38</v>
      </c>
      <c r="L7" s="48" t="s">
        <v>38</v>
      </c>
    </row>
    <row r="8" spans="6:12">
      <c r="J8" s="50" t="s">
        <v>41</v>
      </c>
      <c r="L8" s="48" t="s">
        <v>41</v>
      </c>
    </row>
    <row r="9" spans="6:12">
      <c r="J9" s="50" t="s">
        <v>53</v>
      </c>
      <c r="L9" s="48" t="s">
        <v>53</v>
      </c>
    </row>
    <row r="10" spans="6:12">
      <c r="J10" s="50" t="s">
        <v>73</v>
      </c>
      <c r="L10" s="48" t="s">
        <v>73</v>
      </c>
    </row>
    <row r="11" spans="6:12">
      <c r="J11" s="50" t="s">
        <v>76</v>
      </c>
      <c r="L11" s="48" t="s">
        <v>76</v>
      </c>
    </row>
    <row r="12" spans="6:12">
      <c r="J12" s="50" t="s">
        <v>79</v>
      </c>
      <c r="L12" s="48" t="s">
        <v>79</v>
      </c>
    </row>
    <row r="13" spans="6:12" ht="30">
      <c r="J13" s="46" t="s">
        <v>88</v>
      </c>
      <c r="L13" s="47" t="s">
        <v>88</v>
      </c>
    </row>
    <row r="14" spans="6:12">
      <c r="J14" s="46" t="s">
        <v>110</v>
      </c>
      <c r="L14" s="47" t="s">
        <v>110</v>
      </c>
    </row>
    <row r="15" spans="6:12">
      <c r="J15" s="50" t="s">
        <v>118</v>
      </c>
      <c r="L15" s="48" t="s">
        <v>118</v>
      </c>
    </row>
    <row r="16" spans="6:12">
      <c r="J16" s="50" t="s">
        <v>126</v>
      </c>
      <c r="L16" s="48" t="s">
        <v>126</v>
      </c>
    </row>
    <row r="17" spans="10:12">
      <c r="J17" s="46" t="s">
        <v>20</v>
      </c>
      <c r="L17" s="47" t="s">
        <v>176</v>
      </c>
    </row>
    <row r="18" spans="10:12">
      <c r="J18" s="46" t="s">
        <v>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2025-07-04T11:02:20Z</dcterms:modified>
  <cp:category/>
  <cp:contentStatus/>
</cp:coreProperties>
</file>