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NILAI SIAP" sheetId="1" r:id="rId4"/>
  </sheets>
  <definedNames>
    <definedName name="avecpl">OFFSET(CPL!$BD$2,0,1,1,jmlcpl)</definedName>
    <definedName name="avecpmk">OFFSET(CPMK!$A$6,0,1,1,jmlcpmk)</definedName>
    <definedName name="grafikcpl">OFFSET(CPL!$AI$7, 1, 0, jmlmhs, 1)</definedName>
    <definedName name="grafikcpmk">OFFSET(CPMK!$A$7, 0, 1,1, jmlcpmk)</definedName>
    <definedName name="mhscpl">OFFSET(CPL!$A$7, 1, 0, jmlmhs, 1)</definedName>
    <definedName name="rangecpl">OFFSET(CPL!$BD$1, 0,1, 1, jmlcpl)</definedName>
    <definedName name="rangecpmk">OFFSET(CPMK!$P$7, 1, 0, jmlmhs, 1)</definedName>
    <definedName name="rangemhs2">OFFSET(CPMK!$A$7, 1, 0, jmlmhs, 1)</definedName>
    <definedName name="jmlcpmk">#REF!</definedName>
    <definedName name="jmlmhs">'FORM NILAI SIAP'!$A$6</definedName>
    <definedName name="table1">#REF!</definedName>
    <definedName name="jmlcpl">#REF!</definedName>
  </definedNames>
  <calcPr/>
  <extLst>
    <ext uri="GoogleSheetsCustomDataVersion2">
      <go:sheetsCustomData xmlns:go="http://customooxmlschemas.google.com/" r:id="rId5" roundtripDataChecksum="BOoY2j1XaC4bJ8qObrDEiXvFyfSP7rdJKr2iWkJhDak="/>
    </ext>
  </extLst>
</workbook>
</file>

<file path=xl/sharedStrings.xml><?xml version="1.0" encoding="utf-8"?>
<sst xmlns="http://schemas.openxmlformats.org/spreadsheetml/2006/main" count="14" uniqueCount="13">
  <si>
    <t>Mata Kuliah</t>
  </si>
  <si>
    <t>Tahun Ajaran</t>
  </si>
  <si>
    <t>MzE3NjQw</t>
  </si>
  <si>
    <t>Semester</t>
  </si>
  <si>
    <t>Kelas</t>
  </si>
  <si>
    <t>Prodi</t>
  </si>
  <si>
    <t>BOBOT:</t>
  </si>
  <si>
    <t>NIM</t>
  </si>
  <si>
    <t>Nama Mahasiswa</t>
  </si>
  <si>
    <t>Status</t>
  </si>
  <si>
    <t>Nilai Akhir Angka (0,00-100,00)</t>
  </si>
  <si>
    <t>Nilai Akhir Huruf (A/B/C/D/E)</t>
  </si>
  <si>
    <t>Nilai Bobot (0-4)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</si>
</sst>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FFFFFF"/>
      <name val="Calibri"/>
    </font>
    <font>
      <b/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FFFFCC"/>
        <bgColor rgb="FFFFFF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1" fillId="2" fontId="1" numFmtId="9" xfId="0" applyAlignment="1" applyBorder="1" applyFill="1" applyFont="1" applyNumberFormat="1">
      <alignment horizontal="center" readingOrder="0" shrinkToFit="0" vertical="bottom" wrapText="0"/>
    </xf>
    <xf borderId="1" fillId="2" fontId="1" numFmtId="9" xfId="0" applyAlignment="1" applyBorder="1" applyFont="1" applyNumberForma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1" fillId="3" fontId="1" numFmtId="0" xfId="0" applyAlignment="1" applyBorder="1" applyFill="1" applyFont="1">
      <alignment shrinkToFit="0" vertical="center" wrapText="1"/>
    </xf>
    <xf borderId="1" fillId="0" fontId="2" numFmtId="0" xfId="0" applyAlignment="1" applyBorder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1" fillId="4" fontId="1" numFmtId="2" xfId="0" applyAlignment="1" applyBorder="1" applyFill="1" applyFont="1" applyNumberFormat="1">
      <alignment shrinkToFit="0" vertical="bottom" wrapText="0"/>
    </xf>
    <xf borderId="1" fillId="4" fontId="1" numFmtId="0" xfId="0" applyAlignment="1" applyBorder="1" applyFon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shrinkToFit="0" vertical="bottom" wrapText="0"/>
    </xf>
    <xf borderId="1" fillId="5" fontId="1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0006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8DB3E2"/>
          <bgColor rgb="FF8DB3E2"/>
        </patternFill>
      </fill>
      <border/>
    </dxf>
    <dxf>
      <font/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6D9F0"/>
    <pageSetUpPr/>
  </sheetPr>
  <sheetViews>
    <sheetView showGridLines="0" workbookViewId="0"/>
  </sheetViews>
  <sheetFormatPr customHeight="1" defaultColWidth="14.43" defaultRowHeight="15.0"/>
  <cols>
    <col customWidth="1" min="1" max="1" width="17.86"/>
    <col customWidth="1" min="2" max="2" width="30.71"/>
    <col customWidth="1" min="3" max="3" width="9.43"/>
    <col customWidth="1" min="4" max="4" width="11.14"/>
    <col customWidth="1" min="5" max="5" width="11.29"/>
    <col customWidth="1" min="6" max="6" width="8.86"/>
    <col customWidth="1" min="7" max="7" width="9.57"/>
    <col customWidth="1" min="8" max="8" width="9.71"/>
    <col customWidth="1" min="9" max="9" width="10.86"/>
    <col customWidth="1" min="10" max="10" width="7.71"/>
    <col customWidth="1" min="11" max="11" width="6.57"/>
    <col customWidth="1" min="12" max="12" width="16.57"/>
    <col customWidth="1" min="13" max="13" width="7.43"/>
    <col customWidth="1" min="14" max="14" width="2.0"/>
    <col customWidth="1" min="15" max="15" width="7.57"/>
    <col customWidth="1" min="16" max="16" width="2.0"/>
    <col customWidth="1" min="17" max="17" width="7.86"/>
    <col customWidth="1" min="18" max="18" width="2.0"/>
    <col customWidth="1" min="19" max="19" width="7.71"/>
    <col customWidth="1" min="20" max="20" width="2.0"/>
    <col customWidth="1" min="21" max="21" width="9.14"/>
    <col customWidth="1" min="22" max="22" width="2.29"/>
    <col customWidth="1" min="23" max="23" width="9.14"/>
    <col customWidth="1" min="24" max="24" width="2.43"/>
    <col customWidth="1" min="25" max="25" width="9.14"/>
    <col customWidth="1" min="26" max="26" width="2.71"/>
    <col customWidth="1" min="27" max="27" width="9.14"/>
    <col customWidth="1" min="28" max="28" width="3.0"/>
    <col customWidth="1" min="29" max="29" width="9.14"/>
    <col customWidth="1" min="30" max="30" width="3.14"/>
    <col customWidth="1" min="31" max="31" width="9.14"/>
    <col customWidth="1" min="32" max="32" width="2.57"/>
    <col customWidth="1" min="33" max="33" width="9.14"/>
    <col customWidth="1" min="34" max="34" width="2.43"/>
    <col customWidth="1" min="35" max="35" width="9.14"/>
    <col customWidth="1" min="36" max="36" width="3.0"/>
    <col customWidth="1" min="37" max="37" width="9.14"/>
    <col customWidth="1" min="38" max="38" width="2.86"/>
    <col customWidth="1" min="39" max="39" width="9.14"/>
    <col customWidth="1" min="40" max="40" width="3.0"/>
  </cols>
  <sheetData>
    <row r="1" ht="14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3"/>
      <c r="P1" s="4"/>
      <c r="Q1" s="3"/>
      <c r="R1" s="4"/>
      <c r="S1" s="3"/>
      <c r="T1" s="4"/>
      <c r="U1" s="3"/>
      <c r="V1" s="4"/>
      <c r="W1" s="3"/>
      <c r="X1" s="4"/>
      <c r="Y1" s="3"/>
      <c r="Z1" s="5"/>
      <c r="AA1" s="1"/>
      <c r="AB1" s="5"/>
      <c r="AC1" s="1"/>
      <c r="AD1" s="5"/>
      <c r="AE1" s="1"/>
      <c r="AF1" s="5"/>
      <c r="AG1" s="1"/>
      <c r="AH1" s="5"/>
      <c r="AI1" s="1"/>
      <c r="AJ1" s="5"/>
      <c r="AK1" s="1"/>
      <c r="AL1" s="5"/>
      <c r="AM1" s="1"/>
      <c r="AN1" s="5"/>
    </row>
    <row r="2" ht="14.25" customHeight="1">
      <c r="A2" s="1" t="s">
        <v>1</v>
      </c>
      <c r="B2" s="1"/>
      <c r="C2" s="1"/>
      <c r="D2" s="1"/>
      <c r="E2" s="1"/>
      <c r="F2" s="1"/>
      <c r="G2" s="1"/>
      <c r="H2" s="1"/>
      <c r="I2" s="6" t="s">
        <v>2</v>
      </c>
      <c r="J2" s="1"/>
      <c r="K2" s="1"/>
      <c r="L2" s="1"/>
      <c r="M2" s="7"/>
      <c r="N2" s="7"/>
      <c r="O2" s="3"/>
      <c r="P2" s="4"/>
      <c r="Q2" s="3"/>
      <c r="R2" s="4"/>
      <c r="S2" s="3"/>
      <c r="T2" s="4"/>
      <c r="U2" s="3"/>
      <c r="V2" s="4"/>
      <c r="W2" s="3"/>
      <c r="X2" s="4"/>
      <c r="Y2" s="3"/>
      <c r="Z2" s="5"/>
      <c r="AA2" s="1"/>
      <c r="AB2" s="5"/>
      <c r="AC2" s="1"/>
      <c r="AD2" s="5"/>
      <c r="AE2" s="1"/>
      <c r="AF2" s="5"/>
      <c r="AG2" s="1"/>
      <c r="AH2" s="5"/>
      <c r="AI2" s="1"/>
      <c r="AJ2" s="5"/>
      <c r="AK2" s="1"/>
      <c r="AL2" s="5"/>
      <c r="AM2" s="1"/>
      <c r="AN2" s="5"/>
    </row>
    <row r="3" ht="14.25" customHeight="1">
      <c r="A3" s="1" t="s">
        <v>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7"/>
      <c r="N3" s="7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5"/>
      <c r="AA3" s="1"/>
      <c r="AB3" s="5"/>
      <c r="AC3" s="1"/>
      <c r="AD3" s="5"/>
      <c r="AE3" s="1"/>
      <c r="AF3" s="5"/>
      <c r="AG3" s="1"/>
      <c r="AH3" s="5"/>
      <c r="AI3" s="1"/>
      <c r="AJ3" s="5"/>
      <c r="AK3" s="1"/>
      <c r="AL3" s="5"/>
      <c r="AM3" s="1"/>
      <c r="AN3" s="5"/>
    </row>
    <row r="4" ht="14.25" customHeight="1">
      <c r="A4" s="1" t="s">
        <v>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7"/>
      <c r="N4" s="7"/>
      <c r="O4" s="3"/>
      <c r="P4" s="4"/>
      <c r="Q4" s="3"/>
      <c r="R4" s="4"/>
      <c r="S4" s="3"/>
      <c r="T4" s="4"/>
      <c r="U4" s="3"/>
      <c r="V4" s="4"/>
      <c r="W4" s="3"/>
      <c r="X4" s="4"/>
      <c r="Y4" s="3"/>
      <c r="Z4" s="5"/>
      <c r="AA4" s="1"/>
      <c r="AB4" s="5"/>
      <c r="AC4" s="1"/>
      <c r="AD4" s="5"/>
      <c r="AE4" s="1"/>
      <c r="AF4" s="5"/>
      <c r="AG4" s="1"/>
      <c r="AH4" s="5"/>
      <c r="AI4" s="1"/>
      <c r="AJ4" s="5"/>
      <c r="AK4" s="1"/>
      <c r="AL4" s="5"/>
      <c r="AM4" s="1"/>
      <c r="AN4" s="5"/>
    </row>
    <row r="5" ht="14.25" customHeight="1">
      <c r="A5" s="1" t="s">
        <v>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5"/>
      <c r="Q5" s="1"/>
      <c r="R5" s="5"/>
      <c r="S5" s="1"/>
      <c r="T5" s="5"/>
      <c r="U5" s="1"/>
      <c r="V5" s="5"/>
      <c r="W5" s="1"/>
      <c r="X5" s="5"/>
      <c r="Y5" s="1"/>
      <c r="Z5" s="5"/>
      <c r="AA5" s="1"/>
      <c r="AB5" s="5"/>
      <c r="AC5" s="1"/>
      <c r="AD5" s="5"/>
      <c r="AE5" s="1"/>
      <c r="AF5" s="5"/>
      <c r="AG5" s="1"/>
      <c r="AH5" s="5"/>
      <c r="AI5" s="1"/>
      <c r="AJ5" s="5"/>
      <c r="AK5" s="1"/>
      <c r="AL5" s="5"/>
      <c r="AM5" s="1"/>
      <c r="AN5" s="5"/>
    </row>
    <row r="6" ht="14.25" customHeight="1">
      <c r="A6" s="6">
        <f>COUNTA(A8:A198)</f>
        <v>0</v>
      </c>
      <c r="B6" s="1"/>
      <c r="C6" s="1"/>
      <c r="D6" s="1" t="s">
        <v>6</v>
      </c>
      <c r="E6" s="8"/>
      <c r="F6" s="8"/>
      <c r="G6" s="9"/>
      <c r="H6" s="9"/>
      <c r="I6" s="10"/>
      <c r="J6" s="1"/>
      <c r="K6" s="1"/>
      <c r="L6" s="1"/>
      <c r="M6" s="1"/>
      <c r="N6" s="1"/>
      <c r="O6" s="1"/>
      <c r="P6" s="5"/>
      <c r="Q6" s="1"/>
      <c r="R6" s="5"/>
      <c r="S6" s="1"/>
      <c r="T6" s="5"/>
      <c r="U6" s="1"/>
      <c r="V6" s="5"/>
      <c r="W6" s="1"/>
      <c r="X6" s="5"/>
      <c r="Y6" s="1"/>
      <c r="Z6" s="5"/>
      <c r="AA6" s="1"/>
      <c r="AB6" s="5"/>
      <c r="AC6" s="1"/>
      <c r="AD6" s="5"/>
      <c r="AE6" s="1"/>
      <c r="AF6" s="5"/>
      <c r="AG6" s="1"/>
      <c r="AH6" s="5"/>
      <c r="AI6" s="1"/>
      <c r="AJ6" s="5"/>
      <c r="AK6" s="1"/>
      <c r="AL6" s="5"/>
      <c r="AM6" s="1"/>
      <c r="AN6" s="5"/>
    </row>
    <row r="7">
      <c r="A7" s="11" t="s">
        <v>7</v>
      </c>
      <c r="B7" s="11" t="s">
        <v>8</v>
      </c>
      <c r="C7" s="11" t="s">
        <v>3</v>
      </c>
      <c r="D7" s="11" t="s">
        <v>9</v>
      </c>
      <c r="E7" s="11" t="str">
        <f>"Nilai Tugas Studi Kasus (0-100) ("&amp;(E6)&amp;")"</f>
        <v>Nilai Tugas Studi Kasus (0-100) ()</v>
      </c>
      <c r="F7" s="11" t="str">
        <f>"Nilai Praktek  (0-100) ("&amp;(F6)&amp;")"</f>
        <v>Nilai Praktek  (0-100) ()</v>
      </c>
      <c r="G7" s="11" t="str">
        <f>"Nilai UTS (0-100) ("&amp;(G6)&amp;")"</f>
        <v>Nilai UTS (0-100) ()</v>
      </c>
      <c r="H7" s="11" t="str">
        <f>"Nilai UAS (0-100) ("&amp;(H6)&amp;")"</f>
        <v>Nilai UAS (0-100) ()</v>
      </c>
      <c r="I7" s="11" t="s">
        <v>10</v>
      </c>
      <c r="J7" s="11" t="s">
        <v>11</v>
      </c>
      <c r="K7" s="11" t="s">
        <v>12</v>
      </c>
      <c r="L7" s="12"/>
      <c r="M7" s="13"/>
      <c r="N7" s="13"/>
      <c r="O7" s="13"/>
      <c r="P7" s="14"/>
      <c r="Q7" s="13"/>
      <c r="R7" s="14"/>
      <c r="S7" s="13"/>
      <c r="T7" s="14"/>
      <c r="U7" s="13"/>
      <c r="V7" s="14"/>
      <c r="W7" s="13"/>
      <c r="X7" s="14"/>
      <c r="Y7" s="13"/>
      <c r="Z7" s="14"/>
      <c r="AA7" s="13"/>
      <c r="AB7" s="14"/>
      <c r="AC7" s="13"/>
      <c r="AD7" s="14"/>
      <c r="AE7" s="13"/>
      <c r="AF7" s="14"/>
      <c r="AG7" s="13"/>
      <c r="AH7" s="14"/>
      <c r="AI7" s="13"/>
      <c r="AJ7" s="14"/>
      <c r="AK7" s="13"/>
      <c r="AL7" s="14"/>
      <c r="AM7" s="13"/>
      <c r="AN7" s="15"/>
    </row>
    <row r="8" ht="14.25" customHeight="1">
      <c r="A8" s="1"/>
      <c r="B8" s="1"/>
      <c r="C8" s="1"/>
      <c r="D8" s="1"/>
      <c r="E8" s="16"/>
      <c r="F8" s="16"/>
      <c r="G8" s="16"/>
      <c r="H8" s="16"/>
      <c r="I8" s="16"/>
      <c r="J8" s="17"/>
      <c r="K8" s="16"/>
      <c r="L8" s="18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 t="str">
        <f t="shared" ref="AN8:AN250" si="1">IF(AM8="","",IF(AM8&gt;=80,4,IF(AM8&gt;=70,3,IF(AM8&gt;=60,2,1))))</f>
        <v/>
      </c>
    </row>
    <row r="9" ht="14.25" customHeight="1">
      <c r="A9" s="1"/>
      <c r="B9" s="1"/>
      <c r="C9" s="1"/>
      <c r="D9" s="1"/>
      <c r="E9" s="16"/>
      <c r="F9" s="16"/>
      <c r="G9" s="16"/>
      <c r="H9" s="16"/>
      <c r="I9" s="16"/>
      <c r="J9" s="17"/>
      <c r="K9" s="16"/>
      <c r="L9" s="18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 t="str">
        <f t="shared" si="1"/>
        <v/>
      </c>
    </row>
    <row r="10" ht="14.25" customHeight="1">
      <c r="A10" s="1"/>
      <c r="B10" s="1"/>
      <c r="C10" s="1"/>
      <c r="D10" s="1"/>
      <c r="E10" s="16"/>
      <c r="F10" s="16"/>
      <c r="G10" s="16"/>
      <c r="H10" s="16"/>
      <c r="I10" s="16"/>
      <c r="J10" s="17"/>
      <c r="K10" s="16"/>
      <c r="L10" s="18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 t="str">
        <f t="shared" si="1"/>
        <v/>
      </c>
    </row>
    <row r="11" ht="14.25" customHeight="1">
      <c r="A11" s="1"/>
      <c r="B11" s="1"/>
      <c r="C11" s="1"/>
      <c r="D11" s="1"/>
      <c r="E11" s="16"/>
      <c r="F11" s="16"/>
      <c r="G11" s="16"/>
      <c r="H11" s="16"/>
      <c r="I11" s="16"/>
      <c r="J11" s="17"/>
      <c r="K11" s="16"/>
      <c r="L11" s="18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 t="str">
        <f t="shared" si="1"/>
        <v/>
      </c>
    </row>
    <row r="12" ht="14.25" customHeight="1">
      <c r="A12" s="1"/>
      <c r="B12" s="1"/>
      <c r="C12" s="1"/>
      <c r="D12" s="1"/>
      <c r="E12" s="16"/>
      <c r="F12" s="16"/>
      <c r="G12" s="16"/>
      <c r="H12" s="16"/>
      <c r="I12" s="16"/>
      <c r="J12" s="17"/>
      <c r="K12" s="16"/>
      <c r="L12" s="18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 t="str">
        <f t="shared" si="1"/>
        <v/>
      </c>
    </row>
    <row r="13" ht="14.25" customHeight="1">
      <c r="A13" s="1"/>
      <c r="B13" s="1"/>
      <c r="C13" s="1"/>
      <c r="D13" s="1"/>
      <c r="E13" s="16"/>
      <c r="F13" s="16"/>
      <c r="G13" s="16"/>
      <c r="H13" s="16"/>
      <c r="I13" s="16"/>
      <c r="J13" s="17"/>
      <c r="K13" s="16"/>
      <c r="L13" s="18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 t="str">
        <f t="shared" si="1"/>
        <v/>
      </c>
    </row>
    <row r="14" ht="14.25" customHeight="1">
      <c r="A14" s="1"/>
      <c r="B14" s="1"/>
      <c r="C14" s="1"/>
      <c r="D14" s="1"/>
      <c r="E14" s="16"/>
      <c r="F14" s="16"/>
      <c r="G14" s="16"/>
      <c r="H14" s="16"/>
      <c r="I14" s="16"/>
      <c r="J14" s="17"/>
      <c r="K14" s="16"/>
      <c r="L14" s="18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 t="str">
        <f t="shared" si="1"/>
        <v/>
      </c>
    </row>
    <row r="15" ht="14.25" customHeight="1">
      <c r="A15" s="1"/>
      <c r="B15" s="1"/>
      <c r="C15" s="1"/>
      <c r="D15" s="1"/>
      <c r="E15" s="16"/>
      <c r="F15" s="16"/>
      <c r="G15" s="16"/>
      <c r="H15" s="16"/>
      <c r="I15" s="16"/>
      <c r="J15" s="17"/>
      <c r="K15" s="16"/>
      <c r="L15" s="18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 t="str">
        <f t="shared" si="1"/>
        <v/>
      </c>
    </row>
    <row r="16" ht="14.25" customHeight="1">
      <c r="A16" s="1"/>
      <c r="B16" s="1"/>
      <c r="C16" s="1"/>
      <c r="D16" s="1"/>
      <c r="E16" s="16"/>
      <c r="F16" s="16"/>
      <c r="G16" s="16"/>
      <c r="H16" s="16"/>
      <c r="I16" s="16"/>
      <c r="J16" s="17"/>
      <c r="K16" s="16"/>
      <c r="L16" s="18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 t="str">
        <f t="shared" si="1"/>
        <v/>
      </c>
    </row>
    <row r="17" ht="14.25" customHeight="1">
      <c r="A17" s="1"/>
      <c r="B17" s="1"/>
      <c r="C17" s="1"/>
      <c r="D17" s="1"/>
      <c r="E17" s="16"/>
      <c r="F17" s="16"/>
      <c r="G17" s="16"/>
      <c r="H17" s="16"/>
      <c r="I17" s="16"/>
      <c r="J17" s="17"/>
      <c r="K17" s="16"/>
      <c r="L17" s="18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 t="str">
        <f t="shared" si="1"/>
        <v/>
      </c>
    </row>
    <row r="18" ht="14.25" customHeight="1">
      <c r="A18" s="1"/>
      <c r="B18" s="1"/>
      <c r="C18" s="1"/>
      <c r="D18" s="1"/>
      <c r="E18" s="16"/>
      <c r="F18" s="16"/>
      <c r="G18" s="16"/>
      <c r="H18" s="16"/>
      <c r="I18" s="16"/>
      <c r="J18" s="17"/>
      <c r="K18" s="16"/>
      <c r="L18" s="18"/>
      <c r="M18" s="19"/>
      <c r="N18" s="20"/>
      <c r="O18" s="19"/>
      <c r="P18" s="20"/>
      <c r="Q18" s="19"/>
      <c r="R18" s="20"/>
      <c r="S18" s="19"/>
      <c r="T18" s="20"/>
      <c r="U18" s="19"/>
      <c r="V18" s="20"/>
      <c r="W18" s="19"/>
      <c r="X18" s="20"/>
      <c r="Y18" s="19"/>
      <c r="Z18" s="20"/>
      <c r="AA18" s="19"/>
      <c r="AB18" s="20"/>
      <c r="AC18" s="19"/>
      <c r="AD18" s="20"/>
      <c r="AE18" s="19"/>
      <c r="AF18" s="20"/>
      <c r="AG18" s="19"/>
      <c r="AH18" s="20"/>
      <c r="AI18" s="19"/>
      <c r="AJ18" s="20"/>
      <c r="AK18" s="19"/>
      <c r="AL18" s="20"/>
      <c r="AM18" s="19"/>
      <c r="AN18" s="20" t="str">
        <f t="shared" si="1"/>
        <v/>
      </c>
    </row>
    <row r="19" ht="14.25" customHeight="1">
      <c r="A19" s="1"/>
      <c r="B19" s="1"/>
      <c r="C19" s="1"/>
      <c r="D19" s="1"/>
      <c r="E19" s="16"/>
      <c r="F19" s="16"/>
      <c r="G19" s="16"/>
      <c r="H19" s="16"/>
      <c r="I19" s="16"/>
      <c r="J19" s="17"/>
      <c r="K19" s="16"/>
      <c r="L19" s="18"/>
      <c r="M19" s="19"/>
      <c r="N19" s="20"/>
      <c r="O19" s="19"/>
      <c r="P19" s="20"/>
      <c r="Q19" s="19"/>
      <c r="R19" s="20"/>
      <c r="S19" s="19"/>
      <c r="T19" s="20"/>
      <c r="U19" s="19"/>
      <c r="V19" s="20"/>
      <c r="W19" s="19"/>
      <c r="X19" s="20"/>
      <c r="Y19" s="19"/>
      <c r="Z19" s="20"/>
      <c r="AA19" s="19"/>
      <c r="AB19" s="20"/>
      <c r="AC19" s="19"/>
      <c r="AD19" s="20"/>
      <c r="AE19" s="19"/>
      <c r="AF19" s="20"/>
      <c r="AG19" s="19"/>
      <c r="AH19" s="20"/>
      <c r="AI19" s="19"/>
      <c r="AJ19" s="20"/>
      <c r="AK19" s="19"/>
      <c r="AL19" s="20"/>
      <c r="AM19" s="19"/>
      <c r="AN19" s="20" t="str">
        <f t="shared" si="1"/>
        <v/>
      </c>
    </row>
    <row r="20" ht="14.25" customHeight="1">
      <c r="A20" s="1"/>
      <c r="B20" s="1"/>
      <c r="C20" s="1"/>
      <c r="D20" s="1"/>
      <c r="E20" s="16"/>
      <c r="F20" s="16"/>
      <c r="G20" s="16"/>
      <c r="H20" s="16"/>
      <c r="I20" s="16"/>
      <c r="J20" s="17"/>
      <c r="K20" s="16"/>
      <c r="L20" s="18"/>
      <c r="M20" s="19"/>
      <c r="N20" s="20"/>
      <c r="O20" s="19"/>
      <c r="P20" s="20"/>
      <c r="Q20" s="19"/>
      <c r="R20" s="20"/>
      <c r="S20" s="19"/>
      <c r="T20" s="20"/>
      <c r="U20" s="19"/>
      <c r="V20" s="20"/>
      <c r="W20" s="19"/>
      <c r="X20" s="20"/>
      <c r="Y20" s="19"/>
      <c r="Z20" s="20"/>
      <c r="AA20" s="19"/>
      <c r="AB20" s="20"/>
      <c r="AC20" s="19"/>
      <c r="AD20" s="20"/>
      <c r="AE20" s="19"/>
      <c r="AF20" s="20"/>
      <c r="AG20" s="19"/>
      <c r="AH20" s="20"/>
      <c r="AI20" s="19"/>
      <c r="AJ20" s="20"/>
      <c r="AK20" s="19"/>
      <c r="AL20" s="20"/>
      <c r="AM20" s="19"/>
      <c r="AN20" s="20" t="str">
        <f t="shared" si="1"/>
        <v/>
      </c>
    </row>
    <row r="21" ht="14.25" customHeight="1">
      <c r="A21" s="1"/>
      <c r="B21" s="1"/>
      <c r="C21" s="1"/>
      <c r="D21" s="1"/>
      <c r="E21" s="16"/>
      <c r="F21" s="16"/>
      <c r="G21" s="16"/>
      <c r="H21" s="16"/>
      <c r="I21" s="16"/>
      <c r="J21" s="17"/>
      <c r="K21" s="16"/>
      <c r="L21" s="18"/>
      <c r="M21" s="19"/>
      <c r="N21" s="20"/>
      <c r="O21" s="19"/>
      <c r="P21" s="20"/>
      <c r="Q21" s="19"/>
      <c r="R21" s="20"/>
      <c r="S21" s="19"/>
      <c r="T21" s="20"/>
      <c r="U21" s="19"/>
      <c r="V21" s="20"/>
      <c r="W21" s="19"/>
      <c r="X21" s="20"/>
      <c r="Y21" s="19"/>
      <c r="Z21" s="20"/>
      <c r="AA21" s="19"/>
      <c r="AB21" s="20"/>
      <c r="AC21" s="19"/>
      <c r="AD21" s="20"/>
      <c r="AE21" s="19"/>
      <c r="AF21" s="20"/>
      <c r="AG21" s="19"/>
      <c r="AH21" s="20"/>
      <c r="AI21" s="19"/>
      <c r="AJ21" s="20"/>
      <c r="AK21" s="19"/>
      <c r="AL21" s="20"/>
      <c r="AM21" s="19"/>
      <c r="AN21" s="20" t="str">
        <f t="shared" si="1"/>
        <v/>
      </c>
    </row>
    <row r="22" ht="14.25" customHeight="1">
      <c r="A22" s="1"/>
      <c r="B22" s="1"/>
      <c r="C22" s="1"/>
      <c r="D22" s="1"/>
      <c r="E22" s="16"/>
      <c r="F22" s="16"/>
      <c r="G22" s="16"/>
      <c r="H22" s="16"/>
      <c r="I22" s="16"/>
      <c r="J22" s="17"/>
      <c r="K22" s="16"/>
      <c r="L22" s="18"/>
      <c r="M22" s="19"/>
      <c r="N22" s="20"/>
      <c r="O22" s="19"/>
      <c r="P22" s="20"/>
      <c r="Q22" s="19"/>
      <c r="R22" s="20"/>
      <c r="S22" s="19"/>
      <c r="T22" s="20"/>
      <c r="U22" s="19"/>
      <c r="V22" s="20"/>
      <c r="W22" s="19"/>
      <c r="X22" s="20"/>
      <c r="Y22" s="19"/>
      <c r="Z22" s="20"/>
      <c r="AA22" s="19"/>
      <c r="AB22" s="20"/>
      <c r="AC22" s="19"/>
      <c r="AD22" s="20"/>
      <c r="AE22" s="19"/>
      <c r="AF22" s="20"/>
      <c r="AG22" s="19"/>
      <c r="AH22" s="20"/>
      <c r="AI22" s="19"/>
      <c r="AJ22" s="20"/>
      <c r="AK22" s="19"/>
      <c r="AL22" s="20"/>
      <c r="AM22" s="19"/>
      <c r="AN22" s="20" t="str">
        <f t="shared" si="1"/>
        <v/>
      </c>
    </row>
    <row r="23" ht="14.25" customHeight="1">
      <c r="A23" s="1"/>
      <c r="B23" s="1"/>
      <c r="C23" s="1"/>
      <c r="D23" s="1"/>
      <c r="E23" s="16"/>
      <c r="F23" s="16"/>
      <c r="G23" s="16"/>
      <c r="H23" s="16"/>
      <c r="I23" s="16"/>
      <c r="J23" s="17"/>
      <c r="K23" s="16"/>
      <c r="L23" s="18"/>
      <c r="M23" s="19"/>
      <c r="N23" s="20"/>
      <c r="O23" s="19"/>
      <c r="P23" s="20"/>
      <c r="Q23" s="19"/>
      <c r="R23" s="20"/>
      <c r="S23" s="19"/>
      <c r="T23" s="20"/>
      <c r="U23" s="19"/>
      <c r="V23" s="20"/>
      <c r="W23" s="19"/>
      <c r="X23" s="20"/>
      <c r="Y23" s="19"/>
      <c r="Z23" s="20"/>
      <c r="AA23" s="19"/>
      <c r="AB23" s="20"/>
      <c r="AC23" s="19"/>
      <c r="AD23" s="20"/>
      <c r="AE23" s="19"/>
      <c r="AF23" s="20"/>
      <c r="AG23" s="19"/>
      <c r="AH23" s="20"/>
      <c r="AI23" s="19"/>
      <c r="AJ23" s="20"/>
      <c r="AK23" s="19"/>
      <c r="AL23" s="20"/>
      <c r="AM23" s="19"/>
      <c r="AN23" s="20" t="str">
        <f t="shared" si="1"/>
        <v/>
      </c>
    </row>
    <row r="24" ht="14.25" customHeight="1">
      <c r="A24" s="1"/>
      <c r="B24" s="1"/>
      <c r="C24" s="1"/>
      <c r="D24" s="1"/>
      <c r="E24" s="16"/>
      <c r="F24" s="16"/>
      <c r="G24" s="16"/>
      <c r="H24" s="16"/>
      <c r="I24" s="16"/>
      <c r="J24" s="17"/>
      <c r="K24" s="16"/>
      <c r="L24" s="18"/>
      <c r="M24" s="19"/>
      <c r="N24" s="20"/>
      <c r="O24" s="19"/>
      <c r="P24" s="20"/>
      <c r="Q24" s="19"/>
      <c r="R24" s="20"/>
      <c r="S24" s="19"/>
      <c r="T24" s="20"/>
      <c r="U24" s="19"/>
      <c r="V24" s="20"/>
      <c r="W24" s="19"/>
      <c r="X24" s="20"/>
      <c r="Y24" s="19"/>
      <c r="Z24" s="20"/>
      <c r="AA24" s="19"/>
      <c r="AB24" s="20"/>
      <c r="AC24" s="19"/>
      <c r="AD24" s="20"/>
      <c r="AE24" s="19"/>
      <c r="AF24" s="20"/>
      <c r="AG24" s="19"/>
      <c r="AH24" s="20"/>
      <c r="AI24" s="19"/>
      <c r="AJ24" s="20"/>
      <c r="AK24" s="19"/>
      <c r="AL24" s="20"/>
      <c r="AM24" s="19"/>
      <c r="AN24" s="20" t="str">
        <f t="shared" si="1"/>
        <v/>
      </c>
    </row>
    <row r="25" ht="14.25" customHeight="1">
      <c r="A25" s="1"/>
      <c r="B25" s="1"/>
      <c r="C25" s="1"/>
      <c r="D25" s="1"/>
      <c r="E25" s="16"/>
      <c r="F25" s="16"/>
      <c r="G25" s="16"/>
      <c r="H25" s="16"/>
      <c r="I25" s="16"/>
      <c r="J25" s="17"/>
      <c r="K25" s="16"/>
      <c r="L25" s="18"/>
      <c r="M25" s="19"/>
      <c r="N25" s="20"/>
      <c r="O25" s="19"/>
      <c r="P25" s="20"/>
      <c r="Q25" s="19"/>
      <c r="R25" s="20"/>
      <c r="S25" s="19"/>
      <c r="T25" s="20"/>
      <c r="U25" s="19"/>
      <c r="V25" s="20"/>
      <c r="W25" s="19"/>
      <c r="X25" s="20"/>
      <c r="Y25" s="19"/>
      <c r="Z25" s="20"/>
      <c r="AA25" s="19"/>
      <c r="AB25" s="20"/>
      <c r="AC25" s="19"/>
      <c r="AD25" s="20"/>
      <c r="AE25" s="19"/>
      <c r="AF25" s="20"/>
      <c r="AG25" s="19"/>
      <c r="AH25" s="20"/>
      <c r="AI25" s="19"/>
      <c r="AJ25" s="20"/>
      <c r="AK25" s="19"/>
      <c r="AL25" s="20"/>
      <c r="AM25" s="19"/>
      <c r="AN25" s="20" t="str">
        <f t="shared" si="1"/>
        <v/>
      </c>
    </row>
    <row r="26" ht="14.25" customHeight="1">
      <c r="A26" s="1"/>
      <c r="B26" s="1"/>
      <c r="C26" s="1"/>
      <c r="D26" s="1"/>
      <c r="E26" s="16"/>
      <c r="F26" s="16"/>
      <c r="G26" s="16"/>
      <c r="H26" s="16"/>
      <c r="I26" s="16"/>
      <c r="J26" s="17"/>
      <c r="K26" s="16"/>
      <c r="L26" s="18"/>
      <c r="M26" s="19"/>
      <c r="N26" s="20"/>
      <c r="O26" s="19"/>
      <c r="P26" s="20"/>
      <c r="Q26" s="19"/>
      <c r="R26" s="20"/>
      <c r="S26" s="19"/>
      <c r="T26" s="20"/>
      <c r="U26" s="19"/>
      <c r="V26" s="20"/>
      <c r="W26" s="19"/>
      <c r="X26" s="20"/>
      <c r="Y26" s="19"/>
      <c r="Z26" s="20"/>
      <c r="AA26" s="19"/>
      <c r="AB26" s="20"/>
      <c r="AC26" s="19"/>
      <c r="AD26" s="20"/>
      <c r="AE26" s="19"/>
      <c r="AF26" s="20"/>
      <c r="AG26" s="19"/>
      <c r="AH26" s="20"/>
      <c r="AI26" s="19"/>
      <c r="AJ26" s="20"/>
      <c r="AK26" s="19"/>
      <c r="AL26" s="20"/>
      <c r="AM26" s="19"/>
      <c r="AN26" s="20" t="str">
        <f t="shared" si="1"/>
        <v/>
      </c>
    </row>
    <row r="27" ht="14.25" customHeight="1">
      <c r="A27" s="1"/>
      <c r="B27" s="1"/>
      <c r="C27" s="1"/>
      <c r="D27" s="1"/>
      <c r="E27" s="16"/>
      <c r="F27" s="16"/>
      <c r="G27" s="16"/>
      <c r="H27" s="16"/>
      <c r="I27" s="16"/>
      <c r="J27" s="17"/>
      <c r="K27" s="16"/>
      <c r="L27" s="18"/>
      <c r="M27" s="19"/>
      <c r="N27" s="20"/>
      <c r="O27" s="19"/>
      <c r="P27" s="20"/>
      <c r="Q27" s="19"/>
      <c r="R27" s="20"/>
      <c r="S27" s="19"/>
      <c r="T27" s="20"/>
      <c r="U27" s="19"/>
      <c r="V27" s="20"/>
      <c r="W27" s="19"/>
      <c r="X27" s="20"/>
      <c r="Y27" s="19"/>
      <c r="Z27" s="20"/>
      <c r="AA27" s="19"/>
      <c r="AB27" s="20"/>
      <c r="AC27" s="19"/>
      <c r="AD27" s="20"/>
      <c r="AE27" s="19"/>
      <c r="AF27" s="20"/>
      <c r="AG27" s="19"/>
      <c r="AH27" s="20"/>
      <c r="AI27" s="19"/>
      <c r="AJ27" s="20"/>
      <c r="AK27" s="19"/>
      <c r="AL27" s="20"/>
      <c r="AM27" s="19"/>
      <c r="AN27" s="20" t="str">
        <f t="shared" si="1"/>
        <v/>
      </c>
    </row>
    <row r="28" ht="14.25" customHeight="1">
      <c r="A28" s="1"/>
      <c r="B28" s="1"/>
      <c r="C28" s="1"/>
      <c r="D28" s="1"/>
      <c r="E28" s="16"/>
      <c r="F28" s="16"/>
      <c r="G28" s="16"/>
      <c r="H28" s="16"/>
      <c r="I28" s="16"/>
      <c r="J28" s="17"/>
      <c r="K28" s="16"/>
      <c r="L28" s="18"/>
      <c r="M28" s="19"/>
      <c r="N28" s="20"/>
      <c r="O28" s="19"/>
      <c r="P28" s="20"/>
      <c r="Q28" s="19"/>
      <c r="R28" s="20"/>
      <c r="S28" s="19"/>
      <c r="T28" s="20"/>
      <c r="U28" s="19"/>
      <c r="V28" s="20"/>
      <c r="W28" s="19"/>
      <c r="X28" s="20"/>
      <c r="Y28" s="19"/>
      <c r="Z28" s="20"/>
      <c r="AA28" s="19"/>
      <c r="AB28" s="20"/>
      <c r="AC28" s="19"/>
      <c r="AD28" s="20"/>
      <c r="AE28" s="19"/>
      <c r="AF28" s="20"/>
      <c r="AG28" s="19"/>
      <c r="AH28" s="20"/>
      <c r="AI28" s="19"/>
      <c r="AJ28" s="20"/>
      <c r="AK28" s="19"/>
      <c r="AL28" s="20"/>
      <c r="AM28" s="19"/>
      <c r="AN28" s="20" t="str">
        <f t="shared" si="1"/>
        <v/>
      </c>
    </row>
    <row r="29" ht="14.25" customHeight="1">
      <c r="A29" s="1"/>
      <c r="B29" s="1"/>
      <c r="C29" s="1"/>
      <c r="D29" s="1"/>
      <c r="E29" s="16"/>
      <c r="F29" s="16"/>
      <c r="G29" s="16"/>
      <c r="H29" s="16"/>
      <c r="I29" s="16"/>
      <c r="J29" s="17"/>
      <c r="K29" s="16"/>
      <c r="L29" s="18"/>
      <c r="M29" s="19"/>
      <c r="N29" s="20"/>
      <c r="O29" s="19"/>
      <c r="P29" s="20"/>
      <c r="Q29" s="19"/>
      <c r="R29" s="20"/>
      <c r="S29" s="19"/>
      <c r="T29" s="20"/>
      <c r="U29" s="19"/>
      <c r="V29" s="20"/>
      <c r="W29" s="19"/>
      <c r="X29" s="20"/>
      <c r="Y29" s="19"/>
      <c r="Z29" s="20"/>
      <c r="AA29" s="19"/>
      <c r="AB29" s="20"/>
      <c r="AC29" s="19"/>
      <c r="AD29" s="20"/>
      <c r="AE29" s="19"/>
      <c r="AF29" s="20"/>
      <c r="AG29" s="19"/>
      <c r="AH29" s="20"/>
      <c r="AI29" s="19"/>
      <c r="AJ29" s="20"/>
      <c r="AK29" s="19"/>
      <c r="AL29" s="20"/>
      <c r="AM29" s="19"/>
      <c r="AN29" s="20" t="str">
        <f t="shared" si="1"/>
        <v/>
      </c>
    </row>
    <row r="30" ht="14.25" customHeight="1">
      <c r="A30" s="1"/>
      <c r="B30" s="1"/>
      <c r="C30" s="1"/>
      <c r="D30" s="1"/>
      <c r="E30" s="16"/>
      <c r="F30" s="16"/>
      <c r="G30" s="16"/>
      <c r="H30" s="16"/>
      <c r="I30" s="16"/>
      <c r="J30" s="17"/>
      <c r="K30" s="16"/>
      <c r="L30" s="18"/>
      <c r="M30" s="19"/>
      <c r="N30" s="20"/>
      <c r="O30" s="19"/>
      <c r="P30" s="20"/>
      <c r="Q30" s="19"/>
      <c r="R30" s="20"/>
      <c r="S30" s="19"/>
      <c r="T30" s="20"/>
      <c r="U30" s="19"/>
      <c r="V30" s="20"/>
      <c r="W30" s="19"/>
      <c r="X30" s="20"/>
      <c r="Y30" s="19"/>
      <c r="Z30" s="20"/>
      <c r="AA30" s="19"/>
      <c r="AB30" s="20"/>
      <c r="AC30" s="19"/>
      <c r="AD30" s="20"/>
      <c r="AE30" s="19"/>
      <c r="AF30" s="20"/>
      <c r="AG30" s="19"/>
      <c r="AH30" s="20"/>
      <c r="AI30" s="19"/>
      <c r="AJ30" s="20"/>
      <c r="AK30" s="19"/>
      <c r="AL30" s="20"/>
      <c r="AM30" s="19"/>
      <c r="AN30" s="20" t="str">
        <f t="shared" si="1"/>
        <v/>
      </c>
    </row>
    <row r="31" ht="14.25" customHeight="1">
      <c r="A31" s="1"/>
      <c r="B31" s="1"/>
      <c r="C31" s="1"/>
      <c r="D31" s="1"/>
      <c r="E31" s="16"/>
      <c r="F31" s="16"/>
      <c r="G31" s="16"/>
      <c r="H31" s="16"/>
      <c r="I31" s="16"/>
      <c r="J31" s="17"/>
      <c r="K31" s="16"/>
      <c r="L31" s="18"/>
      <c r="M31" s="19"/>
      <c r="N31" s="20"/>
      <c r="O31" s="19"/>
      <c r="P31" s="20"/>
      <c r="Q31" s="19"/>
      <c r="R31" s="20"/>
      <c r="S31" s="19"/>
      <c r="T31" s="20"/>
      <c r="U31" s="19"/>
      <c r="V31" s="20"/>
      <c r="W31" s="19"/>
      <c r="X31" s="20"/>
      <c r="Y31" s="19"/>
      <c r="Z31" s="20"/>
      <c r="AA31" s="19"/>
      <c r="AB31" s="20"/>
      <c r="AC31" s="19"/>
      <c r="AD31" s="20"/>
      <c r="AE31" s="19"/>
      <c r="AF31" s="20"/>
      <c r="AG31" s="19"/>
      <c r="AH31" s="20"/>
      <c r="AI31" s="19"/>
      <c r="AJ31" s="20"/>
      <c r="AK31" s="19"/>
      <c r="AL31" s="20"/>
      <c r="AM31" s="19"/>
      <c r="AN31" s="20" t="str">
        <f t="shared" si="1"/>
        <v/>
      </c>
    </row>
    <row r="32" ht="14.25" customHeight="1">
      <c r="A32" s="1"/>
      <c r="B32" s="1"/>
      <c r="C32" s="1"/>
      <c r="D32" s="1"/>
      <c r="E32" s="16"/>
      <c r="F32" s="16"/>
      <c r="G32" s="16"/>
      <c r="H32" s="16"/>
      <c r="I32" s="16"/>
      <c r="J32" s="17"/>
      <c r="K32" s="16"/>
      <c r="L32" s="18"/>
      <c r="M32" s="19"/>
      <c r="N32" s="20"/>
      <c r="O32" s="19"/>
      <c r="P32" s="20"/>
      <c r="Q32" s="19"/>
      <c r="R32" s="20"/>
      <c r="S32" s="19"/>
      <c r="T32" s="20"/>
      <c r="U32" s="19"/>
      <c r="V32" s="20"/>
      <c r="W32" s="19"/>
      <c r="X32" s="20"/>
      <c r="Y32" s="19"/>
      <c r="Z32" s="20"/>
      <c r="AA32" s="19"/>
      <c r="AB32" s="20"/>
      <c r="AC32" s="19"/>
      <c r="AD32" s="20"/>
      <c r="AE32" s="19"/>
      <c r="AF32" s="20"/>
      <c r="AG32" s="19"/>
      <c r="AH32" s="20"/>
      <c r="AI32" s="19"/>
      <c r="AJ32" s="20"/>
      <c r="AK32" s="19"/>
      <c r="AL32" s="20"/>
      <c r="AM32" s="19"/>
      <c r="AN32" s="20" t="str">
        <f t="shared" si="1"/>
        <v/>
      </c>
    </row>
    <row r="33" ht="14.25" customHeight="1">
      <c r="A33" s="1"/>
      <c r="B33" s="1"/>
      <c r="C33" s="1"/>
      <c r="D33" s="1"/>
      <c r="E33" s="16"/>
      <c r="F33" s="16"/>
      <c r="G33" s="16"/>
      <c r="H33" s="16"/>
      <c r="I33" s="16"/>
      <c r="J33" s="17"/>
      <c r="K33" s="16"/>
      <c r="L33" s="18"/>
      <c r="M33" s="19"/>
      <c r="N33" s="20"/>
      <c r="O33" s="19"/>
      <c r="P33" s="20"/>
      <c r="Q33" s="19"/>
      <c r="R33" s="20"/>
      <c r="S33" s="19"/>
      <c r="T33" s="20"/>
      <c r="U33" s="19"/>
      <c r="V33" s="20"/>
      <c r="W33" s="19"/>
      <c r="X33" s="20"/>
      <c r="Y33" s="19"/>
      <c r="Z33" s="20"/>
      <c r="AA33" s="19"/>
      <c r="AB33" s="20"/>
      <c r="AC33" s="19"/>
      <c r="AD33" s="20"/>
      <c r="AE33" s="19"/>
      <c r="AF33" s="20"/>
      <c r="AG33" s="19"/>
      <c r="AH33" s="20"/>
      <c r="AI33" s="19"/>
      <c r="AJ33" s="20"/>
      <c r="AK33" s="19"/>
      <c r="AL33" s="20"/>
      <c r="AM33" s="19"/>
      <c r="AN33" s="20" t="str">
        <f t="shared" si="1"/>
        <v/>
      </c>
    </row>
    <row r="34" ht="14.25" customHeight="1">
      <c r="A34" s="1"/>
      <c r="B34" s="1"/>
      <c r="C34" s="1"/>
      <c r="D34" s="1"/>
      <c r="E34" s="16"/>
      <c r="F34" s="16"/>
      <c r="G34" s="16"/>
      <c r="H34" s="16"/>
      <c r="I34" s="16"/>
      <c r="J34" s="17"/>
      <c r="K34" s="16"/>
      <c r="L34" s="18"/>
      <c r="M34" s="19"/>
      <c r="N34" s="20"/>
      <c r="O34" s="19"/>
      <c r="P34" s="20"/>
      <c r="Q34" s="19"/>
      <c r="R34" s="20"/>
      <c r="S34" s="19"/>
      <c r="T34" s="20"/>
      <c r="U34" s="19"/>
      <c r="V34" s="20"/>
      <c r="W34" s="19"/>
      <c r="X34" s="20"/>
      <c r="Y34" s="19"/>
      <c r="Z34" s="20"/>
      <c r="AA34" s="19"/>
      <c r="AB34" s="20"/>
      <c r="AC34" s="19"/>
      <c r="AD34" s="20"/>
      <c r="AE34" s="19"/>
      <c r="AF34" s="20"/>
      <c r="AG34" s="19"/>
      <c r="AH34" s="20"/>
      <c r="AI34" s="19"/>
      <c r="AJ34" s="20"/>
      <c r="AK34" s="19"/>
      <c r="AL34" s="20"/>
      <c r="AM34" s="19"/>
      <c r="AN34" s="20" t="str">
        <f t="shared" si="1"/>
        <v/>
      </c>
    </row>
    <row r="35" ht="14.25" customHeight="1">
      <c r="A35" s="1"/>
      <c r="B35" s="1"/>
      <c r="C35" s="1"/>
      <c r="D35" s="1"/>
      <c r="E35" s="16"/>
      <c r="F35" s="16"/>
      <c r="G35" s="16"/>
      <c r="H35" s="16"/>
      <c r="I35" s="16"/>
      <c r="J35" s="17"/>
      <c r="K35" s="16"/>
      <c r="L35" s="18"/>
      <c r="M35" s="19"/>
      <c r="N35" s="20"/>
      <c r="O35" s="19"/>
      <c r="P35" s="20"/>
      <c r="Q35" s="19"/>
      <c r="R35" s="20"/>
      <c r="S35" s="19"/>
      <c r="T35" s="20"/>
      <c r="U35" s="19"/>
      <c r="V35" s="20"/>
      <c r="W35" s="19"/>
      <c r="X35" s="20"/>
      <c r="Y35" s="19"/>
      <c r="Z35" s="20"/>
      <c r="AA35" s="19"/>
      <c r="AB35" s="20"/>
      <c r="AC35" s="19"/>
      <c r="AD35" s="20"/>
      <c r="AE35" s="19"/>
      <c r="AF35" s="20"/>
      <c r="AG35" s="19"/>
      <c r="AH35" s="20"/>
      <c r="AI35" s="19"/>
      <c r="AJ35" s="20"/>
      <c r="AK35" s="19"/>
      <c r="AL35" s="20"/>
      <c r="AM35" s="19"/>
      <c r="AN35" s="20" t="str">
        <f t="shared" si="1"/>
        <v/>
      </c>
    </row>
    <row r="36" ht="14.25" customHeight="1">
      <c r="A36" s="1"/>
      <c r="B36" s="1"/>
      <c r="C36" s="1"/>
      <c r="D36" s="1"/>
      <c r="E36" s="16"/>
      <c r="F36" s="16"/>
      <c r="G36" s="16"/>
      <c r="H36" s="16"/>
      <c r="I36" s="16"/>
      <c r="J36" s="17"/>
      <c r="K36" s="16"/>
      <c r="L36" s="18"/>
      <c r="M36" s="19"/>
      <c r="N36" s="20"/>
      <c r="O36" s="19"/>
      <c r="P36" s="20"/>
      <c r="Q36" s="19"/>
      <c r="R36" s="20"/>
      <c r="S36" s="19"/>
      <c r="T36" s="20"/>
      <c r="U36" s="19"/>
      <c r="V36" s="20"/>
      <c r="W36" s="19"/>
      <c r="X36" s="20"/>
      <c r="Y36" s="19"/>
      <c r="Z36" s="20"/>
      <c r="AA36" s="19"/>
      <c r="AB36" s="20"/>
      <c r="AC36" s="19"/>
      <c r="AD36" s="20"/>
      <c r="AE36" s="19"/>
      <c r="AF36" s="20"/>
      <c r="AG36" s="19"/>
      <c r="AH36" s="20"/>
      <c r="AI36" s="19"/>
      <c r="AJ36" s="20"/>
      <c r="AK36" s="19"/>
      <c r="AL36" s="20"/>
      <c r="AM36" s="19"/>
      <c r="AN36" s="20" t="str">
        <f t="shared" si="1"/>
        <v/>
      </c>
    </row>
    <row r="37" ht="14.25" customHeight="1">
      <c r="A37" s="1"/>
      <c r="B37" s="1"/>
      <c r="C37" s="1"/>
      <c r="D37" s="1"/>
      <c r="E37" s="16"/>
      <c r="F37" s="16"/>
      <c r="G37" s="16"/>
      <c r="H37" s="16"/>
      <c r="I37" s="16"/>
      <c r="J37" s="17"/>
      <c r="K37" s="16"/>
      <c r="L37" s="18"/>
      <c r="M37" s="19"/>
      <c r="N37" s="20"/>
      <c r="O37" s="19"/>
      <c r="P37" s="20"/>
      <c r="Q37" s="19"/>
      <c r="R37" s="20"/>
      <c r="S37" s="19"/>
      <c r="T37" s="20"/>
      <c r="U37" s="19"/>
      <c r="V37" s="20"/>
      <c r="W37" s="19"/>
      <c r="X37" s="20"/>
      <c r="Y37" s="19"/>
      <c r="Z37" s="20"/>
      <c r="AA37" s="19"/>
      <c r="AB37" s="20"/>
      <c r="AC37" s="19"/>
      <c r="AD37" s="20"/>
      <c r="AE37" s="19"/>
      <c r="AF37" s="20"/>
      <c r="AG37" s="19"/>
      <c r="AH37" s="20"/>
      <c r="AI37" s="19"/>
      <c r="AJ37" s="20"/>
      <c r="AK37" s="19"/>
      <c r="AL37" s="20"/>
      <c r="AM37" s="19"/>
      <c r="AN37" s="20" t="str">
        <f t="shared" si="1"/>
        <v/>
      </c>
    </row>
    <row r="38" ht="14.25" customHeight="1">
      <c r="A38" s="1"/>
      <c r="B38" s="1"/>
      <c r="C38" s="1"/>
      <c r="D38" s="1"/>
      <c r="E38" s="16"/>
      <c r="F38" s="16"/>
      <c r="G38" s="16"/>
      <c r="H38" s="16"/>
      <c r="I38" s="16"/>
      <c r="J38" s="17"/>
      <c r="K38" s="16"/>
      <c r="L38" s="18"/>
      <c r="M38" s="19"/>
      <c r="N38" s="20"/>
      <c r="O38" s="19"/>
      <c r="P38" s="20"/>
      <c r="Q38" s="19"/>
      <c r="R38" s="20"/>
      <c r="S38" s="19"/>
      <c r="T38" s="20"/>
      <c r="U38" s="19"/>
      <c r="V38" s="20"/>
      <c r="W38" s="19"/>
      <c r="X38" s="20"/>
      <c r="Y38" s="19"/>
      <c r="Z38" s="20"/>
      <c r="AA38" s="19"/>
      <c r="AB38" s="20"/>
      <c r="AC38" s="19"/>
      <c r="AD38" s="20"/>
      <c r="AE38" s="19"/>
      <c r="AF38" s="20"/>
      <c r="AG38" s="19"/>
      <c r="AH38" s="20"/>
      <c r="AI38" s="19"/>
      <c r="AJ38" s="20"/>
      <c r="AK38" s="19"/>
      <c r="AL38" s="20"/>
      <c r="AM38" s="19"/>
      <c r="AN38" s="20" t="str">
        <f t="shared" si="1"/>
        <v/>
      </c>
    </row>
    <row r="39" ht="14.25" customHeight="1">
      <c r="A39" s="1"/>
      <c r="B39" s="1"/>
      <c r="C39" s="1"/>
      <c r="D39" s="1"/>
      <c r="E39" s="16"/>
      <c r="F39" s="16"/>
      <c r="G39" s="16"/>
      <c r="H39" s="16"/>
      <c r="I39" s="16"/>
      <c r="J39" s="17"/>
      <c r="K39" s="16"/>
      <c r="L39" s="18"/>
      <c r="M39" s="19"/>
      <c r="N39" s="20"/>
      <c r="O39" s="19"/>
      <c r="P39" s="20"/>
      <c r="Q39" s="19"/>
      <c r="R39" s="20"/>
      <c r="S39" s="19"/>
      <c r="T39" s="20"/>
      <c r="U39" s="19"/>
      <c r="V39" s="20"/>
      <c r="W39" s="19"/>
      <c r="X39" s="20"/>
      <c r="Y39" s="19"/>
      <c r="Z39" s="20"/>
      <c r="AA39" s="19"/>
      <c r="AB39" s="20"/>
      <c r="AC39" s="19"/>
      <c r="AD39" s="20"/>
      <c r="AE39" s="19"/>
      <c r="AF39" s="20"/>
      <c r="AG39" s="19"/>
      <c r="AH39" s="20"/>
      <c r="AI39" s="19"/>
      <c r="AJ39" s="20"/>
      <c r="AK39" s="19"/>
      <c r="AL39" s="20"/>
      <c r="AM39" s="19"/>
      <c r="AN39" s="20" t="str">
        <f t="shared" si="1"/>
        <v/>
      </c>
    </row>
    <row r="40" ht="14.25" customHeight="1">
      <c r="A40" s="1"/>
      <c r="B40" s="1"/>
      <c r="C40" s="1"/>
      <c r="D40" s="1"/>
      <c r="E40" s="16"/>
      <c r="F40" s="16"/>
      <c r="G40" s="16"/>
      <c r="H40" s="16"/>
      <c r="I40" s="16"/>
      <c r="J40" s="17"/>
      <c r="K40" s="16"/>
      <c r="L40" s="18"/>
      <c r="M40" s="19"/>
      <c r="N40" s="20"/>
      <c r="O40" s="19"/>
      <c r="P40" s="20"/>
      <c r="Q40" s="19"/>
      <c r="R40" s="20"/>
      <c r="S40" s="19"/>
      <c r="T40" s="20"/>
      <c r="U40" s="19"/>
      <c r="V40" s="20"/>
      <c r="W40" s="19"/>
      <c r="X40" s="20"/>
      <c r="Y40" s="19"/>
      <c r="Z40" s="20"/>
      <c r="AA40" s="19"/>
      <c r="AB40" s="20"/>
      <c r="AC40" s="19"/>
      <c r="AD40" s="20"/>
      <c r="AE40" s="19"/>
      <c r="AF40" s="20"/>
      <c r="AG40" s="19"/>
      <c r="AH40" s="20"/>
      <c r="AI40" s="19"/>
      <c r="AJ40" s="20"/>
      <c r="AK40" s="19"/>
      <c r="AL40" s="20"/>
      <c r="AM40" s="19"/>
      <c r="AN40" s="20" t="str">
        <f t="shared" si="1"/>
        <v/>
      </c>
    </row>
    <row r="41" ht="14.25" customHeight="1">
      <c r="A41" s="1"/>
      <c r="B41" s="1"/>
      <c r="C41" s="1"/>
      <c r="D41" s="1"/>
      <c r="E41" s="16"/>
      <c r="F41" s="16"/>
      <c r="G41" s="16"/>
      <c r="H41" s="16"/>
      <c r="I41" s="16"/>
      <c r="J41" s="17"/>
      <c r="K41" s="16"/>
      <c r="L41" s="18"/>
      <c r="M41" s="19"/>
      <c r="N41" s="20"/>
      <c r="O41" s="19"/>
      <c r="P41" s="20"/>
      <c r="Q41" s="19"/>
      <c r="R41" s="20"/>
      <c r="S41" s="19"/>
      <c r="T41" s="20"/>
      <c r="U41" s="19"/>
      <c r="V41" s="20"/>
      <c r="W41" s="19"/>
      <c r="X41" s="20"/>
      <c r="Y41" s="19"/>
      <c r="Z41" s="20"/>
      <c r="AA41" s="19"/>
      <c r="AB41" s="20"/>
      <c r="AC41" s="19"/>
      <c r="AD41" s="20"/>
      <c r="AE41" s="19"/>
      <c r="AF41" s="20"/>
      <c r="AG41" s="19"/>
      <c r="AH41" s="20"/>
      <c r="AI41" s="19"/>
      <c r="AJ41" s="20"/>
      <c r="AK41" s="19"/>
      <c r="AL41" s="20"/>
      <c r="AM41" s="19"/>
      <c r="AN41" s="20" t="str">
        <f t="shared" si="1"/>
        <v/>
      </c>
    </row>
    <row r="42" ht="14.25" customHeight="1">
      <c r="A42" s="1"/>
      <c r="B42" s="1"/>
      <c r="C42" s="1"/>
      <c r="D42" s="1"/>
      <c r="E42" s="16"/>
      <c r="F42" s="16"/>
      <c r="G42" s="16"/>
      <c r="H42" s="16"/>
      <c r="I42" s="16"/>
      <c r="J42" s="17"/>
      <c r="K42" s="16"/>
      <c r="L42" s="18"/>
      <c r="M42" s="19"/>
      <c r="N42" s="20"/>
      <c r="O42" s="19"/>
      <c r="P42" s="20"/>
      <c r="Q42" s="19"/>
      <c r="R42" s="20"/>
      <c r="S42" s="19"/>
      <c r="T42" s="20"/>
      <c r="U42" s="19"/>
      <c r="V42" s="20"/>
      <c r="W42" s="19"/>
      <c r="X42" s="20"/>
      <c r="Y42" s="19"/>
      <c r="Z42" s="20"/>
      <c r="AA42" s="19"/>
      <c r="AB42" s="20"/>
      <c r="AC42" s="19"/>
      <c r="AD42" s="20"/>
      <c r="AE42" s="19"/>
      <c r="AF42" s="20"/>
      <c r="AG42" s="19"/>
      <c r="AH42" s="20"/>
      <c r="AI42" s="19"/>
      <c r="AJ42" s="20"/>
      <c r="AK42" s="19"/>
      <c r="AL42" s="20"/>
      <c r="AM42" s="19"/>
      <c r="AN42" s="20" t="str">
        <f t="shared" si="1"/>
        <v/>
      </c>
    </row>
    <row r="43" ht="14.25" customHeight="1">
      <c r="A43" s="1"/>
      <c r="B43" s="1"/>
      <c r="C43" s="1"/>
      <c r="D43" s="1"/>
      <c r="E43" s="16"/>
      <c r="F43" s="16"/>
      <c r="G43" s="16"/>
      <c r="H43" s="16"/>
      <c r="I43" s="16"/>
      <c r="J43" s="17"/>
      <c r="K43" s="16"/>
      <c r="L43" s="18"/>
      <c r="M43" s="19"/>
      <c r="N43" s="20"/>
      <c r="O43" s="19"/>
      <c r="P43" s="20"/>
      <c r="Q43" s="19"/>
      <c r="R43" s="20"/>
      <c r="S43" s="19"/>
      <c r="T43" s="20"/>
      <c r="U43" s="19"/>
      <c r="V43" s="20"/>
      <c r="W43" s="19"/>
      <c r="X43" s="20"/>
      <c r="Y43" s="19"/>
      <c r="Z43" s="20"/>
      <c r="AA43" s="19"/>
      <c r="AB43" s="20"/>
      <c r="AC43" s="19"/>
      <c r="AD43" s="20"/>
      <c r="AE43" s="19"/>
      <c r="AF43" s="20"/>
      <c r="AG43" s="19"/>
      <c r="AH43" s="20"/>
      <c r="AI43" s="19"/>
      <c r="AJ43" s="20"/>
      <c r="AK43" s="19"/>
      <c r="AL43" s="20"/>
      <c r="AM43" s="19"/>
      <c r="AN43" s="20" t="str">
        <f t="shared" si="1"/>
        <v/>
      </c>
    </row>
    <row r="44" ht="14.25" customHeight="1">
      <c r="A44" s="1"/>
      <c r="B44" s="1"/>
      <c r="C44" s="1"/>
      <c r="D44" s="1"/>
      <c r="E44" s="16"/>
      <c r="F44" s="16"/>
      <c r="G44" s="16"/>
      <c r="H44" s="16"/>
      <c r="I44" s="16"/>
      <c r="J44" s="17"/>
      <c r="K44" s="16"/>
      <c r="L44" s="18"/>
      <c r="M44" s="19"/>
      <c r="N44" s="20"/>
      <c r="O44" s="19"/>
      <c r="P44" s="20"/>
      <c r="Q44" s="19"/>
      <c r="R44" s="20"/>
      <c r="S44" s="19"/>
      <c r="T44" s="20"/>
      <c r="U44" s="19"/>
      <c r="V44" s="20"/>
      <c r="W44" s="19"/>
      <c r="X44" s="20"/>
      <c r="Y44" s="19"/>
      <c r="Z44" s="20"/>
      <c r="AA44" s="19"/>
      <c r="AB44" s="20"/>
      <c r="AC44" s="19"/>
      <c r="AD44" s="20"/>
      <c r="AE44" s="19"/>
      <c r="AF44" s="20"/>
      <c r="AG44" s="19"/>
      <c r="AH44" s="20"/>
      <c r="AI44" s="19"/>
      <c r="AJ44" s="20"/>
      <c r="AK44" s="19"/>
      <c r="AL44" s="20"/>
      <c r="AM44" s="19"/>
      <c r="AN44" s="20" t="str">
        <f t="shared" si="1"/>
        <v/>
      </c>
    </row>
    <row r="45" ht="14.25" customHeight="1">
      <c r="A45" s="1"/>
      <c r="B45" s="1"/>
      <c r="C45" s="1"/>
      <c r="D45" s="1"/>
      <c r="E45" s="16"/>
      <c r="F45" s="16"/>
      <c r="G45" s="16"/>
      <c r="H45" s="16"/>
      <c r="I45" s="16"/>
      <c r="J45" s="17"/>
      <c r="K45" s="16"/>
      <c r="L45" s="18"/>
      <c r="M45" s="19"/>
      <c r="N45" s="20"/>
      <c r="O45" s="19"/>
      <c r="P45" s="20"/>
      <c r="Q45" s="19"/>
      <c r="R45" s="20"/>
      <c r="S45" s="19"/>
      <c r="T45" s="20"/>
      <c r="U45" s="19"/>
      <c r="V45" s="20"/>
      <c r="W45" s="19"/>
      <c r="X45" s="20"/>
      <c r="Y45" s="19"/>
      <c r="Z45" s="20"/>
      <c r="AA45" s="19"/>
      <c r="AB45" s="20"/>
      <c r="AC45" s="19"/>
      <c r="AD45" s="20"/>
      <c r="AE45" s="19"/>
      <c r="AF45" s="20"/>
      <c r="AG45" s="19"/>
      <c r="AH45" s="20"/>
      <c r="AI45" s="19"/>
      <c r="AJ45" s="20"/>
      <c r="AK45" s="19"/>
      <c r="AL45" s="20"/>
      <c r="AM45" s="19"/>
      <c r="AN45" s="20" t="str">
        <f t="shared" si="1"/>
        <v/>
      </c>
    </row>
    <row r="46" ht="14.25" customHeight="1">
      <c r="A46" s="1"/>
      <c r="B46" s="1"/>
      <c r="C46" s="1"/>
      <c r="D46" s="1"/>
      <c r="E46" s="16"/>
      <c r="F46" s="16"/>
      <c r="G46" s="16"/>
      <c r="H46" s="16"/>
      <c r="I46" s="16"/>
      <c r="J46" s="17"/>
      <c r="K46" s="16"/>
      <c r="L46" s="18"/>
      <c r="M46" s="19"/>
      <c r="N46" s="20"/>
      <c r="O46" s="19"/>
      <c r="P46" s="20"/>
      <c r="Q46" s="19"/>
      <c r="R46" s="20"/>
      <c r="S46" s="19"/>
      <c r="T46" s="20"/>
      <c r="U46" s="19"/>
      <c r="V46" s="20"/>
      <c r="W46" s="19"/>
      <c r="X46" s="20"/>
      <c r="Y46" s="19"/>
      <c r="Z46" s="20"/>
      <c r="AA46" s="19"/>
      <c r="AB46" s="20"/>
      <c r="AC46" s="19"/>
      <c r="AD46" s="20"/>
      <c r="AE46" s="19"/>
      <c r="AF46" s="20"/>
      <c r="AG46" s="19"/>
      <c r="AH46" s="20"/>
      <c r="AI46" s="19"/>
      <c r="AJ46" s="20"/>
      <c r="AK46" s="19"/>
      <c r="AL46" s="20"/>
      <c r="AM46" s="19"/>
      <c r="AN46" s="20" t="str">
        <f t="shared" si="1"/>
        <v/>
      </c>
    </row>
    <row r="47" ht="14.25" customHeight="1">
      <c r="A47" s="1"/>
      <c r="B47" s="1"/>
      <c r="C47" s="1"/>
      <c r="D47" s="1"/>
      <c r="E47" s="16"/>
      <c r="F47" s="16"/>
      <c r="G47" s="16"/>
      <c r="H47" s="16"/>
      <c r="I47" s="16"/>
      <c r="J47" s="17"/>
      <c r="K47" s="16"/>
      <c r="L47" s="18"/>
      <c r="M47" s="19"/>
      <c r="N47" s="20"/>
      <c r="O47" s="19"/>
      <c r="P47" s="20"/>
      <c r="Q47" s="19"/>
      <c r="R47" s="20"/>
      <c r="S47" s="19"/>
      <c r="T47" s="20"/>
      <c r="U47" s="19"/>
      <c r="V47" s="20"/>
      <c r="W47" s="19"/>
      <c r="X47" s="20"/>
      <c r="Y47" s="19"/>
      <c r="Z47" s="20"/>
      <c r="AA47" s="19"/>
      <c r="AB47" s="20"/>
      <c r="AC47" s="19"/>
      <c r="AD47" s="20"/>
      <c r="AE47" s="19"/>
      <c r="AF47" s="20"/>
      <c r="AG47" s="19"/>
      <c r="AH47" s="20"/>
      <c r="AI47" s="19"/>
      <c r="AJ47" s="20"/>
      <c r="AK47" s="19"/>
      <c r="AL47" s="20"/>
      <c r="AM47" s="19"/>
      <c r="AN47" s="20" t="str">
        <f t="shared" si="1"/>
        <v/>
      </c>
    </row>
    <row r="48" ht="14.25" customHeight="1">
      <c r="A48" s="1"/>
      <c r="B48" s="1"/>
      <c r="C48" s="1"/>
      <c r="D48" s="1"/>
      <c r="E48" s="16"/>
      <c r="F48" s="16"/>
      <c r="G48" s="16"/>
      <c r="H48" s="16"/>
      <c r="I48" s="16"/>
      <c r="J48" s="17"/>
      <c r="K48" s="16"/>
      <c r="L48" s="18"/>
      <c r="M48" s="19"/>
      <c r="N48" s="20"/>
      <c r="O48" s="19"/>
      <c r="P48" s="20"/>
      <c r="Q48" s="19"/>
      <c r="R48" s="20"/>
      <c r="S48" s="19"/>
      <c r="T48" s="20"/>
      <c r="U48" s="19"/>
      <c r="V48" s="20"/>
      <c r="W48" s="19"/>
      <c r="X48" s="20"/>
      <c r="Y48" s="19"/>
      <c r="Z48" s="20"/>
      <c r="AA48" s="19"/>
      <c r="AB48" s="20"/>
      <c r="AC48" s="19"/>
      <c r="AD48" s="20"/>
      <c r="AE48" s="19"/>
      <c r="AF48" s="20"/>
      <c r="AG48" s="19"/>
      <c r="AH48" s="20"/>
      <c r="AI48" s="19"/>
      <c r="AJ48" s="20"/>
      <c r="AK48" s="19"/>
      <c r="AL48" s="20"/>
      <c r="AM48" s="19"/>
      <c r="AN48" s="20" t="str">
        <f t="shared" si="1"/>
        <v/>
      </c>
    </row>
    <row r="49" ht="14.25" customHeight="1">
      <c r="A49" s="1"/>
      <c r="B49" s="1"/>
      <c r="C49" s="1"/>
      <c r="D49" s="1"/>
      <c r="E49" s="16"/>
      <c r="F49" s="16"/>
      <c r="G49" s="16"/>
      <c r="H49" s="16"/>
      <c r="I49" s="16"/>
      <c r="J49" s="17"/>
      <c r="K49" s="16"/>
      <c r="L49" s="18"/>
      <c r="M49" s="19"/>
      <c r="N49" s="20"/>
      <c r="O49" s="19"/>
      <c r="P49" s="20"/>
      <c r="Q49" s="19"/>
      <c r="R49" s="20"/>
      <c r="S49" s="19"/>
      <c r="T49" s="20"/>
      <c r="U49" s="19"/>
      <c r="V49" s="20"/>
      <c r="W49" s="19"/>
      <c r="X49" s="20"/>
      <c r="Y49" s="19"/>
      <c r="Z49" s="20"/>
      <c r="AA49" s="19"/>
      <c r="AB49" s="20"/>
      <c r="AC49" s="19"/>
      <c r="AD49" s="20"/>
      <c r="AE49" s="19"/>
      <c r="AF49" s="20"/>
      <c r="AG49" s="19"/>
      <c r="AH49" s="20"/>
      <c r="AI49" s="19"/>
      <c r="AJ49" s="20"/>
      <c r="AK49" s="19"/>
      <c r="AL49" s="20"/>
      <c r="AM49" s="19"/>
      <c r="AN49" s="20" t="str">
        <f t="shared" si="1"/>
        <v/>
      </c>
    </row>
    <row r="50" ht="14.25" customHeight="1">
      <c r="A50" s="1"/>
      <c r="B50" s="1"/>
      <c r="C50" s="1"/>
      <c r="D50" s="1"/>
      <c r="E50" s="16"/>
      <c r="F50" s="16"/>
      <c r="G50" s="16"/>
      <c r="H50" s="16"/>
      <c r="I50" s="16"/>
      <c r="J50" s="17"/>
      <c r="K50" s="16"/>
      <c r="L50" s="18"/>
      <c r="M50" s="19"/>
      <c r="N50" s="20"/>
      <c r="O50" s="19"/>
      <c r="P50" s="20"/>
      <c r="Q50" s="19"/>
      <c r="R50" s="20"/>
      <c r="S50" s="19"/>
      <c r="T50" s="20"/>
      <c r="U50" s="19"/>
      <c r="V50" s="20"/>
      <c r="W50" s="19"/>
      <c r="X50" s="20"/>
      <c r="Y50" s="19"/>
      <c r="Z50" s="20"/>
      <c r="AA50" s="19"/>
      <c r="AB50" s="20"/>
      <c r="AC50" s="19"/>
      <c r="AD50" s="20"/>
      <c r="AE50" s="19"/>
      <c r="AF50" s="20"/>
      <c r="AG50" s="19"/>
      <c r="AH50" s="20"/>
      <c r="AI50" s="19"/>
      <c r="AJ50" s="20"/>
      <c r="AK50" s="19"/>
      <c r="AL50" s="20"/>
      <c r="AM50" s="19"/>
      <c r="AN50" s="20" t="str">
        <f t="shared" si="1"/>
        <v/>
      </c>
    </row>
    <row r="51" ht="14.25" customHeight="1">
      <c r="A51" s="1"/>
      <c r="B51" s="1"/>
      <c r="C51" s="1"/>
      <c r="D51" s="1"/>
      <c r="E51" s="16"/>
      <c r="F51" s="16"/>
      <c r="G51" s="16"/>
      <c r="H51" s="16"/>
      <c r="I51" s="16"/>
      <c r="J51" s="17"/>
      <c r="K51" s="16"/>
      <c r="L51" s="18"/>
      <c r="M51" s="19"/>
      <c r="N51" s="20"/>
      <c r="O51" s="19"/>
      <c r="P51" s="20"/>
      <c r="Q51" s="19"/>
      <c r="R51" s="20"/>
      <c r="S51" s="19"/>
      <c r="T51" s="20"/>
      <c r="U51" s="19"/>
      <c r="V51" s="20"/>
      <c r="W51" s="19"/>
      <c r="X51" s="20"/>
      <c r="Y51" s="19"/>
      <c r="Z51" s="20"/>
      <c r="AA51" s="19"/>
      <c r="AB51" s="20"/>
      <c r="AC51" s="19"/>
      <c r="AD51" s="20"/>
      <c r="AE51" s="19"/>
      <c r="AF51" s="20"/>
      <c r="AG51" s="19"/>
      <c r="AH51" s="20"/>
      <c r="AI51" s="19"/>
      <c r="AJ51" s="20"/>
      <c r="AK51" s="19"/>
      <c r="AL51" s="20"/>
      <c r="AM51" s="19"/>
      <c r="AN51" s="20" t="str">
        <f t="shared" si="1"/>
        <v/>
      </c>
    </row>
    <row r="52" ht="14.25" customHeight="1">
      <c r="A52" s="1"/>
      <c r="B52" s="1"/>
      <c r="C52" s="1"/>
      <c r="D52" s="1"/>
      <c r="E52" s="16"/>
      <c r="F52" s="16"/>
      <c r="G52" s="16"/>
      <c r="H52" s="16"/>
      <c r="I52" s="16"/>
      <c r="J52" s="17"/>
      <c r="K52" s="16"/>
      <c r="L52" s="18"/>
      <c r="M52" s="19"/>
      <c r="N52" s="20"/>
      <c r="O52" s="19"/>
      <c r="P52" s="20"/>
      <c r="Q52" s="19"/>
      <c r="R52" s="20"/>
      <c r="S52" s="19"/>
      <c r="T52" s="20"/>
      <c r="U52" s="19"/>
      <c r="V52" s="20"/>
      <c r="W52" s="19"/>
      <c r="X52" s="20"/>
      <c r="Y52" s="19"/>
      <c r="Z52" s="20"/>
      <c r="AA52" s="19"/>
      <c r="AB52" s="20"/>
      <c r="AC52" s="19"/>
      <c r="AD52" s="20"/>
      <c r="AE52" s="19"/>
      <c r="AF52" s="20"/>
      <c r="AG52" s="19"/>
      <c r="AH52" s="20"/>
      <c r="AI52" s="19"/>
      <c r="AJ52" s="20"/>
      <c r="AK52" s="19"/>
      <c r="AL52" s="20"/>
      <c r="AM52" s="19"/>
      <c r="AN52" s="20" t="str">
        <f t="shared" si="1"/>
        <v/>
      </c>
    </row>
    <row r="53" ht="14.25" customHeight="1">
      <c r="A53" s="1"/>
      <c r="B53" s="1"/>
      <c r="C53" s="1"/>
      <c r="D53" s="1"/>
      <c r="E53" s="16"/>
      <c r="F53" s="16"/>
      <c r="G53" s="16"/>
      <c r="H53" s="16"/>
      <c r="I53" s="16"/>
      <c r="J53" s="17"/>
      <c r="K53" s="16"/>
      <c r="L53" s="18"/>
      <c r="M53" s="19"/>
      <c r="N53" s="20"/>
      <c r="O53" s="19"/>
      <c r="P53" s="20"/>
      <c r="Q53" s="19"/>
      <c r="R53" s="20"/>
      <c r="S53" s="19"/>
      <c r="T53" s="20"/>
      <c r="U53" s="19"/>
      <c r="V53" s="20"/>
      <c r="W53" s="19"/>
      <c r="X53" s="20"/>
      <c r="Y53" s="19"/>
      <c r="Z53" s="20"/>
      <c r="AA53" s="19"/>
      <c r="AB53" s="20"/>
      <c r="AC53" s="19"/>
      <c r="AD53" s="20"/>
      <c r="AE53" s="19"/>
      <c r="AF53" s="20"/>
      <c r="AG53" s="19"/>
      <c r="AH53" s="20"/>
      <c r="AI53" s="19"/>
      <c r="AJ53" s="20"/>
      <c r="AK53" s="19"/>
      <c r="AL53" s="20"/>
      <c r="AM53" s="19"/>
      <c r="AN53" s="20" t="str">
        <f t="shared" si="1"/>
        <v/>
      </c>
    </row>
    <row r="54" ht="14.25" customHeight="1">
      <c r="A54" s="1"/>
      <c r="B54" s="1"/>
      <c r="C54" s="1"/>
      <c r="D54" s="1"/>
      <c r="E54" s="16"/>
      <c r="F54" s="16"/>
      <c r="G54" s="16"/>
      <c r="H54" s="16"/>
      <c r="I54" s="16"/>
      <c r="J54" s="17"/>
      <c r="K54" s="16"/>
      <c r="L54" s="18"/>
      <c r="M54" s="19"/>
      <c r="N54" s="20"/>
      <c r="O54" s="19"/>
      <c r="P54" s="20"/>
      <c r="Q54" s="19"/>
      <c r="R54" s="20"/>
      <c r="S54" s="19"/>
      <c r="T54" s="20"/>
      <c r="U54" s="19"/>
      <c r="V54" s="20"/>
      <c r="W54" s="19"/>
      <c r="X54" s="20"/>
      <c r="Y54" s="19"/>
      <c r="Z54" s="20"/>
      <c r="AA54" s="19"/>
      <c r="AB54" s="20"/>
      <c r="AC54" s="19"/>
      <c r="AD54" s="20"/>
      <c r="AE54" s="19"/>
      <c r="AF54" s="20"/>
      <c r="AG54" s="19"/>
      <c r="AH54" s="20"/>
      <c r="AI54" s="19"/>
      <c r="AJ54" s="20"/>
      <c r="AK54" s="19"/>
      <c r="AL54" s="20"/>
      <c r="AM54" s="19"/>
      <c r="AN54" s="20" t="str">
        <f t="shared" si="1"/>
        <v/>
      </c>
    </row>
    <row r="55" ht="14.25" customHeight="1">
      <c r="A55" s="1"/>
      <c r="B55" s="1"/>
      <c r="C55" s="1"/>
      <c r="D55" s="1"/>
      <c r="E55" s="16"/>
      <c r="F55" s="16"/>
      <c r="G55" s="16"/>
      <c r="H55" s="16"/>
      <c r="I55" s="16"/>
      <c r="J55" s="17"/>
      <c r="K55" s="16"/>
      <c r="L55" s="18"/>
      <c r="M55" s="19"/>
      <c r="N55" s="20"/>
      <c r="O55" s="19"/>
      <c r="P55" s="20"/>
      <c r="Q55" s="19"/>
      <c r="R55" s="20"/>
      <c r="S55" s="19"/>
      <c r="T55" s="20"/>
      <c r="U55" s="19"/>
      <c r="V55" s="20"/>
      <c r="W55" s="19"/>
      <c r="X55" s="20"/>
      <c r="Y55" s="19"/>
      <c r="Z55" s="20"/>
      <c r="AA55" s="19"/>
      <c r="AB55" s="20"/>
      <c r="AC55" s="19"/>
      <c r="AD55" s="20"/>
      <c r="AE55" s="19"/>
      <c r="AF55" s="20"/>
      <c r="AG55" s="19"/>
      <c r="AH55" s="20"/>
      <c r="AI55" s="19"/>
      <c r="AJ55" s="20"/>
      <c r="AK55" s="19"/>
      <c r="AL55" s="20"/>
      <c r="AM55" s="19"/>
      <c r="AN55" s="20" t="str">
        <f t="shared" si="1"/>
        <v/>
      </c>
    </row>
    <row r="56" ht="14.25" customHeight="1">
      <c r="A56" s="1"/>
      <c r="B56" s="1"/>
      <c r="C56" s="1"/>
      <c r="D56" s="1"/>
      <c r="E56" s="16"/>
      <c r="F56" s="16"/>
      <c r="G56" s="16"/>
      <c r="H56" s="16"/>
      <c r="I56" s="16"/>
      <c r="J56" s="17"/>
      <c r="K56" s="16"/>
      <c r="L56" s="18"/>
      <c r="M56" s="19"/>
      <c r="N56" s="20"/>
      <c r="O56" s="19"/>
      <c r="P56" s="20"/>
      <c r="Q56" s="19"/>
      <c r="R56" s="20"/>
      <c r="S56" s="19"/>
      <c r="T56" s="20"/>
      <c r="U56" s="19"/>
      <c r="V56" s="20"/>
      <c r="W56" s="19"/>
      <c r="X56" s="20"/>
      <c r="Y56" s="19"/>
      <c r="Z56" s="20"/>
      <c r="AA56" s="19"/>
      <c r="AB56" s="20"/>
      <c r="AC56" s="19"/>
      <c r="AD56" s="20"/>
      <c r="AE56" s="19"/>
      <c r="AF56" s="20"/>
      <c r="AG56" s="19"/>
      <c r="AH56" s="20"/>
      <c r="AI56" s="19"/>
      <c r="AJ56" s="20"/>
      <c r="AK56" s="19"/>
      <c r="AL56" s="20"/>
      <c r="AM56" s="19"/>
      <c r="AN56" s="20" t="str">
        <f t="shared" si="1"/>
        <v/>
      </c>
    </row>
    <row r="57" ht="14.25" customHeight="1">
      <c r="A57" s="1"/>
      <c r="B57" s="1"/>
      <c r="C57" s="1"/>
      <c r="D57" s="1"/>
      <c r="E57" s="16"/>
      <c r="F57" s="16"/>
      <c r="G57" s="16"/>
      <c r="H57" s="16"/>
      <c r="I57" s="16"/>
      <c r="J57" s="17"/>
      <c r="K57" s="16"/>
      <c r="L57" s="18"/>
      <c r="M57" s="19"/>
      <c r="N57" s="20"/>
      <c r="O57" s="19"/>
      <c r="P57" s="20"/>
      <c r="Q57" s="19"/>
      <c r="R57" s="20"/>
      <c r="S57" s="19"/>
      <c r="T57" s="20"/>
      <c r="U57" s="19"/>
      <c r="V57" s="20"/>
      <c r="W57" s="19"/>
      <c r="X57" s="20"/>
      <c r="Y57" s="19"/>
      <c r="Z57" s="20"/>
      <c r="AA57" s="19"/>
      <c r="AB57" s="20"/>
      <c r="AC57" s="19"/>
      <c r="AD57" s="20"/>
      <c r="AE57" s="19"/>
      <c r="AF57" s="20"/>
      <c r="AG57" s="19"/>
      <c r="AH57" s="20"/>
      <c r="AI57" s="19"/>
      <c r="AJ57" s="20"/>
      <c r="AK57" s="19"/>
      <c r="AL57" s="20"/>
      <c r="AM57" s="19"/>
      <c r="AN57" s="20" t="str">
        <f t="shared" si="1"/>
        <v/>
      </c>
    </row>
    <row r="58" ht="14.25" customHeight="1">
      <c r="A58" s="1"/>
      <c r="B58" s="1"/>
      <c r="C58" s="1"/>
      <c r="D58" s="1"/>
      <c r="E58" s="16"/>
      <c r="F58" s="16"/>
      <c r="G58" s="16"/>
      <c r="H58" s="16"/>
      <c r="I58" s="16"/>
      <c r="J58" s="17"/>
      <c r="K58" s="16"/>
      <c r="L58" s="18"/>
      <c r="M58" s="19"/>
      <c r="N58" s="20"/>
      <c r="O58" s="19"/>
      <c r="P58" s="20"/>
      <c r="Q58" s="19"/>
      <c r="R58" s="20"/>
      <c r="S58" s="19"/>
      <c r="T58" s="20"/>
      <c r="U58" s="19"/>
      <c r="V58" s="20"/>
      <c r="W58" s="19"/>
      <c r="X58" s="20"/>
      <c r="Y58" s="19"/>
      <c r="Z58" s="20"/>
      <c r="AA58" s="19"/>
      <c r="AB58" s="20"/>
      <c r="AC58" s="19"/>
      <c r="AD58" s="20"/>
      <c r="AE58" s="19"/>
      <c r="AF58" s="20"/>
      <c r="AG58" s="19"/>
      <c r="AH58" s="20"/>
      <c r="AI58" s="19"/>
      <c r="AJ58" s="20"/>
      <c r="AK58" s="19"/>
      <c r="AL58" s="20"/>
      <c r="AM58" s="19"/>
      <c r="AN58" s="20" t="str">
        <f t="shared" si="1"/>
        <v/>
      </c>
    </row>
    <row r="59" ht="14.25" customHeight="1">
      <c r="A59" s="1"/>
      <c r="B59" s="1"/>
      <c r="C59" s="1"/>
      <c r="D59" s="1"/>
      <c r="E59" s="16"/>
      <c r="F59" s="16"/>
      <c r="G59" s="16"/>
      <c r="H59" s="16"/>
      <c r="I59" s="16"/>
      <c r="J59" s="17"/>
      <c r="K59" s="16"/>
      <c r="L59" s="18"/>
      <c r="M59" s="19"/>
      <c r="N59" s="20"/>
      <c r="O59" s="19"/>
      <c r="P59" s="20"/>
      <c r="Q59" s="19"/>
      <c r="R59" s="20"/>
      <c r="S59" s="19"/>
      <c r="T59" s="20"/>
      <c r="U59" s="19"/>
      <c r="V59" s="20"/>
      <c r="W59" s="19"/>
      <c r="X59" s="20"/>
      <c r="Y59" s="19"/>
      <c r="Z59" s="20"/>
      <c r="AA59" s="19"/>
      <c r="AB59" s="20"/>
      <c r="AC59" s="19"/>
      <c r="AD59" s="20"/>
      <c r="AE59" s="19"/>
      <c r="AF59" s="20"/>
      <c r="AG59" s="19"/>
      <c r="AH59" s="20"/>
      <c r="AI59" s="19"/>
      <c r="AJ59" s="20"/>
      <c r="AK59" s="19"/>
      <c r="AL59" s="20"/>
      <c r="AM59" s="19"/>
      <c r="AN59" s="20" t="str">
        <f t="shared" si="1"/>
        <v/>
      </c>
    </row>
    <row r="60" ht="14.25" customHeight="1">
      <c r="A60" s="1"/>
      <c r="B60" s="1"/>
      <c r="C60" s="1"/>
      <c r="D60" s="1"/>
      <c r="E60" s="16"/>
      <c r="F60" s="16"/>
      <c r="G60" s="16"/>
      <c r="H60" s="16"/>
      <c r="I60" s="16"/>
      <c r="J60" s="17"/>
      <c r="K60" s="16"/>
      <c r="L60" s="18"/>
      <c r="M60" s="19"/>
      <c r="N60" s="20"/>
      <c r="O60" s="19"/>
      <c r="P60" s="20"/>
      <c r="Q60" s="19"/>
      <c r="R60" s="20"/>
      <c r="S60" s="19"/>
      <c r="T60" s="20"/>
      <c r="U60" s="19"/>
      <c r="V60" s="20"/>
      <c r="W60" s="19"/>
      <c r="X60" s="20"/>
      <c r="Y60" s="19"/>
      <c r="Z60" s="20"/>
      <c r="AA60" s="19"/>
      <c r="AB60" s="20"/>
      <c r="AC60" s="19"/>
      <c r="AD60" s="20"/>
      <c r="AE60" s="19"/>
      <c r="AF60" s="20"/>
      <c r="AG60" s="19"/>
      <c r="AH60" s="20"/>
      <c r="AI60" s="19"/>
      <c r="AJ60" s="20"/>
      <c r="AK60" s="19"/>
      <c r="AL60" s="20"/>
      <c r="AM60" s="19"/>
      <c r="AN60" s="20" t="str">
        <f t="shared" si="1"/>
        <v/>
      </c>
    </row>
    <row r="61" ht="14.25" customHeight="1">
      <c r="A61" s="1"/>
      <c r="B61" s="1"/>
      <c r="C61" s="1"/>
      <c r="D61" s="1"/>
      <c r="E61" s="16"/>
      <c r="F61" s="16"/>
      <c r="G61" s="16"/>
      <c r="H61" s="16"/>
      <c r="I61" s="16"/>
      <c r="J61" s="17"/>
      <c r="K61" s="16"/>
      <c r="L61" s="18"/>
      <c r="M61" s="19"/>
      <c r="N61" s="20"/>
      <c r="O61" s="19"/>
      <c r="P61" s="20"/>
      <c r="Q61" s="19"/>
      <c r="R61" s="20"/>
      <c r="S61" s="19"/>
      <c r="T61" s="20"/>
      <c r="U61" s="19"/>
      <c r="V61" s="20"/>
      <c r="W61" s="19"/>
      <c r="X61" s="20"/>
      <c r="Y61" s="19"/>
      <c r="Z61" s="20"/>
      <c r="AA61" s="19"/>
      <c r="AB61" s="20"/>
      <c r="AC61" s="19"/>
      <c r="AD61" s="20"/>
      <c r="AE61" s="19"/>
      <c r="AF61" s="20"/>
      <c r="AG61" s="19"/>
      <c r="AH61" s="20"/>
      <c r="AI61" s="19"/>
      <c r="AJ61" s="20"/>
      <c r="AK61" s="19"/>
      <c r="AL61" s="20"/>
      <c r="AM61" s="19"/>
      <c r="AN61" s="20" t="str">
        <f t="shared" si="1"/>
        <v/>
      </c>
    </row>
    <row r="62" ht="14.25" customHeight="1">
      <c r="A62" s="1"/>
      <c r="B62" s="1"/>
      <c r="C62" s="1"/>
      <c r="D62" s="1"/>
      <c r="E62" s="16"/>
      <c r="F62" s="16"/>
      <c r="G62" s="16"/>
      <c r="H62" s="16"/>
      <c r="I62" s="16"/>
      <c r="J62" s="17"/>
      <c r="K62" s="16"/>
      <c r="L62" s="18"/>
      <c r="M62" s="19"/>
      <c r="N62" s="20"/>
      <c r="O62" s="19"/>
      <c r="P62" s="20"/>
      <c r="Q62" s="19"/>
      <c r="R62" s="20"/>
      <c r="S62" s="19"/>
      <c r="T62" s="20"/>
      <c r="U62" s="19"/>
      <c r="V62" s="20"/>
      <c r="W62" s="19"/>
      <c r="X62" s="20"/>
      <c r="Y62" s="19"/>
      <c r="Z62" s="20"/>
      <c r="AA62" s="19"/>
      <c r="AB62" s="20"/>
      <c r="AC62" s="19"/>
      <c r="AD62" s="20"/>
      <c r="AE62" s="19"/>
      <c r="AF62" s="20"/>
      <c r="AG62" s="19"/>
      <c r="AH62" s="20"/>
      <c r="AI62" s="19"/>
      <c r="AJ62" s="20"/>
      <c r="AK62" s="19"/>
      <c r="AL62" s="20"/>
      <c r="AM62" s="19"/>
      <c r="AN62" s="20" t="str">
        <f t="shared" si="1"/>
        <v/>
      </c>
    </row>
    <row r="63" ht="14.25" customHeight="1">
      <c r="A63" s="1"/>
      <c r="B63" s="1"/>
      <c r="C63" s="1"/>
      <c r="D63" s="1"/>
      <c r="E63" s="16"/>
      <c r="F63" s="16"/>
      <c r="G63" s="16"/>
      <c r="H63" s="16"/>
      <c r="I63" s="16"/>
      <c r="J63" s="17"/>
      <c r="K63" s="16"/>
      <c r="L63" s="18"/>
      <c r="M63" s="19"/>
      <c r="N63" s="20"/>
      <c r="O63" s="19"/>
      <c r="P63" s="20"/>
      <c r="Q63" s="19"/>
      <c r="R63" s="20"/>
      <c r="S63" s="19"/>
      <c r="T63" s="20"/>
      <c r="U63" s="19"/>
      <c r="V63" s="20"/>
      <c r="W63" s="19"/>
      <c r="X63" s="20"/>
      <c r="Y63" s="19"/>
      <c r="Z63" s="20"/>
      <c r="AA63" s="19"/>
      <c r="AB63" s="20"/>
      <c r="AC63" s="19"/>
      <c r="AD63" s="20"/>
      <c r="AE63" s="19"/>
      <c r="AF63" s="20"/>
      <c r="AG63" s="19"/>
      <c r="AH63" s="20"/>
      <c r="AI63" s="19"/>
      <c r="AJ63" s="20"/>
      <c r="AK63" s="19"/>
      <c r="AL63" s="20"/>
      <c r="AM63" s="19"/>
      <c r="AN63" s="20" t="str">
        <f t="shared" si="1"/>
        <v/>
      </c>
    </row>
    <row r="64" ht="14.25" customHeight="1">
      <c r="A64" s="1"/>
      <c r="B64" s="1"/>
      <c r="C64" s="1"/>
      <c r="D64" s="1"/>
      <c r="E64" s="16"/>
      <c r="F64" s="16"/>
      <c r="G64" s="16"/>
      <c r="H64" s="16"/>
      <c r="I64" s="16"/>
      <c r="J64" s="17"/>
      <c r="K64" s="16"/>
      <c r="L64" s="18"/>
      <c r="M64" s="19"/>
      <c r="N64" s="20"/>
      <c r="O64" s="19"/>
      <c r="P64" s="20"/>
      <c r="Q64" s="19"/>
      <c r="R64" s="20"/>
      <c r="S64" s="19"/>
      <c r="T64" s="20"/>
      <c r="U64" s="19"/>
      <c r="V64" s="20"/>
      <c r="W64" s="19"/>
      <c r="X64" s="20"/>
      <c r="Y64" s="19"/>
      <c r="Z64" s="20"/>
      <c r="AA64" s="19"/>
      <c r="AB64" s="20"/>
      <c r="AC64" s="19"/>
      <c r="AD64" s="20"/>
      <c r="AE64" s="19"/>
      <c r="AF64" s="20"/>
      <c r="AG64" s="19"/>
      <c r="AH64" s="20"/>
      <c r="AI64" s="19"/>
      <c r="AJ64" s="20"/>
      <c r="AK64" s="19"/>
      <c r="AL64" s="20"/>
      <c r="AM64" s="19"/>
      <c r="AN64" s="20" t="str">
        <f t="shared" si="1"/>
        <v/>
      </c>
    </row>
    <row r="65" ht="14.25" customHeight="1">
      <c r="A65" s="1"/>
      <c r="B65" s="1"/>
      <c r="C65" s="1"/>
      <c r="D65" s="1"/>
      <c r="E65" s="16"/>
      <c r="F65" s="16"/>
      <c r="G65" s="16"/>
      <c r="H65" s="16"/>
      <c r="I65" s="16"/>
      <c r="J65" s="17"/>
      <c r="K65" s="16"/>
      <c r="L65" s="18"/>
      <c r="M65" s="19"/>
      <c r="N65" s="20"/>
      <c r="O65" s="19"/>
      <c r="P65" s="20"/>
      <c r="Q65" s="19"/>
      <c r="R65" s="20"/>
      <c r="S65" s="19"/>
      <c r="T65" s="20"/>
      <c r="U65" s="19"/>
      <c r="V65" s="20"/>
      <c r="W65" s="19"/>
      <c r="X65" s="20"/>
      <c r="Y65" s="19"/>
      <c r="Z65" s="20"/>
      <c r="AA65" s="19"/>
      <c r="AB65" s="20"/>
      <c r="AC65" s="19"/>
      <c r="AD65" s="20"/>
      <c r="AE65" s="19"/>
      <c r="AF65" s="20"/>
      <c r="AG65" s="19"/>
      <c r="AH65" s="20"/>
      <c r="AI65" s="19"/>
      <c r="AJ65" s="20"/>
      <c r="AK65" s="19"/>
      <c r="AL65" s="20"/>
      <c r="AM65" s="19"/>
      <c r="AN65" s="20" t="str">
        <f t="shared" si="1"/>
        <v/>
      </c>
    </row>
    <row r="66" ht="14.25" customHeight="1">
      <c r="A66" s="1"/>
      <c r="B66" s="1"/>
      <c r="C66" s="1"/>
      <c r="D66" s="1"/>
      <c r="E66" s="16"/>
      <c r="F66" s="16"/>
      <c r="G66" s="16"/>
      <c r="H66" s="16"/>
      <c r="I66" s="16"/>
      <c r="J66" s="17"/>
      <c r="K66" s="16"/>
      <c r="L66" s="18"/>
      <c r="M66" s="19"/>
      <c r="N66" s="20"/>
      <c r="O66" s="19"/>
      <c r="P66" s="20"/>
      <c r="Q66" s="19"/>
      <c r="R66" s="20"/>
      <c r="S66" s="19"/>
      <c r="T66" s="20"/>
      <c r="U66" s="19"/>
      <c r="V66" s="20"/>
      <c r="W66" s="19"/>
      <c r="X66" s="20"/>
      <c r="Y66" s="19"/>
      <c r="Z66" s="20"/>
      <c r="AA66" s="19"/>
      <c r="AB66" s="20"/>
      <c r="AC66" s="19"/>
      <c r="AD66" s="20"/>
      <c r="AE66" s="19"/>
      <c r="AF66" s="20"/>
      <c r="AG66" s="19"/>
      <c r="AH66" s="20"/>
      <c r="AI66" s="19"/>
      <c r="AJ66" s="20"/>
      <c r="AK66" s="19"/>
      <c r="AL66" s="20"/>
      <c r="AM66" s="19"/>
      <c r="AN66" s="20" t="str">
        <f t="shared" si="1"/>
        <v/>
      </c>
    </row>
    <row r="67" ht="14.25" customHeight="1">
      <c r="A67" s="1"/>
      <c r="B67" s="1"/>
      <c r="C67" s="1"/>
      <c r="D67" s="1"/>
      <c r="E67" s="16"/>
      <c r="F67" s="16"/>
      <c r="G67" s="16"/>
      <c r="H67" s="16"/>
      <c r="I67" s="16"/>
      <c r="J67" s="17"/>
      <c r="K67" s="16"/>
      <c r="L67" s="18"/>
      <c r="M67" s="19"/>
      <c r="N67" s="20"/>
      <c r="O67" s="19"/>
      <c r="P67" s="20"/>
      <c r="Q67" s="19"/>
      <c r="R67" s="20"/>
      <c r="S67" s="19"/>
      <c r="T67" s="20"/>
      <c r="U67" s="19"/>
      <c r="V67" s="20"/>
      <c r="W67" s="19"/>
      <c r="X67" s="20"/>
      <c r="Y67" s="19"/>
      <c r="Z67" s="20"/>
      <c r="AA67" s="19"/>
      <c r="AB67" s="20"/>
      <c r="AC67" s="19"/>
      <c r="AD67" s="20"/>
      <c r="AE67" s="19"/>
      <c r="AF67" s="20"/>
      <c r="AG67" s="19"/>
      <c r="AH67" s="20"/>
      <c r="AI67" s="19"/>
      <c r="AJ67" s="20"/>
      <c r="AK67" s="19"/>
      <c r="AL67" s="20"/>
      <c r="AM67" s="19"/>
      <c r="AN67" s="20" t="str">
        <f t="shared" si="1"/>
        <v/>
      </c>
    </row>
    <row r="68" ht="14.25" customHeight="1">
      <c r="A68" s="1"/>
      <c r="B68" s="1"/>
      <c r="C68" s="1"/>
      <c r="D68" s="1"/>
      <c r="E68" s="16"/>
      <c r="F68" s="16"/>
      <c r="G68" s="16"/>
      <c r="H68" s="16"/>
      <c r="I68" s="16"/>
      <c r="J68" s="17"/>
      <c r="K68" s="16"/>
      <c r="L68" s="18"/>
      <c r="M68" s="19"/>
      <c r="N68" s="20"/>
      <c r="O68" s="19"/>
      <c r="P68" s="20"/>
      <c r="Q68" s="19"/>
      <c r="R68" s="20"/>
      <c r="S68" s="19"/>
      <c r="T68" s="20"/>
      <c r="U68" s="19"/>
      <c r="V68" s="20"/>
      <c r="W68" s="19"/>
      <c r="X68" s="20"/>
      <c r="Y68" s="19"/>
      <c r="Z68" s="20"/>
      <c r="AA68" s="19"/>
      <c r="AB68" s="20"/>
      <c r="AC68" s="19"/>
      <c r="AD68" s="20"/>
      <c r="AE68" s="19"/>
      <c r="AF68" s="20"/>
      <c r="AG68" s="19"/>
      <c r="AH68" s="20"/>
      <c r="AI68" s="19"/>
      <c r="AJ68" s="20"/>
      <c r="AK68" s="19"/>
      <c r="AL68" s="20"/>
      <c r="AM68" s="19"/>
      <c r="AN68" s="20" t="str">
        <f t="shared" si="1"/>
        <v/>
      </c>
    </row>
    <row r="69" ht="14.25" customHeight="1">
      <c r="A69" s="1"/>
      <c r="B69" s="1"/>
      <c r="C69" s="1"/>
      <c r="D69" s="1"/>
      <c r="E69" s="16"/>
      <c r="F69" s="16"/>
      <c r="G69" s="16"/>
      <c r="H69" s="16"/>
      <c r="I69" s="16"/>
      <c r="J69" s="17"/>
      <c r="K69" s="16"/>
      <c r="L69" s="18"/>
      <c r="M69" s="19"/>
      <c r="N69" s="20"/>
      <c r="O69" s="19"/>
      <c r="P69" s="20"/>
      <c r="Q69" s="19"/>
      <c r="R69" s="20"/>
      <c r="S69" s="19"/>
      <c r="T69" s="20"/>
      <c r="U69" s="19"/>
      <c r="V69" s="20"/>
      <c r="W69" s="19"/>
      <c r="X69" s="20"/>
      <c r="Y69" s="19"/>
      <c r="Z69" s="20"/>
      <c r="AA69" s="19"/>
      <c r="AB69" s="20"/>
      <c r="AC69" s="19"/>
      <c r="AD69" s="20"/>
      <c r="AE69" s="19"/>
      <c r="AF69" s="20"/>
      <c r="AG69" s="19"/>
      <c r="AH69" s="20"/>
      <c r="AI69" s="19"/>
      <c r="AJ69" s="20"/>
      <c r="AK69" s="19"/>
      <c r="AL69" s="20"/>
      <c r="AM69" s="19"/>
      <c r="AN69" s="20" t="str">
        <f t="shared" si="1"/>
        <v/>
      </c>
    </row>
    <row r="70" ht="14.25" customHeight="1">
      <c r="A70" s="1"/>
      <c r="B70" s="1"/>
      <c r="C70" s="1"/>
      <c r="D70" s="1"/>
      <c r="E70" s="16"/>
      <c r="F70" s="16"/>
      <c r="G70" s="16"/>
      <c r="H70" s="16"/>
      <c r="I70" s="16"/>
      <c r="J70" s="17"/>
      <c r="K70" s="16"/>
      <c r="L70" s="18"/>
      <c r="M70" s="19"/>
      <c r="N70" s="20"/>
      <c r="O70" s="19"/>
      <c r="P70" s="20"/>
      <c r="Q70" s="19"/>
      <c r="R70" s="20"/>
      <c r="S70" s="19"/>
      <c r="T70" s="20"/>
      <c r="U70" s="19"/>
      <c r="V70" s="20"/>
      <c r="W70" s="19"/>
      <c r="X70" s="20"/>
      <c r="Y70" s="19"/>
      <c r="Z70" s="20"/>
      <c r="AA70" s="19"/>
      <c r="AB70" s="20"/>
      <c r="AC70" s="19"/>
      <c r="AD70" s="20"/>
      <c r="AE70" s="19"/>
      <c r="AF70" s="20"/>
      <c r="AG70" s="19"/>
      <c r="AH70" s="20"/>
      <c r="AI70" s="19"/>
      <c r="AJ70" s="20"/>
      <c r="AK70" s="19"/>
      <c r="AL70" s="20"/>
      <c r="AM70" s="19"/>
      <c r="AN70" s="20" t="str">
        <f t="shared" si="1"/>
        <v/>
      </c>
    </row>
    <row r="71" ht="14.25" customHeight="1">
      <c r="A71" s="1"/>
      <c r="B71" s="1"/>
      <c r="C71" s="1"/>
      <c r="D71" s="1"/>
      <c r="E71" s="16"/>
      <c r="F71" s="16"/>
      <c r="G71" s="16"/>
      <c r="H71" s="16"/>
      <c r="I71" s="16"/>
      <c r="J71" s="17"/>
      <c r="K71" s="16"/>
      <c r="L71" s="18"/>
      <c r="M71" s="19"/>
      <c r="N71" s="20"/>
      <c r="O71" s="19"/>
      <c r="P71" s="20"/>
      <c r="Q71" s="19"/>
      <c r="R71" s="20"/>
      <c r="S71" s="19"/>
      <c r="T71" s="20"/>
      <c r="U71" s="19"/>
      <c r="V71" s="20"/>
      <c r="W71" s="19"/>
      <c r="X71" s="20"/>
      <c r="Y71" s="19"/>
      <c r="Z71" s="20"/>
      <c r="AA71" s="19"/>
      <c r="AB71" s="20"/>
      <c r="AC71" s="19"/>
      <c r="AD71" s="20"/>
      <c r="AE71" s="19"/>
      <c r="AF71" s="20"/>
      <c r="AG71" s="19"/>
      <c r="AH71" s="20"/>
      <c r="AI71" s="19"/>
      <c r="AJ71" s="20"/>
      <c r="AK71" s="19"/>
      <c r="AL71" s="20"/>
      <c r="AM71" s="19"/>
      <c r="AN71" s="20" t="str">
        <f t="shared" si="1"/>
        <v/>
      </c>
    </row>
    <row r="72" ht="14.25" customHeight="1">
      <c r="A72" s="1"/>
      <c r="B72" s="1"/>
      <c r="C72" s="1"/>
      <c r="D72" s="1"/>
      <c r="E72" s="16"/>
      <c r="F72" s="16"/>
      <c r="G72" s="16"/>
      <c r="H72" s="16"/>
      <c r="I72" s="16"/>
      <c r="J72" s="17"/>
      <c r="K72" s="16"/>
      <c r="L72" s="18"/>
      <c r="M72" s="19"/>
      <c r="N72" s="20"/>
      <c r="O72" s="19"/>
      <c r="P72" s="20"/>
      <c r="Q72" s="19"/>
      <c r="R72" s="20"/>
      <c r="S72" s="19"/>
      <c r="T72" s="20"/>
      <c r="U72" s="19"/>
      <c r="V72" s="20"/>
      <c r="W72" s="19"/>
      <c r="X72" s="20"/>
      <c r="Y72" s="19"/>
      <c r="Z72" s="20"/>
      <c r="AA72" s="19"/>
      <c r="AB72" s="20"/>
      <c r="AC72" s="19"/>
      <c r="AD72" s="20"/>
      <c r="AE72" s="19"/>
      <c r="AF72" s="20"/>
      <c r="AG72" s="19"/>
      <c r="AH72" s="20"/>
      <c r="AI72" s="19"/>
      <c r="AJ72" s="20"/>
      <c r="AK72" s="19"/>
      <c r="AL72" s="20"/>
      <c r="AM72" s="19"/>
      <c r="AN72" s="20" t="str">
        <f t="shared" si="1"/>
        <v/>
      </c>
    </row>
    <row r="73" ht="14.25" customHeight="1">
      <c r="A73" s="1"/>
      <c r="B73" s="1"/>
      <c r="C73" s="1"/>
      <c r="D73" s="1"/>
      <c r="E73" s="16"/>
      <c r="F73" s="16"/>
      <c r="G73" s="16"/>
      <c r="H73" s="16"/>
      <c r="I73" s="16"/>
      <c r="J73" s="17"/>
      <c r="K73" s="16"/>
      <c r="L73" s="18"/>
      <c r="M73" s="19"/>
      <c r="N73" s="20"/>
      <c r="O73" s="19"/>
      <c r="P73" s="20"/>
      <c r="Q73" s="19"/>
      <c r="R73" s="20"/>
      <c r="S73" s="19"/>
      <c r="T73" s="20"/>
      <c r="U73" s="19"/>
      <c r="V73" s="20"/>
      <c r="W73" s="19"/>
      <c r="X73" s="20"/>
      <c r="Y73" s="19"/>
      <c r="Z73" s="20"/>
      <c r="AA73" s="19"/>
      <c r="AB73" s="20"/>
      <c r="AC73" s="19"/>
      <c r="AD73" s="20"/>
      <c r="AE73" s="19"/>
      <c r="AF73" s="20"/>
      <c r="AG73" s="19"/>
      <c r="AH73" s="20"/>
      <c r="AI73" s="19"/>
      <c r="AJ73" s="20"/>
      <c r="AK73" s="19"/>
      <c r="AL73" s="20"/>
      <c r="AM73" s="19"/>
      <c r="AN73" s="20" t="str">
        <f t="shared" si="1"/>
        <v/>
      </c>
    </row>
    <row r="74" ht="14.25" customHeight="1">
      <c r="A74" s="1"/>
      <c r="B74" s="1"/>
      <c r="C74" s="1"/>
      <c r="D74" s="1"/>
      <c r="E74" s="16"/>
      <c r="F74" s="16"/>
      <c r="G74" s="16"/>
      <c r="H74" s="16"/>
      <c r="I74" s="16"/>
      <c r="J74" s="17"/>
      <c r="K74" s="16"/>
      <c r="L74" s="18"/>
      <c r="M74" s="19"/>
      <c r="N74" s="20"/>
      <c r="O74" s="19"/>
      <c r="P74" s="20"/>
      <c r="Q74" s="19"/>
      <c r="R74" s="20"/>
      <c r="S74" s="19"/>
      <c r="T74" s="20"/>
      <c r="U74" s="19"/>
      <c r="V74" s="20"/>
      <c r="W74" s="19"/>
      <c r="X74" s="20"/>
      <c r="Y74" s="19"/>
      <c r="Z74" s="20"/>
      <c r="AA74" s="19"/>
      <c r="AB74" s="20"/>
      <c r="AC74" s="19"/>
      <c r="AD74" s="20"/>
      <c r="AE74" s="19"/>
      <c r="AF74" s="20"/>
      <c r="AG74" s="19"/>
      <c r="AH74" s="20"/>
      <c r="AI74" s="19"/>
      <c r="AJ74" s="20"/>
      <c r="AK74" s="19"/>
      <c r="AL74" s="20"/>
      <c r="AM74" s="19"/>
      <c r="AN74" s="20" t="str">
        <f t="shared" si="1"/>
        <v/>
      </c>
    </row>
    <row r="75" ht="14.25" customHeight="1">
      <c r="A75" s="1"/>
      <c r="B75" s="1"/>
      <c r="C75" s="1"/>
      <c r="D75" s="1"/>
      <c r="E75" s="16"/>
      <c r="F75" s="16"/>
      <c r="G75" s="16"/>
      <c r="H75" s="16"/>
      <c r="I75" s="16"/>
      <c r="J75" s="17"/>
      <c r="K75" s="16"/>
      <c r="L75" s="18"/>
      <c r="M75" s="19"/>
      <c r="N75" s="20"/>
      <c r="O75" s="19"/>
      <c r="P75" s="20"/>
      <c r="Q75" s="19"/>
      <c r="R75" s="20"/>
      <c r="S75" s="19"/>
      <c r="T75" s="20"/>
      <c r="U75" s="19"/>
      <c r="V75" s="20"/>
      <c r="W75" s="19"/>
      <c r="X75" s="20"/>
      <c r="Y75" s="19"/>
      <c r="Z75" s="20"/>
      <c r="AA75" s="19"/>
      <c r="AB75" s="20"/>
      <c r="AC75" s="19"/>
      <c r="AD75" s="20"/>
      <c r="AE75" s="19"/>
      <c r="AF75" s="20"/>
      <c r="AG75" s="19"/>
      <c r="AH75" s="20"/>
      <c r="AI75" s="19"/>
      <c r="AJ75" s="20"/>
      <c r="AK75" s="19"/>
      <c r="AL75" s="20"/>
      <c r="AM75" s="19"/>
      <c r="AN75" s="20" t="str">
        <f t="shared" si="1"/>
        <v/>
      </c>
    </row>
    <row r="76" ht="14.25" customHeight="1">
      <c r="A76" s="1"/>
      <c r="B76" s="1"/>
      <c r="C76" s="1"/>
      <c r="D76" s="1"/>
      <c r="E76" s="16"/>
      <c r="F76" s="16"/>
      <c r="G76" s="16"/>
      <c r="H76" s="16"/>
      <c r="I76" s="16"/>
      <c r="J76" s="17"/>
      <c r="K76" s="16"/>
      <c r="L76" s="18"/>
      <c r="M76" s="19"/>
      <c r="N76" s="20"/>
      <c r="O76" s="19"/>
      <c r="P76" s="20"/>
      <c r="Q76" s="19"/>
      <c r="R76" s="20"/>
      <c r="S76" s="19"/>
      <c r="T76" s="20"/>
      <c r="U76" s="19"/>
      <c r="V76" s="20"/>
      <c r="W76" s="19"/>
      <c r="X76" s="20"/>
      <c r="Y76" s="19"/>
      <c r="Z76" s="20"/>
      <c r="AA76" s="19"/>
      <c r="AB76" s="20"/>
      <c r="AC76" s="19"/>
      <c r="AD76" s="20"/>
      <c r="AE76" s="19"/>
      <c r="AF76" s="20"/>
      <c r="AG76" s="19"/>
      <c r="AH76" s="20"/>
      <c r="AI76" s="19"/>
      <c r="AJ76" s="20"/>
      <c r="AK76" s="19"/>
      <c r="AL76" s="20"/>
      <c r="AM76" s="19"/>
      <c r="AN76" s="20" t="str">
        <f t="shared" si="1"/>
        <v/>
      </c>
    </row>
    <row r="77" ht="14.25" customHeight="1">
      <c r="A77" s="1"/>
      <c r="B77" s="1"/>
      <c r="C77" s="1"/>
      <c r="D77" s="1"/>
      <c r="E77" s="16"/>
      <c r="F77" s="16"/>
      <c r="G77" s="16"/>
      <c r="H77" s="16"/>
      <c r="I77" s="16"/>
      <c r="J77" s="17"/>
      <c r="K77" s="16"/>
      <c r="L77" s="18"/>
      <c r="M77" s="19"/>
      <c r="N77" s="20"/>
      <c r="O77" s="19"/>
      <c r="P77" s="20"/>
      <c r="Q77" s="19"/>
      <c r="R77" s="20"/>
      <c r="S77" s="19"/>
      <c r="T77" s="20"/>
      <c r="U77" s="19"/>
      <c r="V77" s="20"/>
      <c r="W77" s="19"/>
      <c r="X77" s="20"/>
      <c r="Y77" s="19"/>
      <c r="Z77" s="20"/>
      <c r="AA77" s="19"/>
      <c r="AB77" s="20"/>
      <c r="AC77" s="19"/>
      <c r="AD77" s="20"/>
      <c r="AE77" s="19"/>
      <c r="AF77" s="20"/>
      <c r="AG77" s="19"/>
      <c r="AH77" s="20"/>
      <c r="AI77" s="19"/>
      <c r="AJ77" s="20"/>
      <c r="AK77" s="19"/>
      <c r="AL77" s="20"/>
      <c r="AM77" s="19"/>
      <c r="AN77" s="20" t="str">
        <f t="shared" si="1"/>
        <v/>
      </c>
    </row>
    <row r="78" ht="14.25" customHeight="1">
      <c r="A78" s="1"/>
      <c r="B78" s="1"/>
      <c r="C78" s="1"/>
      <c r="D78" s="1"/>
      <c r="E78" s="16"/>
      <c r="F78" s="16"/>
      <c r="G78" s="16"/>
      <c r="H78" s="16"/>
      <c r="I78" s="16"/>
      <c r="J78" s="17"/>
      <c r="K78" s="16"/>
      <c r="L78" s="18"/>
      <c r="M78" s="19"/>
      <c r="N78" s="20"/>
      <c r="O78" s="19"/>
      <c r="P78" s="20"/>
      <c r="Q78" s="19"/>
      <c r="R78" s="20"/>
      <c r="S78" s="19"/>
      <c r="T78" s="20"/>
      <c r="U78" s="19"/>
      <c r="V78" s="20"/>
      <c r="W78" s="19"/>
      <c r="X78" s="20"/>
      <c r="Y78" s="19"/>
      <c r="Z78" s="20"/>
      <c r="AA78" s="19"/>
      <c r="AB78" s="20"/>
      <c r="AC78" s="19"/>
      <c r="AD78" s="20"/>
      <c r="AE78" s="19"/>
      <c r="AF78" s="20"/>
      <c r="AG78" s="19"/>
      <c r="AH78" s="20"/>
      <c r="AI78" s="19"/>
      <c r="AJ78" s="20"/>
      <c r="AK78" s="19"/>
      <c r="AL78" s="20"/>
      <c r="AM78" s="19"/>
      <c r="AN78" s="20" t="str">
        <f t="shared" si="1"/>
        <v/>
      </c>
    </row>
    <row r="79" ht="14.25" customHeight="1">
      <c r="A79" s="1"/>
      <c r="B79" s="1"/>
      <c r="C79" s="1"/>
      <c r="D79" s="1"/>
      <c r="E79" s="16"/>
      <c r="F79" s="16"/>
      <c r="G79" s="16"/>
      <c r="H79" s="16"/>
      <c r="I79" s="16"/>
      <c r="J79" s="17"/>
      <c r="K79" s="16"/>
      <c r="L79" s="18"/>
      <c r="M79" s="19"/>
      <c r="N79" s="20"/>
      <c r="O79" s="19"/>
      <c r="P79" s="20"/>
      <c r="Q79" s="19"/>
      <c r="R79" s="20"/>
      <c r="S79" s="19"/>
      <c r="T79" s="20"/>
      <c r="U79" s="19"/>
      <c r="V79" s="20"/>
      <c r="W79" s="19"/>
      <c r="X79" s="20"/>
      <c r="Y79" s="19"/>
      <c r="Z79" s="20"/>
      <c r="AA79" s="19"/>
      <c r="AB79" s="20"/>
      <c r="AC79" s="19"/>
      <c r="AD79" s="20"/>
      <c r="AE79" s="19"/>
      <c r="AF79" s="20"/>
      <c r="AG79" s="19"/>
      <c r="AH79" s="20"/>
      <c r="AI79" s="19"/>
      <c r="AJ79" s="20"/>
      <c r="AK79" s="19"/>
      <c r="AL79" s="20"/>
      <c r="AM79" s="19"/>
      <c r="AN79" s="20" t="str">
        <f t="shared" si="1"/>
        <v/>
      </c>
    </row>
    <row r="80" ht="14.25" customHeight="1">
      <c r="A80" s="1"/>
      <c r="B80" s="1"/>
      <c r="C80" s="1"/>
      <c r="D80" s="1"/>
      <c r="E80" s="16"/>
      <c r="F80" s="16"/>
      <c r="G80" s="16"/>
      <c r="H80" s="16"/>
      <c r="I80" s="16"/>
      <c r="J80" s="17"/>
      <c r="K80" s="16"/>
      <c r="L80" s="18"/>
      <c r="M80" s="19"/>
      <c r="N80" s="20"/>
      <c r="O80" s="19"/>
      <c r="P80" s="20"/>
      <c r="Q80" s="19"/>
      <c r="R80" s="20" t="str">
        <f t="shared" ref="R80:R250" si="2">IF(Q80="","",IF(Q80&gt;=80,4,IF(Q80&gt;=70,3,IF(Q80&gt;=60,2,1))))</f>
        <v/>
      </c>
      <c r="S80" s="19" t="str">
        <f>IF($B80="","",IF(S$7="","",IFERROR((('NILAI TUGAS'!H80*'NILAI TUGAS'!H$7*'FORM NILAI SIAP'!$E$6+'NILAI PRAKTEK'!H80*'NILAI PRAKTEK'!H$7*'FORM NILAI SIAP'!$F$6+'NILAI UTS'!H80*'NILAI UTS'!H$7*'FORM NILAI SIAP'!$G$6+'NILAI UAS'!H$7*'NILAI UAS'!H80*'FORM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0" s="20" t="str">
        <f t="shared" ref="T80:T250" si="3">IF(S80="","",IF(S80&gt;=80,4,IF(S80&gt;=70,3,IF(S80&gt;=60,2,1))))</f>
        <v/>
      </c>
      <c r="U80" s="19" t="str">
        <f>IF($B80="","",IF(U$7="","",IFERROR((('NILAI TUGAS'!I80*'NILAI TUGAS'!I$7*'FORM NILAI SIAP'!$E$6+'NILAI PRAKTEK'!I80*'NILAI PRAKTEK'!I$7*'FORM NILAI SIAP'!$F$6+'NILAI UTS'!I80*'NILAI UTS'!I$7*'FORM NILAI SIAP'!$G$6+'NILAI UAS'!I$7*'NILAI UAS'!I80*'FORM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0" s="20" t="str">
        <f t="shared" ref="V80:V250" si="4">IF(U80="","",IF(U80&gt;=80,4,IF(U80&gt;=70,3,IF(U80&gt;=60,2,1))))</f>
        <v/>
      </c>
      <c r="W80" s="19" t="str">
        <f>IF($B80="","",IF(W$7="","",IFERROR((('NILAI TUGAS'!J80*'NILAI TUGAS'!J$7*'FORM NILAI SIAP'!$E$6+'NILAI PRAKTEK'!J80*'NILAI PRAKTEK'!J$7*'FORM NILAI SIAP'!$F$6+'NILAI UTS'!J80*'NILAI UTS'!J$7*'FORM NILAI SIAP'!$G$6+'NILAI UAS'!J$7*'NILAI UAS'!J80*'FORM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0" s="20" t="str">
        <f t="shared" ref="X80:X250" si="5">IF(W80="","",IF(W80&gt;=80,4,IF(W80&gt;=70,3,IF(W80&gt;=60,2,1))))</f>
        <v/>
      </c>
      <c r="Y80" s="19" t="str">
        <f>IF($B80="","",IF(Y$7="","",IFERROR((('NILAI TUGAS'!K80*'NILAI TUGAS'!K$7*'FORM NILAI SIAP'!$E$6+'NILAI PRAKTEK'!K80*'NILAI PRAKTEK'!K$7*'FORM NILAI SIAP'!$F$6+'NILAI UTS'!K80*'NILAI UTS'!K$7*'FORM NILAI SIAP'!$G$6+'NILAI UAS'!K$7*'NILAI UAS'!K80*'FORM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0" s="20" t="str">
        <f t="shared" ref="Z80:Z250" si="6">IF(Y80="","",IF(Y80&gt;=80,4,IF(Y80&gt;=70,3,IF(Y80&gt;=60,2,1))))</f>
        <v/>
      </c>
      <c r="AA80" s="19" t="str">
        <f>IF($B80="","",IF(AA$7="","",IFERROR((('NILAI TUGAS'!L80*'NILAI TUGAS'!L$7*'FORM NILAI SIAP'!$E$6+'NILAI PRAKTEK'!L80*'NILAI PRAKTEK'!L$7*'FORM NILAI SIAP'!$F$6+'NILAI UTS'!L80*'NILAI UTS'!L$7*'FORM NILAI SIAP'!$G$6+'NILAI UAS'!L$7*'NILAI UAS'!L80*'FORM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0" s="20" t="str">
        <f t="shared" ref="AB80:AB250" si="7">IF(AA80="","",IF(AA80&gt;=80,4,IF(AA80&gt;=70,3,IF(AA80&gt;=60,2,1))))</f>
        <v/>
      </c>
      <c r="AC80" s="19" t="str">
        <f>IF($B80="","",IF(AC$7="","",IFERROR((('NILAI TUGAS'!M80*'NILAI TUGAS'!M$7*'FORM NILAI SIAP'!$E$6+'NILAI PRAKTEK'!M80*'NILAI PRAKTEK'!M$7*'FORM NILAI SIAP'!$F$6+'NILAI UTS'!M80*'NILAI UTS'!M$7*'FORM NILAI SIAP'!$G$6+'NILAI UAS'!M$7*'NILAI UAS'!M80*'FORM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0" s="20" t="str">
        <f t="shared" ref="AD80:AD250" si="8">IF(AC80="","",IF(AC80&gt;=80,4,IF(AC80&gt;=70,3,IF(AC80&gt;=60,2,1))))</f>
        <v/>
      </c>
      <c r="AE80" s="19" t="str">
        <f>IF($B80="","",IFERROR((('NILAI TUGAS'!N80*'NILAI TUGAS'!N$7*'FORM NILAI SIAP'!$E$6+'NILAI PRAKTEK'!N80*'NILAI PRAKTEK'!N$7*'FORM NILAI SIAP'!$F$6+'NILAI UTS'!N80*'NILAI UTS'!N$7*'FORM NILAI SIAP'!$G$6+'NILAI UAS'!N$7*'NILAI UAS'!N80*'FORM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0" s="20" t="str">
        <f t="shared" ref="AF80:AF250" si="9">IF(AE80="","",IF(AE80&gt;=80,4,IF(AE80&gt;=70,3,IF(AE80&gt;=60,2,1))))</f>
        <v/>
      </c>
      <c r="AG80" s="19" t="str">
        <f>IF($B80="","",IFERROR((('NILAI TUGAS'!O80*'NILAI TUGAS'!O$7*'FORM NILAI SIAP'!$E$6+'NILAI PRAKTEK'!O80*'NILAI PRAKTEK'!O$7*'FORM NILAI SIAP'!$F$6+'NILAI UTS'!O80*'NILAI UTS'!O$7*'FORM NILAI SIAP'!$G$6+'NILAI UAS'!O$7*'NILAI UAS'!O80*'FORM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0" s="20" t="str">
        <f t="shared" ref="AH80:AH250" si="10">IF(AG80="","",IF(AG80&gt;=80,4,IF(AG80&gt;=70,3,IF(AG80&gt;=60,2,1))))</f>
        <v/>
      </c>
      <c r="AI80" s="19" t="str">
        <f>IF($B80="","",IFERROR((('NILAI TUGAS'!P80*'NILAI TUGAS'!P$7*'FORM NILAI SIAP'!$E$6+'NILAI PRAKTEK'!P80*'NILAI PRAKTEK'!P$7*'FORM NILAI SIAP'!$F$6+'NILAI UTS'!P80*'NILAI UTS'!P$7*'FORM NILAI SIAP'!$G$6+'NILAI UAS'!P$7*'NILAI UAS'!P80*'FORM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0" s="20" t="str">
        <f t="shared" ref="AJ80:AJ250" si="11">IF(AI80="","",IF(AI80&gt;=80,4,IF(AI80&gt;=70,3,IF(AI80&gt;=60,2,1))))</f>
        <v/>
      </c>
      <c r="AK80" s="19" t="str">
        <f>IF($B80="","",IFERROR((('NILAI TUGAS'!Q80*'NILAI TUGAS'!Q$7*'FORM NILAI SIAP'!$E$6+'NILAI PRAKTEK'!Q80*'NILAI PRAKTEK'!Q$7*'FORM NILAI SIAP'!$F$6+'NILAI UTS'!Q80*'NILAI UTS'!Q$7*'FORM NILAI SIAP'!$G$6+'NILAI UAS'!Q$7*'NILAI UAS'!Q80*'FORM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0" s="20" t="str">
        <f t="shared" ref="AL80:AL250" si="12">IF(AK80="","",IF(AK80&gt;=80,4,IF(AK80&gt;=70,3,IF(AK80&gt;=60,2,1))))</f>
        <v/>
      </c>
      <c r="AM80" s="19" t="str">
        <f>IF($B80="","",IFERROR((('NILAI TUGAS'!R80*'NILAI TUGAS'!R$7*'FORM NILAI SIAP'!$E$6+'NILAI PRAKTEK'!R80*'NILAI PRAKTEK'!R$7*'FORM NILAI SIAP'!$F$6+'NILAI UTS'!R80*'NILAI UTS'!R$7*'FORM NILAI SIAP'!$G$6+'NILAI UAS'!R$7*'NILAI UAS'!R80*'FORM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0" s="20" t="str">
        <f t="shared" si="1"/>
        <v/>
      </c>
    </row>
    <row r="81" ht="14.25" customHeight="1">
      <c r="A81" s="1"/>
      <c r="B81" s="1"/>
      <c r="C81" s="1"/>
      <c r="D81" s="1"/>
      <c r="E81" s="16"/>
      <c r="F81" s="16"/>
      <c r="G81" s="16"/>
      <c r="H81" s="16"/>
      <c r="I81" s="16"/>
      <c r="J81" s="17"/>
      <c r="K81" s="16"/>
      <c r="L81" s="18"/>
      <c r="M81" s="19"/>
      <c r="N81" s="20"/>
      <c r="O81" s="19"/>
      <c r="P81" s="20"/>
      <c r="Q81" s="19"/>
      <c r="R81" s="20" t="str">
        <f t="shared" si="2"/>
        <v/>
      </c>
      <c r="S81" s="19" t="str">
        <f>IF($B81="","",IF(S$7="","",IFERROR((('NILAI TUGAS'!H81*'NILAI TUGAS'!H$7*'FORM NILAI SIAP'!$E$6+'NILAI PRAKTEK'!H81*'NILAI PRAKTEK'!H$7*'FORM NILAI SIAP'!$F$6+'NILAI UTS'!H81*'NILAI UTS'!H$7*'FORM NILAI SIAP'!$G$6+'NILAI UAS'!H$7*'NILAI UAS'!H81*'FORM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1" s="20" t="str">
        <f t="shared" si="3"/>
        <v/>
      </c>
      <c r="U81" s="19" t="str">
        <f>IF($B81="","",IF(U$7="","",IFERROR((('NILAI TUGAS'!I81*'NILAI TUGAS'!I$7*'FORM NILAI SIAP'!$E$6+'NILAI PRAKTEK'!I81*'NILAI PRAKTEK'!I$7*'FORM NILAI SIAP'!$F$6+'NILAI UTS'!I81*'NILAI UTS'!I$7*'FORM NILAI SIAP'!$G$6+'NILAI UAS'!I$7*'NILAI UAS'!I81*'FORM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1" s="20" t="str">
        <f t="shared" si="4"/>
        <v/>
      </c>
      <c r="W81" s="19" t="str">
        <f>IF($B81="","",IF(W$7="","",IFERROR((('NILAI TUGAS'!J81*'NILAI TUGAS'!J$7*'FORM NILAI SIAP'!$E$6+'NILAI PRAKTEK'!J81*'NILAI PRAKTEK'!J$7*'FORM NILAI SIAP'!$F$6+'NILAI UTS'!J81*'NILAI UTS'!J$7*'FORM NILAI SIAP'!$G$6+'NILAI UAS'!J$7*'NILAI UAS'!J81*'FORM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1" s="20" t="str">
        <f t="shared" si="5"/>
        <v/>
      </c>
      <c r="Y81" s="19" t="str">
        <f>IF($B81="","",IF(Y$7="","",IFERROR((('NILAI TUGAS'!K81*'NILAI TUGAS'!K$7*'FORM NILAI SIAP'!$E$6+'NILAI PRAKTEK'!K81*'NILAI PRAKTEK'!K$7*'FORM NILAI SIAP'!$F$6+'NILAI UTS'!K81*'NILAI UTS'!K$7*'FORM NILAI SIAP'!$G$6+'NILAI UAS'!K$7*'NILAI UAS'!K81*'FORM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1" s="20" t="str">
        <f t="shared" si="6"/>
        <v/>
      </c>
      <c r="AA81" s="19" t="str">
        <f>IF($B81="","",IF(AA$7="","",IFERROR((('NILAI TUGAS'!L81*'NILAI TUGAS'!L$7*'FORM NILAI SIAP'!$E$6+'NILAI PRAKTEK'!L81*'NILAI PRAKTEK'!L$7*'FORM NILAI SIAP'!$F$6+'NILAI UTS'!L81*'NILAI UTS'!L$7*'FORM NILAI SIAP'!$G$6+'NILAI UAS'!L$7*'NILAI UAS'!L81*'FORM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1" s="20" t="str">
        <f t="shared" si="7"/>
        <v/>
      </c>
      <c r="AC81" s="19" t="str">
        <f>IF($B81="","",IF(AC$7="","",IFERROR((('NILAI TUGAS'!M81*'NILAI TUGAS'!M$7*'FORM NILAI SIAP'!$E$6+'NILAI PRAKTEK'!M81*'NILAI PRAKTEK'!M$7*'FORM NILAI SIAP'!$F$6+'NILAI UTS'!M81*'NILAI UTS'!M$7*'FORM NILAI SIAP'!$G$6+'NILAI UAS'!M$7*'NILAI UAS'!M81*'FORM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1" s="20" t="str">
        <f t="shared" si="8"/>
        <v/>
      </c>
      <c r="AE81" s="19" t="str">
        <f>IF($B81="","",IFERROR((('NILAI TUGAS'!N81*'NILAI TUGAS'!N$7*'FORM NILAI SIAP'!$E$6+'NILAI PRAKTEK'!N81*'NILAI PRAKTEK'!N$7*'FORM NILAI SIAP'!$F$6+'NILAI UTS'!N81*'NILAI UTS'!N$7*'FORM NILAI SIAP'!$G$6+'NILAI UAS'!N$7*'NILAI UAS'!N81*'FORM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1" s="20" t="str">
        <f t="shared" si="9"/>
        <v/>
      </c>
      <c r="AG81" s="19" t="str">
        <f>IF($B81="","",IFERROR((('NILAI TUGAS'!O81*'NILAI TUGAS'!O$7*'FORM NILAI SIAP'!$E$6+'NILAI PRAKTEK'!O81*'NILAI PRAKTEK'!O$7*'FORM NILAI SIAP'!$F$6+'NILAI UTS'!O81*'NILAI UTS'!O$7*'FORM NILAI SIAP'!$G$6+'NILAI UAS'!O$7*'NILAI UAS'!O81*'FORM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1" s="20" t="str">
        <f t="shared" si="10"/>
        <v/>
      </c>
      <c r="AI81" s="19" t="str">
        <f>IF($B81="","",IFERROR((('NILAI TUGAS'!P81*'NILAI TUGAS'!P$7*'FORM NILAI SIAP'!$E$6+'NILAI PRAKTEK'!P81*'NILAI PRAKTEK'!P$7*'FORM NILAI SIAP'!$F$6+'NILAI UTS'!P81*'NILAI UTS'!P$7*'FORM NILAI SIAP'!$G$6+'NILAI UAS'!P$7*'NILAI UAS'!P81*'FORM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1" s="20" t="str">
        <f t="shared" si="11"/>
        <v/>
      </c>
      <c r="AK81" s="19" t="str">
        <f>IF($B81="","",IFERROR((('NILAI TUGAS'!Q81*'NILAI TUGAS'!Q$7*'FORM NILAI SIAP'!$E$6+'NILAI PRAKTEK'!Q81*'NILAI PRAKTEK'!Q$7*'FORM NILAI SIAP'!$F$6+'NILAI UTS'!Q81*'NILAI UTS'!Q$7*'FORM NILAI SIAP'!$G$6+'NILAI UAS'!Q$7*'NILAI UAS'!Q81*'FORM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1" s="20" t="str">
        <f t="shared" si="12"/>
        <v/>
      </c>
      <c r="AM81" s="19" t="str">
        <f>IF($B81="","",IFERROR((('NILAI TUGAS'!R81*'NILAI TUGAS'!R$7*'FORM NILAI SIAP'!$E$6+'NILAI PRAKTEK'!R81*'NILAI PRAKTEK'!R$7*'FORM NILAI SIAP'!$F$6+'NILAI UTS'!R81*'NILAI UTS'!R$7*'FORM NILAI SIAP'!$G$6+'NILAI UAS'!R$7*'NILAI UAS'!R81*'FORM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1" s="20" t="str">
        <f t="shared" si="1"/>
        <v/>
      </c>
    </row>
    <row r="82" ht="14.25" customHeight="1">
      <c r="A82" s="1"/>
      <c r="B82" s="1"/>
      <c r="C82" s="1"/>
      <c r="D82" s="1"/>
      <c r="E82" s="16"/>
      <c r="F82" s="16"/>
      <c r="G82" s="16"/>
      <c r="H82" s="16"/>
      <c r="I82" s="16"/>
      <c r="J82" s="17"/>
      <c r="K82" s="16"/>
      <c r="L82" s="18"/>
      <c r="M82" s="19"/>
      <c r="N82" s="20"/>
      <c r="O82" s="19"/>
      <c r="P82" s="20"/>
      <c r="Q82" s="19"/>
      <c r="R82" s="20" t="str">
        <f t="shared" si="2"/>
        <v/>
      </c>
      <c r="S82" s="19" t="str">
        <f>IF($B82="","",IF(S$7="","",IFERROR((('NILAI TUGAS'!H82*'NILAI TUGAS'!H$7*'FORM NILAI SIAP'!$E$6+'NILAI PRAKTEK'!H82*'NILAI PRAKTEK'!H$7*'FORM NILAI SIAP'!$F$6+'NILAI UTS'!H82*'NILAI UTS'!H$7*'FORM NILAI SIAP'!$G$6+'NILAI UAS'!H$7*'NILAI UAS'!H82*'FORM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2" s="20" t="str">
        <f t="shared" si="3"/>
        <v/>
      </c>
      <c r="U82" s="19" t="str">
        <f>IF($B82="","",IF(U$7="","",IFERROR((('NILAI TUGAS'!I82*'NILAI TUGAS'!I$7*'FORM NILAI SIAP'!$E$6+'NILAI PRAKTEK'!I82*'NILAI PRAKTEK'!I$7*'FORM NILAI SIAP'!$F$6+'NILAI UTS'!I82*'NILAI UTS'!I$7*'FORM NILAI SIAP'!$G$6+'NILAI UAS'!I$7*'NILAI UAS'!I82*'FORM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2" s="20" t="str">
        <f t="shared" si="4"/>
        <v/>
      </c>
      <c r="W82" s="19" t="str">
        <f>IF($B82="","",IF(W$7="","",IFERROR((('NILAI TUGAS'!J82*'NILAI TUGAS'!J$7*'FORM NILAI SIAP'!$E$6+'NILAI PRAKTEK'!J82*'NILAI PRAKTEK'!J$7*'FORM NILAI SIAP'!$F$6+'NILAI UTS'!J82*'NILAI UTS'!J$7*'FORM NILAI SIAP'!$G$6+'NILAI UAS'!J$7*'NILAI UAS'!J82*'FORM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2" s="20" t="str">
        <f t="shared" si="5"/>
        <v/>
      </c>
      <c r="Y82" s="19" t="str">
        <f>IF($B82="","",IF(Y$7="","",IFERROR((('NILAI TUGAS'!K82*'NILAI TUGAS'!K$7*'FORM NILAI SIAP'!$E$6+'NILAI PRAKTEK'!K82*'NILAI PRAKTEK'!K$7*'FORM NILAI SIAP'!$F$6+'NILAI UTS'!K82*'NILAI UTS'!K$7*'FORM NILAI SIAP'!$G$6+'NILAI UAS'!K$7*'NILAI UAS'!K82*'FORM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2" s="20" t="str">
        <f t="shared" si="6"/>
        <v/>
      </c>
      <c r="AA82" s="19" t="str">
        <f>IF($B82="","",IF(AA$7="","",IFERROR((('NILAI TUGAS'!L82*'NILAI TUGAS'!L$7*'FORM NILAI SIAP'!$E$6+'NILAI PRAKTEK'!L82*'NILAI PRAKTEK'!L$7*'FORM NILAI SIAP'!$F$6+'NILAI UTS'!L82*'NILAI UTS'!L$7*'FORM NILAI SIAP'!$G$6+'NILAI UAS'!L$7*'NILAI UAS'!L82*'FORM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2" s="20" t="str">
        <f t="shared" si="7"/>
        <v/>
      </c>
      <c r="AC82" s="19" t="str">
        <f>IF($B82="","",IF(AC$7="","",IFERROR((('NILAI TUGAS'!M82*'NILAI TUGAS'!M$7*'FORM NILAI SIAP'!$E$6+'NILAI PRAKTEK'!M82*'NILAI PRAKTEK'!M$7*'FORM NILAI SIAP'!$F$6+'NILAI UTS'!M82*'NILAI UTS'!M$7*'FORM NILAI SIAP'!$G$6+'NILAI UAS'!M$7*'NILAI UAS'!M82*'FORM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2" s="20" t="str">
        <f t="shared" si="8"/>
        <v/>
      </c>
      <c r="AE82" s="19" t="str">
        <f>IF($B82="","",IFERROR((('NILAI TUGAS'!N82*'NILAI TUGAS'!N$7*'FORM NILAI SIAP'!$E$6+'NILAI PRAKTEK'!N82*'NILAI PRAKTEK'!N$7*'FORM NILAI SIAP'!$F$6+'NILAI UTS'!N82*'NILAI UTS'!N$7*'FORM NILAI SIAP'!$G$6+'NILAI UAS'!N$7*'NILAI UAS'!N82*'FORM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2" s="20" t="str">
        <f t="shared" si="9"/>
        <v/>
      </c>
      <c r="AG82" s="19" t="str">
        <f>IF($B82="","",IFERROR((('NILAI TUGAS'!O82*'NILAI TUGAS'!O$7*'FORM NILAI SIAP'!$E$6+'NILAI PRAKTEK'!O82*'NILAI PRAKTEK'!O$7*'FORM NILAI SIAP'!$F$6+'NILAI UTS'!O82*'NILAI UTS'!O$7*'FORM NILAI SIAP'!$G$6+'NILAI UAS'!O$7*'NILAI UAS'!O82*'FORM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2" s="20" t="str">
        <f t="shared" si="10"/>
        <v/>
      </c>
      <c r="AI82" s="19" t="str">
        <f>IF($B82="","",IFERROR((('NILAI TUGAS'!P82*'NILAI TUGAS'!P$7*'FORM NILAI SIAP'!$E$6+'NILAI PRAKTEK'!P82*'NILAI PRAKTEK'!P$7*'FORM NILAI SIAP'!$F$6+'NILAI UTS'!P82*'NILAI UTS'!P$7*'FORM NILAI SIAP'!$G$6+'NILAI UAS'!P$7*'NILAI UAS'!P82*'FORM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2" s="20" t="str">
        <f t="shared" si="11"/>
        <v/>
      </c>
      <c r="AK82" s="19" t="str">
        <f>IF($B82="","",IFERROR((('NILAI TUGAS'!Q82*'NILAI TUGAS'!Q$7*'FORM NILAI SIAP'!$E$6+'NILAI PRAKTEK'!Q82*'NILAI PRAKTEK'!Q$7*'FORM NILAI SIAP'!$F$6+'NILAI UTS'!Q82*'NILAI UTS'!Q$7*'FORM NILAI SIAP'!$G$6+'NILAI UAS'!Q$7*'NILAI UAS'!Q82*'FORM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2" s="20" t="str">
        <f t="shared" si="12"/>
        <v/>
      </c>
      <c r="AM82" s="19" t="str">
        <f>IF($B82="","",IFERROR((('NILAI TUGAS'!R82*'NILAI TUGAS'!R$7*'FORM NILAI SIAP'!$E$6+'NILAI PRAKTEK'!R82*'NILAI PRAKTEK'!R$7*'FORM NILAI SIAP'!$F$6+'NILAI UTS'!R82*'NILAI UTS'!R$7*'FORM NILAI SIAP'!$G$6+'NILAI UAS'!R$7*'NILAI UAS'!R82*'FORM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2" s="20" t="str">
        <f t="shared" si="1"/>
        <v/>
      </c>
    </row>
    <row r="83" ht="14.25" customHeight="1">
      <c r="A83" s="1"/>
      <c r="B83" s="1"/>
      <c r="C83" s="1"/>
      <c r="D83" s="1"/>
      <c r="E83" s="16"/>
      <c r="F83" s="16"/>
      <c r="G83" s="16"/>
      <c r="H83" s="16"/>
      <c r="I83" s="16"/>
      <c r="J83" s="17"/>
      <c r="K83" s="16"/>
      <c r="L83" s="18"/>
      <c r="M83" s="19"/>
      <c r="N83" s="20"/>
      <c r="O83" s="19"/>
      <c r="P83" s="20"/>
      <c r="Q83" s="19"/>
      <c r="R83" s="20" t="str">
        <f t="shared" si="2"/>
        <v/>
      </c>
      <c r="S83" s="19" t="str">
        <f>IF($B83="","",IF(S$7="","",IFERROR((('NILAI TUGAS'!H83*'NILAI TUGAS'!H$7*'FORM NILAI SIAP'!$E$6+'NILAI PRAKTEK'!H83*'NILAI PRAKTEK'!H$7*'FORM NILAI SIAP'!$F$6+'NILAI UTS'!H83*'NILAI UTS'!H$7*'FORM NILAI SIAP'!$G$6+'NILAI UAS'!H$7*'NILAI UAS'!H83*'FORM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3" s="20" t="str">
        <f t="shared" si="3"/>
        <v/>
      </c>
      <c r="U83" s="19" t="str">
        <f>IF($B83="","",IF(U$7="","",IFERROR((('NILAI TUGAS'!I83*'NILAI TUGAS'!I$7*'FORM NILAI SIAP'!$E$6+'NILAI PRAKTEK'!I83*'NILAI PRAKTEK'!I$7*'FORM NILAI SIAP'!$F$6+'NILAI UTS'!I83*'NILAI UTS'!I$7*'FORM NILAI SIAP'!$G$6+'NILAI UAS'!I$7*'NILAI UAS'!I83*'FORM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3" s="20" t="str">
        <f t="shared" si="4"/>
        <v/>
      </c>
      <c r="W83" s="19" t="str">
        <f>IF($B83="","",IF(W$7="","",IFERROR((('NILAI TUGAS'!J83*'NILAI TUGAS'!J$7*'FORM NILAI SIAP'!$E$6+'NILAI PRAKTEK'!J83*'NILAI PRAKTEK'!J$7*'FORM NILAI SIAP'!$F$6+'NILAI UTS'!J83*'NILAI UTS'!J$7*'FORM NILAI SIAP'!$G$6+'NILAI UAS'!J$7*'NILAI UAS'!J83*'FORM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3" s="20" t="str">
        <f t="shared" si="5"/>
        <v/>
      </c>
      <c r="Y83" s="19" t="str">
        <f>IF($B83="","",IF(Y$7="","",IFERROR((('NILAI TUGAS'!K83*'NILAI TUGAS'!K$7*'FORM NILAI SIAP'!$E$6+'NILAI PRAKTEK'!K83*'NILAI PRAKTEK'!K$7*'FORM NILAI SIAP'!$F$6+'NILAI UTS'!K83*'NILAI UTS'!K$7*'FORM NILAI SIAP'!$G$6+'NILAI UAS'!K$7*'NILAI UAS'!K83*'FORM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3" s="20" t="str">
        <f t="shared" si="6"/>
        <v/>
      </c>
      <c r="AA83" s="19" t="str">
        <f>IF($B83="","",IF(AA$7="","",IFERROR((('NILAI TUGAS'!L83*'NILAI TUGAS'!L$7*'FORM NILAI SIAP'!$E$6+'NILAI PRAKTEK'!L83*'NILAI PRAKTEK'!L$7*'FORM NILAI SIAP'!$F$6+'NILAI UTS'!L83*'NILAI UTS'!L$7*'FORM NILAI SIAP'!$G$6+'NILAI UAS'!L$7*'NILAI UAS'!L83*'FORM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3" s="20" t="str">
        <f t="shared" si="7"/>
        <v/>
      </c>
      <c r="AC83" s="19" t="str">
        <f>IF($B83="","",IF(AC$7="","",IFERROR((('NILAI TUGAS'!M83*'NILAI TUGAS'!M$7*'FORM NILAI SIAP'!$E$6+'NILAI PRAKTEK'!M83*'NILAI PRAKTEK'!M$7*'FORM NILAI SIAP'!$F$6+'NILAI UTS'!M83*'NILAI UTS'!M$7*'FORM NILAI SIAP'!$G$6+'NILAI UAS'!M$7*'NILAI UAS'!M83*'FORM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3" s="20" t="str">
        <f t="shared" si="8"/>
        <v/>
      </c>
      <c r="AE83" s="19" t="str">
        <f>IF($B83="","",IFERROR((('NILAI TUGAS'!N83*'NILAI TUGAS'!N$7*'FORM NILAI SIAP'!$E$6+'NILAI PRAKTEK'!N83*'NILAI PRAKTEK'!N$7*'FORM NILAI SIAP'!$F$6+'NILAI UTS'!N83*'NILAI UTS'!N$7*'FORM NILAI SIAP'!$G$6+'NILAI UAS'!N$7*'NILAI UAS'!N83*'FORM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3" s="20" t="str">
        <f t="shared" si="9"/>
        <v/>
      </c>
      <c r="AG83" s="19" t="str">
        <f>IF($B83="","",IFERROR((('NILAI TUGAS'!O83*'NILAI TUGAS'!O$7*'FORM NILAI SIAP'!$E$6+'NILAI PRAKTEK'!O83*'NILAI PRAKTEK'!O$7*'FORM NILAI SIAP'!$F$6+'NILAI UTS'!O83*'NILAI UTS'!O$7*'FORM NILAI SIAP'!$G$6+'NILAI UAS'!O$7*'NILAI UAS'!O83*'FORM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3" s="20" t="str">
        <f t="shared" si="10"/>
        <v/>
      </c>
      <c r="AI83" s="19" t="str">
        <f>IF($B83="","",IFERROR((('NILAI TUGAS'!P83*'NILAI TUGAS'!P$7*'FORM NILAI SIAP'!$E$6+'NILAI PRAKTEK'!P83*'NILAI PRAKTEK'!P$7*'FORM NILAI SIAP'!$F$6+'NILAI UTS'!P83*'NILAI UTS'!P$7*'FORM NILAI SIAP'!$G$6+'NILAI UAS'!P$7*'NILAI UAS'!P83*'FORM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3" s="20" t="str">
        <f t="shared" si="11"/>
        <v/>
      </c>
      <c r="AK83" s="19" t="str">
        <f>IF($B83="","",IFERROR((('NILAI TUGAS'!Q83*'NILAI TUGAS'!Q$7*'FORM NILAI SIAP'!$E$6+'NILAI PRAKTEK'!Q83*'NILAI PRAKTEK'!Q$7*'FORM NILAI SIAP'!$F$6+'NILAI UTS'!Q83*'NILAI UTS'!Q$7*'FORM NILAI SIAP'!$G$6+'NILAI UAS'!Q$7*'NILAI UAS'!Q83*'FORM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3" s="20" t="str">
        <f t="shared" si="12"/>
        <v/>
      </c>
      <c r="AM83" s="19" t="str">
        <f>IF($B83="","",IFERROR((('NILAI TUGAS'!R83*'NILAI TUGAS'!R$7*'FORM NILAI SIAP'!$E$6+'NILAI PRAKTEK'!R83*'NILAI PRAKTEK'!R$7*'FORM NILAI SIAP'!$F$6+'NILAI UTS'!R83*'NILAI UTS'!R$7*'FORM NILAI SIAP'!$G$6+'NILAI UAS'!R$7*'NILAI UAS'!R83*'FORM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3" s="20" t="str">
        <f t="shared" si="1"/>
        <v/>
      </c>
    </row>
    <row r="84" ht="14.25" customHeight="1">
      <c r="A84" s="1"/>
      <c r="B84" s="1"/>
      <c r="C84" s="1"/>
      <c r="D84" s="1"/>
      <c r="E84" s="16"/>
      <c r="F84" s="16"/>
      <c r="G84" s="16"/>
      <c r="H84" s="16"/>
      <c r="I84" s="16"/>
      <c r="J84" s="17"/>
      <c r="K84" s="16"/>
      <c r="L84" s="18"/>
      <c r="M84" s="19"/>
      <c r="N84" s="20"/>
      <c r="O84" s="19"/>
      <c r="P84" s="20"/>
      <c r="Q84" s="19"/>
      <c r="R84" s="20" t="str">
        <f t="shared" si="2"/>
        <v/>
      </c>
      <c r="S84" s="19" t="str">
        <f>IF($B84="","",IF(S$7="","",IFERROR((('NILAI TUGAS'!H84*'NILAI TUGAS'!H$7*'FORM NILAI SIAP'!$E$6+'NILAI PRAKTEK'!H84*'NILAI PRAKTEK'!H$7*'FORM NILAI SIAP'!$F$6+'NILAI UTS'!H84*'NILAI UTS'!H$7*'FORM NILAI SIAP'!$G$6+'NILAI UAS'!H$7*'NILAI UAS'!H84*'FORM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4" s="20" t="str">
        <f t="shared" si="3"/>
        <v/>
      </c>
      <c r="U84" s="19" t="str">
        <f>IF($B84="","",IF(U$7="","",IFERROR((('NILAI TUGAS'!I84*'NILAI TUGAS'!I$7*'FORM NILAI SIAP'!$E$6+'NILAI PRAKTEK'!I84*'NILAI PRAKTEK'!I$7*'FORM NILAI SIAP'!$F$6+'NILAI UTS'!I84*'NILAI UTS'!I$7*'FORM NILAI SIAP'!$G$6+'NILAI UAS'!I$7*'NILAI UAS'!I84*'FORM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4" s="20" t="str">
        <f t="shared" si="4"/>
        <v/>
      </c>
      <c r="W84" s="19" t="str">
        <f>IF($B84="","",IF(W$7="","",IFERROR((('NILAI TUGAS'!J84*'NILAI TUGAS'!J$7*'FORM NILAI SIAP'!$E$6+'NILAI PRAKTEK'!J84*'NILAI PRAKTEK'!J$7*'FORM NILAI SIAP'!$F$6+'NILAI UTS'!J84*'NILAI UTS'!J$7*'FORM NILAI SIAP'!$G$6+'NILAI UAS'!J$7*'NILAI UAS'!J84*'FORM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4" s="20" t="str">
        <f t="shared" si="5"/>
        <v/>
      </c>
      <c r="Y84" s="19" t="str">
        <f>IF($B84="","",IF(Y$7="","",IFERROR((('NILAI TUGAS'!K84*'NILAI TUGAS'!K$7*'FORM NILAI SIAP'!$E$6+'NILAI PRAKTEK'!K84*'NILAI PRAKTEK'!K$7*'FORM NILAI SIAP'!$F$6+'NILAI UTS'!K84*'NILAI UTS'!K$7*'FORM NILAI SIAP'!$G$6+'NILAI UAS'!K$7*'NILAI UAS'!K84*'FORM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4" s="20" t="str">
        <f t="shared" si="6"/>
        <v/>
      </c>
      <c r="AA84" s="19" t="str">
        <f>IF($B84="","",IF(AA$7="","",IFERROR((('NILAI TUGAS'!L84*'NILAI TUGAS'!L$7*'FORM NILAI SIAP'!$E$6+'NILAI PRAKTEK'!L84*'NILAI PRAKTEK'!L$7*'FORM NILAI SIAP'!$F$6+'NILAI UTS'!L84*'NILAI UTS'!L$7*'FORM NILAI SIAP'!$G$6+'NILAI UAS'!L$7*'NILAI UAS'!L84*'FORM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4" s="20" t="str">
        <f t="shared" si="7"/>
        <v/>
      </c>
      <c r="AC84" s="19" t="str">
        <f>IF($B84="","",IF(AC$7="","",IFERROR((('NILAI TUGAS'!M84*'NILAI TUGAS'!M$7*'FORM NILAI SIAP'!$E$6+'NILAI PRAKTEK'!M84*'NILAI PRAKTEK'!M$7*'FORM NILAI SIAP'!$F$6+'NILAI UTS'!M84*'NILAI UTS'!M$7*'FORM NILAI SIAP'!$G$6+'NILAI UAS'!M$7*'NILAI UAS'!M84*'FORM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4" s="20" t="str">
        <f t="shared" si="8"/>
        <v/>
      </c>
      <c r="AE84" s="19" t="str">
        <f>IF($B84="","",IFERROR((('NILAI TUGAS'!N84*'NILAI TUGAS'!N$7*'FORM NILAI SIAP'!$E$6+'NILAI PRAKTEK'!N84*'NILAI PRAKTEK'!N$7*'FORM NILAI SIAP'!$F$6+'NILAI UTS'!N84*'NILAI UTS'!N$7*'FORM NILAI SIAP'!$G$6+'NILAI UAS'!N$7*'NILAI UAS'!N84*'FORM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4" s="20" t="str">
        <f t="shared" si="9"/>
        <v/>
      </c>
      <c r="AG84" s="19" t="str">
        <f>IF($B84="","",IFERROR((('NILAI TUGAS'!O84*'NILAI TUGAS'!O$7*'FORM NILAI SIAP'!$E$6+'NILAI PRAKTEK'!O84*'NILAI PRAKTEK'!O$7*'FORM NILAI SIAP'!$F$6+'NILAI UTS'!O84*'NILAI UTS'!O$7*'FORM NILAI SIAP'!$G$6+'NILAI UAS'!O$7*'NILAI UAS'!O84*'FORM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4" s="20" t="str">
        <f t="shared" si="10"/>
        <v/>
      </c>
      <c r="AI84" s="19" t="str">
        <f>IF($B84="","",IFERROR((('NILAI TUGAS'!P84*'NILAI TUGAS'!P$7*'FORM NILAI SIAP'!$E$6+'NILAI PRAKTEK'!P84*'NILAI PRAKTEK'!P$7*'FORM NILAI SIAP'!$F$6+'NILAI UTS'!P84*'NILAI UTS'!P$7*'FORM NILAI SIAP'!$G$6+'NILAI UAS'!P$7*'NILAI UAS'!P84*'FORM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4" s="20" t="str">
        <f t="shared" si="11"/>
        <v/>
      </c>
      <c r="AK84" s="19" t="str">
        <f>IF($B84="","",IFERROR((('NILAI TUGAS'!Q84*'NILAI TUGAS'!Q$7*'FORM NILAI SIAP'!$E$6+'NILAI PRAKTEK'!Q84*'NILAI PRAKTEK'!Q$7*'FORM NILAI SIAP'!$F$6+'NILAI UTS'!Q84*'NILAI UTS'!Q$7*'FORM NILAI SIAP'!$G$6+'NILAI UAS'!Q$7*'NILAI UAS'!Q84*'FORM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4" s="20" t="str">
        <f t="shared" si="12"/>
        <v/>
      </c>
      <c r="AM84" s="19" t="str">
        <f>IF($B84="","",IFERROR((('NILAI TUGAS'!R84*'NILAI TUGAS'!R$7*'FORM NILAI SIAP'!$E$6+'NILAI PRAKTEK'!R84*'NILAI PRAKTEK'!R$7*'FORM NILAI SIAP'!$F$6+'NILAI UTS'!R84*'NILAI UTS'!R$7*'FORM NILAI SIAP'!$G$6+'NILAI UAS'!R$7*'NILAI UAS'!R84*'FORM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4" s="20" t="str">
        <f t="shared" si="1"/>
        <v/>
      </c>
    </row>
    <row r="85" ht="14.25" customHeight="1">
      <c r="A85" s="1"/>
      <c r="B85" s="1"/>
      <c r="C85" s="1"/>
      <c r="D85" s="1"/>
      <c r="E85" s="16"/>
      <c r="F85" s="16"/>
      <c r="G85" s="16"/>
      <c r="H85" s="16"/>
      <c r="I85" s="16"/>
      <c r="J85" s="17"/>
      <c r="K85" s="16"/>
      <c r="L85" s="18"/>
      <c r="M85" s="19"/>
      <c r="N85" s="20"/>
      <c r="O85" s="19"/>
      <c r="P85" s="20"/>
      <c r="Q85" s="19"/>
      <c r="R85" s="20" t="str">
        <f t="shared" si="2"/>
        <v/>
      </c>
      <c r="S85" s="19" t="str">
        <f>IF($B85="","",IF(S$7="","",IFERROR((('NILAI TUGAS'!H85*'NILAI TUGAS'!H$7*'FORM NILAI SIAP'!$E$6+'NILAI PRAKTEK'!H85*'NILAI PRAKTEK'!H$7*'FORM NILAI SIAP'!$F$6+'NILAI UTS'!H85*'NILAI UTS'!H$7*'FORM NILAI SIAP'!$G$6+'NILAI UAS'!H$7*'NILAI UAS'!H85*'FORM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5" s="20" t="str">
        <f t="shared" si="3"/>
        <v/>
      </c>
      <c r="U85" s="19" t="str">
        <f>IF($B85="","",IF(U$7="","",IFERROR((('NILAI TUGAS'!I85*'NILAI TUGAS'!I$7*'FORM NILAI SIAP'!$E$6+'NILAI PRAKTEK'!I85*'NILAI PRAKTEK'!I$7*'FORM NILAI SIAP'!$F$6+'NILAI UTS'!I85*'NILAI UTS'!I$7*'FORM NILAI SIAP'!$G$6+'NILAI UAS'!I$7*'NILAI UAS'!I85*'FORM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5" s="20" t="str">
        <f t="shared" si="4"/>
        <v/>
      </c>
      <c r="W85" s="19" t="str">
        <f>IF($B85="","",IF(W$7="","",IFERROR((('NILAI TUGAS'!J85*'NILAI TUGAS'!J$7*'FORM NILAI SIAP'!$E$6+'NILAI PRAKTEK'!J85*'NILAI PRAKTEK'!J$7*'FORM NILAI SIAP'!$F$6+'NILAI UTS'!J85*'NILAI UTS'!J$7*'FORM NILAI SIAP'!$G$6+'NILAI UAS'!J$7*'NILAI UAS'!J85*'FORM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5" s="20" t="str">
        <f t="shared" si="5"/>
        <v/>
      </c>
      <c r="Y85" s="19" t="str">
        <f>IF($B85="","",IF(Y$7="","",IFERROR((('NILAI TUGAS'!K85*'NILAI TUGAS'!K$7*'FORM NILAI SIAP'!$E$6+'NILAI PRAKTEK'!K85*'NILAI PRAKTEK'!K$7*'FORM NILAI SIAP'!$F$6+'NILAI UTS'!K85*'NILAI UTS'!K$7*'FORM NILAI SIAP'!$G$6+'NILAI UAS'!K$7*'NILAI UAS'!K85*'FORM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5" s="20" t="str">
        <f t="shared" si="6"/>
        <v/>
      </c>
      <c r="AA85" s="19" t="str">
        <f>IF($B85="","",IF(AA$7="","",IFERROR((('NILAI TUGAS'!L85*'NILAI TUGAS'!L$7*'FORM NILAI SIAP'!$E$6+'NILAI PRAKTEK'!L85*'NILAI PRAKTEK'!L$7*'FORM NILAI SIAP'!$F$6+'NILAI UTS'!L85*'NILAI UTS'!L$7*'FORM NILAI SIAP'!$G$6+'NILAI UAS'!L$7*'NILAI UAS'!L85*'FORM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5" s="20" t="str">
        <f t="shared" si="7"/>
        <v/>
      </c>
      <c r="AC85" s="19" t="str">
        <f>IF($B85="","",IF(AC$7="","",IFERROR((('NILAI TUGAS'!M85*'NILAI TUGAS'!M$7*'FORM NILAI SIAP'!$E$6+'NILAI PRAKTEK'!M85*'NILAI PRAKTEK'!M$7*'FORM NILAI SIAP'!$F$6+'NILAI UTS'!M85*'NILAI UTS'!M$7*'FORM NILAI SIAP'!$G$6+'NILAI UAS'!M$7*'NILAI UAS'!M85*'FORM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5" s="20" t="str">
        <f t="shared" si="8"/>
        <v/>
      </c>
      <c r="AE85" s="19" t="str">
        <f>IF($B85="","",IFERROR((('NILAI TUGAS'!N85*'NILAI TUGAS'!N$7*'FORM NILAI SIAP'!$E$6+'NILAI PRAKTEK'!N85*'NILAI PRAKTEK'!N$7*'FORM NILAI SIAP'!$F$6+'NILAI UTS'!N85*'NILAI UTS'!N$7*'FORM NILAI SIAP'!$G$6+'NILAI UAS'!N$7*'NILAI UAS'!N85*'FORM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5" s="20" t="str">
        <f t="shared" si="9"/>
        <v/>
      </c>
      <c r="AG85" s="19" t="str">
        <f>IF($B85="","",IFERROR((('NILAI TUGAS'!O85*'NILAI TUGAS'!O$7*'FORM NILAI SIAP'!$E$6+'NILAI PRAKTEK'!O85*'NILAI PRAKTEK'!O$7*'FORM NILAI SIAP'!$F$6+'NILAI UTS'!O85*'NILAI UTS'!O$7*'FORM NILAI SIAP'!$G$6+'NILAI UAS'!O$7*'NILAI UAS'!O85*'FORM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5" s="20" t="str">
        <f t="shared" si="10"/>
        <v/>
      </c>
      <c r="AI85" s="19" t="str">
        <f>IF($B85="","",IFERROR((('NILAI TUGAS'!P85*'NILAI TUGAS'!P$7*'FORM NILAI SIAP'!$E$6+'NILAI PRAKTEK'!P85*'NILAI PRAKTEK'!P$7*'FORM NILAI SIAP'!$F$6+'NILAI UTS'!P85*'NILAI UTS'!P$7*'FORM NILAI SIAP'!$G$6+'NILAI UAS'!P$7*'NILAI UAS'!P85*'FORM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5" s="20" t="str">
        <f t="shared" si="11"/>
        <v/>
      </c>
      <c r="AK85" s="19" t="str">
        <f>IF($B85="","",IFERROR((('NILAI TUGAS'!Q85*'NILAI TUGAS'!Q$7*'FORM NILAI SIAP'!$E$6+'NILAI PRAKTEK'!Q85*'NILAI PRAKTEK'!Q$7*'FORM NILAI SIAP'!$F$6+'NILAI UTS'!Q85*'NILAI UTS'!Q$7*'FORM NILAI SIAP'!$G$6+'NILAI UAS'!Q$7*'NILAI UAS'!Q85*'FORM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5" s="20" t="str">
        <f t="shared" si="12"/>
        <v/>
      </c>
      <c r="AM85" s="19" t="str">
        <f>IF($B85="","",IFERROR((('NILAI TUGAS'!R85*'NILAI TUGAS'!R$7*'FORM NILAI SIAP'!$E$6+'NILAI PRAKTEK'!R85*'NILAI PRAKTEK'!R$7*'FORM NILAI SIAP'!$F$6+'NILAI UTS'!R85*'NILAI UTS'!R$7*'FORM NILAI SIAP'!$G$6+'NILAI UAS'!R$7*'NILAI UAS'!R85*'FORM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5" s="20" t="str">
        <f t="shared" si="1"/>
        <v/>
      </c>
    </row>
    <row r="86" ht="14.25" customHeight="1">
      <c r="A86" s="1"/>
      <c r="B86" s="1"/>
      <c r="C86" s="1"/>
      <c r="D86" s="1"/>
      <c r="E86" s="16"/>
      <c r="F86" s="16"/>
      <c r="G86" s="16"/>
      <c r="H86" s="16"/>
      <c r="I86" s="16"/>
      <c r="J86" s="17"/>
      <c r="K86" s="16"/>
      <c r="L86" s="18"/>
      <c r="M86" s="19"/>
      <c r="N86" s="20"/>
      <c r="O86" s="19"/>
      <c r="P86" s="20"/>
      <c r="Q86" s="19"/>
      <c r="R86" s="20" t="str">
        <f t="shared" si="2"/>
        <v/>
      </c>
      <c r="S86" s="19" t="str">
        <f>IF($B86="","",IF(S$7="","",IFERROR((('NILAI TUGAS'!H86*'NILAI TUGAS'!H$7*'FORM NILAI SIAP'!$E$6+'NILAI PRAKTEK'!H86*'NILAI PRAKTEK'!H$7*'FORM NILAI SIAP'!$F$6+'NILAI UTS'!H86*'NILAI UTS'!H$7*'FORM NILAI SIAP'!$G$6+'NILAI UAS'!H$7*'NILAI UAS'!H86*'FORM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6" s="20" t="str">
        <f t="shared" si="3"/>
        <v/>
      </c>
      <c r="U86" s="19" t="str">
        <f>IF($B86="","",IF(U$7="","",IFERROR((('NILAI TUGAS'!I86*'NILAI TUGAS'!I$7*'FORM NILAI SIAP'!$E$6+'NILAI PRAKTEK'!I86*'NILAI PRAKTEK'!I$7*'FORM NILAI SIAP'!$F$6+'NILAI UTS'!I86*'NILAI UTS'!I$7*'FORM NILAI SIAP'!$G$6+'NILAI UAS'!I$7*'NILAI UAS'!I86*'FORM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6" s="20" t="str">
        <f t="shared" si="4"/>
        <v/>
      </c>
      <c r="W86" s="19" t="str">
        <f>IF($B86="","",IF(W$7="","",IFERROR((('NILAI TUGAS'!J86*'NILAI TUGAS'!J$7*'FORM NILAI SIAP'!$E$6+'NILAI PRAKTEK'!J86*'NILAI PRAKTEK'!J$7*'FORM NILAI SIAP'!$F$6+'NILAI UTS'!J86*'NILAI UTS'!J$7*'FORM NILAI SIAP'!$G$6+'NILAI UAS'!J$7*'NILAI UAS'!J86*'FORM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6" s="20" t="str">
        <f t="shared" si="5"/>
        <v/>
      </c>
      <c r="Y86" s="19" t="str">
        <f>IF($B86="","",IF(Y$7="","",IFERROR((('NILAI TUGAS'!K86*'NILAI TUGAS'!K$7*'FORM NILAI SIAP'!$E$6+'NILAI PRAKTEK'!K86*'NILAI PRAKTEK'!K$7*'FORM NILAI SIAP'!$F$6+'NILAI UTS'!K86*'NILAI UTS'!K$7*'FORM NILAI SIAP'!$G$6+'NILAI UAS'!K$7*'NILAI UAS'!K86*'FORM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6" s="20" t="str">
        <f t="shared" si="6"/>
        <v/>
      </c>
      <c r="AA86" s="19" t="str">
        <f>IF($B86="","",IF(AA$7="","",IFERROR((('NILAI TUGAS'!L86*'NILAI TUGAS'!L$7*'FORM NILAI SIAP'!$E$6+'NILAI PRAKTEK'!L86*'NILAI PRAKTEK'!L$7*'FORM NILAI SIAP'!$F$6+'NILAI UTS'!L86*'NILAI UTS'!L$7*'FORM NILAI SIAP'!$G$6+'NILAI UAS'!L$7*'NILAI UAS'!L86*'FORM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6" s="20" t="str">
        <f t="shared" si="7"/>
        <v/>
      </c>
      <c r="AC86" s="19" t="str">
        <f>IF($B86="","",IF(AC$7="","",IFERROR((('NILAI TUGAS'!M86*'NILAI TUGAS'!M$7*'FORM NILAI SIAP'!$E$6+'NILAI PRAKTEK'!M86*'NILAI PRAKTEK'!M$7*'FORM NILAI SIAP'!$F$6+'NILAI UTS'!M86*'NILAI UTS'!M$7*'FORM NILAI SIAP'!$G$6+'NILAI UAS'!M$7*'NILAI UAS'!M86*'FORM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6" s="20" t="str">
        <f t="shared" si="8"/>
        <v/>
      </c>
      <c r="AE86" s="19" t="str">
        <f>IF($B86="","",IFERROR((('NILAI TUGAS'!N86*'NILAI TUGAS'!N$7*'FORM NILAI SIAP'!$E$6+'NILAI PRAKTEK'!N86*'NILAI PRAKTEK'!N$7*'FORM NILAI SIAP'!$F$6+'NILAI UTS'!N86*'NILAI UTS'!N$7*'FORM NILAI SIAP'!$G$6+'NILAI UAS'!N$7*'NILAI UAS'!N86*'FORM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6" s="20" t="str">
        <f t="shared" si="9"/>
        <v/>
      </c>
      <c r="AG86" s="19" t="str">
        <f>IF($B86="","",IFERROR((('NILAI TUGAS'!O86*'NILAI TUGAS'!O$7*'FORM NILAI SIAP'!$E$6+'NILAI PRAKTEK'!O86*'NILAI PRAKTEK'!O$7*'FORM NILAI SIAP'!$F$6+'NILAI UTS'!O86*'NILAI UTS'!O$7*'FORM NILAI SIAP'!$G$6+'NILAI UAS'!O$7*'NILAI UAS'!O86*'FORM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6" s="20" t="str">
        <f t="shared" si="10"/>
        <v/>
      </c>
      <c r="AI86" s="19" t="str">
        <f>IF($B86="","",IFERROR((('NILAI TUGAS'!P86*'NILAI TUGAS'!P$7*'FORM NILAI SIAP'!$E$6+'NILAI PRAKTEK'!P86*'NILAI PRAKTEK'!P$7*'FORM NILAI SIAP'!$F$6+'NILAI UTS'!P86*'NILAI UTS'!P$7*'FORM NILAI SIAP'!$G$6+'NILAI UAS'!P$7*'NILAI UAS'!P86*'FORM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6" s="20" t="str">
        <f t="shared" si="11"/>
        <v/>
      </c>
      <c r="AK86" s="19" t="str">
        <f>IF($B86="","",IFERROR((('NILAI TUGAS'!Q86*'NILAI TUGAS'!Q$7*'FORM NILAI SIAP'!$E$6+'NILAI PRAKTEK'!Q86*'NILAI PRAKTEK'!Q$7*'FORM NILAI SIAP'!$F$6+'NILAI UTS'!Q86*'NILAI UTS'!Q$7*'FORM NILAI SIAP'!$G$6+'NILAI UAS'!Q$7*'NILAI UAS'!Q86*'FORM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6" s="20" t="str">
        <f t="shared" si="12"/>
        <v/>
      </c>
      <c r="AM86" s="19" t="str">
        <f>IF($B86="","",IFERROR((('NILAI TUGAS'!R86*'NILAI TUGAS'!R$7*'FORM NILAI SIAP'!$E$6+'NILAI PRAKTEK'!R86*'NILAI PRAKTEK'!R$7*'FORM NILAI SIAP'!$F$6+'NILAI UTS'!R86*'NILAI UTS'!R$7*'FORM NILAI SIAP'!$G$6+'NILAI UAS'!R$7*'NILAI UAS'!R86*'FORM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6" s="20" t="str">
        <f t="shared" si="1"/>
        <v/>
      </c>
    </row>
    <row r="87" ht="14.25" customHeight="1">
      <c r="A87" s="1"/>
      <c r="B87" s="1"/>
      <c r="C87" s="1"/>
      <c r="D87" s="1"/>
      <c r="E87" s="16"/>
      <c r="F87" s="16"/>
      <c r="G87" s="16"/>
      <c r="H87" s="16"/>
      <c r="I87" s="16"/>
      <c r="J87" s="17"/>
      <c r="K87" s="16"/>
      <c r="L87" s="18"/>
      <c r="M87" s="19"/>
      <c r="N87" s="20"/>
      <c r="O87" s="19"/>
      <c r="P87" s="20"/>
      <c r="Q87" s="19"/>
      <c r="R87" s="20" t="str">
        <f t="shared" si="2"/>
        <v/>
      </c>
      <c r="S87" s="19" t="str">
        <f>IF($B87="","",IF(S$7="","",IFERROR((('NILAI TUGAS'!H87*'NILAI TUGAS'!H$7*'FORM NILAI SIAP'!$E$6+'NILAI PRAKTEK'!H87*'NILAI PRAKTEK'!H$7*'FORM NILAI SIAP'!$F$6+'NILAI UTS'!H87*'NILAI UTS'!H$7*'FORM NILAI SIAP'!$G$6+'NILAI UAS'!H$7*'NILAI UAS'!H87*'FORM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7" s="20" t="str">
        <f t="shared" si="3"/>
        <v/>
      </c>
      <c r="U87" s="19" t="str">
        <f>IF($B87="","",IF(U$7="","",IFERROR((('NILAI TUGAS'!I87*'NILAI TUGAS'!I$7*'FORM NILAI SIAP'!$E$6+'NILAI PRAKTEK'!I87*'NILAI PRAKTEK'!I$7*'FORM NILAI SIAP'!$F$6+'NILAI UTS'!I87*'NILAI UTS'!I$7*'FORM NILAI SIAP'!$G$6+'NILAI UAS'!I$7*'NILAI UAS'!I87*'FORM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7" s="20" t="str">
        <f t="shared" si="4"/>
        <v/>
      </c>
      <c r="W87" s="19" t="str">
        <f>IF($B87="","",IF(W$7="","",IFERROR((('NILAI TUGAS'!J87*'NILAI TUGAS'!J$7*'FORM NILAI SIAP'!$E$6+'NILAI PRAKTEK'!J87*'NILAI PRAKTEK'!J$7*'FORM NILAI SIAP'!$F$6+'NILAI UTS'!J87*'NILAI UTS'!J$7*'FORM NILAI SIAP'!$G$6+'NILAI UAS'!J$7*'NILAI UAS'!J87*'FORM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7" s="20" t="str">
        <f t="shared" si="5"/>
        <v/>
      </c>
      <c r="Y87" s="19" t="str">
        <f>IF($B87="","",IF(Y$7="","",IFERROR((('NILAI TUGAS'!K87*'NILAI TUGAS'!K$7*'FORM NILAI SIAP'!$E$6+'NILAI PRAKTEK'!K87*'NILAI PRAKTEK'!K$7*'FORM NILAI SIAP'!$F$6+'NILAI UTS'!K87*'NILAI UTS'!K$7*'FORM NILAI SIAP'!$G$6+'NILAI UAS'!K$7*'NILAI UAS'!K87*'FORM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7" s="20" t="str">
        <f t="shared" si="6"/>
        <v/>
      </c>
      <c r="AA87" s="19" t="str">
        <f>IF($B87="","",IF(AA$7="","",IFERROR((('NILAI TUGAS'!L87*'NILAI TUGAS'!L$7*'FORM NILAI SIAP'!$E$6+'NILAI PRAKTEK'!L87*'NILAI PRAKTEK'!L$7*'FORM NILAI SIAP'!$F$6+'NILAI UTS'!L87*'NILAI UTS'!L$7*'FORM NILAI SIAP'!$G$6+'NILAI UAS'!L$7*'NILAI UAS'!L87*'FORM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7" s="20" t="str">
        <f t="shared" si="7"/>
        <v/>
      </c>
      <c r="AC87" s="19" t="str">
        <f>IF($B87="","",IF(AC$7="","",IFERROR((('NILAI TUGAS'!M87*'NILAI TUGAS'!M$7*'FORM NILAI SIAP'!$E$6+'NILAI PRAKTEK'!M87*'NILAI PRAKTEK'!M$7*'FORM NILAI SIAP'!$F$6+'NILAI UTS'!M87*'NILAI UTS'!M$7*'FORM NILAI SIAP'!$G$6+'NILAI UAS'!M$7*'NILAI UAS'!M87*'FORM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7" s="20" t="str">
        <f t="shared" si="8"/>
        <v/>
      </c>
      <c r="AE87" s="19" t="str">
        <f>IF($B87="","",IFERROR((('NILAI TUGAS'!N87*'NILAI TUGAS'!N$7*'FORM NILAI SIAP'!$E$6+'NILAI PRAKTEK'!N87*'NILAI PRAKTEK'!N$7*'FORM NILAI SIAP'!$F$6+'NILAI UTS'!N87*'NILAI UTS'!N$7*'FORM NILAI SIAP'!$G$6+'NILAI UAS'!N$7*'NILAI UAS'!N87*'FORM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7" s="20" t="str">
        <f t="shared" si="9"/>
        <v/>
      </c>
      <c r="AG87" s="19" t="str">
        <f>IF($B87="","",IFERROR((('NILAI TUGAS'!O87*'NILAI TUGAS'!O$7*'FORM NILAI SIAP'!$E$6+'NILAI PRAKTEK'!O87*'NILAI PRAKTEK'!O$7*'FORM NILAI SIAP'!$F$6+'NILAI UTS'!O87*'NILAI UTS'!O$7*'FORM NILAI SIAP'!$G$6+'NILAI UAS'!O$7*'NILAI UAS'!O87*'FORM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7" s="20" t="str">
        <f t="shared" si="10"/>
        <v/>
      </c>
      <c r="AI87" s="19" t="str">
        <f>IF($B87="","",IFERROR((('NILAI TUGAS'!P87*'NILAI TUGAS'!P$7*'FORM NILAI SIAP'!$E$6+'NILAI PRAKTEK'!P87*'NILAI PRAKTEK'!P$7*'FORM NILAI SIAP'!$F$6+'NILAI UTS'!P87*'NILAI UTS'!P$7*'FORM NILAI SIAP'!$G$6+'NILAI UAS'!P$7*'NILAI UAS'!P87*'FORM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7" s="20" t="str">
        <f t="shared" si="11"/>
        <v/>
      </c>
      <c r="AK87" s="19" t="str">
        <f>IF($B87="","",IFERROR((('NILAI TUGAS'!Q87*'NILAI TUGAS'!Q$7*'FORM NILAI SIAP'!$E$6+'NILAI PRAKTEK'!Q87*'NILAI PRAKTEK'!Q$7*'FORM NILAI SIAP'!$F$6+'NILAI UTS'!Q87*'NILAI UTS'!Q$7*'FORM NILAI SIAP'!$G$6+'NILAI UAS'!Q$7*'NILAI UAS'!Q87*'FORM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7" s="20" t="str">
        <f t="shared" si="12"/>
        <v/>
      </c>
      <c r="AM87" s="19" t="str">
        <f>IF($B87="","",IFERROR((('NILAI TUGAS'!R87*'NILAI TUGAS'!R$7*'FORM NILAI SIAP'!$E$6+'NILAI PRAKTEK'!R87*'NILAI PRAKTEK'!R$7*'FORM NILAI SIAP'!$F$6+'NILAI UTS'!R87*'NILAI UTS'!R$7*'FORM NILAI SIAP'!$G$6+'NILAI UAS'!R$7*'NILAI UAS'!R87*'FORM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7" s="20" t="str">
        <f t="shared" si="1"/>
        <v/>
      </c>
    </row>
    <row r="88" ht="14.25" customHeight="1">
      <c r="A88" s="1"/>
      <c r="B88" s="1"/>
      <c r="C88" s="1"/>
      <c r="D88" s="1"/>
      <c r="E88" s="16"/>
      <c r="F88" s="16"/>
      <c r="G88" s="16"/>
      <c r="H88" s="16"/>
      <c r="I88" s="16"/>
      <c r="J88" s="17"/>
      <c r="K88" s="16"/>
      <c r="L88" s="18"/>
      <c r="M88" s="19"/>
      <c r="N88" s="20"/>
      <c r="O88" s="19"/>
      <c r="P88" s="20"/>
      <c r="Q88" s="19"/>
      <c r="R88" s="20" t="str">
        <f t="shared" si="2"/>
        <v/>
      </c>
      <c r="S88" s="19" t="str">
        <f>IF($B88="","",IF(S$7="","",IFERROR((('NILAI TUGAS'!H88*'NILAI TUGAS'!H$7*'FORM NILAI SIAP'!$E$6+'NILAI PRAKTEK'!H88*'NILAI PRAKTEK'!H$7*'FORM NILAI SIAP'!$F$6+'NILAI UTS'!H88*'NILAI UTS'!H$7*'FORM NILAI SIAP'!$G$6+'NILAI UAS'!H$7*'NILAI UAS'!H88*'FORM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8" s="20" t="str">
        <f t="shared" si="3"/>
        <v/>
      </c>
      <c r="U88" s="19" t="str">
        <f>IF($B88="","",IF(U$7="","",IFERROR((('NILAI TUGAS'!I88*'NILAI TUGAS'!I$7*'FORM NILAI SIAP'!$E$6+'NILAI PRAKTEK'!I88*'NILAI PRAKTEK'!I$7*'FORM NILAI SIAP'!$F$6+'NILAI UTS'!I88*'NILAI UTS'!I$7*'FORM NILAI SIAP'!$G$6+'NILAI UAS'!I$7*'NILAI UAS'!I88*'FORM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8" s="20" t="str">
        <f t="shared" si="4"/>
        <v/>
      </c>
      <c r="W88" s="19" t="str">
        <f>IF($B88="","",IF(W$7="","",IFERROR((('NILAI TUGAS'!J88*'NILAI TUGAS'!J$7*'FORM NILAI SIAP'!$E$6+'NILAI PRAKTEK'!J88*'NILAI PRAKTEK'!J$7*'FORM NILAI SIAP'!$F$6+'NILAI UTS'!J88*'NILAI UTS'!J$7*'FORM NILAI SIAP'!$G$6+'NILAI UAS'!J$7*'NILAI UAS'!J88*'FORM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8" s="20" t="str">
        <f t="shared" si="5"/>
        <v/>
      </c>
      <c r="Y88" s="19" t="str">
        <f>IF($B88="","",IF(Y$7="","",IFERROR((('NILAI TUGAS'!K88*'NILAI TUGAS'!K$7*'FORM NILAI SIAP'!$E$6+'NILAI PRAKTEK'!K88*'NILAI PRAKTEK'!K$7*'FORM NILAI SIAP'!$F$6+'NILAI UTS'!K88*'NILAI UTS'!K$7*'FORM NILAI SIAP'!$G$6+'NILAI UAS'!K$7*'NILAI UAS'!K88*'FORM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8" s="20" t="str">
        <f t="shared" si="6"/>
        <v/>
      </c>
      <c r="AA88" s="19" t="str">
        <f>IF($B88="","",IF(AA$7="","",IFERROR((('NILAI TUGAS'!L88*'NILAI TUGAS'!L$7*'FORM NILAI SIAP'!$E$6+'NILAI PRAKTEK'!L88*'NILAI PRAKTEK'!L$7*'FORM NILAI SIAP'!$F$6+'NILAI UTS'!L88*'NILAI UTS'!L$7*'FORM NILAI SIAP'!$G$6+'NILAI UAS'!L$7*'NILAI UAS'!L88*'FORM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8" s="20" t="str">
        <f t="shared" si="7"/>
        <v/>
      </c>
      <c r="AC88" s="19" t="str">
        <f>IF($B88="","",IF(AC$7="","",IFERROR((('NILAI TUGAS'!M88*'NILAI TUGAS'!M$7*'FORM NILAI SIAP'!$E$6+'NILAI PRAKTEK'!M88*'NILAI PRAKTEK'!M$7*'FORM NILAI SIAP'!$F$6+'NILAI UTS'!M88*'NILAI UTS'!M$7*'FORM NILAI SIAP'!$G$6+'NILAI UAS'!M$7*'NILAI UAS'!M88*'FORM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8" s="20" t="str">
        <f t="shared" si="8"/>
        <v/>
      </c>
      <c r="AE88" s="19" t="str">
        <f>IF($B88="","",IFERROR((('NILAI TUGAS'!N88*'NILAI TUGAS'!N$7*'FORM NILAI SIAP'!$E$6+'NILAI PRAKTEK'!N88*'NILAI PRAKTEK'!N$7*'FORM NILAI SIAP'!$F$6+'NILAI UTS'!N88*'NILAI UTS'!N$7*'FORM NILAI SIAP'!$G$6+'NILAI UAS'!N$7*'NILAI UAS'!N88*'FORM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8" s="20" t="str">
        <f t="shared" si="9"/>
        <v/>
      </c>
      <c r="AG88" s="19" t="str">
        <f>IF($B88="","",IFERROR((('NILAI TUGAS'!O88*'NILAI TUGAS'!O$7*'FORM NILAI SIAP'!$E$6+'NILAI PRAKTEK'!O88*'NILAI PRAKTEK'!O$7*'FORM NILAI SIAP'!$F$6+'NILAI UTS'!O88*'NILAI UTS'!O$7*'FORM NILAI SIAP'!$G$6+'NILAI UAS'!O$7*'NILAI UAS'!O88*'FORM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8" s="20" t="str">
        <f t="shared" si="10"/>
        <v/>
      </c>
      <c r="AI88" s="19" t="str">
        <f>IF($B88="","",IFERROR((('NILAI TUGAS'!P88*'NILAI TUGAS'!P$7*'FORM NILAI SIAP'!$E$6+'NILAI PRAKTEK'!P88*'NILAI PRAKTEK'!P$7*'FORM NILAI SIAP'!$F$6+'NILAI UTS'!P88*'NILAI UTS'!P$7*'FORM NILAI SIAP'!$G$6+'NILAI UAS'!P$7*'NILAI UAS'!P88*'FORM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8" s="20" t="str">
        <f t="shared" si="11"/>
        <v/>
      </c>
      <c r="AK88" s="19" t="str">
        <f>IF($B88="","",IFERROR((('NILAI TUGAS'!Q88*'NILAI TUGAS'!Q$7*'FORM NILAI SIAP'!$E$6+'NILAI PRAKTEK'!Q88*'NILAI PRAKTEK'!Q$7*'FORM NILAI SIAP'!$F$6+'NILAI UTS'!Q88*'NILAI UTS'!Q$7*'FORM NILAI SIAP'!$G$6+'NILAI UAS'!Q$7*'NILAI UAS'!Q88*'FORM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8" s="20" t="str">
        <f t="shared" si="12"/>
        <v/>
      </c>
      <c r="AM88" s="19" t="str">
        <f>IF($B88="","",IFERROR((('NILAI TUGAS'!R88*'NILAI TUGAS'!R$7*'FORM NILAI SIAP'!$E$6+'NILAI PRAKTEK'!R88*'NILAI PRAKTEK'!R$7*'FORM NILAI SIAP'!$F$6+'NILAI UTS'!R88*'NILAI UTS'!R$7*'FORM NILAI SIAP'!$G$6+'NILAI UAS'!R$7*'NILAI UAS'!R88*'FORM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8" s="20" t="str">
        <f t="shared" si="1"/>
        <v/>
      </c>
    </row>
    <row r="89" ht="14.25" customHeight="1">
      <c r="A89" s="1"/>
      <c r="B89" s="1"/>
      <c r="C89" s="1"/>
      <c r="D89" s="1"/>
      <c r="E89" s="16"/>
      <c r="F89" s="16"/>
      <c r="G89" s="16"/>
      <c r="H89" s="16"/>
      <c r="I89" s="16"/>
      <c r="J89" s="17"/>
      <c r="K89" s="16"/>
      <c r="L89" s="18"/>
      <c r="M89" s="19"/>
      <c r="N89" s="20"/>
      <c r="O89" s="19"/>
      <c r="P89" s="20"/>
      <c r="Q89" s="19"/>
      <c r="R89" s="20" t="str">
        <f t="shared" si="2"/>
        <v/>
      </c>
      <c r="S89" s="19" t="str">
        <f>IF($B89="","",IF(S$7="","",IFERROR((('NILAI TUGAS'!H89*'NILAI TUGAS'!H$7*'FORM NILAI SIAP'!$E$6+'NILAI PRAKTEK'!H89*'NILAI PRAKTEK'!H$7*'FORM NILAI SIAP'!$F$6+'NILAI UTS'!H89*'NILAI UTS'!H$7*'FORM NILAI SIAP'!$G$6+'NILAI UAS'!H$7*'NILAI UAS'!H89*'FORM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9" s="20" t="str">
        <f t="shared" si="3"/>
        <v/>
      </c>
      <c r="U89" s="19" t="str">
        <f>IF($B89="","",IF(U$7="","",IFERROR((('NILAI TUGAS'!I89*'NILAI TUGAS'!I$7*'FORM NILAI SIAP'!$E$6+'NILAI PRAKTEK'!I89*'NILAI PRAKTEK'!I$7*'FORM NILAI SIAP'!$F$6+'NILAI UTS'!I89*'NILAI UTS'!I$7*'FORM NILAI SIAP'!$G$6+'NILAI UAS'!I$7*'NILAI UAS'!I89*'FORM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9" s="20" t="str">
        <f t="shared" si="4"/>
        <v/>
      </c>
      <c r="W89" s="19" t="str">
        <f>IF($B89="","",IF(W$7="","",IFERROR((('NILAI TUGAS'!J89*'NILAI TUGAS'!J$7*'FORM NILAI SIAP'!$E$6+'NILAI PRAKTEK'!J89*'NILAI PRAKTEK'!J$7*'FORM NILAI SIAP'!$F$6+'NILAI UTS'!J89*'NILAI UTS'!J$7*'FORM NILAI SIAP'!$G$6+'NILAI UAS'!J$7*'NILAI UAS'!J89*'FORM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9" s="20" t="str">
        <f t="shared" si="5"/>
        <v/>
      </c>
      <c r="Y89" s="19" t="str">
        <f>IF($B89="","",IF(Y$7="","",IFERROR((('NILAI TUGAS'!K89*'NILAI TUGAS'!K$7*'FORM NILAI SIAP'!$E$6+'NILAI PRAKTEK'!K89*'NILAI PRAKTEK'!K$7*'FORM NILAI SIAP'!$F$6+'NILAI UTS'!K89*'NILAI UTS'!K$7*'FORM NILAI SIAP'!$G$6+'NILAI UAS'!K$7*'NILAI UAS'!K89*'FORM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9" s="20" t="str">
        <f t="shared" si="6"/>
        <v/>
      </c>
      <c r="AA89" s="19" t="str">
        <f>IF($B89="","",IF(AA$7="","",IFERROR((('NILAI TUGAS'!L89*'NILAI TUGAS'!L$7*'FORM NILAI SIAP'!$E$6+'NILAI PRAKTEK'!L89*'NILAI PRAKTEK'!L$7*'FORM NILAI SIAP'!$F$6+'NILAI UTS'!L89*'NILAI UTS'!L$7*'FORM NILAI SIAP'!$G$6+'NILAI UAS'!L$7*'NILAI UAS'!L89*'FORM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9" s="20" t="str">
        <f t="shared" si="7"/>
        <v/>
      </c>
      <c r="AC89" s="19" t="str">
        <f>IF($B89="","",IF(AC$7="","",IFERROR((('NILAI TUGAS'!M89*'NILAI TUGAS'!M$7*'FORM NILAI SIAP'!$E$6+'NILAI PRAKTEK'!M89*'NILAI PRAKTEK'!M$7*'FORM NILAI SIAP'!$F$6+'NILAI UTS'!M89*'NILAI UTS'!M$7*'FORM NILAI SIAP'!$G$6+'NILAI UAS'!M$7*'NILAI UAS'!M89*'FORM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9" s="20" t="str">
        <f t="shared" si="8"/>
        <v/>
      </c>
      <c r="AE89" s="19" t="str">
        <f>IF($B89="","",IFERROR((('NILAI TUGAS'!N89*'NILAI TUGAS'!N$7*'FORM NILAI SIAP'!$E$6+'NILAI PRAKTEK'!N89*'NILAI PRAKTEK'!N$7*'FORM NILAI SIAP'!$F$6+'NILAI UTS'!N89*'NILAI UTS'!N$7*'FORM NILAI SIAP'!$G$6+'NILAI UAS'!N$7*'NILAI UAS'!N89*'FORM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9" s="20" t="str">
        <f t="shared" si="9"/>
        <v/>
      </c>
      <c r="AG89" s="19" t="str">
        <f>IF($B89="","",IFERROR((('NILAI TUGAS'!O89*'NILAI TUGAS'!O$7*'FORM NILAI SIAP'!$E$6+'NILAI PRAKTEK'!O89*'NILAI PRAKTEK'!O$7*'FORM NILAI SIAP'!$F$6+'NILAI UTS'!O89*'NILAI UTS'!O$7*'FORM NILAI SIAP'!$G$6+'NILAI UAS'!O$7*'NILAI UAS'!O89*'FORM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9" s="20" t="str">
        <f t="shared" si="10"/>
        <v/>
      </c>
      <c r="AI89" s="19" t="str">
        <f>IF($B89="","",IFERROR((('NILAI TUGAS'!P89*'NILAI TUGAS'!P$7*'FORM NILAI SIAP'!$E$6+'NILAI PRAKTEK'!P89*'NILAI PRAKTEK'!P$7*'FORM NILAI SIAP'!$F$6+'NILAI UTS'!P89*'NILAI UTS'!P$7*'FORM NILAI SIAP'!$G$6+'NILAI UAS'!P$7*'NILAI UAS'!P89*'FORM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9" s="20" t="str">
        <f t="shared" si="11"/>
        <v/>
      </c>
      <c r="AK89" s="19" t="str">
        <f>IF($B89="","",IFERROR((('NILAI TUGAS'!Q89*'NILAI TUGAS'!Q$7*'FORM NILAI SIAP'!$E$6+'NILAI PRAKTEK'!Q89*'NILAI PRAKTEK'!Q$7*'FORM NILAI SIAP'!$F$6+'NILAI UTS'!Q89*'NILAI UTS'!Q$7*'FORM NILAI SIAP'!$G$6+'NILAI UAS'!Q$7*'NILAI UAS'!Q89*'FORM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9" s="20" t="str">
        <f t="shared" si="12"/>
        <v/>
      </c>
      <c r="AM89" s="19" t="str">
        <f>IF($B89="","",IFERROR((('NILAI TUGAS'!R89*'NILAI TUGAS'!R$7*'FORM NILAI SIAP'!$E$6+'NILAI PRAKTEK'!R89*'NILAI PRAKTEK'!R$7*'FORM NILAI SIAP'!$F$6+'NILAI UTS'!R89*'NILAI UTS'!R$7*'FORM NILAI SIAP'!$G$6+'NILAI UAS'!R$7*'NILAI UAS'!R89*'FORM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9" s="20" t="str">
        <f t="shared" si="1"/>
        <v/>
      </c>
    </row>
    <row r="90" ht="14.25" customHeight="1">
      <c r="A90" s="1"/>
      <c r="B90" s="1"/>
      <c r="C90" s="1"/>
      <c r="D90" s="1"/>
      <c r="E90" s="16"/>
      <c r="F90" s="16"/>
      <c r="G90" s="16"/>
      <c r="H90" s="16"/>
      <c r="I90" s="16"/>
      <c r="J90" s="17"/>
      <c r="K90" s="16"/>
      <c r="L90" s="18"/>
      <c r="M90" s="19"/>
      <c r="N90" s="20"/>
      <c r="O90" s="19"/>
      <c r="P90" s="20"/>
      <c r="Q90" s="19"/>
      <c r="R90" s="20" t="str">
        <f t="shared" si="2"/>
        <v/>
      </c>
      <c r="S90" s="19" t="str">
        <f>IF($B90="","",IF(S$7="","",IFERROR((('NILAI TUGAS'!H90*'NILAI TUGAS'!H$7*'FORM NILAI SIAP'!$E$6+'NILAI PRAKTEK'!H90*'NILAI PRAKTEK'!H$7*'FORM NILAI SIAP'!$F$6+'NILAI UTS'!H90*'NILAI UTS'!H$7*'FORM NILAI SIAP'!$G$6+'NILAI UAS'!H$7*'NILAI UAS'!H90*'FORM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0" s="20" t="str">
        <f t="shared" si="3"/>
        <v/>
      </c>
      <c r="U90" s="19" t="str">
        <f>IF($B90="","",IF(U$7="","",IFERROR((('NILAI TUGAS'!I90*'NILAI TUGAS'!I$7*'FORM NILAI SIAP'!$E$6+'NILAI PRAKTEK'!I90*'NILAI PRAKTEK'!I$7*'FORM NILAI SIAP'!$F$6+'NILAI UTS'!I90*'NILAI UTS'!I$7*'FORM NILAI SIAP'!$G$6+'NILAI UAS'!I$7*'NILAI UAS'!I90*'FORM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0" s="20" t="str">
        <f t="shared" si="4"/>
        <v/>
      </c>
      <c r="W90" s="19" t="str">
        <f>IF($B90="","",IF(W$7="","",IFERROR((('NILAI TUGAS'!J90*'NILAI TUGAS'!J$7*'FORM NILAI SIAP'!$E$6+'NILAI PRAKTEK'!J90*'NILAI PRAKTEK'!J$7*'FORM NILAI SIAP'!$F$6+'NILAI UTS'!J90*'NILAI UTS'!J$7*'FORM NILAI SIAP'!$G$6+'NILAI UAS'!J$7*'NILAI UAS'!J90*'FORM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0" s="20" t="str">
        <f t="shared" si="5"/>
        <v/>
      </c>
      <c r="Y90" s="19" t="str">
        <f>IF($B90="","",IF(Y$7="","",IFERROR((('NILAI TUGAS'!K90*'NILAI TUGAS'!K$7*'FORM NILAI SIAP'!$E$6+'NILAI PRAKTEK'!K90*'NILAI PRAKTEK'!K$7*'FORM NILAI SIAP'!$F$6+'NILAI UTS'!K90*'NILAI UTS'!K$7*'FORM NILAI SIAP'!$G$6+'NILAI UAS'!K$7*'NILAI UAS'!K90*'FORM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0" s="20" t="str">
        <f t="shared" si="6"/>
        <v/>
      </c>
      <c r="AA90" s="19" t="str">
        <f>IF($B90="","",IF(AA$7="","",IFERROR((('NILAI TUGAS'!L90*'NILAI TUGAS'!L$7*'FORM NILAI SIAP'!$E$6+'NILAI PRAKTEK'!L90*'NILAI PRAKTEK'!L$7*'FORM NILAI SIAP'!$F$6+'NILAI UTS'!L90*'NILAI UTS'!L$7*'FORM NILAI SIAP'!$G$6+'NILAI UAS'!L$7*'NILAI UAS'!L90*'FORM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0" s="20" t="str">
        <f t="shared" si="7"/>
        <v/>
      </c>
      <c r="AC90" s="19" t="str">
        <f>IF($B90="","",IF(AC$7="","",IFERROR((('NILAI TUGAS'!M90*'NILAI TUGAS'!M$7*'FORM NILAI SIAP'!$E$6+'NILAI PRAKTEK'!M90*'NILAI PRAKTEK'!M$7*'FORM NILAI SIAP'!$F$6+'NILAI UTS'!M90*'NILAI UTS'!M$7*'FORM NILAI SIAP'!$G$6+'NILAI UAS'!M$7*'NILAI UAS'!M90*'FORM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0" s="20" t="str">
        <f t="shared" si="8"/>
        <v/>
      </c>
      <c r="AE90" s="19" t="str">
        <f>IF($B90="","",IFERROR((('NILAI TUGAS'!N90*'NILAI TUGAS'!N$7*'FORM NILAI SIAP'!$E$6+'NILAI PRAKTEK'!N90*'NILAI PRAKTEK'!N$7*'FORM NILAI SIAP'!$F$6+'NILAI UTS'!N90*'NILAI UTS'!N$7*'FORM NILAI SIAP'!$G$6+'NILAI UAS'!N$7*'NILAI UAS'!N90*'FORM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0" s="20" t="str">
        <f t="shared" si="9"/>
        <v/>
      </c>
      <c r="AG90" s="19" t="str">
        <f>IF($B90="","",IFERROR((('NILAI TUGAS'!O90*'NILAI TUGAS'!O$7*'FORM NILAI SIAP'!$E$6+'NILAI PRAKTEK'!O90*'NILAI PRAKTEK'!O$7*'FORM NILAI SIAP'!$F$6+'NILAI UTS'!O90*'NILAI UTS'!O$7*'FORM NILAI SIAP'!$G$6+'NILAI UAS'!O$7*'NILAI UAS'!O90*'FORM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0" s="20" t="str">
        <f t="shared" si="10"/>
        <v/>
      </c>
      <c r="AI90" s="19" t="str">
        <f>IF($B90="","",IFERROR((('NILAI TUGAS'!P90*'NILAI TUGAS'!P$7*'FORM NILAI SIAP'!$E$6+'NILAI PRAKTEK'!P90*'NILAI PRAKTEK'!P$7*'FORM NILAI SIAP'!$F$6+'NILAI UTS'!P90*'NILAI UTS'!P$7*'FORM NILAI SIAP'!$G$6+'NILAI UAS'!P$7*'NILAI UAS'!P90*'FORM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0" s="20" t="str">
        <f t="shared" si="11"/>
        <v/>
      </c>
      <c r="AK90" s="19" t="str">
        <f>IF($B90="","",IFERROR((('NILAI TUGAS'!Q90*'NILAI TUGAS'!Q$7*'FORM NILAI SIAP'!$E$6+'NILAI PRAKTEK'!Q90*'NILAI PRAKTEK'!Q$7*'FORM NILAI SIAP'!$F$6+'NILAI UTS'!Q90*'NILAI UTS'!Q$7*'FORM NILAI SIAP'!$G$6+'NILAI UAS'!Q$7*'NILAI UAS'!Q90*'FORM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0" s="20" t="str">
        <f t="shared" si="12"/>
        <v/>
      </c>
      <c r="AM90" s="19" t="str">
        <f>IF($B90="","",IFERROR((('NILAI TUGAS'!R90*'NILAI TUGAS'!R$7*'FORM NILAI SIAP'!$E$6+'NILAI PRAKTEK'!R90*'NILAI PRAKTEK'!R$7*'FORM NILAI SIAP'!$F$6+'NILAI UTS'!R90*'NILAI UTS'!R$7*'FORM NILAI SIAP'!$G$6+'NILAI UAS'!R$7*'NILAI UAS'!R90*'FORM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0" s="20" t="str">
        <f t="shared" si="1"/>
        <v/>
      </c>
    </row>
    <row r="91" ht="14.25" customHeight="1">
      <c r="A91" s="1"/>
      <c r="B91" s="1"/>
      <c r="C91" s="1"/>
      <c r="D91" s="1"/>
      <c r="E91" s="16"/>
      <c r="F91" s="16"/>
      <c r="G91" s="16"/>
      <c r="H91" s="16"/>
      <c r="I91" s="16"/>
      <c r="J91" s="17"/>
      <c r="K91" s="16"/>
      <c r="L91" s="18"/>
      <c r="M91" s="19"/>
      <c r="N91" s="20"/>
      <c r="O91" s="19"/>
      <c r="P91" s="20"/>
      <c r="Q91" s="19"/>
      <c r="R91" s="20" t="str">
        <f t="shared" si="2"/>
        <v/>
      </c>
      <c r="S91" s="19" t="str">
        <f>IF($B91="","",IF(S$7="","",IFERROR((('NILAI TUGAS'!H91*'NILAI TUGAS'!H$7*'FORM NILAI SIAP'!$E$6+'NILAI PRAKTEK'!H91*'NILAI PRAKTEK'!H$7*'FORM NILAI SIAP'!$F$6+'NILAI UTS'!H91*'NILAI UTS'!H$7*'FORM NILAI SIAP'!$G$6+'NILAI UAS'!H$7*'NILAI UAS'!H91*'FORM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1" s="20" t="str">
        <f t="shared" si="3"/>
        <v/>
      </c>
      <c r="U91" s="19" t="str">
        <f>IF($B91="","",IF(U$7="","",IFERROR((('NILAI TUGAS'!I91*'NILAI TUGAS'!I$7*'FORM NILAI SIAP'!$E$6+'NILAI PRAKTEK'!I91*'NILAI PRAKTEK'!I$7*'FORM NILAI SIAP'!$F$6+'NILAI UTS'!I91*'NILAI UTS'!I$7*'FORM NILAI SIAP'!$G$6+'NILAI UAS'!I$7*'NILAI UAS'!I91*'FORM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1" s="20" t="str">
        <f t="shared" si="4"/>
        <v/>
      </c>
      <c r="W91" s="19" t="str">
        <f>IF($B91="","",IF(W$7="","",IFERROR((('NILAI TUGAS'!J91*'NILAI TUGAS'!J$7*'FORM NILAI SIAP'!$E$6+'NILAI PRAKTEK'!J91*'NILAI PRAKTEK'!J$7*'FORM NILAI SIAP'!$F$6+'NILAI UTS'!J91*'NILAI UTS'!J$7*'FORM NILAI SIAP'!$G$6+'NILAI UAS'!J$7*'NILAI UAS'!J91*'FORM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1" s="20" t="str">
        <f t="shared" si="5"/>
        <v/>
      </c>
      <c r="Y91" s="19" t="str">
        <f>IF($B91="","",IF(Y$7="","",IFERROR((('NILAI TUGAS'!K91*'NILAI TUGAS'!K$7*'FORM NILAI SIAP'!$E$6+'NILAI PRAKTEK'!K91*'NILAI PRAKTEK'!K$7*'FORM NILAI SIAP'!$F$6+'NILAI UTS'!K91*'NILAI UTS'!K$7*'FORM NILAI SIAP'!$G$6+'NILAI UAS'!K$7*'NILAI UAS'!K91*'FORM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1" s="20" t="str">
        <f t="shared" si="6"/>
        <v/>
      </c>
      <c r="AA91" s="19" t="str">
        <f>IF($B91="","",IF(AA$7="","",IFERROR((('NILAI TUGAS'!L91*'NILAI TUGAS'!L$7*'FORM NILAI SIAP'!$E$6+'NILAI PRAKTEK'!L91*'NILAI PRAKTEK'!L$7*'FORM NILAI SIAP'!$F$6+'NILAI UTS'!L91*'NILAI UTS'!L$7*'FORM NILAI SIAP'!$G$6+'NILAI UAS'!L$7*'NILAI UAS'!L91*'FORM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1" s="20" t="str">
        <f t="shared" si="7"/>
        <v/>
      </c>
      <c r="AC91" s="19" t="str">
        <f>IF($B91="","",IF(AC$7="","",IFERROR((('NILAI TUGAS'!M91*'NILAI TUGAS'!M$7*'FORM NILAI SIAP'!$E$6+'NILAI PRAKTEK'!M91*'NILAI PRAKTEK'!M$7*'FORM NILAI SIAP'!$F$6+'NILAI UTS'!M91*'NILAI UTS'!M$7*'FORM NILAI SIAP'!$G$6+'NILAI UAS'!M$7*'NILAI UAS'!M91*'FORM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1" s="20" t="str">
        <f t="shared" si="8"/>
        <v/>
      </c>
      <c r="AE91" s="19" t="str">
        <f>IF($B91="","",IFERROR((('NILAI TUGAS'!N91*'NILAI TUGAS'!N$7*'FORM NILAI SIAP'!$E$6+'NILAI PRAKTEK'!N91*'NILAI PRAKTEK'!N$7*'FORM NILAI SIAP'!$F$6+'NILAI UTS'!N91*'NILAI UTS'!N$7*'FORM NILAI SIAP'!$G$6+'NILAI UAS'!N$7*'NILAI UAS'!N91*'FORM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1" s="20" t="str">
        <f t="shared" si="9"/>
        <v/>
      </c>
      <c r="AG91" s="19" t="str">
        <f>IF($B91="","",IFERROR((('NILAI TUGAS'!O91*'NILAI TUGAS'!O$7*'FORM NILAI SIAP'!$E$6+'NILAI PRAKTEK'!O91*'NILAI PRAKTEK'!O$7*'FORM NILAI SIAP'!$F$6+'NILAI UTS'!O91*'NILAI UTS'!O$7*'FORM NILAI SIAP'!$G$6+'NILAI UAS'!O$7*'NILAI UAS'!O91*'FORM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1" s="20" t="str">
        <f t="shared" si="10"/>
        <v/>
      </c>
      <c r="AI91" s="19" t="str">
        <f>IF($B91="","",IFERROR((('NILAI TUGAS'!P91*'NILAI TUGAS'!P$7*'FORM NILAI SIAP'!$E$6+'NILAI PRAKTEK'!P91*'NILAI PRAKTEK'!P$7*'FORM NILAI SIAP'!$F$6+'NILAI UTS'!P91*'NILAI UTS'!P$7*'FORM NILAI SIAP'!$G$6+'NILAI UAS'!P$7*'NILAI UAS'!P91*'FORM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1" s="20" t="str">
        <f t="shared" si="11"/>
        <v/>
      </c>
      <c r="AK91" s="19" t="str">
        <f>IF($B91="","",IFERROR((('NILAI TUGAS'!Q91*'NILAI TUGAS'!Q$7*'FORM NILAI SIAP'!$E$6+'NILAI PRAKTEK'!Q91*'NILAI PRAKTEK'!Q$7*'FORM NILAI SIAP'!$F$6+'NILAI UTS'!Q91*'NILAI UTS'!Q$7*'FORM NILAI SIAP'!$G$6+'NILAI UAS'!Q$7*'NILAI UAS'!Q91*'FORM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1" s="20" t="str">
        <f t="shared" si="12"/>
        <v/>
      </c>
      <c r="AM91" s="19" t="str">
        <f>IF($B91="","",IFERROR((('NILAI TUGAS'!R91*'NILAI TUGAS'!R$7*'FORM NILAI SIAP'!$E$6+'NILAI PRAKTEK'!R91*'NILAI PRAKTEK'!R$7*'FORM NILAI SIAP'!$F$6+'NILAI UTS'!R91*'NILAI UTS'!R$7*'FORM NILAI SIAP'!$G$6+'NILAI UAS'!R$7*'NILAI UAS'!R91*'FORM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1" s="20" t="str">
        <f t="shared" si="1"/>
        <v/>
      </c>
    </row>
    <row r="92" ht="14.25" customHeight="1">
      <c r="A92" s="1"/>
      <c r="B92" s="1"/>
      <c r="C92" s="1"/>
      <c r="D92" s="1"/>
      <c r="E92" s="16"/>
      <c r="F92" s="16"/>
      <c r="G92" s="16"/>
      <c r="H92" s="16"/>
      <c r="I92" s="16"/>
      <c r="J92" s="17"/>
      <c r="K92" s="16"/>
      <c r="L92" s="18"/>
      <c r="M92" s="19"/>
      <c r="N92" s="20"/>
      <c r="O92" s="19"/>
      <c r="P92" s="20"/>
      <c r="Q92" s="19"/>
      <c r="R92" s="20" t="str">
        <f t="shared" si="2"/>
        <v/>
      </c>
      <c r="S92" s="19" t="str">
        <f>IF($B92="","",IF(S$7="","",IFERROR((('NILAI TUGAS'!H92*'NILAI TUGAS'!H$7*'FORM NILAI SIAP'!$E$6+'NILAI PRAKTEK'!H92*'NILAI PRAKTEK'!H$7*'FORM NILAI SIAP'!$F$6+'NILAI UTS'!H92*'NILAI UTS'!H$7*'FORM NILAI SIAP'!$G$6+'NILAI UAS'!H$7*'NILAI UAS'!H92*'FORM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2" s="20" t="str">
        <f t="shared" si="3"/>
        <v/>
      </c>
      <c r="U92" s="19" t="str">
        <f>IF($B92="","",IF(U$7="","",IFERROR((('NILAI TUGAS'!I92*'NILAI TUGAS'!I$7*'FORM NILAI SIAP'!$E$6+'NILAI PRAKTEK'!I92*'NILAI PRAKTEK'!I$7*'FORM NILAI SIAP'!$F$6+'NILAI UTS'!I92*'NILAI UTS'!I$7*'FORM NILAI SIAP'!$G$6+'NILAI UAS'!I$7*'NILAI UAS'!I92*'FORM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2" s="20" t="str">
        <f t="shared" si="4"/>
        <v/>
      </c>
      <c r="W92" s="19" t="str">
        <f>IF($B92="","",IF(W$7="","",IFERROR((('NILAI TUGAS'!J92*'NILAI TUGAS'!J$7*'FORM NILAI SIAP'!$E$6+'NILAI PRAKTEK'!J92*'NILAI PRAKTEK'!J$7*'FORM NILAI SIAP'!$F$6+'NILAI UTS'!J92*'NILAI UTS'!J$7*'FORM NILAI SIAP'!$G$6+'NILAI UAS'!J$7*'NILAI UAS'!J92*'FORM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2" s="20" t="str">
        <f t="shared" si="5"/>
        <v/>
      </c>
      <c r="Y92" s="19" t="str">
        <f>IF($B92="","",IF(Y$7="","",IFERROR((('NILAI TUGAS'!K92*'NILAI TUGAS'!K$7*'FORM NILAI SIAP'!$E$6+'NILAI PRAKTEK'!K92*'NILAI PRAKTEK'!K$7*'FORM NILAI SIAP'!$F$6+'NILAI UTS'!K92*'NILAI UTS'!K$7*'FORM NILAI SIAP'!$G$6+'NILAI UAS'!K$7*'NILAI UAS'!K92*'FORM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2" s="20" t="str">
        <f t="shared" si="6"/>
        <v/>
      </c>
      <c r="AA92" s="19" t="str">
        <f>IF($B92="","",IF(AA$7="","",IFERROR((('NILAI TUGAS'!L92*'NILAI TUGAS'!L$7*'FORM NILAI SIAP'!$E$6+'NILAI PRAKTEK'!L92*'NILAI PRAKTEK'!L$7*'FORM NILAI SIAP'!$F$6+'NILAI UTS'!L92*'NILAI UTS'!L$7*'FORM NILAI SIAP'!$G$6+'NILAI UAS'!L$7*'NILAI UAS'!L92*'FORM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2" s="20" t="str">
        <f t="shared" si="7"/>
        <v/>
      </c>
      <c r="AC92" s="19" t="str">
        <f>IF($B92="","",IF(AC$7="","",IFERROR((('NILAI TUGAS'!M92*'NILAI TUGAS'!M$7*'FORM NILAI SIAP'!$E$6+'NILAI PRAKTEK'!M92*'NILAI PRAKTEK'!M$7*'FORM NILAI SIAP'!$F$6+'NILAI UTS'!M92*'NILAI UTS'!M$7*'FORM NILAI SIAP'!$G$6+'NILAI UAS'!M$7*'NILAI UAS'!M92*'FORM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2" s="20" t="str">
        <f t="shared" si="8"/>
        <v/>
      </c>
      <c r="AE92" s="19" t="str">
        <f>IF($B92="","",IFERROR((('NILAI TUGAS'!N92*'NILAI TUGAS'!N$7*'FORM NILAI SIAP'!$E$6+'NILAI PRAKTEK'!N92*'NILAI PRAKTEK'!N$7*'FORM NILAI SIAP'!$F$6+'NILAI UTS'!N92*'NILAI UTS'!N$7*'FORM NILAI SIAP'!$G$6+'NILAI UAS'!N$7*'NILAI UAS'!N92*'FORM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2" s="20" t="str">
        <f t="shared" si="9"/>
        <v/>
      </c>
      <c r="AG92" s="19" t="str">
        <f>IF($B92="","",IFERROR((('NILAI TUGAS'!O92*'NILAI TUGAS'!O$7*'FORM NILAI SIAP'!$E$6+'NILAI PRAKTEK'!O92*'NILAI PRAKTEK'!O$7*'FORM NILAI SIAP'!$F$6+'NILAI UTS'!O92*'NILAI UTS'!O$7*'FORM NILAI SIAP'!$G$6+'NILAI UAS'!O$7*'NILAI UAS'!O92*'FORM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2" s="20" t="str">
        <f t="shared" si="10"/>
        <v/>
      </c>
      <c r="AI92" s="19" t="str">
        <f>IF($B92="","",IFERROR((('NILAI TUGAS'!P92*'NILAI TUGAS'!P$7*'FORM NILAI SIAP'!$E$6+'NILAI PRAKTEK'!P92*'NILAI PRAKTEK'!P$7*'FORM NILAI SIAP'!$F$6+'NILAI UTS'!P92*'NILAI UTS'!P$7*'FORM NILAI SIAP'!$G$6+'NILAI UAS'!P$7*'NILAI UAS'!P92*'FORM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2" s="20" t="str">
        <f t="shared" si="11"/>
        <v/>
      </c>
      <c r="AK92" s="19" t="str">
        <f>IF($B92="","",IFERROR((('NILAI TUGAS'!Q92*'NILAI TUGAS'!Q$7*'FORM NILAI SIAP'!$E$6+'NILAI PRAKTEK'!Q92*'NILAI PRAKTEK'!Q$7*'FORM NILAI SIAP'!$F$6+'NILAI UTS'!Q92*'NILAI UTS'!Q$7*'FORM NILAI SIAP'!$G$6+'NILAI UAS'!Q$7*'NILAI UAS'!Q92*'FORM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2" s="20" t="str">
        <f t="shared" si="12"/>
        <v/>
      </c>
      <c r="AM92" s="19" t="str">
        <f>IF($B92="","",IFERROR((('NILAI TUGAS'!R92*'NILAI TUGAS'!R$7*'FORM NILAI SIAP'!$E$6+'NILAI PRAKTEK'!R92*'NILAI PRAKTEK'!R$7*'FORM NILAI SIAP'!$F$6+'NILAI UTS'!R92*'NILAI UTS'!R$7*'FORM NILAI SIAP'!$G$6+'NILAI UAS'!R$7*'NILAI UAS'!R92*'FORM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2" s="20" t="str">
        <f t="shared" si="1"/>
        <v/>
      </c>
    </row>
    <row r="93" ht="14.25" customHeight="1">
      <c r="A93" s="1"/>
      <c r="B93" s="1"/>
      <c r="C93" s="1"/>
      <c r="D93" s="1"/>
      <c r="E93" s="16"/>
      <c r="F93" s="16"/>
      <c r="G93" s="16"/>
      <c r="H93" s="16"/>
      <c r="I93" s="16"/>
      <c r="J93" s="17"/>
      <c r="K93" s="16"/>
      <c r="L93" s="18"/>
      <c r="M93" s="19"/>
      <c r="N93" s="20"/>
      <c r="O93" s="19"/>
      <c r="P93" s="20"/>
      <c r="Q93" s="19"/>
      <c r="R93" s="20" t="str">
        <f t="shared" si="2"/>
        <v/>
      </c>
      <c r="S93" s="19" t="str">
        <f>IF($B93="","",IF(S$7="","",IFERROR((('NILAI TUGAS'!H93*'NILAI TUGAS'!H$7*'FORM NILAI SIAP'!$E$6+'NILAI PRAKTEK'!H93*'NILAI PRAKTEK'!H$7*'FORM NILAI SIAP'!$F$6+'NILAI UTS'!H93*'NILAI UTS'!H$7*'FORM NILAI SIAP'!$G$6+'NILAI UAS'!H$7*'NILAI UAS'!H93*'FORM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3" s="20" t="str">
        <f t="shared" si="3"/>
        <v/>
      </c>
      <c r="U93" s="19" t="str">
        <f>IF($B93="","",IF(U$7="","",IFERROR((('NILAI TUGAS'!I93*'NILAI TUGAS'!I$7*'FORM NILAI SIAP'!$E$6+'NILAI PRAKTEK'!I93*'NILAI PRAKTEK'!I$7*'FORM NILAI SIAP'!$F$6+'NILAI UTS'!I93*'NILAI UTS'!I$7*'FORM NILAI SIAP'!$G$6+'NILAI UAS'!I$7*'NILAI UAS'!I93*'FORM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3" s="20" t="str">
        <f t="shared" si="4"/>
        <v/>
      </c>
      <c r="W93" s="19" t="str">
        <f>IF($B93="","",IF(W$7="","",IFERROR((('NILAI TUGAS'!J93*'NILAI TUGAS'!J$7*'FORM NILAI SIAP'!$E$6+'NILAI PRAKTEK'!J93*'NILAI PRAKTEK'!J$7*'FORM NILAI SIAP'!$F$6+'NILAI UTS'!J93*'NILAI UTS'!J$7*'FORM NILAI SIAP'!$G$6+'NILAI UAS'!J$7*'NILAI UAS'!J93*'FORM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3" s="20" t="str">
        <f t="shared" si="5"/>
        <v/>
      </c>
      <c r="Y93" s="19" t="str">
        <f>IF($B93="","",IF(Y$7="","",IFERROR((('NILAI TUGAS'!K93*'NILAI TUGAS'!K$7*'FORM NILAI SIAP'!$E$6+'NILAI PRAKTEK'!K93*'NILAI PRAKTEK'!K$7*'FORM NILAI SIAP'!$F$6+'NILAI UTS'!K93*'NILAI UTS'!K$7*'FORM NILAI SIAP'!$G$6+'NILAI UAS'!K$7*'NILAI UAS'!K93*'FORM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3" s="20" t="str">
        <f t="shared" si="6"/>
        <v/>
      </c>
      <c r="AA93" s="19" t="str">
        <f>IF($B93="","",IF(AA$7="","",IFERROR((('NILAI TUGAS'!L93*'NILAI TUGAS'!L$7*'FORM NILAI SIAP'!$E$6+'NILAI PRAKTEK'!L93*'NILAI PRAKTEK'!L$7*'FORM NILAI SIAP'!$F$6+'NILAI UTS'!L93*'NILAI UTS'!L$7*'FORM NILAI SIAP'!$G$6+'NILAI UAS'!L$7*'NILAI UAS'!L93*'FORM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3" s="20" t="str">
        <f t="shared" si="7"/>
        <v/>
      </c>
      <c r="AC93" s="19" t="str">
        <f>IF($B93="","",IF(AC$7="","",IFERROR((('NILAI TUGAS'!M93*'NILAI TUGAS'!M$7*'FORM NILAI SIAP'!$E$6+'NILAI PRAKTEK'!M93*'NILAI PRAKTEK'!M$7*'FORM NILAI SIAP'!$F$6+'NILAI UTS'!M93*'NILAI UTS'!M$7*'FORM NILAI SIAP'!$G$6+'NILAI UAS'!M$7*'NILAI UAS'!M93*'FORM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3" s="20" t="str">
        <f t="shared" si="8"/>
        <v/>
      </c>
      <c r="AE93" s="19" t="str">
        <f>IF($B93="","",IFERROR((('NILAI TUGAS'!N93*'NILAI TUGAS'!N$7*'FORM NILAI SIAP'!$E$6+'NILAI PRAKTEK'!N93*'NILAI PRAKTEK'!N$7*'FORM NILAI SIAP'!$F$6+'NILAI UTS'!N93*'NILAI UTS'!N$7*'FORM NILAI SIAP'!$G$6+'NILAI UAS'!N$7*'NILAI UAS'!N93*'FORM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3" s="20" t="str">
        <f t="shared" si="9"/>
        <v/>
      </c>
      <c r="AG93" s="19" t="str">
        <f>IF($B93="","",IFERROR((('NILAI TUGAS'!O93*'NILAI TUGAS'!O$7*'FORM NILAI SIAP'!$E$6+'NILAI PRAKTEK'!O93*'NILAI PRAKTEK'!O$7*'FORM NILAI SIAP'!$F$6+'NILAI UTS'!O93*'NILAI UTS'!O$7*'FORM NILAI SIAP'!$G$6+'NILAI UAS'!O$7*'NILAI UAS'!O93*'FORM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3" s="20" t="str">
        <f t="shared" si="10"/>
        <v/>
      </c>
      <c r="AI93" s="19" t="str">
        <f>IF($B93="","",IFERROR((('NILAI TUGAS'!P93*'NILAI TUGAS'!P$7*'FORM NILAI SIAP'!$E$6+'NILAI PRAKTEK'!P93*'NILAI PRAKTEK'!P$7*'FORM NILAI SIAP'!$F$6+'NILAI UTS'!P93*'NILAI UTS'!P$7*'FORM NILAI SIAP'!$G$6+'NILAI UAS'!P$7*'NILAI UAS'!P93*'FORM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3" s="20" t="str">
        <f t="shared" si="11"/>
        <v/>
      </c>
      <c r="AK93" s="19" t="str">
        <f>IF($B93="","",IFERROR((('NILAI TUGAS'!Q93*'NILAI TUGAS'!Q$7*'FORM NILAI SIAP'!$E$6+'NILAI PRAKTEK'!Q93*'NILAI PRAKTEK'!Q$7*'FORM NILAI SIAP'!$F$6+'NILAI UTS'!Q93*'NILAI UTS'!Q$7*'FORM NILAI SIAP'!$G$6+'NILAI UAS'!Q$7*'NILAI UAS'!Q93*'FORM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3" s="20" t="str">
        <f t="shared" si="12"/>
        <v/>
      </c>
      <c r="AM93" s="19" t="str">
        <f>IF($B93="","",IFERROR((('NILAI TUGAS'!R93*'NILAI TUGAS'!R$7*'FORM NILAI SIAP'!$E$6+'NILAI PRAKTEK'!R93*'NILAI PRAKTEK'!R$7*'FORM NILAI SIAP'!$F$6+'NILAI UTS'!R93*'NILAI UTS'!R$7*'FORM NILAI SIAP'!$G$6+'NILAI UAS'!R$7*'NILAI UAS'!R93*'FORM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3" s="20" t="str">
        <f t="shared" si="1"/>
        <v/>
      </c>
    </row>
    <row r="94" ht="14.25" customHeight="1">
      <c r="A94" s="1"/>
      <c r="B94" s="1"/>
      <c r="C94" s="1"/>
      <c r="D94" s="1"/>
      <c r="E94" s="16"/>
      <c r="F94" s="16"/>
      <c r="G94" s="16"/>
      <c r="H94" s="16"/>
      <c r="I94" s="16"/>
      <c r="J94" s="17"/>
      <c r="K94" s="16"/>
      <c r="L94" s="18"/>
      <c r="M94" s="19"/>
      <c r="N94" s="20"/>
      <c r="O94" s="19"/>
      <c r="P94" s="20"/>
      <c r="Q94" s="19"/>
      <c r="R94" s="20" t="str">
        <f t="shared" si="2"/>
        <v/>
      </c>
      <c r="S94" s="19" t="str">
        <f>IF($B94="","",IF(S$7="","",IFERROR((('NILAI TUGAS'!H94*'NILAI TUGAS'!H$7*'FORM NILAI SIAP'!$E$6+'NILAI PRAKTEK'!H94*'NILAI PRAKTEK'!H$7*'FORM NILAI SIAP'!$F$6+'NILAI UTS'!H94*'NILAI UTS'!H$7*'FORM NILAI SIAP'!$G$6+'NILAI UAS'!H$7*'NILAI UAS'!H94*'FORM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4" s="20" t="str">
        <f t="shared" si="3"/>
        <v/>
      </c>
      <c r="U94" s="19" t="str">
        <f>IF($B94="","",IF(U$7="","",IFERROR((('NILAI TUGAS'!I94*'NILAI TUGAS'!I$7*'FORM NILAI SIAP'!$E$6+'NILAI PRAKTEK'!I94*'NILAI PRAKTEK'!I$7*'FORM NILAI SIAP'!$F$6+'NILAI UTS'!I94*'NILAI UTS'!I$7*'FORM NILAI SIAP'!$G$6+'NILAI UAS'!I$7*'NILAI UAS'!I94*'FORM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4" s="20" t="str">
        <f t="shared" si="4"/>
        <v/>
      </c>
      <c r="W94" s="19" t="str">
        <f>IF($B94="","",IF(W$7="","",IFERROR((('NILAI TUGAS'!J94*'NILAI TUGAS'!J$7*'FORM NILAI SIAP'!$E$6+'NILAI PRAKTEK'!J94*'NILAI PRAKTEK'!J$7*'FORM NILAI SIAP'!$F$6+'NILAI UTS'!J94*'NILAI UTS'!J$7*'FORM NILAI SIAP'!$G$6+'NILAI UAS'!J$7*'NILAI UAS'!J94*'FORM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4" s="20" t="str">
        <f t="shared" si="5"/>
        <v/>
      </c>
      <c r="Y94" s="19" t="str">
        <f>IF($B94="","",IF(Y$7="","",IFERROR((('NILAI TUGAS'!K94*'NILAI TUGAS'!K$7*'FORM NILAI SIAP'!$E$6+'NILAI PRAKTEK'!K94*'NILAI PRAKTEK'!K$7*'FORM NILAI SIAP'!$F$6+'NILAI UTS'!K94*'NILAI UTS'!K$7*'FORM NILAI SIAP'!$G$6+'NILAI UAS'!K$7*'NILAI UAS'!K94*'FORM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4" s="20" t="str">
        <f t="shared" si="6"/>
        <v/>
      </c>
      <c r="AA94" s="19" t="str">
        <f>IF($B94="","",IF(AA$7="","",IFERROR((('NILAI TUGAS'!L94*'NILAI TUGAS'!L$7*'FORM NILAI SIAP'!$E$6+'NILAI PRAKTEK'!L94*'NILAI PRAKTEK'!L$7*'FORM NILAI SIAP'!$F$6+'NILAI UTS'!L94*'NILAI UTS'!L$7*'FORM NILAI SIAP'!$G$6+'NILAI UAS'!L$7*'NILAI UAS'!L94*'FORM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4" s="20" t="str">
        <f t="shared" si="7"/>
        <v/>
      </c>
      <c r="AC94" s="19" t="str">
        <f>IF($B94="","",IF(AC$7="","",IFERROR((('NILAI TUGAS'!M94*'NILAI TUGAS'!M$7*'FORM NILAI SIAP'!$E$6+'NILAI PRAKTEK'!M94*'NILAI PRAKTEK'!M$7*'FORM NILAI SIAP'!$F$6+'NILAI UTS'!M94*'NILAI UTS'!M$7*'FORM NILAI SIAP'!$G$6+'NILAI UAS'!M$7*'NILAI UAS'!M94*'FORM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4" s="20" t="str">
        <f t="shared" si="8"/>
        <v/>
      </c>
      <c r="AE94" s="19" t="str">
        <f>IF($B94="","",IFERROR((('NILAI TUGAS'!N94*'NILAI TUGAS'!N$7*'FORM NILAI SIAP'!$E$6+'NILAI PRAKTEK'!N94*'NILAI PRAKTEK'!N$7*'FORM NILAI SIAP'!$F$6+'NILAI UTS'!N94*'NILAI UTS'!N$7*'FORM NILAI SIAP'!$G$6+'NILAI UAS'!N$7*'NILAI UAS'!N94*'FORM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4" s="20" t="str">
        <f t="shared" si="9"/>
        <v/>
      </c>
      <c r="AG94" s="19" t="str">
        <f>IF($B94="","",IFERROR((('NILAI TUGAS'!O94*'NILAI TUGAS'!O$7*'FORM NILAI SIAP'!$E$6+'NILAI PRAKTEK'!O94*'NILAI PRAKTEK'!O$7*'FORM NILAI SIAP'!$F$6+'NILAI UTS'!O94*'NILAI UTS'!O$7*'FORM NILAI SIAP'!$G$6+'NILAI UAS'!O$7*'NILAI UAS'!O94*'FORM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4" s="20" t="str">
        <f t="shared" si="10"/>
        <v/>
      </c>
      <c r="AI94" s="19" t="str">
        <f>IF($B94="","",IFERROR((('NILAI TUGAS'!P94*'NILAI TUGAS'!P$7*'FORM NILAI SIAP'!$E$6+'NILAI PRAKTEK'!P94*'NILAI PRAKTEK'!P$7*'FORM NILAI SIAP'!$F$6+'NILAI UTS'!P94*'NILAI UTS'!P$7*'FORM NILAI SIAP'!$G$6+'NILAI UAS'!P$7*'NILAI UAS'!P94*'FORM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4" s="20" t="str">
        <f t="shared" si="11"/>
        <v/>
      </c>
      <c r="AK94" s="19" t="str">
        <f>IF($B94="","",IFERROR((('NILAI TUGAS'!Q94*'NILAI TUGAS'!Q$7*'FORM NILAI SIAP'!$E$6+'NILAI PRAKTEK'!Q94*'NILAI PRAKTEK'!Q$7*'FORM NILAI SIAP'!$F$6+'NILAI UTS'!Q94*'NILAI UTS'!Q$7*'FORM NILAI SIAP'!$G$6+'NILAI UAS'!Q$7*'NILAI UAS'!Q94*'FORM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4" s="20" t="str">
        <f t="shared" si="12"/>
        <v/>
      </c>
      <c r="AM94" s="19" t="str">
        <f>IF($B94="","",IFERROR((('NILAI TUGAS'!R94*'NILAI TUGAS'!R$7*'FORM NILAI SIAP'!$E$6+'NILAI PRAKTEK'!R94*'NILAI PRAKTEK'!R$7*'FORM NILAI SIAP'!$F$6+'NILAI UTS'!R94*'NILAI UTS'!R$7*'FORM NILAI SIAP'!$G$6+'NILAI UAS'!R$7*'NILAI UAS'!R94*'FORM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4" s="20" t="str">
        <f t="shared" si="1"/>
        <v/>
      </c>
    </row>
    <row r="95" ht="14.25" customHeight="1">
      <c r="A95" s="1"/>
      <c r="B95" s="1"/>
      <c r="C95" s="1"/>
      <c r="D95" s="1"/>
      <c r="E95" s="16"/>
      <c r="F95" s="16"/>
      <c r="G95" s="16"/>
      <c r="H95" s="16"/>
      <c r="I95" s="16"/>
      <c r="J95" s="17"/>
      <c r="K95" s="16"/>
      <c r="L95" s="18"/>
      <c r="M95" s="19"/>
      <c r="N95" s="20"/>
      <c r="O95" s="19"/>
      <c r="P95" s="20"/>
      <c r="Q95" s="19"/>
      <c r="R95" s="20" t="str">
        <f t="shared" si="2"/>
        <v/>
      </c>
      <c r="S95" s="19" t="str">
        <f>IF($B95="","",IF(S$7="","",IFERROR((('NILAI TUGAS'!H95*'NILAI TUGAS'!H$7*'FORM NILAI SIAP'!$E$6+'NILAI PRAKTEK'!H95*'NILAI PRAKTEK'!H$7*'FORM NILAI SIAP'!$F$6+'NILAI UTS'!H95*'NILAI UTS'!H$7*'FORM NILAI SIAP'!$G$6+'NILAI UAS'!H$7*'NILAI UAS'!H95*'FORM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5" s="20" t="str">
        <f t="shared" si="3"/>
        <v/>
      </c>
      <c r="U95" s="19" t="str">
        <f>IF($B95="","",IF(U$7="","",IFERROR((('NILAI TUGAS'!I95*'NILAI TUGAS'!I$7*'FORM NILAI SIAP'!$E$6+'NILAI PRAKTEK'!I95*'NILAI PRAKTEK'!I$7*'FORM NILAI SIAP'!$F$6+'NILAI UTS'!I95*'NILAI UTS'!I$7*'FORM NILAI SIAP'!$G$6+'NILAI UAS'!I$7*'NILAI UAS'!I95*'FORM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5" s="20" t="str">
        <f t="shared" si="4"/>
        <v/>
      </c>
      <c r="W95" s="19" t="str">
        <f>IF($B95="","",IF(W$7="","",IFERROR((('NILAI TUGAS'!J95*'NILAI TUGAS'!J$7*'FORM NILAI SIAP'!$E$6+'NILAI PRAKTEK'!J95*'NILAI PRAKTEK'!J$7*'FORM NILAI SIAP'!$F$6+'NILAI UTS'!J95*'NILAI UTS'!J$7*'FORM NILAI SIAP'!$G$6+'NILAI UAS'!J$7*'NILAI UAS'!J95*'FORM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5" s="20" t="str">
        <f t="shared" si="5"/>
        <v/>
      </c>
      <c r="Y95" s="19" t="str">
        <f>IF($B95="","",IF(Y$7="","",IFERROR((('NILAI TUGAS'!K95*'NILAI TUGAS'!K$7*'FORM NILAI SIAP'!$E$6+'NILAI PRAKTEK'!K95*'NILAI PRAKTEK'!K$7*'FORM NILAI SIAP'!$F$6+'NILAI UTS'!K95*'NILAI UTS'!K$7*'FORM NILAI SIAP'!$G$6+'NILAI UAS'!K$7*'NILAI UAS'!K95*'FORM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5" s="20" t="str">
        <f t="shared" si="6"/>
        <v/>
      </c>
      <c r="AA95" s="19" t="str">
        <f>IF($B95="","",IF(AA$7="","",IFERROR((('NILAI TUGAS'!L95*'NILAI TUGAS'!L$7*'FORM NILAI SIAP'!$E$6+'NILAI PRAKTEK'!L95*'NILAI PRAKTEK'!L$7*'FORM NILAI SIAP'!$F$6+'NILAI UTS'!L95*'NILAI UTS'!L$7*'FORM NILAI SIAP'!$G$6+'NILAI UAS'!L$7*'NILAI UAS'!L95*'FORM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5" s="20" t="str">
        <f t="shared" si="7"/>
        <v/>
      </c>
      <c r="AC95" s="19" t="str">
        <f>IF($B95="","",IF(AC$7="","",IFERROR((('NILAI TUGAS'!M95*'NILAI TUGAS'!M$7*'FORM NILAI SIAP'!$E$6+'NILAI PRAKTEK'!M95*'NILAI PRAKTEK'!M$7*'FORM NILAI SIAP'!$F$6+'NILAI UTS'!M95*'NILAI UTS'!M$7*'FORM NILAI SIAP'!$G$6+'NILAI UAS'!M$7*'NILAI UAS'!M95*'FORM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5" s="20" t="str">
        <f t="shared" si="8"/>
        <v/>
      </c>
      <c r="AE95" s="19" t="str">
        <f>IF($B95="","",IFERROR((('NILAI TUGAS'!N95*'NILAI TUGAS'!N$7*'FORM NILAI SIAP'!$E$6+'NILAI PRAKTEK'!N95*'NILAI PRAKTEK'!N$7*'FORM NILAI SIAP'!$F$6+'NILAI UTS'!N95*'NILAI UTS'!N$7*'FORM NILAI SIAP'!$G$6+'NILAI UAS'!N$7*'NILAI UAS'!N95*'FORM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5" s="20" t="str">
        <f t="shared" si="9"/>
        <v/>
      </c>
      <c r="AG95" s="19" t="str">
        <f>IF($B95="","",IFERROR((('NILAI TUGAS'!O95*'NILAI TUGAS'!O$7*'FORM NILAI SIAP'!$E$6+'NILAI PRAKTEK'!O95*'NILAI PRAKTEK'!O$7*'FORM NILAI SIAP'!$F$6+'NILAI UTS'!O95*'NILAI UTS'!O$7*'FORM NILAI SIAP'!$G$6+'NILAI UAS'!O$7*'NILAI UAS'!O95*'FORM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5" s="20" t="str">
        <f t="shared" si="10"/>
        <v/>
      </c>
      <c r="AI95" s="19" t="str">
        <f>IF($B95="","",IFERROR((('NILAI TUGAS'!P95*'NILAI TUGAS'!P$7*'FORM NILAI SIAP'!$E$6+'NILAI PRAKTEK'!P95*'NILAI PRAKTEK'!P$7*'FORM NILAI SIAP'!$F$6+'NILAI UTS'!P95*'NILAI UTS'!P$7*'FORM NILAI SIAP'!$G$6+'NILAI UAS'!P$7*'NILAI UAS'!P95*'FORM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5" s="20" t="str">
        <f t="shared" si="11"/>
        <v/>
      </c>
      <c r="AK95" s="19" t="str">
        <f>IF($B95="","",IFERROR((('NILAI TUGAS'!Q95*'NILAI TUGAS'!Q$7*'FORM NILAI SIAP'!$E$6+'NILAI PRAKTEK'!Q95*'NILAI PRAKTEK'!Q$7*'FORM NILAI SIAP'!$F$6+'NILAI UTS'!Q95*'NILAI UTS'!Q$7*'FORM NILAI SIAP'!$G$6+'NILAI UAS'!Q$7*'NILAI UAS'!Q95*'FORM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5" s="20" t="str">
        <f t="shared" si="12"/>
        <v/>
      </c>
      <c r="AM95" s="19" t="str">
        <f>IF($B95="","",IFERROR((('NILAI TUGAS'!R95*'NILAI TUGAS'!R$7*'FORM NILAI SIAP'!$E$6+'NILAI PRAKTEK'!R95*'NILAI PRAKTEK'!R$7*'FORM NILAI SIAP'!$F$6+'NILAI UTS'!R95*'NILAI UTS'!R$7*'FORM NILAI SIAP'!$G$6+'NILAI UAS'!R$7*'NILAI UAS'!R95*'FORM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5" s="20" t="str">
        <f t="shared" si="1"/>
        <v/>
      </c>
    </row>
    <row r="96" ht="14.25" customHeight="1">
      <c r="A96" s="1"/>
      <c r="B96" s="1"/>
      <c r="C96" s="1"/>
      <c r="D96" s="1"/>
      <c r="E96" s="16"/>
      <c r="F96" s="16"/>
      <c r="G96" s="16"/>
      <c r="H96" s="16"/>
      <c r="I96" s="16"/>
      <c r="J96" s="17"/>
      <c r="K96" s="16"/>
      <c r="L96" s="18"/>
      <c r="M96" s="19"/>
      <c r="N96" s="20"/>
      <c r="O96" s="19"/>
      <c r="P96" s="20"/>
      <c r="Q96" s="19"/>
      <c r="R96" s="20" t="str">
        <f t="shared" si="2"/>
        <v/>
      </c>
      <c r="S96" s="19" t="str">
        <f>IF($B96="","",IF(S$7="","",IFERROR((('NILAI TUGAS'!H96*'NILAI TUGAS'!H$7*'FORM NILAI SIAP'!$E$6+'NILAI PRAKTEK'!H96*'NILAI PRAKTEK'!H$7*'FORM NILAI SIAP'!$F$6+'NILAI UTS'!H96*'NILAI UTS'!H$7*'FORM NILAI SIAP'!$G$6+'NILAI UAS'!H$7*'NILAI UAS'!H96*'FORM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6" s="20" t="str">
        <f t="shared" si="3"/>
        <v/>
      </c>
      <c r="U96" s="19" t="str">
        <f>IF($B96="","",IF(U$7="","",IFERROR((('NILAI TUGAS'!I96*'NILAI TUGAS'!I$7*'FORM NILAI SIAP'!$E$6+'NILAI PRAKTEK'!I96*'NILAI PRAKTEK'!I$7*'FORM NILAI SIAP'!$F$6+'NILAI UTS'!I96*'NILAI UTS'!I$7*'FORM NILAI SIAP'!$G$6+'NILAI UAS'!I$7*'NILAI UAS'!I96*'FORM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6" s="20" t="str">
        <f t="shared" si="4"/>
        <v/>
      </c>
      <c r="W96" s="19" t="str">
        <f>IF($B96="","",IF(W$7="","",IFERROR((('NILAI TUGAS'!J96*'NILAI TUGAS'!J$7*'FORM NILAI SIAP'!$E$6+'NILAI PRAKTEK'!J96*'NILAI PRAKTEK'!J$7*'FORM NILAI SIAP'!$F$6+'NILAI UTS'!J96*'NILAI UTS'!J$7*'FORM NILAI SIAP'!$G$6+'NILAI UAS'!J$7*'NILAI UAS'!J96*'FORM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6" s="20" t="str">
        <f t="shared" si="5"/>
        <v/>
      </c>
      <c r="Y96" s="19" t="str">
        <f>IF($B96="","",IF(Y$7="","",IFERROR((('NILAI TUGAS'!K96*'NILAI TUGAS'!K$7*'FORM NILAI SIAP'!$E$6+'NILAI PRAKTEK'!K96*'NILAI PRAKTEK'!K$7*'FORM NILAI SIAP'!$F$6+'NILAI UTS'!K96*'NILAI UTS'!K$7*'FORM NILAI SIAP'!$G$6+'NILAI UAS'!K$7*'NILAI UAS'!K96*'FORM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6" s="20" t="str">
        <f t="shared" si="6"/>
        <v/>
      </c>
      <c r="AA96" s="19" t="str">
        <f>IF($B96="","",IF(AA$7="","",IFERROR((('NILAI TUGAS'!L96*'NILAI TUGAS'!L$7*'FORM NILAI SIAP'!$E$6+'NILAI PRAKTEK'!L96*'NILAI PRAKTEK'!L$7*'FORM NILAI SIAP'!$F$6+'NILAI UTS'!L96*'NILAI UTS'!L$7*'FORM NILAI SIAP'!$G$6+'NILAI UAS'!L$7*'NILAI UAS'!L96*'FORM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6" s="20" t="str">
        <f t="shared" si="7"/>
        <v/>
      </c>
      <c r="AC96" s="19" t="str">
        <f>IF($B96="","",IF(AC$7="","",IFERROR((('NILAI TUGAS'!M96*'NILAI TUGAS'!M$7*'FORM NILAI SIAP'!$E$6+'NILAI PRAKTEK'!M96*'NILAI PRAKTEK'!M$7*'FORM NILAI SIAP'!$F$6+'NILAI UTS'!M96*'NILAI UTS'!M$7*'FORM NILAI SIAP'!$G$6+'NILAI UAS'!M$7*'NILAI UAS'!M96*'FORM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6" s="20" t="str">
        <f t="shared" si="8"/>
        <v/>
      </c>
      <c r="AE96" s="19" t="str">
        <f>IF($B96="","",IFERROR((('NILAI TUGAS'!N96*'NILAI TUGAS'!N$7*'FORM NILAI SIAP'!$E$6+'NILAI PRAKTEK'!N96*'NILAI PRAKTEK'!N$7*'FORM NILAI SIAP'!$F$6+'NILAI UTS'!N96*'NILAI UTS'!N$7*'FORM NILAI SIAP'!$G$6+'NILAI UAS'!N$7*'NILAI UAS'!N96*'FORM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6" s="20" t="str">
        <f t="shared" si="9"/>
        <v/>
      </c>
      <c r="AG96" s="19" t="str">
        <f>IF($B96="","",IFERROR((('NILAI TUGAS'!O96*'NILAI TUGAS'!O$7*'FORM NILAI SIAP'!$E$6+'NILAI PRAKTEK'!O96*'NILAI PRAKTEK'!O$7*'FORM NILAI SIAP'!$F$6+'NILAI UTS'!O96*'NILAI UTS'!O$7*'FORM NILAI SIAP'!$G$6+'NILAI UAS'!O$7*'NILAI UAS'!O96*'FORM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6" s="20" t="str">
        <f t="shared" si="10"/>
        <v/>
      </c>
      <c r="AI96" s="19" t="str">
        <f>IF($B96="","",IFERROR((('NILAI TUGAS'!P96*'NILAI TUGAS'!P$7*'FORM NILAI SIAP'!$E$6+'NILAI PRAKTEK'!P96*'NILAI PRAKTEK'!P$7*'FORM NILAI SIAP'!$F$6+'NILAI UTS'!P96*'NILAI UTS'!P$7*'FORM NILAI SIAP'!$G$6+'NILAI UAS'!P$7*'NILAI UAS'!P96*'FORM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6" s="20" t="str">
        <f t="shared" si="11"/>
        <v/>
      </c>
      <c r="AK96" s="19" t="str">
        <f>IF($B96="","",IFERROR((('NILAI TUGAS'!Q96*'NILAI TUGAS'!Q$7*'FORM NILAI SIAP'!$E$6+'NILAI PRAKTEK'!Q96*'NILAI PRAKTEK'!Q$7*'FORM NILAI SIAP'!$F$6+'NILAI UTS'!Q96*'NILAI UTS'!Q$7*'FORM NILAI SIAP'!$G$6+'NILAI UAS'!Q$7*'NILAI UAS'!Q96*'FORM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6" s="20" t="str">
        <f t="shared" si="12"/>
        <v/>
      </c>
      <c r="AM96" s="19" t="str">
        <f>IF($B96="","",IFERROR((('NILAI TUGAS'!R96*'NILAI TUGAS'!R$7*'FORM NILAI SIAP'!$E$6+'NILAI PRAKTEK'!R96*'NILAI PRAKTEK'!R$7*'FORM NILAI SIAP'!$F$6+'NILAI UTS'!R96*'NILAI UTS'!R$7*'FORM NILAI SIAP'!$G$6+'NILAI UAS'!R$7*'NILAI UAS'!R96*'FORM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6" s="20" t="str">
        <f t="shared" si="1"/>
        <v/>
      </c>
    </row>
    <row r="97" ht="14.25" customHeight="1">
      <c r="A97" s="1"/>
      <c r="B97" s="1"/>
      <c r="C97" s="1"/>
      <c r="D97" s="1"/>
      <c r="E97" s="16"/>
      <c r="F97" s="16"/>
      <c r="G97" s="16"/>
      <c r="H97" s="16"/>
      <c r="I97" s="16"/>
      <c r="J97" s="17"/>
      <c r="K97" s="16"/>
      <c r="L97" s="18"/>
      <c r="M97" s="19"/>
      <c r="N97" s="20"/>
      <c r="O97" s="19"/>
      <c r="P97" s="20"/>
      <c r="Q97" s="19"/>
      <c r="R97" s="20" t="str">
        <f t="shared" si="2"/>
        <v/>
      </c>
      <c r="S97" s="19" t="str">
        <f>IF($B97="","",IF(S$7="","",IFERROR((('NILAI TUGAS'!H97*'NILAI TUGAS'!H$7*'FORM NILAI SIAP'!$E$6+'NILAI PRAKTEK'!H97*'NILAI PRAKTEK'!H$7*'FORM NILAI SIAP'!$F$6+'NILAI UTS'!H97*'NILAI UTS'!H$7*'FORM NILAI SIAP'!$G$6+'NILAI UAS'!H$7*'NILAI UAS'!H97*'FORM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7" s="20" t="str">
        <f t="shared" si="3"/>
        <v/>
      </c>
      <c r="U97" s="19" t="str">
        <f>IF($B97="","",IF(U$7="","",IFERROR((('NILAI TUGAS'!I97*'NILAI TUGAS'!I$7*'FORM NILAI SIAP'!$E$6+'NILAI PRAKTEK'!I97*'NILAI PRAKTEK'!I$7*'FORM NILAI SIAP'!$F$6+'NILAI UTS'!I97*'NILAI UTS'!I$7*'FORM NILAI SIAP'!$G$6+'NILAI UAS'!I$7*'NILAI UAS'!I97*'FORM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7" s="20" t="str">
        <f t="shared" si="4"/>
        <v/>
      </c>
      <c r="W97" s="19" t="str">
        <f>IF($B97="","",IF(W$7="","",IFERROR((('NILAI TUGAS'!J97*'NILAI TUGAS'!J$7*'FORM NILAI SIAP'!$E$6+'NILAI PRAKTEK'!J97*'NILAI PRAKTEK'!J$7*'FORM NILAI SIAP'!$F$6+'NILAI UTS'!J97*'NILAI UTS'!J$7*'FORM NILAI SIAP'!$G$6+'NILAI UAS'!J$7*'NILAI UAS'!J97*'FORM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7" s="20" t="str">
        <f t="shared" si="5"/>
        <v/>
      </c>
      <c r="Y97" s="19" t="str">
        <f>IF($B97="","",IF(Y$7="","",IFERROR((('NILAI TUGAS'!K97*'NILAI TUGAS'!K$7*'FORM NILAI SIAP'!$E$6+'NILAI PRAKTEK'!K97*'NILAI PRAKTEK'!K$7*'FORM NILAI SIAP'!$F$6+'NILAI UTS'!K97*'NILAI UTS'!K$7*'FORM NILAI SIAP'!$G$6+'NILAI UAS'!K$7*'NILAI UAS'!K97*'FORM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7" s="20" t="str">
        <f t="shared" si="6"/>
        <v/>
      </c>
      <c r="AA97" s="19" t="str">
        <f>IF($B97="","",IF(AA$7="","",IFERROR((('NILAI TUGAS'!L97*'NILAI TUGAS'!L$7*'FORM NILAI SIAP'!$E$6+'NILAI PRAKTEK'!L97*'NILAI PRAKTEK'!L$7*'FORM NILAI SIAP'!$F$6+'NILAI UTS'!L97*'NILAI UTS'!L$7*'FORM NILAI SIAP'!$G$6+'NILAI UAS'!L$7*'NILAI UAS'!L97*'FORM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7" s="20" t="str">
        <f t="shared" si="7"/>
        <v/>
      </c>
      <c r="AC97" s="19" t="str">
        <f>IF($B97="","",IF(AC$7="","",IFERROR((('NILAI TUGAS'!M97*'NILAI TUGAS'!M$7*'FORM NILAI SIAP'!$E$6+'NILAI PRAKTEK'!M97*'NILAI PRAKTEK'!M$7*'FORM NILAI SIAP'!$F$6+'NILAI UTS'!M97*'NILAI UTS'!M$7*'FORM NILAI SIAP'!$G$6+'NILAI UAS'!M$7*'NILAI UAS'!M97*'FORM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7" s="20" t="str">
        <f t="shared" si="8"/>
        <v/>
      </c>
      <c r="AE97" s="19" t="str">
        <f>IF($B97="","",IFERROR((('NILAI TUGAS'!N97*'NILAI TUGAS'!N$7*'FORM NILAI SIAP'!$E$6+'NILAI PRAKTEK'!N97*'NILAI PRAKTEK'!N$7*'FORM NILAI SIAP'!$F$6+'NILAI UTS'!N97*'NILAI UTS'!N$7*'FORM NILAI SIAP'!$G$6+'NILAI UAS'!N$7*'NILAI UAS'!N97*'FORM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7" s="20" t="str">
        <f t="shared" si="9"/>
        <v/>
      </c>
      <c r="AG97" s="19" t="str">
        <f>IF($B97="","",IFERROR((('NILAI TUGAS'!O97*'NILAI TUGAS'!O$7*'FORM NILAI SIAP'!$E$6+'NILAI PRAKTEK'!O97*'NILAI PRAKTEK'!O$7*'FORM NILAI SIAP'!$F$6+'NILAI UTS'!O97*'NILAI UTS'!O$7*'FORM NILAI SIAP'!$G$6+'NILAI UAS'!O$7*'NILAI UAS'!O97*'FORM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7" s="20" t="str">
        <f t="shared" si="10"/>
        <v/>
      </c>
      <c r="AI97" s="19" t="str">
        <f>IF($B97="","",IFERROR((('NILAI TUGAS'!P97*'NILAI TUGAS'!P$7*'FORM NILAI SIAP'!$E$6+'NILAI PRAKTEK'!P97*'NILAI PRAKTEK'!P$7*'FORM NILAI SIAP'!$F$6+'NILAI UTS'!P97*'NILAI UTS'!P$7*'FORM NILAI SIAP'!$G$6+'NILAI UAS'!P$7*'NILAI UAS'!P97*'FORM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7" s="20" t="str">
        <f t="shared" si="11"/>
        <v/>
      </c>
      <c r="AK97" s="19" t="str">
        <f>IF($B97="","",IFERROR((('NILAI TUGAS'!Q97*'NILAI TUGAS'!Q$7*'FORM NILAI SIAP'!$E$6+'NILAI PRAKTEK'!Q97*'NILAI PRAKTEK'!Q$7*'FORM NILAI SIAP'!$F$6+'NILAI UTS'!Q97*'NILAI UTS'!Q$7*'FORM NILAI SIAP'!$G$6+'NILAI UAS'!Q$7*'NILAI UAS'!Q97*'FORM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7" s="20" t="str">
        <f t="shared" si="12"/>
        <v/>
      </c>
      <c r="AM97" s="19" t="str">
        <f>IF($B97="","",IFERROR((('NILAI TUGAS'!R97*'NILAI TUGAS'!R$7*'FORM NILAI SIAP'!$E$6+'NILAI PRAKTEK'!R97*'NILAI PRAKTEK'!R$7*'FORM NILAI SIAP'!$F$6+'NILAI UTS'!R97*'NILAI UTS'!R$7*'FORM NILAI SIAP'!$G$6+'NILAI UAS'!R$7*'NILAI UAS'!R97*'FORM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7" s="20" t="str">
        <f t="shared" si="1"/>
        <v/>
      </c>
    </row>
    <row r="98" ht="14.25" customHeight="1">
      <c r="A98" s="1"/>
      <c r="B98" s="1"/>
      <c r="C98" s="1"/>
      <c r="D98" s="1"/>
      <c r="E98" s="16"/>
      <c r="F98" s="16"/>
      <c r="G98" s="16"/>
      <c r="H98" s="16"/>
      <c r="I98" s="16"/>
      <c r="J98" s="17"/>
      <c r="K98" s="16"/>
      <c r="L98" s="18"/>
      <c r="M98" s="19"/>
      <c r="N98" s="20"/>
      <c r="O98" s="19"/>
      <c r="P98" s="20"/>
      <c r="Q98" s="19"/>
      <c r="R98" s="20" t="str">
        <f t="shared" si="2"/>
        <v/>
      </c>
      <c r="S98" s="19" t="str">
        <f>IF($B98="","",IF(S$7="","",IFERROR((('NILAI TUGAS'!H98*'NILAI TUGAS'!H$7*'FORM NILAI SIAP'!$E$6+'NILAI PRAKTEK'!H98*'NILAI PRAKTEK'!H$7*'FORM NILAI SIAP'!$F$6+'NILAI UTS'!H98*'NILAI UTS'!H$7*'FORM NILAI SIAP'!$G$6+'NILAI UAS'!H$7*'NILAI UAS'!H98*'FORM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8" s="20" t="str">
        <f t="shared" si="3"/>
        <v/>
      </c>
      <c r="U98" s="19" t="str">
        <f>IF($B98="","",IF(U$7="","",IFERROR((('NILAI TUGAS'!I98*'NILAI TUGAS'!I$7*'FORM NILAI SIAP'!$E$6+'NILAI PRAKTEK'!I98*'NILAI PRAKTEK'!I$7*'FORM NILAI SIAP'!$F$6+'NILAI UTS'!I98*'NILAI UTS'!I$7*'FORM NILAI SIAP'!$G$6+'NILAI UAS'!I$7*'NILAI UAS'!I98*'FORM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8" s="20" t="str">
        <f t="shared" si="4"/>
        <v/>
      </c>
      <c r="W98" s="19" t="str">
        <f>IF($B98="","",IF(W$7="","",IFERROR((('NILAI TUGAS'!J98*'NILAI TUGAS'!J$7*'FORM NILAI SIAP'!$E$6+'NILAI PRAKTEK'!J98*'NILAI PRAKTEK'!J$7*'FORM NILAI SIAP'!$F$6+'NILAI UTS'!J98*'NILAI UTS'!J$7*'FORM NILAI SIAP'!$G$6+'NILAI UAS'!J$7*'NILAI UAS'!J98*'FORM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8" s="20" t="str">
        <f t="shared" si="5"/>
        <v/>
      </c>
      <c r="Y98" s="19" t="str">
        <f>IF($B98="","",IF(Y$7="","",IFERROR((('NILAI TUGAS'!K98*'NILAI TUGAS'!K$7*'FORM NILAI SIAP'!$E$6+'NILAI PRAKTEK'!K98*'NILAI PRAKTEK'!K$7*'FORM NILAI SIAP'!$F$6+'NILAI UTS'!K98*'NILAI UTS'!K$7*'FORM NILAI SIAP'!$G$6+'NILAI UAS'!K$7*'NILAI UAS'!K98*'FORM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8" s="20" t="str">
        <f t="shared" si="6"/>
        <v/>
      </c>
      <c r="AA98" s="19" t="str">
        <f>IF($B98="","",IF(AA$7="","",IFERROR((('NILAI TUGAS'!L98*'NILAI TUGAS'!L$7*'FORM NILAI SIAP'!$E$6+'NILAI PRAKTEK'!L98*'NILAI PRAKTEK'!L$7*'FORM NILAI SIAP'!$F$6+'NILAI UTS'!L98*'NILAI UTS'!L$7*'FORM NILAI SIAP'!$G$6+'NILAI UAS'!L$7*'NILAI UAS'!L98*'FORM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8" s="20" t="str">
        <f t="shared" si="7"/>
        <v/>
      </c>
      <c r="AC98" s="19" t="str">
        <f>IF($B98="","",IF(AC$7="","",IFERROR((('NILAI TUGAS'!M98*'NILAI TUGAS'!M$7*'FORM NILAI SIAP'!$E$6+'NILAI PRAKTEK'!M98*'NILAI PRAKTEK'!M$7*'FORM NILAI SIAP'!$F$6+'NILAI UTS'!M98*'NILAI UTS'!M$7*'FORM NILAI SIAP'!$G$6+'NILAI UAS'!M$7*'NILAI UAS'!M98*'FORM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8" s="20" t="str">
        <f t="shared" si="8"/>
        <v/>
      </c>
      <c r="AE98" s="19" t="str">
        <f>IF($B98="","",IFERROR((('NILAI TUGAS'!N98*'NILAI TUGAS'!N$7*'FORM NILAI SIAP'!$E$6+'NILAI PRAKTEK'!N98*'NILAI PRAKTEK'!N$7*'FORM NILAI SIAP'!$F$6+'NILAI UTS'!N98*'NILAI UTS'!N$7*'FORM NILAI SIAP'!$G$6+'NILAI UAS'!N$7*'NILAI UAS'!N98*'FORM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8" s="20" t="str">
        <f t="shared" si="9"/>
        <v/>
      </c>
      <c r="AG98" s="19" t="str">
        <f>IF($B98="","",IFERROR((('NILAI TUGAS'!O98*'NILAI TUGAS'!O$7*'FORM NILAI SIAP'!$E$6+'NILAI PRAKTEK'!O98*'NILAI PRAKTEK'!O$7*'FORM NILAI SIAP'!$F$6+'NILAI UTS'!O98*'NILAI UTS'!O$7*'FORM NILAI SIAP'!$G$6+'NILAI UAS'!O$7*'NILAI UAS'!O98*'FORM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8" s="20" t="str">
        <f t="shared" si="10"/>
        <v/>
      </c>
      <c r="AI98" s="19" t="str">
        <f>IF($B98="","",IFERROR((('NILAI TUGAS'!P98*'NILAI TUGAS'!P$7*'FORM NILAI SIAP'!$E$6+'NILAI PRAKTEK'!P98*'NILAI PRAKTEK'!P$7*'FORM NILAI SIAP'!$F$6+'NILAI UTS'!P98*'NILAI UTS'!P$7*'FORM NILAI SIAP'!$G$6+'NILAI UAS'!P$7*'NILAI UAS'!P98*'FORM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8" s="20" t="str">
        <f t="shared" si="11"/>
        <v/>
      </c>
      <c r="AK98" s="19" t="str">
        <f>IF($B98="","",IFERROR((('NILAI TUGAS'!Q98*'NILAI TUGAS'!Q$7*'FORM NILAI SIAP'!$E$6+'NILAI PRAKTEK'!Q98*'NILAI PRAKTEK'!Q$7*'FORM NILAI SIAP'!$F$6+'NILAI UTS'!Q98*'NILAI UTS'!Q$7*'FORM NILAI SIAP'!$G$6+'NILAI UAS'!Q$7*'NILAI UAS'!Q98*'FORM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8" s="20" t="str">
        <f t="shared" si="12"/>
        <v/>
      </c>
      <c r="AM98" s="19" t="str">
        <f>IF($B98="","",IFERROR((('NILAI TUGAS'!R98*'NILAI TUGAS'!R$7*'FORM NILAI SIAP'!$E$6+'NILAI PRAKTEK'!R98*'NILAI PRAKTEK'!R$7*'FORM NILAI SIAP'!$F$6+'NILAI UTS'!R98*'NILAI UTS'!R$7*'FORM NILAI SIAP'!$G$6+'NILAI UAS'!R$7*'NILAI UAS'!R98*'FORM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8" s="20" t="str">
        <f t="shared" si="1"/>
        <v/>
      </c>
    </row>
    <row r="99" ht="14.25" customHeight="1">
      <c r="A99" s="1"/>
      <c r="B99" s="1"/>
      <c r="C99" s="1"/>
      <c r="D99" s="1"/>
      <c r="E99" s="16"/>
      <c r="F99" s="16"/>
      <c r="G99" s="16"/>
      <c r="H99" s="16"/>
      <c r="I99" s="16"/>
      <c r="J99" s="17"/>
      <c r="K99" s="16"/>
      <c r="L99" s="18"/>
      <c r="M99" s="19"/>
      <c r="N99" s="20"/>
      <c r="O99" s="19"/>
      <c r="P99" s="20"/>
      <c r="Q99" s="19"/>
      <c r="R99" s="20" t="str">
        <f t="shared" si="2"/>
        <v/>
      </c>
      <c r="S99" s="19" t="str">
        <f>IF($B99="","",IF(S$7="","",IFERROR((('NILAI TUGAS'!H99*'NILAI TUGAS'!H$7*'FORM NILAI SIAP'!$E$6+'NILAI PRAKTEK'!H99*'NILAI PRAKTEK'!H$7*'FORM NILAI SIAP'!$F$6+'NILAI UTS'!H99*'NILAI UTS'!H$7*'FORM NILAI SIAP'!$G$6+'NILAI UAS'!H$7*'NILAI UAS'!H99*'FORM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9" s="20" t="str">
        <f t="shared" si="3"/>
        <v/>
      </c>
      <c r="U99" s="19" t="str">
        <f>IF($B99="","",IF(U$7="","",IFERROR((('NILAI TUGAS'!I99*'NILAI TUGAS'!I$7*'FORM NILAI SIAP'!$E$6+'NILAI PRAKTEK'!I99*'NILAI PRAKTEK'!I$7*'FORM NILAI SIAP'!$F$6+'NILAI UTS'!I99*'NILAI UTS'!I$7*'FORM NILAI SIAP'!$G$6+'NILAI UAS'!I$7*'NILAI UAS'!I99*'FORM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9" s="20" t="str">
        <f t="shared" si="4"/>
        <v/>
      </c>
      <c r="W99" s="19" t="str">
        <f>IF($B99="","",IF(W$7="","",IFERROR((('NILAI TUGAS'!J99*'NILAI TUGAS'!J$7*'FORM NILAI SIAP'!$E$6+'NILAI PRAKTEK'!J99*'NILAI PRAKTEK'!J$7*'FORM NILAI SIAP'!$F$6+'NILAI UTS'!J99*'NILAI UTS'!J$7*'FORM NILAI SIAP'!$G$6+'NILAI UAS'!J$7*'NILAI UAS'!J99*'FORM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9" s="20" t="str">
        <f t="shared" si="5"/>
        <v/>
      </c>
      <c r="Y99" s="19" t="str">
        <f>IF($B99="","",IF(Y$7="","",IFERROR((('NILAI TUGAS'!K99*'NILAI TUGAS'!K$7*'FORM NILAI SIAP'!$E$6+'NILAI PRAKTEK'!K99*'NILAI PRAKTEK'!K$7*'FORM NILAI SIAP'!$F$6+'NILAI UTS'!K99*'NILAI UTS'!K$7*'FORM NILAI SIAP'!$G$6+'NILAI UAS'!K$7*'NILAI UAS'!K99*'FORM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9" s="20" t="str">
        <f t="shared" si="6"/>
        <v/>
      </c>
      <c r="AA99" s="19" t="str">
        <f>IF($B99="","",IF(AA$7="","",IFERROR((('NILAI TUGAS'!L99*'NILAI TUGAS'!L$7*'FORM NILAI SIAP'!$E$6+'NILAI PRAKTEK'!L99*'NILAI PRAKTEK'!L$7*'FORM NILAI SIAP'!$F$6+'NILAI UTS'!L99*'NILAI UTS'!L$7*'FORM NILAI SIAP'!$G$6+'NILAI UAS'!L$7*'NILAI UAS'!L99*'FORM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9" s="20" t="str">
        <f t="shared" si="7"/>
        <v/>
      </c>
      <c r="AC99" s="19" t="str">
        <f>IF($B99="","",IF(AC$7="","",IFERROR((('NILAI TUGAS'!M99*'NILAI TUGAS'!M$7*'FORM NILAI SIAP'!$E$6+'NILAI PRAKTEK'!M99*'NILAI PRAKTEK'!M$7*'FORM NILAI SIAP'!$F$6+'NILAI UTS'!M99*'NILAI UTS'!M$7*'FORM NILAI SIAP'!$G$6+'NILAI UAS'!M$7*'NILAI UAS'!M99*'FORM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9" s="20" t="str">
        <f t="shared" si="8"/>
        <v/>
      </c>
      <c r="AE99" s="19" t="str">
        <f>IF($B99="","",IFERROR((('NILAI TUGAS'!N99*'NILAI TUGAS'!N$7*'FORM NILAI SIAP'!$E$6+'NILAI PRAKTEK'!N99*'NILAI PRAKTEK'!N$7*'FORM NILAI SIAP'!$F$6+'NILAI UTS'!N99*'NILAI UTS'!N$7*'FORM NILAI SIAP'!$G$6+'NILAI UAS'!N$7*'NILAI UAS'!N99*'FORM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9" s="20" t="str">
        <f t="shared" si="9"/>
        <v/>
      </c>
      <c r="AG99" s="19" t="str">
        <f>IF($B99="","",IFERROR((('NILAI TUGAS'!O99*'NILAI TUGAS'!O$7*'FORM NILAI SIAP'!$E$6+'NILAI PRAKTEK'!O99*'NILAI PRAKTEK'!O$7*'FORM NILAI SIAP'!$F$6+'NILAI UTS'!O99*'NILAI UTS'!O$7*'FORM NILAI SIAP'!$G$6+'NILAI UAS'!O$7*'NILAI UAS'!O99*'FORM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9" s="20" t="str">
        <f t="shared" si="10"/>
        <v/>
      </c>
      <c r="AI99" s="19" t="str">
        <f>IF($B99="","",IFERROR((('NILAI TUGAS'!P99*'NILAI TUGAS'!P$7*'FORM NILAI SIAP'!$E$6+'NILAI PRAKTEK'!P99*'NILAI PRAKTEK'!P$7*'FORM NILAI SIAP'!$F$6+'NILAI UTS'!P99*'NILAI UTS'!P$7*'FORM NILAI SIAP'!$G$6+'NILAI UAS'!P$7*'NILAI UAS'!P99*'FORM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9" s="20" t="str">
        <f t="shared" si="11"/>
        <v/>
      </c>
      <c r="AK99" s="19" t="str">
        <f>IF($B99="","",IFERROR((('NILAI TUGAS'!Q99*'NILAI TUGAS'!Q$7*'FORM NILAI SIAP'!$E$6+'NILAI PRAKTEK'!Q99*'NILAI PRAKTEK'!Q$7*'FORM NILAI SIAP'!$F$6+'NILAI UTS'!Q99*'NILAI UTS'!Q$7*'FORM NILAI SIAP'!$G$6+'NILAI UAS'!Q$7*'NILAI UAS'!Q99*'FORM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9" s="20" t="str">
        <f t="shared" si="12"/>
        <v/>
      </c>
      <c r="AM99" s="19" t="str">
        <f>IF($B99="","",IFERROR((('NILAI TUGAS'!R99*'NILAI TUGAS'!R$7*'FORM NILAI SIAP'!$E$6+'NILAI PRAKTEK'!R99*'NILAI PRAKTEK'!R$7*'FORM NILAI SIAP'!$F$6+'NILAI UTS'!R99*'NILAI UTS'!R$7*'FORM NILAI SIAP'!$G$6+'NILAI UAS'!R$7*'NILAI UAS'!R99*'FORM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9" s="20" t="str">
        <f t="shared" si="1"/>
        <v/>
      </c>
    </row>
    <row r="100" ht="14.25" customHeight="1">
      <c r="A100" s="1"/>
      <c r="B100" s="1"/>
      <c r="C100" s="1"/>
      <c r="D100" s="1"/>
      <c r="E100" s="16"/>
      <c r="F100" s="16"/>
      <c r="G100" s="16"/>
      <c r="H100" s="16"/>
      <c r="I100" s="16"/>
      <c r="J100" s="17"/>
      <c r="K100" s="16"/>
      <c r="L100" s="18"/>
      <c r="M100" s="19"/>
      <c r="N100" s="20"/>
      <c r="O100" s="19"/>
      <c r="P100" s="20"/>
      <c r="Q100" s="19"/>
      <c r="R100" s="20" t="str">
        <f t="shared" si="2"/>
        <v/>
      </c>
      <c r="S100" s="19" t="str">
        <f>IF($B100="","",IF(S$7="","",IFERROR((('NILAI TUGAS'!H100*'NILAI TUGAS'!H$7*'FORM NILAI SIAP'!$E$6+'NILAI PRAKTEK'!H100*'NILAI PRAKTEK'!H$7*'FORM NILAI SIAP'!$F$6+'NILAI UTS'!H100*'NILAI UTS'!H$7*'FORM NILAI SIAP'!$G$6+'NILAI UAS'!H$7*'NILAI UAS'!H100*'FORM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0" s="20" t="str">
        <f t="shared" si="3"/>
        <v/>
      </c>
      <c r="U100" s="19" t="str">
        <f>IF($B100="","",IF(U$7="","",IFERROR((('NILAI TUGAS'!I100*'NILAI TUGAS'!I$7*'FORM NILAI SIAP'!$E$6+'NILAI PRAKTEK'!I100*'NILAI PRAKTEK'!I$7*'FORM NILAI SIAP'!$F$6+'NILAI UTS'!I100*'NILAI UTS'!I$7*'FORM NILAI SIAP'!$G$6+'NILAI UAS'!I$7*'NILAI UAS'!I100*'FORM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0" s="20" t="str">
        <f t="shared" si="4"/>
        <v/>
      </c>
      <c r="W100" s="19" t="str">
        <f>IF($B100="","",IF(W$7="","",IFERROR((('NILAI TUGAS'!J100*'NILAI TUGAS'!J$7*'FORM NILAI SIAP'!$E$6+'NILAI PRAKTEK'!J100*'NILAI PRAKTEK'!J$7*'FORM NILAI SIAP'!$F$6+'NILAI UTS'!J100*'NILAI UTS'!J$7*'FORM NILAI SIAP'!$G$6+'NILAI UAS'!J$7*'NILAI UAS'!J100*'FORM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0" s="20" t="str">
        <f t="shared" si="5"/>
        <v/>
      </c>
      <c r="Y100" s="19" t="str">
        <f>IF($B100="","",IF(Y$7="","",IFERROR((('NILAI TUGAS'!K100*'NILAI TUGAS'!K$7*'FORM NILAI SIAP'!$E$6+'NILAI PRAKTEK'!K100*'NILAI PRAKTEK'!K$7*'FORM NILAI SIAP'!$F$6+'NILAI UTS'!K100*'NILAI UTS'!K$7*'FORM NILAI SIAP'!$G$6+'NILAI UAS'!K$7*'NILAI UAS'!K100*'FORM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0" s="20" t="str">
        <f t="shared" si="6"/>
        <v/>
      </c>
      <c r="AA100" s="19" t="str">
        <f>IF($B100="","",IF(AA$7="","",IFERROR((('NILAI TUGAS'!L100*'NILAI TUGAS'!L$7*'FORM NILAI SIAP'!$E$6+'NILAI PRAKTEK'!L100*'NILAI PRAKTEK'!L$7*'FORM NILAI SIAP'!$F$6+'NILAI UTS'!L100*'NILAI UTS'!L$7*'FORM NILAI SIAP'!$G$6+'NILAI UAS'!L$7*'NILAI UAS'!L100*'FORM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0" s="20" t="str">
        <f t="shared" si="7"/>
        <v/>
      </c>
      <c r="AC100" s="19" t="str">
        <f>IF($B100="","",IF(AC$7="","",IFERROR((('NILAI TUGAS'!M100*'NILAI TUGAS'!M$7*'FORM NILAI SIAP'!$E$6+'NILAI PRAKTEK'!M100*'NILAI PRAKTEK'!M$7*'FORM NILAI SIAP'!$F$6+'NILAI UTS'!M100*'NILAI UTS'!M$7*'FORM NILAI SIAP'!$G$6+'NILAI UAS'!M$7*'NILAI UAS'!M100*'FORM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0" s="20" t="str">
        <f t="shared" si="8"/>
        <v/>
      </c>
      <c r="AE100" s="19" t="str">
        <f>IF($B100="","",IFERROR((('NILAI TUGAS'!N100*'NILAI TUGAS'!N$7*'FORM NILAI SIAP'!$E$6+'NILAI PRAKTEK'!N100*'NILAI PRAKTEK'!N$7*'FORM NILAI SIAP'!$F$6+'NILAI UTS'!N100*'NILAI UTS'!N$7*'FORM NILAI SIAP'!$G$6+'NILAI UAS'!N$7*'NILAI UAS'!N100*'FORM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0" s="20" t="str">
        <f t="shared" si="9"/>
        <v/>
      </c>
      <c r="AG100" s="19" t="str">
        <f>IF($B100="","",IFERROR((('NILAI TUGAS'!O100*'NILAI TUGAS'!O$7*'FORM NILAI SIAP'!$E$6+'NILAI PRAKTEK'!O100*'NILAI PRAKTEK'!O$7*'FORM NILAI SIAP'!$F$6+'NILAI UTS'!O100*'NILAI UTS'!O$7*'FORM NILAI SIAP'!$G$6+'NILAI UAS'!O$7*'NILAI UAS'!O100*'FORM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0" s="20" t="str">
        <f t="shared" si="10"/>
        <v/>
      </c>
      <c r="AI100" s="19" t="str">
        <f>IF($B100="","",IFERROR((('NILAI TUGAS'!P100*'NILAI TUGAS'!P$7*'FORM NILAI SIAP'!$E$6+'NILAI PRAKTEK'!P100*'NILAI PRAKTEK'!P$7*'FORM NILAI SIAP'!$F$6+'NILAI UTS'!P100*'NILAI UTS'!P$7*'FORM NILAI SIAP'!$G$6+'NILAI UAS'!P$7*'NILAI UAS'!P100*'FORM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0" s="20" t="str">
        <f t="shared" si="11"/>
        <v/>
      </c>
      <c r="AK100" s="19" t="str">
        <f>IF($B100="","",IFERROR((('NILAI TUGAS'!Q100*'NILAI TUGAS'!Q$7*'FORM NILAI SIAP'!$E$6+'NILAI PRAKTEK'!Q100*'NILAI PRAKTEK'!Q$7*'FORM NILAI SIAP'!$F$6+'NILAI UTS'!Q100*'NILAI UTS'!Q$7*'FORM NILAI SIAP'!$G$6+'NILAI UAS'!Q$7*'NILAI UAS'!Q100*'FORM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0" s="20" t="str">
        <f t="shared" si="12"/>
        <v/>
      </c>
      <c r="AM100" s="19" t="str">
        <f>IF($B100="","",IFERROR((('NILAI TUGAS'!R100*'NILAI TUGAS'!R$7*'FORM NILAI SIAP'!$E$6+'NILAI PRAKTEK'!R100*'NILAI PRAKTEK'!R$7*'FORM NILAI SIAP'!$F$6+'NILAI UTS'!R100*'NILAI UTS'!R$7*'FORM NILAI SIAP'!$G$6+'NILAI UAS'!R$7*'NILAI UAS'!R100*'FORM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0" s="20" t="str">
        <f t="shared" si="1"/>
        <v/>
      </c>
    </row>
    <row r="101" ht="14.25" customHeight="1">
      <c r="A101" s="1"/>
      <c r="B101" s="1"/>
      <c r="C101" s="1"/>
      <c r="D101" s="1"/>
      <c r="E101" s="16"/>
      <c r="F101" s="16"/>
      <c r="G101" s="16"/>
      <c r="H101" s="16"/>
      <c r="I101" s="16"/>
      <c r="J101" s="17"/>
      <c r="K101" s="16"/>
      <c r="L101" s="18"/>
      <c r="M101" s="19"/>
      <c r="N101" s="20"/>
      <c r="O101" s="19"/>
      <c r="P101" s="20"/>
      <c r="Q101" s="19"/>
      <c r="R101" s="20" t="str">
        <f t="shared" si="2"/>
        <v/>
      </c>
      <c r="S101" s="19" t="str">
        <f>IF($B101="","",IF(S$7="","",IFERROR((('NILAI TUGAS'!H101*'NILAI TUGAS'!H$7*'FORM NILAI SIAP'!$E$6+'NILAI PRAKTEK'!H101*'NILAI PRAKTEK'!H$7*'FORM NILAI SIAP'!$F$6+'NILAI UTS'!H101*'NILAI UTS'!H$7*'FORM NILAI SIAP'!$G$6+'NILAI UAS'!H$7*'NILAI UAS'!H101*'FORM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1" s="20" t="str">
        <f t="shared" si="3"/>
        <v/>
      </c>
      <c r="U101" s="19" t="str">
        <f>IF($B101="","",IF(U$7="","",IFERROR((('NILAI TUGAS'!I101*'NILAI TUGAS'!I$7*'FORM NILAI SIAP'!$E$6+'NILAI PRAKTEK'!I101*'NILAI PRAKTEK'!I$7*'FORM NILAI SIAP'!$F$6+'NILAI UTS'!I101*'NILAI UTS'!I$7*'FORM NILAI SIAP'!$G$6+'NILAI UAS'!I$7*'NILAI UAS'!I101*'FORM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1" s="20" t="str">
        <f t="shared" si="4"/>
        <v/>
      </c>
      <c r="W101" s="19" t="str">
        <f>IF($B101="","",IF(W$7="","",IFERROR((('NILAI TUGAS'!J101*'NILAI TUGAS'!J$7*'FORM NILAI SIAP'!$E$6+'NILAI PRAKTEK'!J101*'NILAI PRAKTEK'!J$7*'FORM NILAI SIAP'!$F$6+'NILAI UTS'!J101*'NILAI UTS'!J$7*'FORM NILAI SIAP'!$G$6+'NILAI UAS'!J$7*'NILAI UAS'!J101*'FORM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1" s="20" t="str">
        <f t="shared" si="5"/>
        <v/>
      </c>
      <c r="Y101" s="19" t="str">
        <f>IF($B101="","",IF(Y$7="","",IFERROR((('NILAI TUGAS'!K101*'NILAI TUGAS'!K$7*'FORM NILAI SIAP'!$E$6+'NILAI PRAKTEK'!K101*'NILAI PRAKTEK'!K$7*'FORM NILAI SIAP'!$F$6+'NILAI UTS'!K101*'NILAI UTS'!K$7*'FORM NILAI SIAP'!$G$6+'NILAI UAS'!K$7*'NILAI UAS'!K101*'FORM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1" s="20" t="str">
        <f t="shared" si="6"/>
        <v/>
      </c>
      <c r="AA101" s="19" t="str">
        <f>IF($B101="","",IF(AA$7="","",IFERROR((('NILAI TUGAS'!L101*'NILAI TUGAS'!L$7*'FORM NILAI SIAP'!$E$6+'NILAI PRAKTEK'!L101*'NILAI PRAKTEK'!L$7*'FORM NILAI SIAP'!$F$6+'NILAI UTS'!L101*'NILAI UTS'!L$7*'FORM NILAI SIAP'!$G$6+'NILAI UAS'!L$7*'NILAI UAS'!L101*'FORM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1" s="20" t="str">
        <f t="shared" si="7"/>
        <v/>
      </c>
      <c r="AC101" s="19" t="str">
        <f>IF($B101="","",IF(AC$7="","",IFERROR((('NILAI TUGAS'!M101*'NILAI TUGAS'!M$7*'FORM NILAI SIAP'!$E$6+'NILAI PRAKTEK'!M101*'NILAI PRAKTEK'!M$7*'FORM NILAI SIAP'!$F$6+'NILAI UTS'!M101*'NILAI UTS'!M$7*'FORM NILAI SIAP'!$G$6+'NILAI UAS'!M$7*'NILAI UAS'!M101*'FORM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1" s="20" t="str">
        <f t="shared" si="8"/>
        <v/>
      </c>
      <c r="AE101" s="19" t="str">
        <f>IF($B101="","",IFERROR((('NILAI TUGAS'!N101*'NILAI TUGAS'!N$7*'FORM NILAI SIAP'!$E$6+'NILAI PRAKTEK'!N101*'NILAI PRAKTEK'!N$7*'FORM NILAI SIAP'!$F$6+'NILAI UTS'!N101*'NILAI UTS'!N$7*'FORM NILAI SIAP'!$G$6+'NILAI UAS'!N$7*'NILAI UAS'!N101*'FORM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1" s="20" t="str">
        <f t="shared" si="9"/>
        <v/>
      </c>
      <c r="AG101" s="19" t="str">
        <f>IF($B101="","",IFERROR((('NILAI TUGAS'!O101*'NILAI TUGAS'!O$7*'FORM NILAI SIAP'!$E$6+'NILAI PRAKTEK'!O101*'NILAI PRAKTEK'!O$7*'FORM NILAI SIAP'!$F$6+'NILAI UTS'!O101*'NILAI UTS'!O$7*'FORM NILAI SIAP'!$G$6+'NILAI UAS'!O$7*'NILAI UAS'!O101*'FORM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1" s="20" t="str">
        <f t="shared" si="10"/>
        <v/>
      </c>
      <c r="AI101" s="19" t="str">
        <f>IF($B101="","",IFERROR((('NILAI TUGAS'!P101*'NILAI TUGAS'!P$7*'FORM NILAI SIAP'!$E$6+'NILAI PRAKTEK'!P101*'NILAI PRAKTEK'!P$7*'FORM NILAI SIAP'!$F$6+'NILAI UTS'!P101*'NILAI UTS'!P$7*'FORM NILAI SIAP'!$G$6+'NILAI UAS'!P$7*'NILAI UAS'!P101*'FORM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1" s="20" t="str">
        <f t="shared" si="11"/>
        <v/>
      </c>
      <c r="AK101" s="19" t="str">
        <f>IF($B101="","",IFERROR((('NILAI TUGAS'!Q101*'NILAI TUGAS'!Q$7*'FORM NILAI SIAP'!$E$6+'NILAI PRAKTEK'!Q101*'NILAI PRAKTEK'!Q$7*'FORM NILAI SIAP'!$F$6+'NILAI UTS'!Q101*'NILAI UTS'!Q$7*'FORM NILAI SIAP'!$G$6+'NILAI UAS'!Q$7*'NILAI UAS'!Q101*'FORM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1" s="20" t="str">
        <f t="shared" si="12"/>
        <v/>
      </c>
      <c r="AM101" s="19" t="str">
        <f>IF($B101="","",IFERROR((('NILAI TUGAS'!R101*'NILAI TUGAS'!R$7*'FORM NILAI SIAP'!$E$6+'NILAI PRAKTEK'!R101*'NILAI PRAKTEK'!R$7*'FORM NILAI SIAP'!$F$6+'NILAI UTS'!R101*'NILAI UTS'!R$7*'FORM NILAI SIAP'!$G$6+'NILAI UAS'!R$7*'NILAI UAS'!R101*'FORM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1" s="20" t="str">
        <f t="shared" si="1"/>
        <v/>
      </c>
    </row>
    <row r="102" ht="14.25" customHeight="1">
      <c r="A102" s="1"/>
      <c r="B102" s="1"/>
      <c r="C102" s="1"/>
      <c r="D102" s="1"/>
      <c r="E102" s="16"/>
      <c r="F102" s="16"/>
      <c r="G102" s="16"/>
      <c r="H102" s="16"/>
      <c r="I102" s="16"/>
      <c r="J102" s="17"/>
      <c r="K102" s="16"/>
      <c r="L102" s="18"/>
      <c r="M102" s="19"/>
      <c r="N102" s="20"/>
      <c r="O102" s="19"/>
      <c r="P102" s="20"/>
      <c r="Q102" s="19"/>
      <c r="R102" s="20" t="str">
        <f t="shared" si="2"/>
        <v/>
      </c>
      <c r="S102" s="19" t="str">
        <f>IF($B102="","",IF(S$7="","",IFERROR((('NILAI TUGAS'!H102*'NILAI TUGAS'!H$7*'FORM NILAI SIAP'!$E$6+'NILAI PRAKTEK'!H102*'NILAI PRAKTEK'!H$7*'FORM NILAI SIAP'!$F$6+'NILAI UTS'!H102*'NILAI UTS'!H$7*'FORM NILAI SIAP'!$G$6+'NILAI UAS'!H$7*'NILAI UAS'!H102*'FORM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2" s="20" t="str">
        <f t="shared" si="3"/>
        <v/>
      </c>
      <c r="U102" s="19" t="str">
        <f>IF($B102="","",IF(U$7="","",IFERROR((('NILAI TUGAS'!I102*'NILAI TUGAS'!I$7*'FORM NILAI SIAP'!$E$6+'NILAI PRAKTEK'!I102*'NILAI PRAKTEK'!I$7*'FORM NILAI SIAP'!$F$6+'NILAI UTS'!I102*'NILAI UTS'!I$7*'FORM NILAI SIAP'!$G$6+'NILAI UAS'!I$7*'NILAI UAS'!I102*'FORM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2" s="20" t="str">
        <f t="shared" si="4"/>
        <v/>
      </c>
      <c r="W102" s="19" t="str">
        <f>IF($B102="","",IF(W$7="","",IFERROR((('NILAI TUGAS'!J102*'NILAI TUGAS'!J$7*'FORM NILAI SIAP'!$E$6+'NILAI PRAKTEK'!J102*'NILAI PRAKTEK'!J$7*'FORM NILAI SIAP'!$F$6+'NILAI UTS'!J102*'NILAI UTS'!J$7*'FORM NILAI SIAP'!$G$6+'NILAI UAS'!J$7*'NILAI UAS'!J102*'FORM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2" s="20" t="str">
        <f t="shared" si="5"/>
        <v/>
      </c>
      <c r="Y102" s="19" t="str">
        <f>IF($B102="","",IF(Y$7="","",IFERROR((('NILAI TUGAS'!K102*'NILAI TUGAS'!K$7*'FORM NILAI SIAP'!$E$6+'NILAI PRAKTEK'!K102*'NILAI PRAKTEK'!K$7*'FORM NILAI SIAP'!$F$6+'NILAI UTS'!K102*'NILAI UTS'!K$7*'FORM NILAI SIAP'!$G$6+'NILAI UAS'!K$7*'NILAI UAS'!K102*'FORM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2" s="20" t="str">
        <f t="shared" si="6"/>
        <v/>
      </c>
      <c r="AA102" s="19" t="str">
        <f>IF($B102="","",IF(AA$7="","",IFERROR((('NILAI TUGAS'!L102*'NILAI TUGAS'!L$7*'FORM NILAI SIAP'!$E$6+'NILAI PRAKTEK'!L102*'NILAI PRAKTEK'!L$7*'FORM NILAI SIAP'!$F$6+'NILAI UTS'!L102*'NILAI UTS'!L$7*'FORM NILAI SIAP'!$G$6+'NILAI UAS'!L$7*'NILAI UAS'!L102*'FORM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2" s="20" t="str">
        <f t="shared" si="7"/>
        <v/>
      </c>
      <c r="AC102" s="19" t="str">
        <f>IF($B102="","",IF(AC$7="","",IFERROR((('NILAI TUGAS'!M102*'NILAI TUGAS'!M$7*'FORM NILAI SIAP'!$E$6+'NILAI PRAKTEK'!M102*'NILAI PRAKTEK'!M$7*'FORM NILAI SIAP'!$F$6+'NILAI UTS'!M102*'NILAI UTS'!M$7*'FORM NILAI SIAP'!$G$6+'NILAI UAS'!M$7*'NILAI UAS'!M102*'FORM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2" s="20" t="str">
        <f t="shared" si="8"/>
        <v/>
      </c>
      <c r="AE102" s="19" t="str">
        <f>IF($B102="","",IFERROR((('NILAI TUGAS'!N102*'NILAI TUGAS'!N$7*'FORM NILAI SIAP'!$E$6+'NILAI PRAKTEK'!N102*'NILAI PRAKTEK'!N$7*'FORM NILAI SIAP'!$F$6+'NILAI UTS'!N102*'NILAI UTS'!N$7*'FORM NILAI SIAP'!$G$6+'NILAI UAS'!N$7*'NILAI UAS'!N102*'FORM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2" s="20" t="str">
        <f t="shared" si="9"/>
        <v/>
      </c>
      <c r="AG102" s="19" t="str">
        <f>IF($B102="","",IFERROR((('NILAI TUGAS'!O102*'NILAI TUGAS'!O$7*'FORM NILAI SIAP'!$E$6+'NILAI PRAKTEK'!O102*'NILAI PRAKTEK'!O$7*'FORM NILAI SIAP'!$F$6+'NILAI UTS'!O102*'NILAI UTS'!O$7*'FORM NILAI SIAP'!$G$6+'NILAI UAS'!O$7*'NILAI UAS'!O102*'FORM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2" s="20" t="str">
        <f t="shared" si="10"/>
        <v/>
      </c>
      <c r="AI102" s="19" t="str">
        <f>IF($B102="","",IFERROR((('NILAI TUGAS'!P102*'NILAI TUGAS'!P$7*'FORM NILAI SIAP'!$E$6+'NILAI PRAKTEK'!P102*'NILAI PRAKTEK'!P$7*'FORM NILAI SIAP'!$F$6+'NILAI UTS'!P102*'NILAI UTS'!P$7*'FORM NILAI SIAP'!$G$6+'NILAI UAS'!P$7*'NILAI UAS'!P102*'FORM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2" s="20" t="str">
        <f t="shared" si="11"/>
        <v/>
      </c>
      <c r="AK102" s="19" t="str">
        <f>IF($B102="","",IFERROR((('NILAI TUGAS'!Q102*'NILAI TUGAS'!Q$7*'FORM NILAI SIAP'!$E$6+'NILAI PRAKTEK'!Q102*'NILAI PRAKTEK'!Q$7*'FORM NILAI SIAP'!$F$6+'NILAI UTS'!Q102*'NILAI UTS'!Q$7*'FORM NILAI SIAP'!$G$6+'NILAI UAS'!Q$7*'NILAI UAS'!Q102*'FORM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2" s="20" t="str">
        <f t="shared" si="12"/>
        <v/>
      </c>
      <c r="AM102" s="19" t="str">
        <f>IF($B102="","",IFERROR((('NILAI TUGAS'!R102*'NILAI TUGAS'!R$7*'FORM NILAI SIAP'!$E$6+'NILAI PRAKTEK'!R102*'NILAI PRAKTEK'!R$7*'FORM NILAI SIAP'!$F$6+'NILAI UTS'!R102*'NILAI UTS'!R$7*'FORM NILAI SIAP'!$G$6+'NILAI UAS'!R$7*'NILAI UAS'!R102*'FORM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2" s="20" t="str">
        <f t="shared" si="1"/>
        <v/>
      </c>
    </row>
    <row r="103" ht="14.25" customHeight="1">
      <c r="A103" s="1"/>
      <c r="B103" s="1"/>
      <c r="C103" s="1"/>
      <c r="D103" s="1"/>
      <c r="E103" s="16"/>
      <c r="F103" s="16"/>
      <c r="G103" s="16"/>
      <c r="H103" s="16"/>
      <c r="I103" s="16"/>
      <c r="J103" s="17"/>
      <c r="K103" s="16"/>
      <c r="L103" s="18"/>
      <c r="M103" s="19"/>
      <c r="N103" s="20"/>
      <c r="O103" s="19"/>
      <c r="P103" s="20"/>
      <c r="Q103" s="19"/>
      <c r="R103" s="20" t="str">
        <f t="shared" si="2"/>
        <v/>
      </c>
      <c r="S103" s="19" t="str">
        <f>IF($B103="","",IF(S$7="","",IFERROR((('NILAI TUGAS'!H103*'NILAI TUGAS'!H$7*'FORM NILAI SIAP'!$E$6+'NILAI PRAKTEK'!H103*'NILAI PRAKTEK'!H$7*'FORM NILAI SIAP'!$F$6+'NILAI UTS'!H103*'NILAI UTS'!H$7*'FORM NILAI SIAP'!$G$6+'NILAI UAS'!H$7*'NILAI UAS'!H103*'FORM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3" s="20" t="str">
        <f t="shared" si="3"/>
        <v/>
      </c>
      <c r="U103" s="19" t="str">
        <f>IF($B103="","",IF(U$7="","",IFERROR((('NILAI TUGAS'!I103*'NILAI TUGAS'!I$7*'FORM NILAI SIAP'!$E$6+'NILAI PRAKTEK'!I103*'NILAI PRAKTEK'!I$7*'FORM NILAI SIAP'!$F$6+'NILAI UTS'!I103*'NILAI UTS'!I$7*'FORM NILAI SIAP'!$G$6+'NILAI UAS'!I$7*'NILAI UAS'!I103*'FORM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3" s="20" t="str">
        <f t="shared" si="4"/>
        <v/>
      </c>
      <c r="W103" s="19" t="str">
        <f>IF($B103="","",IF(W$7="","",IFERROR((('NILAI TUGAS'!J103*'NILAI TUGAS'!J$7*'FORM NILAI SIAP'!$E$6+'NILAI PRAKTEK'!J103*'NILAI PRAKTEK'!J$7*'FORM NILAI SIAP'!$F$6+'NILAI UTS'!J103*'NILAI UTS'!J$7*'FORM NILAI SIAP'!$G$6+'NILAI UAS'!J$7*'NILAI UAS'!J103*'FORM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3" s="20" t="str">
        <f t="shared" si="5"/>
        <v/>
      </c>
      <c r="Y103" s="19" t="str">
        <f>IF($B103="","",IF(Y$7="","",IFERROR((('NILAI TUGAS'!K103*'NILAI TUGAS'!K$7*'FORM NILAI SIAP'!$E$6+'NILAI PRAKTEK'!K103*'NILAI PRAKTEK'!K$7*'FORM NILAI SIAP'!$F$6+'NILAI UTS'!K103*'NILAI UTS'!K$7*'FORM NILAI SIAP'!$G$6+'NILAI UAS'!K$7*'NILAI UAS'!K103*'FORM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3" s="20" t="str">
        <f t="shared" si="6"/>
        <v/>
      </c>
      <c r="AA103" s="19" t="str">
        <f>IF($B103="","",IF(AA$7="","",IFERROR((('NILAI TUGAS'!L103*'NILAI TUGAS'!L$7*'FORM NILAI SIAP'!$E$6+'NILAI PRAKTEK'!L103*'NILAI PRAKTEK'!L$7*'FORM NILAI SIAP'!$F$6+'NILAI UTS'!L103*'NILAI UTS'!L$7*'FORM NILAI SIAP'!$G$6+'NILAI UAS'!L$7*'NILAI UAS'!L103*'FORM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3" s="20" t="str">
        <f t="shared" si="7"/>
        <v/>
      </c>
      <c r="AC103" s="19" t="str">
        <f>IF($B103="","",IF(AC$7="","",IFERROR((('NILAI TUGAS'!M103*'NILAI TUGAS'!M$7*'FORM NILAI SIAP'!$E$6+'NILAI PRAKTEK'!M103*'NILAI PRAKTEK'!M$7*'FORM NILAI SIAP'!$F$6+'NILAI UTS'!M103*'NILAI UTS'!M$7*'FORM NILAI SIAP'!$G$6+'NILAI UAS'!M$7*'NILAI UAS'!M103*'FORM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3" s="20" t="str">
        <f t="shared" si="8"/>
        <v/>
      </c>
      <c r="AE103" s="19" t="str">
        <f>IF($B103="","",IFERROR((('NILAI TUGAS'!N103*'NILAI TUGAS'!N$7*'FORM NILAI SIAP'!$E$6+'NILAI PRAKTEK'!N103*'NILAI PRAKTEK'!N$7*'FORM NILAI SIAP'!$F$6+'NILAI UTS'!N103*'NILAI UTS'!N$7*'FORM NILAI SIAP'!$G$6+'NILAI UAS'!N$7*'NILAI UAS'!N103*'FORM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3" s="20" t="str">
        <f t="shared" si="9"/>
        <v/>
      </c>
      <c r="AG103" s="19" t="str">
        <f>IF($B103="","",IFERROR((('NILAI TUGAS'!O103*'NILAI TUGAS'!O$7*'FORM NILAI SIAP'!$E$6+'NILAI PRAKTEK'!O103*'NILAI PRAKTEK'!O$7*'FORM NILAI SIAP'!$F$6+'NILAI UTS'!O103*'NILAI UTS'!O$7*'FORM NILAI SIAP'!$G$6+'NILAI UAS'!O$7*'NILAI UAS'!O103*'FORM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3" s="20" t="str">
        <f t="shared" si="10"/>
        <v/>
      </c>
      <c r="AI103" s="19" t="str">
        <f>IF($B103="","",IFERROR((('NILAI TUGAS'!P103*'NILAI TUGAS'!P$7*'FORM NILAI SIAP'!$E$6+'NILAI PRAKTEK'!P103*'NILAI PRAKTEK'!P$7*'FORM NILAI SIAP'!$F$6+'NILAI UTS'!P103*'NILAI UTS'!P$7*'FORM NILAI SIAP'!$G$6+'NILAI UAS'!P$7*'NILAI UAS'!P103*'FORM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3" s="20" t="str">
        <f t="shared" si="11"/>
        <v/>
      </c>
      <c r="AK103" s="19" t="str">
        <f>IF($B103="","",IFERROR((('NILAI TUGAS'!Q103*'NILAI TUGAS'!Q$7*'FORM NILAI SIAP'!$E$6+'NILAI PRAKTEK'!Q103*'NILAI PRAKTEK'!Q$7*'FORM NILAI SIAP'!$F$6+'NILAI UTS'!Q103*'NILAI UTS'!Q$7*'FORM NILAI SIAP'!$G$6+'NILAI UAS'!Q$7*'NILAI UAS'!Q103*'FORM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3" s="20" t="str">
        <f t="shared" si="12"/>
        <v/>
      </c>
      <c r="AM103" s="19" t="str">
        <f>IF($B103="","",IFERROR((('NILAI TUGAS'!R103*'NILAI TUGAS'!R$7*'FORM NILAI SIAP'!$E$6+'NILAI PRAKTEK'!R103*'NILAI PRAKTEK'!R$7*'FORM NILAI SIAP'!$F$6+'NILAI UTS'!R103*'NILAI UTS'!R$7*'FORM NILAI SIAP'!$G$6+'NILAI UAS'!R$7*'NILAI UAS'!R103*'FORM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3" s="20" t="str">
        <f t="shared" si="1"/>
        <v/>
      </c>
    </row>
    <row r="104" ht="14.25" customHeight="1">
      <c r="A104" s="1"/>
      <c r="B104" s="1"/>
      <c r="C104" s="1"/>
      <c r="D104" s="1"/>
      <c r="E104" s="16"/>
      <c r="F104" s="16"/>
      <c r="G104" s="16"/>
      <c r="H104" s="16"/>
      <c r="I104" s="16"/>
      <c r="J104" s="17"/>
      <c r="K104" s="16"/>
      <c r="L104" s="18"/>
      <c r="M104" s="19"/>
      <c r="N104" s="20"/>
      <c r="O104" s="19"/>
      <c r="P104" s="20"/>
      <c r="Q104" s="19"/>
      <c r="R104" s="20" t="str">
        <f t="shared" si="2"/>
        <v/>
      </c>
      <c r="S104" s="19" t="str">
        <f>IF($B104="","",IF(S$7="","",IFERROR((('NILAI TUGAS'!H104*'NILAI TUGAS'!H$7*'FORM NILAI SIAP'!$E$6+'NILAI PRAKTEK'!H104*'NILAI PRAKTEK'!H$7*'FORM NILAI SIAP'!$F$6+'NILAI UTS'!H104*'NILAI UTS'!H$7*'FORM NILAI SIAP'!$G$6+'NILAI UAS'!H$7*'NILAI UAS'!H104*'FORM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4" s="20" t="str">
        <f t="shared" si="3"/>
        <v/>
      </c>
      <c r="U104" s="19" t="str">
        <f>IF($B104="","",IF(U$7="","",IFERROR((('NILAI TUGAS'!I104*'NILAI TUGAS'!I$7*'FORM NILAI SIAP'!$E$6+'NILAI PRAKTEK'!I104*'NILAI PRAKTEK'!I$7*'FORM NILAI SIAP'!$F$6+'NILAI UTS'!I104*'NILAI UTS'!I$7*'FORM NILAI SIAP'!$G$6+'NILAI UAS'!I$7*'NILAI UAS'!I104*'FORM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4" s="20" t="str">
        <f t="shared" si="4"/>
        <v/>
      </c>
      <c r="W104" s="19" t="str">
        <f>IF($B104="","",IF(W$7="","",IFERROR((('NILAI TUGAS'!J104*'NILAI TUGAS'!J$7*'FORM NILAI SIAP'!$E$6+'NILAI PRAKTEK'!J104*'NILAI PRAKTEK'!J$7*'FORM NILAI SIAP'!$F$6+'NILAI UTS'!J104*'NILAI UTS'!J$7*'FORM NILAI SIAP'!$G$6+'NILAI UAS'!J$7*'NILAI UAS'!J104*'FORM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4" s="20" t="str">
        <f t="shared" si="5"/>
        <v/>
      </c>
      <c r="Y104" s="19" t="str">
        <f>IF($B104="","",IF(Y$7="","",IFERROR((('NILAI TUGAS'!K104*'NILAI TUGAS'!K$7*'FORM NILAI SIAP'!$E$6+'NILAI PRAKTEK'!K104*'NILAI PRAKTEK'!K$7*'FORM NILAI SIAP'!$F$6+'NILAI UTS'!K104*'NILAI UTS'!K$7*'FORM NILAI SIAP'!$G$6+'NILAI UAS'!K$7*'NILAI UAS'!K104*'FORM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4" s="20" t="str">
        <f t="shared" si="6"/>
        <v/>
      </c>
      <c r="AA104" s="19" t="str">
        <f>IF($B104="","",IF(AA$7="","",IFERROR((('NILAI TUGAS'!L104*'NILAI TUGAS'!L$7*'FORM NILAI SIAP'!$E$6+'NILAI PRAKTEK'!L104*'NILAI PRAKTEK'!L$7*'FORM NILAI SIAP'!$F$6+'NILAI UTS'!L104*'NILAI UTS'!L$7*'FORM NILAI SIAP'!$G$6+'NILAI UAS'!L$7*'NILAI UAS'!L104*'FORM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4" s="20" t="str">
        <f t="shared" si="7"/>
        <v/>
      </c>
      <c r="AC104" s="19" t="str">
        <f>IF($B104="","",IF(AC$7="","",IFERROR((('NILAI TUGAS'!M104*'NILAI TUGAS'!M$7*'FORM NILAI SIAP'!$E$6+'NILAI PRAKTEK'!M104*'NILAI PRAKTEK'!M$7*'FORM NILAI SIAP'!$F$6+'NILAI UTS'!M104*'NILAI UTS'!M$7*'FORM NILAI SIAP'!$G$6+'NILAI UAS'!M$7*'NILAI UAS'!M104*'FORM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4" s="20" t="str">
        <f t="shared" si="8"/>
        <v/>
      </c>
      <c r="AE104" s="19" t="str">
        <f>IF($B104="","",IFERROR((('NILAI TUGAS'!N104*'NILAI TUGAS'!N$7*'FORM NILAI SIAP'!$E$6+'NILAI PRAKTEK'!N104*'NILAI PRAKTEK'!N$7*'FORM NILAI SIAP'!$F$6+'NILAI UTS'!N104*'NILAI UTS'!N$7*'FORM NILAI SIAP'!$G$6+'NILAI UAS'!N$7*'NILAI UAS'!N104*'FORM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4" s="20" t="str">
        <f t="shared" si="9"/>
        <v/>
      </c>
      <c r="AG104" s="19" t="str">
        <f>IF($B104="","",IFERROR((('NILAI TUGAS'!O104*'NILAI TUGAS'!O$7*'FORM NILAI SIAP'!$E$6+'NILAI PRAKTEK'!O104*'NILAI PRAKTEK'!O$7*'FORM NILAI SIAP'!$F$6+'NILAI UTS'!O104*'NILAI UTS'!O$7*'FORM NILAI SIAP'!$G$6+'NILAI UAS'!O$7*'NILAI UAS'!O104*'FORM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4" s="20" t="str">
        <f t="shared" si="10"/>
        <v/>
      </c>
      <c r="AI104" s="19" t="str">
        <f>IF($B104="","",IFERROR((('NILAI TUGAS'!P104*'NILAI TUGAS'!P$7*'FORM NILAI SIAP'!$E$6+'NILAI PRAKTEK'!P104*'NILAI PRAKTEK'!P$7*'FORM NILAI SIAP'!$F$6+'NILAI UTS'!P104*'NILAI UTS'!P$7*'FORM NILAI SIAP'!$G$6+'NILAI UAS'!P$7*'NILAI UAS'!P104*'FORM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4" s="20" t="str">
        <f t="shared" si="11"/>
        <v/>
      </c>
      <c r="AK104" s="19" t="str">
        <f>IF($B104="","",IFERROR((('NILAI TUGAS'!Q104*'NILAI TUGAS'!Q$7*'FORM NILAI SIAP'!$E$6+'NILAI PRAKTEK'!Q104*'NILAI PRAKTEK'!Q$7*'FORM NILAI SIAP'!$F$6+'NILAI UTS'!Q104*'NILAI UTS'!Q$7*'FORM NILAI SIAP'!$G$6+'NILAI UAS'!Q$7*'NILAI UAS'!Q104*'FORM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4" s="20" t="str">
        <f t="shared" si="12"/>
        <v/>
      </c>
      <c r="AM104" s="19" t="str">
        <f>IF($B104="","",IFERROR((('NILAI TUGAS'!R104*'NILAI TUGAS'!R$7*'FORM NILAI SIAP'!$E$6+'NILAI PRAKTEK'!R104*'NILAI PRAKTEK'!R$7*'FORM NILAI SIAP'!$F$6+'NILAI UTS'!R104*'NILAI UTS'!R$7*'FORM NILAI SIAP'!$G$6+'NILAI UAS'!R$7*'NILAI UAS'!R104*'FORM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4" s="20" t="str">
        <f t="shared" si="1"/>
        <v/>
      </c>
    </row>
    <row r="105" ht="14.25" customHeight="1">
      <c r="A105" s="1"/>
      <c r="B105" s="1"/>
      <c r="C105" s="1"/>
      <c r="D105" s="1"/>
      <c r="E105" s="16"/>
      <c r="F105" s="16"/>
      <c r="G105" s="16"/>
      <c r="H105" s="16"/>
      <c r="I105" s="16"/>
      <c r="J105" s="17"/>
      <c r="K105" s="16"/>
      <c r="L105" s="18"/>
      <c r="M105" s="19"/>
      <c r="N105" s="20"/>
      <c r="O105" s="19"/>
      <c r="P105" s="20"/>
      <c r="Q105" s="19"/>
      <c r="R105" s="20" t="str">
        <f t="shared" si="2"/>
        <v/>
      </c>
      <c r="S105" s="19" t="str">
        <f>IF($B105="","",IF(S$7="","",IFERROR((('NILAI TUGAS'!H105*'NILAI TUGAS'!H$7*'FORM NILAI SIAP'!$E$6+'NILAI PRAKTEK'!H105*'NILAI PRAKTEK'!H$7*'FORM NILAI SIAP'!$F$6+'NILAI UTS'!H105*'NILAI UTS'!H$7*'FORM NILAI SIAP'!$G$6+'NILAI UAS'!H$7*'NILAI UAS'!H105*'FORM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5" s="20" t="str">
        <f t="shared" si="3"/>
        <v/>
      </c>
      <c r="U105" s="19" t="str">
        <f>IF($B105="","",IF(U$7="","",IFERROR((('NILAI TUGAS'!I105*'NILAI TUGAS'!I$7*'FORM NILAI SIAP'!$E$6+'NILAI PRAKTEK'!I105*'NILAI PRAKTEK'!I$7*'FORM NILAI SIAP'!$F$6+'NILAI UTS'!I105*'NILAI UTS'!I$7*'FORM NILAI SIAP'!$G$6+'NILAI UAS'!I$7*'NILAI UAS'!I105*'FORM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5" s="20" t="str">
        <f t="shared" si="4"/>
        <v/>
      </c>
      <c r="W105" s="19" t="str">
        <f>IF($B105="","",IF(W$7="","",IFERROR((('NILAI TUGAS'!J105*'NILAI TUGAS'!J$7*'FORM NILAI SIAP'!$E$6+'NILAI PRAKTEK'!J105*'NILAI PRAKTEK'!J$7*'FORM NILAI SIAP'!$F$6+'NILAI UTS'!J105*'NILAI UTS'!J$7*'FORM NILAI SIAP'!$G$6+'NILAI UAS'!J$7*'NILAI UAS'!J105*'FORM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5" s="20" t="str">
        <f t="shared" si="5"/>
        <v/>
      </c>
      <c r="Y105" s="19" t="str">
        <f>IF($B105="","",IF(Y$7="","",IFERROR((('NILAI TUGAS'!K105*'NILAI TUGAS'!K$7*'FORM NILAI SIAP'!$E$6+'NILAI PRAKTEK'!K105*'NILAI PRAKTEK'!K$7*'FORM NILAI SIAP'!$F$6+'NILAI UTS'!K105*'NILAI UTS'!K$7*'FORM NILAI SIAP'!$G$6+'NILAI UAS'!K$7*'NILAI UAS'!K105*'FORM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5" s="20" t="str">
        <f t="shared" si="6"/>
        <v/>
      </c>
      <c r="AA105" s="19" t="str">
        <f>IF($B105="","",IF(AA$7="","",IFERROR((('NILAI TUGAS'!L105*'NILAI TUGAS'!L$7*'FORM NILAI SIAP'!$E$6+'NILAI PRAKTEK'!L105*'NILAI PRAKTEK'!L$7*'FORM NILAI SIAP'!$F$6+'NILAI UTS'!L105*'NILAI UTS'!L$7*'FORM NILAI SIAP'!$G$6+'NILAI UAS'!L$7*'NILAI UAS'!L105*'FORM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5" s="20" t="str">
        <f t="shared" si="7"/>
        <v/>
      </c>
      <c r="AC105" s="19" t="str">
        <f>IF($B105="","",IF(AC$7="","",IFERROR((('NILAI TUGAS'!M105*'NILAI TUGAS'!M$7*'FORM NILAI SIAP'!$E$6+'NILAI PRAKTEK'!M105*'NILAI PRAKTEK'!M$7*'FORM NILAI SIAP'!$F$6+'NILAI UTS'!M105*'NILAI UTS'!M$7*'FORM NILAI SIAP'!$G$6+'NILAI UAS'!M$7*'NILAI UAS'!M105*'FORM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5" s="20" t="str">
        <f t="shared" si="8"/>
        <v/>
      </c>
      <c r="AE105" s="19" t="str">
        <f>IF($B105="","",IFERROR((('NILAI TUGAS'!N105*'NILAI TUGAS'!N$7*'FORM NILAI SIAP'!$E$6+'NILAI PRAKTEK'!N105*'NILAI PRAKTEK'!N$7*'FORM NILAI SIAP'!$F$6+'NILAI UTS'!N105*'NILAI UTS'!N$7*'FORM NILAI SIAP'!$G$6+'NILAI UAS'!N$7*'NILAI UAS'!N105*'FORM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5" s="20" t="str">
        <f t="shared" si="9"/>
        <v/>
      </c>
      <c r="AG105" s="19" t="str">
        <f>IF($B105="","",IFERROR((('NILAI TUGAS'!O105*'NILAI TUGAS'!O$7*'FORM NILAI SIAP'!$E$6+'NILAI PRAKTEK'!O105*'NILAI PRAKTEK'!O$7*'FORM NILAI SIAP'!$F$6+'NILAI UTS'!O105*'NILAI UTS'!O$7*'FORM NILAI SIAP'!$G$6+'NILAI UAS'!O$7*'NILAI UAS'!O105*'FORM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5" s="20" t="str">
        <f t="shared" si="10"/>
        <v/>
      </c>
      <c r="AI105" s="19" t="str">
        <f>IF($B105="","",IFERROR((('NILAI TUGAS'!P105*'NILAI TUGAS'!P$7*'FORM NILAI SIAP'!$E$6+'NILAI PRAKTEK'!P105*'NILAI PRAKTEK'!P$7*'FORM NILAI SIAP'!$F$6+'NILAI UTS'!P105*'NILAI UTS'!P$7*'FORM NILAI SIAP'!$G$6+'NILAI UAS'!P$7*'NILAI UAS'!P105*'FORM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5" s="20" t="str">
        <f t="shared" si="11"/>
        <v/>
      </c>
      <c r="AK105" s="19" t="str">
        <f>IF($B105="","",IFERROR((('NILAI TUGAS'!Q105*'NILAI TUGAS'!Q$7*'FORM NILAI SIAP'!$E$6+'NILAI PRAKTEK'!Q105*'NILAI PRAKTEK'!Q$7*'FORM NILAI SIAP'!$F$6+'NILAI UTS'!Q105*'NILAI UTS'!Q$7*'FORM NILAI SIAP'!$G$6+'NILAI UAS'!Q$7*'NILAI UAS'!Q105*'FORM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5" s="20" t="str">
        <f t="shared" si="12"/>
        <v/>
      </c>
      <c r="AM105" s="19" t="str">
        <f>IF($B105="","",IFERROR((('NILAI TUGAS'!R105*'NILAI TUGAS'!R$7*'FORM NILAI SIAP'!$E$6+'NILAI PRAKTEK'!R105*'NILAI PRAKTEK'!R$7*'FORM NILAI SIAP'!$F$6+'NILAI UTS'!R105*'NILAI UTS'!R$7*'FORM NILAI SIAP'!$G$6+'NILAI UAS'!R$7*'NILAI UAS'!R105*'FORM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5" s="20" t="str">
        <f t="shared" si="1"/>
        <v/>
      </c>
    </row>
    <row r="106" ht="14.25" customHeight="1">
      <c r="A106" s="1"/>
      <c r="B106" s="1"/>
      <c r="C106" s="1"/>
      <c r="D106" s="1"/>
      <c r="E106" s="16"/>
      <c r="F106" s="16"/>
      <c r="G106" s="16"/>
      <c r="H106" s="16"/>
      <c r="I106" s="16"/>
      <c r="J106" s="17"/>
      <c r="K106" s="16"/>
      <c r="L106" s="18"/>
      <c r="M106" s="19"/>
      <c r="N106" s="20"/>
      <c r="O106" s="19"/>
      <c r="P106" s="20"/>
      <c r="Q106" s="19"/>
      <c r="R106" s="20" t="str">
        <f t="shared" si="2"/>
        <v/>
      </c>
      <c r="S106" s="19" t="str">
        <f>IF($B106="","",IF(S$7="","",IFERROR((('NILAI TUGAS'!H106*'NILAI TUGAS'!H$7*'FORM NILAI SIAP'!$E$6+'NILAI PRAKTEK'!H106*'NILAI PRAKTEK'!H$7*'FORM NILAI SIAP'!$F$6+'NILAI UTS'!H106*'NILAI UTS'!H$7*'FORM NILAI SIAP'!$G$6+'NILAI UAS'!H$7*'NILAI UAS'!H106*'FORM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6" s="20" t="str">
        <f t="shared" si="3"/>
        <v/>
      </c>
      <c r="U106" s="19" t="str">
        <f>IF($B106="","",IF(U$7="","",IFERROR((('NILAI TUGAS'!I106*'NILAI TUGAS'!I$7*'FORM NILAI SIAP'!$E$6+'NILAI PRAKTEK'!I106*'NILAI PRAKTEK'!I$7*'FORM NILAI SIAP'!$F$6+'NILAI UTS'!I106*'NILAI UTS'!I$7*'FORM NILAI SIAP'!$G$6+'NILAI UAS'!I$7*'NILAI UAS'!I106*'FORM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6" s="20" t="str">
        <f t="shared" si="4"/>
        <v/>
      </c>
      <c r="W106" s="19" t="str">
        <f>IF($B106="","",IF(W$7="","",IFERROR((('NILAI TUGAS'!J106*'NILAI TUGAS'!J$7*'FORM NILAI SIAP'!$E$6+'NILAI PRAKTEK'!J106*'NILAI PRAKTEK'!J$7*'FORM NILAI SIAP'!$F$6+'NILAI UTS'!J106*'NILAI UTS'!J$7*'FORM NILAI SIAP'!$G$6+'NILAI UAS'!J$7*'NILAI UAS'!J106*'FORM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6" s="20" t="str">
        <f t="shared" si="5"/>
        <v/>
      </c>
      <c r="Y106" s="19" t="str">
        <f>IF($B106="","",IF(Y$7="","",IFERROR((('NILAI TUGAS'!K106*'NILAI TUGAS'!K$7*'FORM NILAI SIAP'!$E$6+'NILAI PRAKTEK'!K106*'NILAI PRAKTEK'!K$7*'FORM NILAI SIAP'!$F$6+'NILAI UTS'!K106*'NILAI UTS'!K$7*'FORM NILAI SIAP'!$G$6+'NILAI UAS'!K$7*'NILAI UAS'!K106*'FORM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6" s="20" t="str">
        <f t="shared" si="6"/>
        <v/>
      </c>
      <c r="AA106" s="19" t="str">
        <f>IF($B106="","",IF(AA$7="","",IFERROR((('NILAI TUGAS'!L106*'NILAI TUGAS'!L$7*'FORM NILAI SIAP'!$E$6+'NILAI PRAKTEK'!L106*'NILAI PRAKTEK'!L$7*'FORM NILAI SIAP'!$F$6+'NILAI UTS'!L106*'NILAI UTS'!L$7*'FORM NILAI SIAP'!$G$6+'NILAI UAS'!L$7*'NILAI UAS'!L106*'FORM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6" s="20" t="str">
        <f t="shared" si="7"/>
        <v/>
      </c>
      <c r="AC106" s="19" t="str">
        <f>IF($B106="","",IF(AC$7="","",IFERROR((('NILAI TUGAS'!M106*'NILAI TUGAS'!M$7*'FORM NILAI SIAP'!$E$6+'NILAI PRAKTEK'!M106*'NILAI PRAKTEK'!M$7*'FORM NILAI SIAP'!$F$6+'NILAI UTS'!M106*'NILAI UTS'!M$7*'FORM NILAI SIAP'!$G$6+'NILAI UAS'!M$7*'NILAI UAS'!M106*'FORM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6" s="20" t="str">
        <f t="shared" si="8"/>
        <v/>
      </c>
      <c r="AE106" s="19" t="str">
        <f>IF($B106="","",IFERROR((('NILAI TUGAS'!N106*'NILAI TUGAS'!N$7*'FORM NILAI SIAP'!$E$6+'NILAI PRAKTEK'!N106*'NILAI PRAKTEK'!N$7*'FORM NILAI SIAP'!$F$6+'NILAI UTS'!N106*'NILAI UTS'!N$7*'FORM NILAI SIAP'!$G$6+'NILAI UAS'!N$7*'NILAI UAS'!N106*'FORM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6" s="20" t="str">
        <f t="shared" si="9"/>
        <v/>
      </c>
      <c r="AG106" s="19" t="str">
        <f>IF($B106="","",IFERROR((('NILAI TUGAS'!O106*'NILAI TUGAS'!O$7*'FORM NILAI SIAP'!$E$6+'NILAI PRAKTEK'!O106*'NILAI PRAKTEK'!O$7*'FORM NILAI SIAP'!$F$6+'NILAI UTS'!O106*'NILAI UTS'!O$7*'FORM NILAI SIAP'!$G$6+'NILAI UAS'!O$7*'NILAI UAS'!O106*'FORM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6" s="20" t="str">
        <f t="shared" si="10"/>
        <v/>
      </c>
      <c r="AI106" s="19" t="str">
        <f>IF($B106="","",IFERROR((('NILAI TUGAS'!P106*'NILAI TUGAS'!P$7*'FORM NILAI SIAP'!$E$6+'NILAI PRAKTEK'!P106*'NILAI PRAKTEK'!P$7*'FORM NILAI SIAP'!$F$6+'NILAI UTS'!P106*'NILAI UTS'!P$7*'FORM NILAI SIAP'!$G$6+'NILAI UAS'!P$7*'NILAI UAS'!P106*'FORM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6" s="20" t="str">
        <f t="shared" si="11"/>
        <v/>
      </c>
      <c r="AK106" s="19" t="str">
        <f>IF($B106="","",IFERROR((('NILAI TUGAS'!Q106*'NILAI TUGAS'!Q$7*'FORM NILAI SIAP'!$E$6+'NILAI PRAKTEK'!Q106*'NILAI PRAKTEK'!Q$7*'FORM NILAI SIAP'!$F$6+'NILAI UTS'!Q106*'NILAI UTS'!Q$7*'FORM NILAI SIAP'!$G$6+'NILAI UAS'!Q$7*'NILAI UAS'!Q106*'FORM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6" s="20" t="str">
        <f t="shared" si="12"/>
        <v/>
      </c>
      <c r="AM106" s="19" t="str">
        <f>IF($B106="","",IFERROR((('NILAI TUGAS'!R106*'NILAI TUGAS'!R$7*'FORM NILAI SIAP'!$E$6+'NILAI PRAKTEK'!R106*'NILAI PRAKTEK'!R$7*'FORM NILAI SIAP'!$F$6+'NILAI UTS'!R106*'NILAI UTS'!R$7*'FORM NILAI SIAP'!$G$6+'NILAI UAS'!R$7*'NILAI UAS'!R106*'FORM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6" s="20" t="str">
        <f t="shared" si="1"/>
        <v/>
      </c>
    </row>
    <row r="107" ht="14.25" customHeight="1">
      <c r="A107" s="1"/>
      <c r="B107" s="1"/>
      <c r="C107" s="1"/>
      <c r="D107" s="1"/>
      <c r="E107" s="16"/>
      <c r="F107" s="16"/>
      <c r="G107" s="16"/>
      <c r="H107" s="16"/>
      <c r="I107" s="16"/>
      <c r="J107" s="17"/>
      <c r="K107" s="16"/>
      <c r="L107" s="18"/>
      <c r="M107" s="19"/>
      <c r="N107" s="20"/>
      <c r="O107" s="19"/>
      <c r="P107" s="20"/>
      <c r="Q107" s="19"/>
      <c r="R107" s="20" t="str">
        <f t="shared" si="2"/>
        <v/>
      </c>
      <c r="S107" s="19" t="str">
        <f>IF($B107="","",IF(S$7="","",IFERROR((('NILAI TUGAS'!H107*'NILAI TUGAS'!H$7*'FORM NILAI SIAP'!$E$6+'NILAI PRAKTEK'!H107*'NILAI PRAKTEK'!H$7*'FORM NILAI SIAP'!$F$6+'NILAI UTS'!H107*'NILAI UTS'!H$7*'FORM NILAI SIAP'!$G$6+'NILAI UAS'!H$7*'NILAI UAS'!H107*'FORM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7" s="20" t="str">
        <f t="shared" si="3"/>
        <v/>
      </c>
      <c r="U107" s="19" t="str">
        <f>IF($B107="","",IF(U$7="","",IFERROR((('NILAI TUGAS'!I107*'NILAI TUGAS'!I$7*'FORM NILAI SIAP'!$E$6+'NILAI PRAKTEK'!I107*'NILAI PRAKTEK'!I$7*'FORM NILAI SIAP'!$F$6+'NILAI UTS'!I107*'NILAI UTS'!I$7*'FORM NILAI SIAP'!$G$6+'NILAI UAS'!I$7*'NILAI UAS'!I107*'FORM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7" s="20" t="str">
        <f t="shared" si="4"/>
        <v/>
      </c>
      <c r="W107" s="19" t="str">
        <f>IF($B107="","",IF(W$7="","",IFERROR((('NILAI TUGAS'!J107*'NILAI TUGAS'!J$7*'FORM NILAI SIAP'!$E$6+'NILAI PRAKTEK'!J107*'NILAI PRAKTEK'!J$7*'FORM NILAI SIAP'!$F$6+'NILAI UTS'!J107*'NILAI UTS'!J$7*'FORM NILAI SIAP'!$G$6+'NILAI UAS'!J$7*'NILAI UAS'!J107*'FORM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7" s="20" t="str">
        <f t="shared" si="5"/>
        <v/>
      </c>
      <c r="Y107" s="19" t="str">
        <f>IF($B107="","",IF(Y$7="","",IFERROR((('NILAI TUGAS'!K107*'NILAI TUGAS'!K$7*'FORM NILAI SIAP'!$E$6+'NILAI PRAKTEK'!K107*'NILAI PRAKTEK'!K$7*'FORM NILAI SIAP'!$F$6+'NILAI UTS'!K107*'NILAI UTS'!K$7*'FORM NILAI SIAP'!$G$6+'NILAI UAS'!K$7*'NILAI UAS'!K107*'FORM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7" s="20" t="str">
        <f t="shared" si="6"/>
        <v/>
      </c>
      <c r="AA107" s="19" t="str">
        <f>IF($B107="","",IF(AA$7="","",IFERROR((('NILAI TUGAS'!L107*'NILAI TUGAS'!L$7*'FORM NILAI SIAP'!$E$6+'NILAI PRAKTEK'!L107*'NILAI PRAKTEK'!L$7*'FORM NILAI SIAP'!$F$6+'NILAI UTS'!L107*'NILAI UTS'!L$7*'FORM NILAI SIAP'!$G$6+'NILAI UAS'!L$7*'NILAI UAS'!L107*'FORM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7" s="20" t="str">
        <f t="shared" si="7"/>
        <v/>
      </c>
      <c r="AC107" s="19" t="str">
        <f>IF($B107="","",IF(AC$7="","",IFERROR((('NILAI TUGAS'!M107*'NILAI TUGAS'!M$7*'FORM NILAI SIAP'!$E$6+'NILAI PRAKTEK'!M107*'NILAI PRAKTEK'!M$7*'FORM NILAI SIAP'!$F$6+'NILAI UTS'!M107*'NILAI UTS'!M$7*'FORM NILAI SIAP'!$G$6+'NILAI UAS'!M$7*'NILAI UAS'!M107*'FORM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7" s="20" t="str">
        <f t="shared" si="8"/>
        <v/>
      </c>
      <c r="AE107" s="19" t="str">
        <f>IF($B107="","",IFERROR((('NILAI TUGAS'!N107*'NILAI TUGAS'!N$7*'FORM NILAI SIAP'!$E$6+'NILAI PRAKTEK'!N107*'NILAI PRAKTEK'!N$7*'FORM NILAI SIAP'!$F$6+'NILAI UTS'!N107*'NILAI UTS'!N$7*'FORM NILAI SIAP'!$G$6+'NILAI UAS'!N$7*'NILAI UAS'!N107*'FORM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7" s="20" t="str">
        <f t="shared" si="9"/>
        <v/>
      </c>
      <c r="AG107" s="19" t="str">
        <f>IF($B107="","",IFERROR((('NILAI TUGAS'!O107*'NILAI TUGAS'!O$7*'FORM NILAI SIAP'!$E$6+'NILAI PRAKTEK'!O107*'NILAI PRAKTEK'!O$7*'FORM NILAI SIAP'!$F$6+'NILAI UTS'!O107*'NILAI UTS'!O$7*'FORM NILAI SIAP'!$G$6+'NILAI UAS'!O$7*'NILAI UAS'!O107*'FORM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7" s="20" t="str">
        <f t="shared" si="10"/>
        <v/>
      </c>
      <c r="AI107" s="19" t="str">
        <f>IF($B107="","",IFERROR((('NILAI TUGAS'!P107*'NILAI TUGAS'!P$7*'FORM NILAI SIAP'!$E$6+'NILAI PRAKTEK'!P107*'NILAI PRAKTEK'!P$7*'FORM NILAI SIAP'!$F$6+'NILAI UTS'!P107*'NILAI UTS'!P$7*'FORM NILAI SIAP'!$G$6+'NILAI UAS'!P$7*'NILAI UAS'!P107*'FORM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7" s="20" t="str">
        <f t="shared" si="11"/>
        <v/>
      </c>
      <c r="AK107" s="19" t="str">
        <f>IF($B107="","",IFERROR((('NILAI TUGAS'!Q107*'NILAI TUGAS'!Q$7*'FORM NILAI SIAP'!$E$6+'NILAI PRAKTEK'!Q107*'NILAI PRAKTEK'!Q$7*'FORM NILAI SIAP'!$F$6+'NILAI UTS'!Q107*'NILAI UTS'!Q$7*'FORM NILAI SIAP'!$G$6+'NILAI UAS'!Q$7*'NILAI UAS'!Q107*'FORM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7" s="20" t="str">
        <f t="shared" si="12"/>
        <v/>
      </c>
      <c r="AM107" s="19" t="str">
        <f>IF($B107="","",IFERROR((('NILAI TUGAS'!R107*'NILAI TUGAS'!R$7*'FORM NILAI SIAP'!$E$6+'NILAI PRAKTEK'!R107*'NILAI PRAKTEK'!R$7*'FORM NILAI SIAP'!$F$6+'NILAI UTS'!R107*'NILAI UTS'!R$7*'FORM NILAI SIAP'!$G$6+'NILAI UAS'!R$7*'NILAI UAS'!R107*'FORM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7" s="20" t="str">
        <f t="shared" si="1"/>
        <v/>
      </c>
    </row>
    <row r="108" ht="14.25" customHeight="1">
      <c r="A108" s="1"/>
      <c r="B108" s="1"/>
      <c r="C108" s="1"/>
      <c r="D108" s="1"/>
      <c r="E108" s="16"/>
      <c r="F108" s="16"/>
      <c r="G108" s="16"/>
      <c r="H108" s="16"/>
      <c r="I108" s="16"/>
      <c r="J108" s="17"/>
      <c r="K108" s="16"/>
      <c r="L108" s="18"/>
      <c r="M108" s="19"/>
      <c r="N108" s="20"/>
      <c r="O108" s="19"/>
      <c r="P108" s="20"/>
      <c r="Q108" s="19"/>
      <c r="R108" s="20" t="str">
        <f t="shared" si="2"/>
        <v/>
      </c>
      <c r="S108" s="19" t="str">
        <f>IF($B108="","",IF(S$7="","",IFERROR((('NILAI TUGAS'!H108*'NILAI TUGAS'!H$7*'FORM NILAI SIAP'!$E$6+'NILAI PRAKTEK'!H108*'NILAI PRAKTEK'!H$7*'FORM NILAI SIAP'!$F$6+'NILAI UTS'!H108*'NILAI UTS'!H$7*'FORM NILAI SIAP'!$G$6+'NILAI UAS'!H$7*'NILAI UAS'!H108*'FORM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8" s="20" t="str">
        <f t="shared" si="3"/>
        <v/>
      </c>
      <c r="U108" s="19" t="str">
        <f>IF($B108="","",IF(U$7="","",IFERROR((('NILAI TUGAS'!I108*'NILAI TUGAS'!I$7*'FORM NILAI SIAP'!$E$6+'NILAI PRAKTEK'!I108*'NILAI PRAKTEK'!I$7*'FORM NILAI SIAP'!$F$6+'NILAI UTS'!I108*'NILAI UTS'!I$7*'FORM NILAI SIAP'!$G$6+'NILAI UAS'!I$7*'NILAI UAS'!I108*'FORM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8" s="20" t="str">
        <f t="shared" si="4"/>
        <v/>
      </c>
      <c r="W108" s="19" t="str">
        <f>IF($B108="","",IF(W$7="","",IFERROR((('NILAI TUGAS'!J108*'NILAI TUGAS'!J$7*'FORM NILAI SIAP'!$E$6+'NILAI PRAKTEK'!J108*'NILAI PRAKTEK'!J$7*'FORM NILAI SIAP'!$F$6+'NILAI UTS'!J108*'NILAI UTS'!J$7*'FORM NILAI SIAP'!$G$6+'NILAI UAS'!J$7*'NILAI UAS'!J108*'FORM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8" s="20" t="str">
        <f t="shared" si="5"/>
        <v/>
      </c>
      <c r="Y108" s="19" t="str">
        <f>IF($B108="","",IF(Y$7="","",IFERROR((('NILAI TUGAS'!K108*'NILAI TUGAS'!K$7*'FORM NILAI SIAP'!$E$6+'NILAI PRAKTEK'!K108*'NILAI PRAKTEK'!K$7*'FORM NILAI SIAP'!$F$6+'NILAI UTS'!K108*'NILAI UTS'!K$7*'FORM NILAI SIAP'!$G$6+'NILAI UAS'!K$7*'NILAI UAS'!K108*'FORM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8" s="20" t="str">
        <f t="shared" si="6"/>
        <v/>
      </c>
      <c r="AA108" s="19" t="str">
        <f>IF($B108="","",IF(AA$7="","",IFERROR((('NILAI TUGAS'!L108*'NILAI TUGAS'!L$7*'FORM NILAI SIAP'!$E$6+'NILAI PRAKTEK'!L108*'NILAI PRAKTEK'!L$7*'FORM NILAI SIAP'!$F$6+'NILAI UTS'!L108*'NILAI UTS'!L$7*'FORM NILAI SIAP'!$G$6+'NILAI UAS'!L$7*'NILAI UAS'!L108*'FORM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8" s="20" t="str">
        <f t="shared" si="7"/>
        <v/>
      </c>
      <c r="AC108" s="19" t="str">
        <f>IF($B108="","",IF(AC$7="","",IFERROR((('NILAI TUGAS'!M108*'NILAI TUGAS'!M$7*'FORM NILAI SIAP'!$E$6+'NILAI PRAKTEK'!M108*'NILAI PRAKTEK'!M$7*'FORM NILAI SIAP'!$F$6+'NILAI UTS'!M108*'NILAI UTS'!M$7*'FORM NILAI SIAP'!$G$6+'NILAI UAS'!M$7*'NILAI UAS'!M108*'FORM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8" s="20" t="str">
        <f t="shared" si="8"/>
        <v/>
      </c>
      <c r="AE108" s="19" t="str">
        <f>IF($B108="","",IFERROR((('NILAI TUGAS'!N108*'NILAI TUGAS'!N$7*'FORM NILAI SIAP'!$E$6+'NILAI PRAKTEK'!N108*'NILAI PRAKTEK'!N$7*'FORM NILAI SIAP'!$F$6+'NILAI UTS'!N108*'NILAI UTS'!N$7*'FORM NILAI SIAP'!$G$6+'NILAI UAS'!N$7*'NILAI UAS'!N108*'FORM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8" s="20" t="str">
        <f t="shared" si="9"/>
        <v/>
      </c>
      <c r="AG108" s="19" t="str">
        <f>IF($B108="","",IFERROR((('NILAI TUGAS'!O108*'NILAI TUGAS'!O$7*'FORM NILAI SIAP'!$E$6+'NILAI PRAKTEK'!O108*'NILAI PRAKTEK'!O$7*'FORM NILAI SIAP'!$F$6+'NILAI UTS'!O108*'NILAI UTS'!O$7*'FORM NILAI SIAP'!$G$6+'NILAI UAS'!O$7*'NILAI UAS'!O108*'FORM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8" s="20" t="str">
        <f t="shared" si="10"/>
        <v/>
      </c>
      <c r="AI108" s="19" t="str">
        <f>IF($B108="","",IFERROR((('NILAI TUGAS'!P108*'NILAI TUGAS'!P$7*'FORM NILAI SIAP'!$E$6+'NILAI PRAKTEK'!P108*'NILAI PRAKTEK'!P$7*'FORM NILAI SIAP'!$F$6+'NILAI UTS'!P108*'NILAI UTS'!P$7*'FORM NILAI SIAP'!$G$6+'NILAI UAS'!P$7*'NILAI UAS'!P108*'FORM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8" s="20" t="str">
        <f t="shared" si="11"/>
        <v/>
      </c>
      <c r="AK108" s="19" t="str">
        <f>IF($B108="","",IFERROR((('NILAI TUGAS'!Q108*'NILAI TUGAS'!Q$7*'FORM NILAI SIAP'!$E$6+'NILAI PRAKTEK'!Q108*'NILAI PRAKTEK'!Q$7*'FORM NILAI SIAP'!$F$6+'NILAI UTS'!Q108*'NILAI UTS'!Q$7*'FORM NILAI SIAP'!$G$6+'NILAI UAS'!Q$7*'NILAI UAS'!Q108*'FORM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8" s="20" t="str">
        <f t="shared" si="12"/>
        <v/>
      </c>
      <c r="AM108" s="19" t="str">
        <f>IF($B108="","",IFERROR((('NILAI TUGAS'!R108*'NILAI TUGAS'!R$7*'FORM NILAI SIAP'!$E$6+'NILAI PRAKTEK'!R108*'NILAI PRAKTEK'!R$7*'FORM NILAI SIAP'!$F$6+'NILAI UTS'!R108*'NILAI UTS'!R$7*'FORM NILAI SIAP'!$G$6+'NILAI UAS'!R$7*'NILAI UAS'!R108*'FORM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8" s="20" t="str">
        <f t="shared" si="1"/>
        <v/>
      </c>
    </row>
    <row r="109" ht="14.25" customHeight="1">
      <c r="A109" s="1"/>
      <c r="B109" s="1"/>
      <c r="C109" s="1"/>
      <c r="D109" s="1"/>
      <c r="E109" s="16"/>
      <c r="F109" s="16"/>
      <c r="G109" s="16"/>
      <c r="H109" s="16"/>
      <c r="I109" s="16"/>
      <c r="J109" s="17"/>
      <c r="K109" s="16"/>
      <c r="L109" s="18"/>
      <c r="M109" s="19"/>
      <c r="N109" s="20"/>
      <c r="O109" s="19"/>
      <c r="P109" s="20"/>
      <c r="Q109" s="19"/>
      <c r="R109" s="20" t="str">
        <f t="shared" si="2"/>
        <v/>
      </c>
      <c r="S109" s="19" t="str">
        <f>IF($B109="","",IF(S$7="","",IFERROR((('NILAI TUGAS'!H109*'NILAI TUGAS'!H$7*'FORM NILAI SIAP'!$E$6+'NILAI PRAKTEK'!H109*'NILAI PRAKTEK'!H$7*'FORM NILAI SIAP'!$F$6+'NILAI UTS'!H109*'NILAI UTS'!H$7*'FORM NILAI SIAP'!$G$6+'NILAI UAS'!H$7*'NILAI UAS'!H109*'FORM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9" s="20" t="str">
        <f t="shared" si="3"/>
        <v/>
      </c>
      <c r="U109" s="19" t="str">
        <f>IF($B109="","",IF(U$7="","",IFERROR((('NILAI TUGAS'!I109*'NILAI TUGAS'!I$7*'FORM NILAI SIAP'!$E$6+'NILAI PRAKTEK'!I109*'NILAI PRAKTEK'!I$7*'FORM NILAI SIAP'!$F$6+'NILAI UTS'!I109*'NILAI UTS'!I$7*'FORM NILAI SIAP'!$G$6+'NILAI UAS'!I$7*'NILAI UAS'!I109*'FORM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9" s="20" t="str">
        <f t="shared" si="4"/>
        <v/>
      </c>
      <c r="W109" s="19" t="str">
        <f>IF($B109="","",IF(W$7="","",IFERROR((('NILAI TUGAS'!J109*'NILAI TUGAS'!J$7*'FORM NILAI SIAP'!$E$6+'NILAI PRAKTEK'!J109*'NILAI PRAKTEK'!J$7*'FORM NILAI SIAP'!$F$6+'NILAI UTS'!J109*'NILAI UTS'!J$7*'FORM NILAI SIAP'!$G$6+'NILAI UAS'!J$7*'NILAI UAS'!J109*'FORM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9" s="20" t="str">
        <f t="shared" si="5"/>
        <v/>
      </c>
      <c r="Y109" s="19" t="str">
        <f>IF($B109="","",IF(Y$7="","",IFERROR((('NILAI TUGAS'!K109*'NILAI TUGAS'!K$7*'FORM NILAI SIAP'!$E$6+'NILAI PRAKTEK'!K109*'NILAI PRAKTEK'!K$7*'FORM NILAI SIAP'!$F$6+'NILAI UTS'!K109*'NILAI UTS'!K$7*'FORM NILAI SIAP'!$G$6+'NILAI UAS'!K$7*'NILAI UAS'!K109*'FORM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9" s="20" t="str">
        <f t="shared" si="6"/>
        <v/>
      </c>
      <c r="AA109" s="19" t="str">
        <f>IF($B109="","",IF(AA$7="","",IFERROR((('NILAI TUGAS'!L109*'NILAI TUGAS'!L$7*'FORM NILAI SIAP'!$E$6+'NILAI PRAKTEK'!L109*'NILAI PRAKTEK'!L$7*'FORM NILAI SIAP'!$F$6+'NILAI UTS'!L109*'NILAI UTS'!L$7*'FORM NILAI SIAP'!$G$6+'NILAI UAS'!L$7*'NILAI UAS'!L109*'FORM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9" s="20" t="str">
        <f t="shared" si="7"/>
        <v/>
      </c>
      <c r="AC109" s="19" t="str">
        <f>IF($B109="","",IF(AC$7="","",IFERROR((('NILAI TUGAS'!M109*'NILAI TUGAS'!M$7*'FORM NILAI SIAP'!$E$6+'NILAI PRAKTEK'!M109*'NILAI PRAKTEK'!M$7*'FORM NILAI SIAP'!$F$6+'NILAI UTS'!M109*'NILAI UTS'!M$7*'FORM NILAI SIAP'!$G$6+'NILAI UAS'!M$7*'NILAI UAS'!M109*'FORM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9" s="20" t="str">
        <f t="shared" si="8"/>
        <v/>
      </c>
      <c r="AE109" s="19" t="str">
        <f>IF($B109="","",IFERROR((('NILAI TUGAS'!N109*'NILAI TUGAS'!N$7*'FORM NILAI SIAP'!$E$6+'NILAI PRAKTEK'!N109*'NILAI PRAKTEK'!N$7*'FORM NILAI SIAP'!$F$6+'NILAI UTS'!N109*'NILAI UTS'!N$7*'FORM NILAI SIAP'!$G$6+'NILAI UAS'!N$7*'NILAI UAS'!N109*'FORM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9" s="20" t="str">
        <f t="shared" si="9"/>
        <v/>
      </c>
      <c r="AG109" s="19" t="str">
        <f>IF($B109="","",IFERROR((('NILAI TUGAS'!O109*'NILAI TUGAS'!O$7*'FORM NILAI SIAP'!$E$6+'NILAI PRAKTEK'!O109*'NILAI PRAKTEK'!O$7*'FORM NILAI SIAP'!$F$6+'NILAI UTS'!O109*'NILAI UTS'!O$7*'FORM NILAI SIAP'!$G$6+'NILAI UAS'!O$7*'NILAI UAS'!O109*'FORM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9" s="20" t="str">
        <f t="shared" si="10"/>
        <v/>
      </c>
      <c r="AI109" s="19" t="str">
        <f>IF($B109="","",IFERROR((('NILAI TUGAS'!P109*'NILAI TUGAS'!P$7*'FORM NILAI SIAP'!$E$6+'NILAI PRAKTEK'!P109*'NILAI PRAKTEK'!P$7*'FORM NILAI SIAP'!$F$6+'NILAI UTS'!P109*'NILAI UTS'!P$7*'FORM NILAI SIAP'!$G$6+'NILAI UAS'!P$7*'NILAI UAS'!P109*'FORM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9" s="20" t="str">
        <f t="shared" si="11"/>
        <v/>
      </c>
      <c r="AK109" s="19" t="str">
        <f>IF($B109="","",IFERROR((('NILAI TUGAS'!Q109*'NILAI TUGAS'!Q$7*'FORM NILAI SIAP'!$E$6+'NILAI PRAKTEK'!Q109*'NILAI PRAKTEK'!Q$7*'FORM NILAI SIAP'!$F$6+'NILAI UTS'!Q109*'NILAI UTS'!Q$7*'FORM NILAI SIAP'!$G$6+'NILAI UAS'!Q$7*'NILAI UAS'!Q109*'FORM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9" s="20" t="str">
        <f t="shared" si="12"/>
        <v/>
      </c>
      <c r="AM109" s="19" t="str">
        <f>IF($B109="","",IFERROR((('NILAI TUGAS'!R109*'NILAI TUGAS'!R$7*'FORM NILAI SIAP'!$E$6+'NILAI PRAKTEK'!R109*'NILAI PRAKTEK'!R$7*'FORM NILAI SIAP'!$F$6+'NILAI UTS'!R109*'NILAI UTS'!R$7*'FORM NILAI SIAP'!$G$6+'NILAI UAS'!R$7*'NILAI UAS'!R109*'FORM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9" s="20" t="str">
        <f t="shared" si="1"/>
        <v/>
      </c>
    </row>
    <row r="110" ht="14.25" customHeight="1">
      <c r="A110" s="1"/>
      <c r="B110" s="1"/>
      <c r="C110" s="1"/>
      <c r="D110" s="1"/>
      <c r="E110" s="16"/>
      <c r="F110" s="16"/>
      <c r="G110" s="16"/>
      <c r="H110" s="16"/>
      <c r="I110" s="16"/>
      <c r="J110" s="17"/>
      <c r="K110" s="16"/>
      <c r="L110" s="18"/>
      <c r="M110" s="19"/>
      <c r="N110" s="20"/>
      <c r="O110" s="19"/>
      <c r="P110" s="20"/>
      <c r="Q110" s="19"/>
      <c r="R110" s="20" t="str">
        <f t="shared" si="2"/>
        <v/>
      </c>
      <c r="S110" s="19" t="str">
        <f>IF($B110="","",IF(S$7="","",IFERROR((('NILAI TUGAS'!H110*'NILAI TUGAS'!H$7*'FORM NILAI SIAP'!$E$6+'NILAI PRAKTEK'!H110*'NILAI PRAKTEK'!H$7*'FORM NILAI SIAP'!$F$6+'NILAI UTS'!H110*'NILAI UTS'!H$7*'FORM NILAI SIAP'!$G$6+'NILAI UAS'!H$7*'NILAI UAS'!H110*'FORM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0" s="20" t="str">
        <f t="shared" si="3"/>
        <v/>
      </c>
      <c r="U110" s="19" t="str">
        <f>IF($B110="","",IF(U$7="","",IFERROR((('NILAI TUGAS'!I110*'NILAI TUGAS'!I$7*'FORM NILAI SIAP'!$E$6+'NILAI PRAKTEK'!I110*'NILAI PRAKTEK'!I$7*'FORM NILAI SIAP'!$F$6+'NILAI UTS'!I110*'NILAI UTS'!I$7*'FORM NILAI SIAP'!$G$6+'NILAI UAS'!I$7*'NILAI UAS'!I110*'FORM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0" s="20" t="str">
        <f t="shared" si="4"/>
        <v/>
      </c>
      <c r="W110" s="19" t="str">
        <f>IF($B110="","",IF(W$7="","",IFERROR((('NILAI TUGAS'!J110*'NILAI TUGAS'!J$7*'FORM NILAI SIAP'!$E$6+'NILAI PRAKTEK'!J110*'NILAI PRAKTEK'!J$7*'FORM NILAI SIAP'!$F$6+'NILAI UTS'!J110*'NILAI UTS'!J$7*'FORM NILAI SIAP'!$G$6+'NILAI UAS'!J$7*'NILAI UAS'!J110*'FORM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0" s="20" t="str">
        <f t="shared" si="5"/>
        <v/>
      </c>
      <c r="Y110" s="19" t="str">
        <f>IF($B110="","",IF(Y$7="","",IFERROR((('NILAI TUGAS'!K110*'NILAI TUGAS'!K$7*'FORM NILAI SIAP'!$E$6+'NILAI PRAKTEK'!K110*'NILAI PRAKTEK'!K$7*'FORM NILAI SIAP'!$F$6+'NILAI UTS'!K110*'NILAI UTS'!K$7*'FORM NILAI SIAP'!$G$6+'NILAI UAS'!K$7*'NILAI UAS'!K110*'FORM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0" s="20" t="str">
        <f t="shared" si="6"/>
        <v/>
      </c>
      <c r="AA110" s="19" t="str">
        <f>IF($B110="","",IF(AA$7="","",IFERROR((('NILAI TUGAS'!L110*'NILAI TUGAS'!L$7*'FORM NILAI SIAP'!$E$6+'NILAI PRAKTEK'!L110*'NILAI PRAKTEK'!L$7*'FORM NILAI SIAP'!$F$6+'NILAI UTS'!L110*'NILAI UTS'!L$7*'FORM NILAI SIAP'!$G$6+'NILAI UAS'!L$7*'NILAI UAS'!L110*'FORM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0" s="20" t="str">
        <f t="shared" si="7"/>
        <v/>
      </c>
      <c r="AC110" s="19" t="str">
        <f>IF($B110="","",IF(AC$7="","",IFERROR((('NILAI TUGAS'!M110*'NILAI TUGAS'!M$7*'FORM NILAI SIAP'!$E$6+'NILAI PRAKTEK'!M110*'NILAI PRAKTEK'!M$7*'FORM NILAI SIAP'!$F$6+'NILAI UTS'!M110*'NILAI UTS'!M$7*'FORM NILAI SIAP'!$G$6+'NILAI UAS'!M$7*'NILAI UAS'!M110*'FORM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0" s="20" t="str">
        <f t="shared" si="8"/>
        <v/>
      </c>
      <c r="AE110" s="19" t="str">
        <f>IF($B110="","",IFERROR((('NILAI TUGAS'!N110*'NILAI TUGAS'!N$7*'FORM NILAI SIAP'!$E$6+'NILAI PRAKTEK'!N110*'NILAI PRAKTEK'!N$7*'FORM NILAI SIAP'!$F$6+'NILAI UTS'!N110*'NILAI UTS'!N$7*'FORM NILAI SIAP'!$G$6+'NILAI UAS'!N$7*'NILAI UAS'!N110*'FORM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0" s="20" t="str">
        <f t="shared" si="9"/>
        <v/>
      </c>
      <c r="AG110" s="19" t="str">
        <f>IF($B110="","",IFERROR((('NILAI TUGAS'!O110*'NILAI TUGAS'!O$7*'FORM NILAI SIAP'!$E$6+'NILAI PRAKTEK'!O110*'NILAI PRAKTEK'!O$7*'FORM NILAI SIAP'!$F$6+'NILAI UTS'!O110*'NILAI UTS'!O$7*'FORM NILAI SIAP'!$G$6+'NILAI UAS'!O$7*'NILAI UAS'!O110*'FORM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0" s="20" t="str">
        <f t="shared" si="10"/>
        <v/>
      </c>
      <c r="AI110" s="19" t="str">
        <f>IF($B110="","",IFERROR((('NILAI TUGAS'!P110*'NILAI TUGAS'!P$7*'FORM NILAI SIAP'!$E$6+'NILAI PRAKTEK'!P110*'NILAI PRAKTEK'!P$7*'FORM NILAI SIAP'!$F$6+'NILAI UTS'!P110*'NILAI UTS'!P$7*'FORM NILAI SIAP'!$G$6+'NILAI UAS'!P$7*'NILAI UAS'!P110*'FORM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0" s="20" t="str">
        <f t="shared" si="11"/>
        <v/>
      </c>
      <c r="AK110" s="19" t="str">
        <f>IF($B110="","",IFERROR((('NILAI TUGAS'!Q110*'NILAI TUGAS'!Q$7*'FORM NILAI SIAP'!$E$6+'NILAI PRAKTEK'!Q110*'NILAI PRAKTEK'!Q$7*'FORM NILAI SIAP'!$F$6+'NILAI UTS'!Q110*'NILAI UTS'!Q$7*'FORM NILAI SIAP'!$G$6+'NILAI UAS'!Q$7*'NILAI UAS'!Q110*'FORM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0" s="20" t="str">
        <f t="shared" si="12"/>
        <v/>
      </c>
      <c r="AM110" s="19" t="str">
        <f>IF($B110="","",IFERROR((('NILAI TUGAS'!R110*'NILAI TUGAS'!R$7*'FORM NILAI SIAP'!$E$6+'NILAI PRAKTEK'!R110*'NILAI PRAKTEK'!R$7*'FORM NILAI SIAP'!$F$6+'NILAI UTS'!R110*'NILAI UTS'!R$7*'FORM NILAI SIAP'!$G$6+'NILAI UAS'!R$7*'NILAI UAS'!R110*'FORM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0" s="20" t="str">
        <f t="shared" si="1"/>
        <v/>
      </c>
    </row>
    <row r="111" ht="14.25" customHeight="1">
      <c r="A111" s="1"/>
      <c r="B111" s="1"/>
      <c r="C111" s="1"/>
      <c r="D111" s="1"/>
      <c r="E111" s="16"/>
      <c r="F111" s="16"/>
      <c r="G111" s="16"/>
      <c r="H111" s="16"/>
      <c r="I111" s="16"/>
      <c r="J111" s="17"/>
      <c r="K111" s="16"/>
      <c r="L111" s="18"/>
      <c r="M111" s="19"/>
      <c r="N111" s="20"/>
      <c r="O111" s="19"/>
      <c r="P111" s="20"/>
      <c r="Q111" s="19"/>
      <c r="R111" s="20" t="str">
        <f t="shared" si="2"/>
        <v/>
      </c>
      <c r="S111" s="19" t="str">
        <f>IF($B111="","",IF(S$7="","",IFERROR((('NILAI TUGAS'!H111*'NILAI TUGAS'!H$7*'FORM NILAI SIAP'!$E$6+'NILAI PRAKTEK'!H111*'NILAI PRAKTEK'!H$7*'FORM NILAI SIAP'!$F$6+'NILAI UTS'!H111*'NILAI UTS'!H$7*'FORM NILAI SIAP'!$G$6+'NILAI UAS'!H$7*'NILAI UAS'!H111*'FORM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1" s="20" t="str">
        <f t="shared" si="3"/>
        <v/>
      </c>
      <c r="U111" s="19" t="str">
        <f>IF($B111="","",IF(U$7="","",IFERROR((('NILAI TUGAS'!I111*'NILAI TUGAS'!I$7*'FORM NILAI SIAP'!$E$6+'NILAI PRAKTEK'!I111*'NILAI PRAKTEK'!I$7*'FORM NILAI SIAP'!$F$6+'NILAI UTS'!I111*'NILAI UTS'!I$7*'FORM NILAI SIAP'!$G$6+'NILAI UAS'!I$7*'NILAI UAS'!I111*'FORM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1" s="20" t="str">
        <f t="shared" si="4"/>
        <v/>
      </c>
      <c r="W111" s="19" t="str">
        <f>IF($B111="","",IF(W$7="","",IFERROR((('NILAI TUGAS'!J111*'NILAI TUGAS'!J$7*'FORM NILAI SIAP'!$E$6+'NILAI PRAKTEK'!J111*'NILAI PRAKTEK'!J$7*'FORM NILAI SIAP'!$F$6+'NILAI UTS'!J111*'NILAI UTS'!J$7*'FORM NILAI SIAP'!$G$6+'NILAI UAS'!J$7*'NILAI UAS'!J111*'FORM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1" s="20" t="str">
        <f t="shared" si="5"/>
        <v/>
      </c>
      <c r="Y111" s="19" t="str">
        <f>IF($B111="","",IF(Y$7="","",IFERROR((('NILAI TUGAS'!K111*'NILAI TUGAS'!K$7*'FORM NILAI SIAP'!$E$6+'NILAI PRAKTEK'!K111*'NILAI PRAKTEK'!K$7*'FORM NILAI SIAP'!$F$6+'NILAI UTS'!K111*'NILAI UTS'!K$7*'FORM NILAI SIAP'!$G$6+'NILAI UAS'!K$7*'NILAI UAS'!K111*'FORM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1" s="20" t="str">
        <f t="shared" si="6"/>
        <v/>
      </c>
      <c r="AA111" s="19" t="str">
        <f>IF($B111="","",IF(AA$7="","",IFERROR((('NILAI TUGAS'!L111*'NILAI TUGAS'!L$7*'FORM NILAI SIAP'!$E$6+'NILAI PRAKTEK'!L111*'NILAI PRAKTEK'!L$7*'FORM NILAI SIAP'!$F$6+'NILAI UTS'!L111*'NILAI UTS'!L$7*'FORM NILAI SIAP'!$G$6+'NILAI UAS'!L$7*'NILAI UAS'!L111*'FORM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1" s="20" t="str">
        <f t="shared" si="7"/>
        <v/>
      </c>
      <c r="AC111" s="19" t="str">
        <f>IF($B111="","",IF(AC$7="","",IFERROR((('NILAI TUGAS'!M111*'NILAI TUGAS'!M$7*'FORM NILAI SIAP'!$E$6+'NILAI PRAKTEK'!M111*'NILAI PRAKTEK'!M$7*'FORM NILAI SIAP'!$F$6+'NILAI UTS'!M111*'NILAI UTS'!M$7*'FORM NILAI SIAP'!$G$6+'NILAI UAS'!M$7*'NILAI UAS'!M111*'FORM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1" s="20" t="str">
        <f t="shared" si="8"/>
        <v/>
      </c>
      <c r="AE111" s="19" t="str">
        <f>IF($B111="","",IFERROR((('NILAI TUGAS'!N111*'NILAI TUGAS'!N$7*'FORM NILAI SIAP'!$E$6+'NILAI PRAKTEK'!N111*'NILAI PRAKTEK'!N$7*'FORM NILAI SIAP'!$F$6+'NILAI UTS'!N111*'NILAI UTS'!N$7*'FORM NILAI SIAP'!$G$6+'NILAI UAS'!N$7*'NILAI UAS'!N111*'FORM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1" s="20" t="str">
        <f t="shared" si="9"/>
        <v/>
      </c>
      <c r="AG111" s="19" t="str">
        <f>IF($B111="","",IFERROR((('NILAI TUGAS'!O111*'NILAI TUGAS'!O$7*'FORM NILAI SIAP'!$E$6+'NILAI PRAKTEK'!O111*'NILAI PRAKTEK'!O$7*'FORM NILAI SIAP'!$F$6+'NILAI UTS'!O111*'NILAI UTS'!O$7*'FORM NILAI SIAP'!$G$6+'NILAI UAS'!O$7*'NILAI UAS'!O111*'FORM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1" s="20" t="str">
        <f t="shared" si="10"/>
        <v/>
      </c>
      <c r="AI111" s="19" t="str">
        <f>IF($B111="","",IFERROR((('NILAI TUGAS'!P111*'NILAI TUGAS'!P$7*'FORM NILAI SIAP'!$E$6+'NILAI PRAKTEK'!P111*'NILAI PRAKTEK'!P$7*'FORM NILAI SIAP'!$F$6+'NILAI UTS'!P111*'NILAI UTS'!P$7*'FORM NILAI SIAP'!$G$6+'NILAI UAS'!P$7*'NILAI UAS'!P111*'FORM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1" s="20" t="str">
        <f t="shared" si="11"/>
        <v/>
      </c>
      <c r="AK111" s="19" t="str">
        <f>IF($B111="","",IFERROR((('NILAI TUGAS'!Q111*'NILAI TUGAS'!Q$7*'FORM NILAI SIAP'!$E$6+'NILAI PRAKTEK'!Q111*'NILAI PRAKTEK'!Q$7*'FORM NILAI SIAP'!$F$6+'NILAI UTS'!Q111*'NILAI UTS'!Q$7*'FORM NILAI SIAP'!$G$6+'NILAI UAS'!Q$7*'NILAI UAS'!Q111*'FORM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1" s="20" t="str">
        <f t="shared" si="12"/>
        <v/>
      </c>
      <c r="AM111" s="19" t="str">
        <f>IF($B111="","",IFERROR((('NILAI TUGAS'!R111*'NILAI TUGAS'!R$7*'FORM NILAI SIAP'!$E$6+'NILAI PRAKTEK'!R111*'NILAI PRAKTEK'!R$7*'FORM NILAI SIAP'!$F$6+'NILAI UTS'!R111*'NILAI UTS'!R$7*'FORM NILAI SIAP'!$G$6+'NILAI UAS'!R$7*'NILAI UAS'!R111*'FORM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1" s="20" t="str">
        <f t="shared" si="1"/>
        <v/>
      </c>
    </row>
    <row r="112" ht="14.25" customHeight="1">
      <c r="A112" s="1"/>
      <c r="B112" s="1"/>
      <c r="C112" s="1"/>
      <c r="D112" s="1"/>
      <c r="E112" s="16"/>
      <c r="F112" s="16"/>
      <c r="G112" s="16"/>
      <c r="H112" s="16"/>
      <c r="I112" s="16"/>
      <c r="J112" s="17"/>
      <c r="K112" s="16"/>
      <c r="L112" s="18"/>
      <c r="M112" s="19"/>
      <c r="N112" s="20"/>
      <c r="O112" s="19"/>
      <c r="P112" s="20"/>
      <c r="Q112" s="19"/>
      <c r="R112" s="20" t="str">
        <f t="shared" si="2"/>
        <v/>
      </c>
      <c r="S112" s="19" t="str">
        <f>IF($B112="","",IF(S$7="","",IFERROR((('NILAI TUGAS'!H112*'NILAI TUGAS'!H$7*'FORM NILAI SIAP'!$E$6+'NILAI PRAKTEK'!H112*'NILAI PRAKTEK'!H$7*'FORM NILAI SIAP'!$F$6+'NILAI UTS'!H112*'NILAI UTS'!H$7*'FORM NILAI SIAP'!$G$6+'NILAI UAS'!H$7*'NILAI UAS'!H112*'FORM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2" s="20" t="str">
        <f t="shared" si="3"/>
        <v/>
      </c>
      <c r="U112" s="19" t="str">
        <f>IF($B112="","",IF(U$7="","",IFERROR((('NILAI TUGAS'!I112*'NILAI TUGAS'!I$7*'FORM NILAI SIAP'!$E$6+'NILAI PRAKTEK'!I112*'NILAI PRAKTEK'!I$7*'FORM NILAI SIAP'!$F$6+'NILAI UTS'!I112*'NILAI UTS'!I$7*'FORM NILAI SIAP'!$G$6+'NILAI UAS'!I$7*'NILAI UAS'!I112*'FORM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2" s="20" t="str">
        <f t="shared" si="4"/>
        <v/>
      </c>
      <c r="W112" s="19" t="str">
        <f>IF($B112="","",IF(W$7="","",IFERROR((('NILAI TUGAS'!J112*'NILAI TUGAS'!J$7*'FORM NILAI SIAP'!$E$6+'NILAI PRAKTEK'!J112*'NILAI PRAKTEK'!J$7*'FORM NILAI SIAP'!$F$6+'NILAI UTS'!J112*'NILAI UTS'!J$7*'FORM NILAI SIAP'!$G$6+'NILAI UAS'!J$7*'NILAI UAS'!J112*'FORM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2" s="20" t="str">
        <f t="shared" si="5"/>
        <v/>
      </c>
      <c r="Y112" s="19" t="str">
        <f>IF($B112="","",IF(Y$7="","",IFERROR((('NILAI TUGAS'!K112*'NILAI TUGAS'!K$7*'FORM NILAI SIAP'!$E$6+'NILAI PRAKTEK'!K112*'NILAI PRAKTEK'!K$7*'FORM NILAI SIAP'!$F$6+'NILAI UTS'!K112*'NILAI UTS'!K$7*'FORM NILAI SIAP'!$G$6+'NILAI UAS'!K$7*'NILAI UAS'!K112*'FORM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2" s="20" t="str">
        <f t="shared" si="6"/>
        <v/>
      </c>
      <c r="AA112" s="19" t="str">
        <f>IF($B112="","",IF(AA$7="","",IFERROR((('NILAI TUGAS'!L112*'NILAI TUGAS'!L$7*'FORM NILAI SIAP'!$E$6+'NILAI PRAKTEK'!L112*'NILAI PRAKTEK'!L$7*'FORM NILAI SIAP'!$F$6+'NILAI UTS'!L112*'NILAI UTS'!L$7*'FORM NILAI SIAP'!$G$6+'NILAI UAS'!L$7*'NILAI UAS'!L112*'FORM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2" s="20" t="str">
        <f t="shared" si="7"/>
        <v/>
      </c>
      <c r="AC112" s="19" t="str">
        <f>IF($B112="","",IF(AC$7="","",IFERROR((('NILAI TUGAS'!M112*'NILAI TUGAS'!M$7*'FORM NILAI SIAP'!$E$6+'NILAI PRAKTEK'!M112*'NILAI PRAKTEK'!M$7*'FORM NILAI SIAP'!$F$6+'NILAI UTS'!M112*'NILAI UTS'!M$7*'FORM NILAI SIAP'!$G$6+'NILAI UAS'!M$7*'NILAI UAS'!M112*'FORM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2" s="20" t="str">
        <f t="shared" si="8"/>
        <v/>
      </c>
      <c r="AE112" s="19" t="str">
        <f>IF($B112="","",IFERROR((('NILAI TUGAS'!N112*'NILAI TUGAS'!N$7*'FORM NILAI SIAP'!$E$6+'NILAI PRAKTEK'!N112*'NILAI PRAKTEK'!N$7*'FORM NILAI SIAP'!$F$6+'NILAI UTS'!N112*'NILAI UTS'!N$7*'FORM NILAI SIAP'!$G$6+'NILAI UAS'!N$7*'NILAI UAS'!N112*'FORM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2" s="20" t="str">
        <f t="shared" si="9"/>
        <v/>
      </c>
      <c r="AG112" s="19" t="str">
        <f>IF($B112="","",IFERROR((('NILAI TUGAS'!O112*'NILAI TUGAS'!O$7*'FORM NILAI SIAP'!$E$6+'NILAI PRAKTEK'!O112*'NILAI PRAKTEK'!O$7*'FORM NILAI SIAP'!$F$6+'NILAI UTS'!O112*'NILAI UTS'!O$7*'FORM NILAI SIAP'!$G$6+'NILAI UAS'!O$7*'NILAI UAS'!O112*'FORM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2" s="20" t="str">
        <f t="shared" si="10"/>
        <v/>
      </c>
      <c r="AI112" s="19" t="str">
        <f>IF($B112="","",IFERROR((('NILAI TUGAS'!P112*'NILAI TUGAS'!P$7*'FORM NILAI SIAP'!$E$6+'NILAI PRAKTEK'!P112*'NILAI PRAKTEK'!P$7*'FORM NILAI SIAP'!$F$6+'NILAI UTS'!P112*'NILAI UTS'!P$7*'FORM NILAI SIAP'!$G$6+'NILAI UAS'!P$7*'NILAI UAS'!P112*'FORM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2" s="20" t="str">
        <f t="shared" si="11"/>
        <v/>
      </c>
      <c r="AK112" s="19" t="str">
        <f>IF($B112="","",IFERROR((('NILAI TUGAS'!Q112*'NILAI TUGAS'!Q$7*'FORM NILAI SIAP'!$E$6+'NILAI PRAKTEK'!Q112*'NILAI PRAKTEK'!Q$7*'FORM NILAI SIAP'!$F$6+'NILAI UTS'!Q112*'NILAI UTS'!Q$7*'FORM NILAI SIAP'!$G$6+'NILAI UAS'!Q$7*'NILAI UAS'!Q112*'FORM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2" s="20" t="str">
        <f t="shared" si="12"/>
        <v/>
      </c>
      <c r="AM112" s="19" t="str">
        <f>IF($B112="","",IFERROR((('NILAI TUGAS'!R112*'NILAI TUGAS'!R$7*'FORM NILAI SIAP'!$E$6+'NILAI PRAKTEK'!R112*'NILAI PRAKTEK'!R$7*'FORM NILAI SIAP'!$F$6+'NILAI UTS'!R112*'NILAI UTS'!R$7*'FORM NILAI SIAP'!$G$6+'NILAI UAS'!R$7*'NILAI UAS'!R112*'FORM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2" s="20" t="str">
        <f t="shared" si="1"/>
        <v/>
      </c>
    </row>
    <row r="113" ht="14.25" customHeight="1">
      <c r="A113" s="1"/>
      <c r="B113" s="1"/>
      <c r="C113" s="1"/>
      <c r="D113" s="1"/>
      <c r="E113" s="16"/>
      <c r="F113" s="16"/>
      <c r="G113" s="16"/>
      <c r="H113" s="16"/>
      <c r="I113" s="16"/>
      <c r="J113" s="17"/>
      <c r="K113" s="16"/>
      <c r="L113" s="18"/>
      <c r="M113" s="19"/>
      <c r="N113" s="20"/>
      <c r="O113" s="19"/>
      <c r="P113" s="20"/>
      <c r="Q113" s="19"/>
      <c r="R113" s="20" t="str">
        <f t="shared" si="2"/>
        <v/>
      </c>
      <c r="S113" s="19" t="str">
        <f>IF($B113="","",IF(S$7="","",IFERROR((('NILAI TUGAS'!H113*'NILAI TUGAS'!H$7*'FORM NILAI SIAP'!$E$6+'NILAI PRAKTEK'!H113*'NILAI PRAKTEK'!H$7*'FORM NILAI SIAP'!$F$6+'NILAI UTS'!H113*'NILAI UTS'!H$7*'FORM NILAI SIAP'!$G$6+'NILAI UAS'!H$7*'NILAI UAS'!H113*'FORM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3" s="20" t="str">
        <f t="shared" si="3"/>
        <v/>
      </c>
      <c r="U113" s="19" t="str">
        <f>IF($B113="","",IF(U$7="","",IFERROR((('NILAI TUGAS'!I113*'NILAI TUGAS'!I$7*'FORM NILAI SIAP'!$E$6+'NILAI PRAKTEK'!I113*'NILAI PRAKTEK'!I$7*'FORM NILAI SIAP'!$F$6+'NILAI UTS'!I113*'NILAI UTS'!I$7*'FORM NILAI SIAP'!$G$6+'NILAI UAS'!I$7*'NILAI UAS'!I113*'FORM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3" s="20" t="str">
        <f t="shared" si="4"/>
        <v/>
      </c>
      <c r="W113" s="19" t="str">
        <f>IF($B113="","",IF(W$7="","",IFERROR((('NILAI TUGAS'!J113*'NILAI TUGAS'!J$7*'FORM NILAI SIAP'!$E$6+'NILAI PRAKTEK'!J113*'NILAI PRAKTEK'!J$7*'FORM NILAI SIAP'!$F$6+'NILAI UTS'!J113*'NILAI UTS'!J$7*'FORM NILAI SIAP'!$G$6+'NILAI UAS'!J$7*'NILAI UAS'!J113*'FORM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3" s="20" t="str">
        <f t="shared" si="5"/>
        <v/>
      </c>
      <c r="Y113" s="19" t="str">
        <f>IF($B113="","",IF(Y$7="","",IFERROR((('NILAI TUGAS'!K113*'NILAI TUGAS'!K$7*'FORM NILAI SIAP'!$E$6+'NILAI PRAKTEK'!K113*'NILAI PRAKTEK'!K$7*'FORM NILAI SIAP'!$F$6+'NILAI UTS'!K113*'NILAI UTS'!K$7*'FORM NILAI SIAP'!$G$6+'NILAI UAS'!K$7*'NILAI UAS'!K113*'FORM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3" s="20" t="str">
        <f t="shared" si="6"/>
        <v/>
      </c>
      <c r="AA113" s="19" t="str">
        <f>IF($B113="","",IF(AA$7="","",IFERROR((('NILAI TUGAS'!L113*'NILAI TUGAS'!L$7*'FORM NILAI SIAP'!$E$6+'NILAI PRAKTEK'!L113*'NILAI PRAKTEK'!L$7*'FORM NILAI SIAP'!$F$6+'NILAI UTS'!L113*'NILAI UTS'!L$7*'FORM NILAI SIAP'!$G$6+'NILAI UAS'!L$7*'NILAI UAS'!L113*'FORM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3" s="20" t="str">
        <f t="shared" si="7"/>
        <v/>
      </c>
      <c r="AC113" s="19" t="str">
        <f>IF($B113="","",IF(AC$7="","",IFERROR((('NILAI TUGAS'!M113*'NILAI TUGAS'!M$7*'FORM NILAI SIAP'!$E$6+'NILAI PRAKTEK'!M113*'NILAI PRAKTEK'!M$7*'FORM NILAI SIAP'!$F$6+'NILAI UTS'!M113*'NILAI UTS'!M$7*'FORM NILAI SIAP'!$G$6+'NILAI UAS'!M$7*'NILAI UAS'!M113*'FORM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3" s="20" t="str">
        <f t="shared" si="8"/>
        <v/>
      </c>
      <c r="AE113" s="19" t="str">
        <f>IF($B113="","",IFERROR((('NILAI TUGAS'!N113*'NILAI TUGAS'!N$7*'FORM NILAI SIAP'!$E$6+'NILAI PRAKTEK'!N113*'NILAI PRAKTEK'!N$7*'FORM NILAI SIAP'!$F$6+'NILAI UTS'!N113*'NILAI UTS'!N$7*'FORM NILAI SIAP'!$G$6+'NILAI UAS'!N$7*'NILAI UAS'!N113*'FORM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3" s="20" t="str">
        <f t="shared" si="9"/>
        <v/>
      </c>
      <c r="AG113" s="19" t="str">
        <f>IF($B113="","",IFERROR((('NILAI TUGAS'!O113*'NILAI TUGAS'!O$7*'FORM NILAI SIAP'!$E$6+'NILAI PRAKTEK'!O113*'NILAI PRAKTEK'!O$7*'FORM NILAI SIAP'!$F$6+'NILAI UTS'!O113*'NILAI UTS'!O$7*'FORM NILAI SIAP'!$G$6+'NILAI UAS'!O$7*'NILAI UAS'!O113*'FORM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3" s="20" t="str">
        <f t="shared" si="10"/>
        <v/>
      </c>
      <c r="AI113" s="19" t="str">
        <f>IF($B113="","",IFERROR((('NILAI TUGAS'!P113*'NILAI TUGAS'!P$7*'FORM NILAI SIAP'!$E$6+'NILAI PRAKTEK'!P113*'NILAI PRAKTEK'!P$7*'FORM NILAI SIAP'!$F$6+'NILAI UTS'!P113*'NILAI UTS'!P$7*'FORM NILAI SIAP'!$G$6+'NILAI UAS'!P$7*'NILAI UAS'!P113*'FORM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3" s="20" t="str">
        <f t="shared" si="11"/>
        <v/>
      </c>
      <c r="AK113" s="19" t="str">
        <f>IF($B113="","",IFERROR((('NILAI TUGAS'!Q113*'NILAI TUGAS'!Q$7*'FORM NILAI SIAP'!$E$6+'NILAI PRAKTEK'!Q113*'NILAI PRAKTEK'!Q$7*'FORM NILAI SIAP'!$F$6+'NILAI UTS'!Q113*'NILAI UTS'!Q$7*'FORM NILAI SIAP'!$G$6+'NILAI UAS'!Q$7*'NILAI UAS'!Q113*'FORM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3" s="20" t="str">
        <f t="shared" si="12"/>
        <v/>
      </c>
      <c r="AM113" s="19" t="str">
        <f>IF($B113="","",IFERROR((('NILAI TUGAS'!R113*'NILAI TUGAS'!R$7*'FORM NILAI SIAP'!$E$6+'NILAI PRAKTEK'!R113*'NILAI PRAKTEK'!R$7*'FORM NILAI SIAP'!$F$6+'NILAI UTS'!R113*'NILAI UTS'!R$7*'FORM NILAI SIAP'!$G$6+'NILAI UAS'!R$7*'NILAI UAS'!R113*'FORM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3" s="20" t="str">
        <f t="shared" si="1"/>
        <v/>
      </c>
    </row>
    <row r="114" ht="14.25" customHeight="1">
      <c r="A114" s="1"/>
      <c r="B114" s="1"/>
      <c r="C114" s="1"/>
      <c r="D114" s="1"/>
      <c r="E114" s="16"/>
      <c r="F114" s="16"/>
      <c r="G114" s="16"/>
      <c r="H114" s="16"/>
      <c r="I114" s="16"/>
      <c r="J114" s="17"/>
      <c r="K114" s="16"/>
      <c r="L114" s="18"/>
      <c r="M114" s="19"/>
      <c r="N114" s="20"/>
      <c r="O114" s="19"/>
      <c r="P114" s="20"/>
      <c r="Q114" s="19"/>
      <c r="R114" s="20" t="str">
        <f t="shared" si="2"/>
        <v/>
      </c>
      <c r="S114" s="19" t="str">
        <f>IF($B114="","",IF(S$7="","",IFERROR((('NILAI TUGAS'!H114*'NILAI TUGAS'!H$7*'FORM NILAI SIAP'!$E$6+'NILAI PRAKTEK'!H114*'NILAI PRAKTEK'!H$7*'FORM NILAI SIAP'!$F$6+'NILAI UTS'!H114*'NILAI UTS'!H$7*'FORM NILAI SIAP'!$G$6+'NILAI UAS'!H$7*'NILAI UAS'!H114*'FORM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4" s="20" t="str">
        <f t="shared" si="3"/>
        <v/>
      </c>
      <c r="U114" s="19" t="str">
        <f>IF($B114="","",IF(U$7="","",IFERROR((('NILAI TUGAS'!I114*'NILAI TUGAS'!I$7*'FORM NILAI SIAP'!$E$6+'NILAI PRAKTEK'!I114*'NILAI PRAKTEK'!I$7*'FORM NILAI SIAP'!$F$6+'NILAI UTS'!I114*'NILAI UTS'!I$7*'FORM NILAI SIAP'!$G$6+'NILAI UAS'!I$7*'NILAI UAS'!I114*'FORM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4" s="20" t="str">
        <f t="shared" si="4"/>
        <v/>
      </c>
      <c r="W114" s="19" t="str">
        <f>IF($B114="","",IF(W$7="","",IFERROR((('NILAI TUGAS'!J114*'NILAI TUGAS'!J$7*'FORM NILAI SIAP'!$E$6+'NILAI PRAKTEK'!J114*'NILAI PRAKTEK'!J$7*'FORM NILAI SIAP'!$F$6+'NILAI UTS'!J114*'NILAI UTS'!J$7*'FORM NILAI SIAP'!$G$6+'NILAI UAS'!J$7*'NILAI UAS'!J114*'FORM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4" s="20" t="str">
        <f t="shared" si="5"/>
        <v/>
      </c>
      <c r="Y114" s="19" t="str">
        <f>IF($B114="","",IF(Y$7="","",IFERROR((('NILAI TUGAS'!K114*'NILAI TUGAS'!K$7*'FORM NILAI SIAP'!$E$6+'NILAI PRAKTEK'!K114*'NILAI PRAKTEK'!K$7*'FORM NILAI SIAP'!$F$6+'NILAI UTS'!K114*'NILAI UTS'!K$7*'FORM NILAI SIAP'!$G$6+'NILAI UAS'!K$7*'NILAI UAS'!K114*'FORM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4" s="20" t="str">
        <f t="shared" si="6"/>
        <v/>
      </c>
      <c r="AA114" s="19" t="str">
        <f>IF($B114="","",IF(AA$7="","",IFERROR((('NILAI TUGAS'!L114*'NILAI TUGAS'!L$7*'FORM NILAI SIAP'!$E$6+'NILAI PRAKTEK'!L114*'NILAI PRAKTEK'!L$7*'FORM NILAI SIAP'!$F$6+'NILAI UTS'!L114*'NILAI UTS'!L$7*'FORM NILAI SIAP'!$G$6+'NILAI UAS'!L$7*'NILAI UAS'!L114*'FORM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4" s="20" t="str">
        <f t="shared" si="7"/>
        <v/>
      </c>
      <c r="AC114" s="19" t="str">
        <f>IF($B114="","",IF(AC$7="","",IFERROR((('NILAI TUGAS'!M114*'NILAI TUGAS'!M$7*'FORM NILAI SIAP'!$E$6+'NILAI PRAKTEK'!M114*'NILAI PRAKTEK'!M$7*'FORM NILAI SIAP'!$F$6+'NILAI UTS'!M114*'NILAI UTS'!M$7*'FORM NILAI SIAP'!$G$6+'NILAI UAS'!M$7*'NILAI UAS'!M114*'FORM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4" s="20" t="str">
        <f t="shared" si="8"/>
        <v/>
      </c>
      <c r="AE114" s="19" t="str">
        <f>IF($B114="","",IFERROR((('NILAI TUGAS'!N114*'NILAI TUGAS'!N$7*'FORM NILAI SIAP'!$E$6+'NILAI PRAKTEK'!N114*'NILAI PRAKTEK'!N$7*'FORM NILAI SIAP'!$F$6+'NILAI UTS'!N114*'NILAI UTS'!N$7*'FORM NILAI SIAP'!$G$6+'NILAI UAS'!N$7*'NILAI UAS'!N114*'FORM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4" s="20" t="str">
        <f t="shared" si="9"/>
        <v/>
      </c>
      <c r="AG114" s="19" t="str">
        <f>IF($B114="","",IFERROR((('NILAI TUGAS'!O114*'NILAI TUGAS'!O$7*'FORM NILAI SIAP'!$E$6+'NILAI PRAKTEK'!O114*'NILAI PRAKTEK'!O$7*'FORM NILAI SIAP'!$F$6+'NILAI UTS'!O114*'NILAI UTS'!O$7*'FORM NILAI SIAP'!$G$6+'NILAI UAS'!O$7*'NILAI UAS'!O114*'FORM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4" s="20" t="str">
        <f t="shared" si="10"/>
        <v/>
      </c>
      <c r="AI114" s="19" t="str">
        <f>IF($B114="","",IFERROR((('NILAI TUGAS'!P114*'NILAI TUGAS'!P$7*'FORM NILAI SIAP'!$E$6+'NILAI PRAKTEK'!P114*'NILAI PRAKTEK'!P$7*'FORM NILAI SIAP'!$F$6+'NILAI UTS'!P114*'NILAI UTS'!P$7*'FORM NILAI SIAP'!$G$6+'NILAI UAS'!P$7*'NILAI UAS'!P114*'FORM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4" s="20" t="str">
        <f t="shared" si="11"/>
        <v/>
      </c>
      <c r="AK114" s="19" t="str">
        <f>IF($B114="","",IFERROR((('NILAI TUGAS'!Q114*'NILAI TUGAS'!Q$7*'FORM NILAI SIAP'!$E$6+'NILAI PRAKTEK'!Q114*'NILAI PRAKTEK'!Q$7*'FORM NILAI SIAP'!$F$6+'NILAI UTS'!Q114*'NILAI UTS'!Q$7*'FORM NILAI SIAP'!$G$6+'NILAI UAS'!Q$7*'NILAI UAS'!Q114*'FORM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4" s="20" t="str">
        <f t="shared" si="12"/>
        <v/>
      </c>
      <c r="AM114" s="19" t="str">
        <f>IF($B114="","",IFERROR((('NILAI TUGAS'!R114*'NILAI TUGAS'!R$7*'FORM NILAI SIAP'!$E$6+'NILAI PRAKTEK'!R114*'NILAI PRAKTEK'!R$7*'FORM NILAI SIAP'!$F$6+'NILAI UTS'!R114*'NILAI UTS'!R$7*'FORM NILAI SIAP'!$G$6+'NILAI UAS'!R$7*'NILAI UAS'!R114*'FORM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4" s="20" t="str">
        <f t="shared" si="1"/>
        <v/>
      </c>
    </row>
    <row r="115" ht="14.25" customHeight="1">
      <c r="A115" s="1"/>
      <c r="B115" s="1"/>
      <c r="C115" s="1"/>
      <c r="D115" s="1"/>
      <c r="E115" s="16"/>
      <c r="F115" s="16"/>
      <c r="G115" s="16"/>
      <c r="H115" s="16"/>
      <c r="I115" s="16"/>
      <c r="J115" s="17"/>
      <c r="K115" s="16"/>
      <c r="L115" s="18"/>
      <c r="M115" s="19"/>
      <c r="N115" s="20"/>
      <c r="O115" s="19"/>
      <c r="P115" s="20"/>
      <c r="Q115" s="19"/>
      <c r="R115" s="20" t="str">
        <f t="shared" si="2"/>
        <v/>
      </c>
      <c r="S115" s="19" t="str">
        <f>IF($B115="","",IF(S$7="","",IFERROR((('NILAI TUGAS'!H115*'NILAI TUGAS'!H$7*'FORM NILAI SIAP'!$E$6+'NILAI PRAKTEK'!H115*'NILAI PRAKTEK'!H$7*'FORM NILAI SIAP'!$F$6+'NILAI UTS'!H115*'NILAI UTS'!H$7*'FORM NILAI SIAP'!$G$6+'NILAI UAS'!H$7*'NILAI UAS'!H115*'FORM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5" s="20" t="str">
        <f t="shared" si="3"/>
        <v/>
      </c>
      <c r="U115" s="19" t="str">
        <f>IF($B115="","",IF(U$7="","",IFERROR((('NILAI TUGAS'!I115*'NILAI TUGAS'!I$7*'FORM NILAI SIAP'!$E$6+'NILAI PRAKTEK'!I115*'NILAI PRAKTEK'!I$7*'FORM NILAI SIAP'!$F$6+'NILAI UTS'!I115*'NILAI UTS'!I$7*'FORM NILAI SIAP'!$G$6+'NILAI UAS'!I$7*'NILAI UAS'!I115*'FORM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5" s="20" t="str">
        <f t="shared" si="4"/>
        <v/>
      </c>
      <c r="W115" s="19" t="str">
        <f>IF($B115="","",IF(W$7="","",IFERROR((('NILAI TUGAS'!J115*'NILAI TUGAS'!J$7*'FORM NILAI SIAP'!$E$6+'NILAI PRAKTEK'!J115*'NILAI PRAKTEK'!J$7*'FORM NILAI SIAP'!$F$6+'NILAI UTS'!J115*'NILAI UTS'!J$7*'FORM NILAI SIAP'!$G$6+'NILAI UAS'!J$7*'NILAI UAS'!J115*'FORM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5" s="20" t="str">
        <f t="shared" si="5"/>
        <v/>
      </c>
      <c r="Y115" s="19" t="str">
        <f>IF($B115="","",IF(Y$7="","",IFERROR((('NILAI TUGAS'!K115*'NILAI TUGAS'!K$7*'FORM NILAI SIAP'!$E$6+'NILAI PRAKTEK'!K115*'NILAI PRAKTEK'!K$7*'FORM NILAI SIAP'!$F$6+'NILAI UTS'!K115*'NILAI UTS'!K$7*'FORM NILAI SIAP'!$G$6+'NILAI UAS'!K$7*'NILAI UAS'!K115*'FORM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5" s="20" t="str">
        <f t="shared" si="6"/>
        <v/>
      </c>
      <c r="AA115" s="19" t="str">
        <f>IF($B115="","",IF(AA$7="","",IFERROR((('NILAI TUGAS'!L115*'NILAI TUGAS'!L$7*'FORM NILAI SIAP'!$E$6+'NILAI PRAKTEK'!L115*'NILAI PRAKTEK'!L$7*'FORM NILAI SIAP'!$F$6+'NILAI UTS'!L115*'NILAI UTS'!L$7*'FORM NILAI SIAP'!$G$6+'NILAI UAS'!L$7*'NILAI UAS'!L115*'FORM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5" s="20" t="str">
        <f t="shared" si="7"/>
        <v/>
      </c>
      <c r="AC115" s="19" t="str">
        <f>IF($B115="","",IF(AC$7="","",IFERROR((('NILAI TUGAS'!M115*'NILAI TUGAS'!M$7*'FORM NILAI SIAP'!$E$6+'NILAI PRAKTEK'!M115*'NILAI PRAKTEK'!M$7*'FORM NILAI SIAP'!$F$6+'NILAI UTS'!M115*'NILAI UTS'!M$7*'FORM NILAI SIAP'!$G$6+'NILAI UAS'!M$7*'NILAI UAS'!M115*'FORM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5" s="20" t="str">
        <f t="shared" si="8"/>
        <v/>
      </c>
      <c r="AE115" s="19" t="str">
        <f>IF($B115="","",IFERROR((('NILAI TUGAS'!N115*'NILAI TUGAS'!N$7*'FORM NILAI SIAP'!$E$6+'NILAI PRAKTEK'!N115*'NILAI PRAKTEK'!N$7*'FORM NILAI SIAP'!$F$6+'NILAI UTS'!N115*'NILAI UTS'!N$7*'FORM NILAI SIAP'!$G$6+'NILAI UAS'!N$7*'NILAI UAS'!N115*'FORM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5" s="20" t="str">
        <f t="shared" si="9"/>
        <v/>
      </c>
      <c r="AG115" s="19" t="str">
        <f>IF($B115="","",IFERROR((('NILAI TUGAS'!O115*'NILAI TUGAS'!O$7*'FORM NILAI SIAP'!$E$6+'NILAI PRAKTEK'!O115*'NILAI PRAKTEK'!O$7*'FORM NILAI SIAP'!$F$6+'NILAI UTS'!O115*'NILAI UTS'!O$7*'FORM NILAI SIAP'!$G$6+'NILAI UAS'!O$7*'NILAI UAS'!O115*'FORM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5" s="20" t="str">
        <f t="shared" si="10"/>
        <v/>
      </c>
      <c r="AI115" s="19" t="str">
        <f>IF($B115="","",IFERROR((('NILAI TUGAS'!P115*'NILAI TUGAS'!P$7*'FORM NILAI SIAP'!$E$6+'NILAI PRAKTEK'!P115*'NILAI PRAKTEK'!P$7*'FORM NILAI SIAP'!$F$6+'NILAI UTS'!P115*'NILAI UTS'!P$7*'FORM NILAI SIAP'!$G$6+'NILAI UAS'!P$7*'NILAI UAS'!P115*'FORM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5" s="20" t="str">
        <f t="shared" si="11"/>
        <v/>
      </c>
      <c r="AK115" s="19" t="str">
        <f>IF($B115="","",IFERROR((('NILAI TUGAS'!Q115*'NILAI TUGAS'!Q$7*'FORM NILAI SIAP'!$E$6+'NILAI PRAKTEK'!Q115*'NILAI PRAKTEK'!Q$7*'FORM NILAI SIAP'!$F$6+'NILAI UTS'!Q115*'NILAI UTS'!Q$7*'FORM NILAI SIAP'!$G$6+'NILAI UAS'!Q$7*'NILAI UAS'!Q115*'FORM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5" s="20" t="str">
        <f t="shared" si="12"/>
        <v/>
      </c>
      <c r="AM115" s="19" t="str">
        <f>IF($B115="","",IFERROR((('NILAI TUGAS'!R115*'NILAI TUGAS'!R$7*'FORM NILAI SIAP'!$E$6+'NILAI PRAKTEK'!R115*'NILAI PRAKTEK'!R$7*'FORM NILAI SIAP'!$F$6+'NILAI UTS'!R115*'NILAI UTS'!R$7*'FORM NILAI SIAP'!$G$6+'NILAI UAS'!R$7*'NILAI UAS'!R115*'FORM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5" s="20" t="str">
        <f t="shared" si="1"/>
        <v/>
      </c>
    </row>
    <row r="116" ht="14.25" customHeight="1">
      <c r="A116" s="1"/>
      <c r="B116" s="1"/>
      <c r="C116" s="1"/>
      <c r="D116" s="1"/>
      <c r="E116" s="16"/>
      <c r="F116" s="16"/>
      <c r="G116" s="16"/>
      <c r="H116" s="16"/>
      <c r="I116" s="16"/>
      <c r="J116" s="17"/>
      <c r="K116" s="16"/>
      <c r="L116" s="18"/>
      <c r="M116" s="19"/>
      <c r="N116" s="20"/>
      <c r="O116" s="19"/>
      <c r="P116" s="20"/>
      <c r="Q116" s="19"/>
      <c r="R116" s="20" t="str">
        <f t="shared" si="2"/>
        <v/>
      </c>
      <c r="S116" s="19" t="str">
        <f>IF($B116="","",IF(S$7="","",IFERROR((('NILAI TUGAS'!H116*'NILAI TUGAS'!H$7*'FORM NILAI SIAP'!$E$6+'NILAI PRAKTEK'!H116*'NILAI PRAKTEK'!H$7*'FORM NILAI SIAP'!$F$6+'NILAI UTS'!H116*'NILAI UTS'!H$7*'FORM NILAI SIAP'!$G$6+'NILAI UAS'!H$7*'NILAI UAS'!H116*'FORM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6" s="20" t="str">
        <f t="shared" si="3"/>
        <v/>
      </c>
      <c r="U116" s="19" t="str">
        <f>IF($B116="","",IF(U$7="","",IFERROR((('NILAI TUGAS'!I116*'NILAI TUGAS'!I$7*'FORM NILAI SIAP'!$E$6+'NILAI PRAKTEK'!I116*'NILAI PRAKTEK'!I$7*'FORM NILAI SIAP'!$F$6+'NILAI UTS'!I116*'NILAI UTS'!I$7*'FORM NILAI SIAP'!$G$6+'NILAI UAS'!I$7*'NILAI UAS'!I116*'FORM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6" s="20" t="str">
        <f t="shared" si="4"/>
        <v/>
      </c>
      <c r="W116" s="19" t="str">
        <f>IF($B116="","",IF(W$7="","",IFERROR((('NILAI TUGAS'!J116*'NILAI TUGAS'!J$7*'FORM NILAI SIAP'!$E$6+'NILAI PRAKTEK'!J116*'NILAI PRAKTEK'!J$7*'FORM NILAI SIAP'!$F$6+'NILAI UTS'!J116*'NILAI UTS'!J$7*'FORM NILAI SIAP'!$G$6+'NILAI UAS'!J$7*'NILAI UAS'!J116*'FORM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6" s="20" t="str">
        <f t="shared" si="5"/>
        <v/>
      </c>
      <c r="Y116" s="19" t="str">
        <f>IF($B116="","",IF(Y$7="","",IFERROR((('NILAI TUGAS'!K116*'NILAI TUGAS'!K$7*'FORM NILAI SIAP'!$E$6+'NILAI PRAKTEK'!K116*'NILAI PRAKTEK'!K$7*'FORM NILAI SIAP'!$F$6+'NILAI UTS'!K116*'NILAI UTS'!K$7*'FORM NILAI SIAP'!$G$6+'NILAI UAS'!K$7*'NILAI UAS'!K116*'FORM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6" s="20" t="str">
        <f t="shared" si="6"/>
        <v/>
      </c>
      <c r="AA116" s="19" t="str">
        <f>IF($B116="","",IF(AA$7="","",IFERROR((('NILAI TUGAS'!L116*'NILAI TUGAS'!L$7*'FORM NILAI SIAP'!$E$6+'NILAI PRAKTEK'!L116*'NILAI PRAKTEK'!L$7*'FORM NILAI SIAP'!$F$6+'NILAI UTS'!L116*'NILAI UTS'!L$7*'FORM NILAI SIAP'!$G$6+'NILAI UAS'!L$7*'NILAI UAS'!L116*'FORM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6" s="20" t="str">
        <f t="shared" si="7"/>
        <v/>
      </c>
      <c r="AC116" s="19" t="str">
        <f>IF($B116="","",IF(AC$7="","",IFERROR((('NILAI TUGAS'!M116*'NILAI TUGAS'!M$7*'FORM NILAI SIAP'!$E$6+'NILAI PRAKTEK'!M116*'NILAI PRAKTEK'!M$7*'FORM NILAI SIAP'!$F$6+'NILAI UTS'!M116*'NILAI UTS'!M$7*'FORM NILAI SIAP'!$G$6+'NILAI UAS'!M$7*'NILAI UAS'!M116*'FORM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6" s="20" t="str">
        <f t="shared" si="8"/>
        <v/>
      </c>
      <c r="AE116" s="19" t="str">
        <f>IF($B116="","",IFERROR((('NILAI TUGAS'!N116*'NILAI TUGAS'!N$7*'FORM NILAI SIAP'!$E$6+'NILAI PRAKTEK'!N116*'NILAI PRAKTEK'!N$7*'FORM NILAI SIAP'!$F$6+'NILAI UTS'!N116*'NILAI UTS'!N$7*'FORM NILAI SIAP'!$G$6+'NILAI UAS'!N$7*'NILAI UAS'!N116*'FORM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6" s="20" t="str">
        <f t="shared" si="9"/>
        <v/>
      </c>
      <c r="AG116" s="19" t="str">
        <f>IF($B116="","",IFERROR((('NILAI TUGAS'!O116*'NILAI TUGAS'!O$7*'FORM NILAI SIAP'!$E$6+'NILAI PRAKTEK'!O116*'NILAI PRAKTEK'!O$7*'FORM NILAI SIAP'!$F$6+'NILAI UTS'!O116*'NILAI UTS'!O$7*'FORM NILAI SIAP'!$G$6+'NILAI UAS'!O$7*'NILAI UAS'!O116*'FORM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6" s="20" t="str">
        <f t="shared" si="10"/>
        <v/>
      </c>
      <c r="AI116" s="19" t="str">
        <f>IF($B116="","",IFERROR((('NILAI TUGAS'!P116*'NILAI TUGAS'!P$7*'FORM NILAI SIAP'!$E$6+'NILAI PRAKTEK'!P116*'NILAI PRAKTEK'!P$7*'FORM NILAI SIAP'!$F$6+'NILAI UTS'!P116*'NILAI UTS'!P$7*'FORM NILAI SIAP'!$G$6+'NILAI UAS'!P$7*'NILAI UAS'!P116*'FORM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6" s="20" t="str">
        <f t="shared" si="11"/>
        <v/>
      </c>
      <c r="AK116" s="19" t="str">
        <f>IF($B116="","",IFERROR((('NILAI TUGAS'!Q116*'NILAI TUGAS'!Q$7*'FORM NILAI SIAP'!$E$6+'NILAI PRAKTEK'!Q116*'NILAI PRAKTEK'!Q$7*'FORM NILAI SIAP'!$F$6+'NILAI UTS'!Q116*'NILAI UTS'!Q$7*'FORM NILAI SIAP'!$G$6+'NILAI UAS'!Q$7*'NILAI UAS'!Q116*'FORM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6" s="20" t="str">
        <f t="shared" si="12"/>
        <v/>
      </c>
      <c r="AM116" s="19" t="str">
        <f>IF($B116="","",IFERROR((('NILAI TUGAS'!R116*'NILAI TUGAS'!R$7*'FORM NILAI SIAP'!$E$6+'NILAI PRAKTEK'!R116*'NILAI PRAKTEK'!R$7*'FORM NILAI SIAP'!$F$6+'NILAI UTS'!R116*'NILAI UTS'!R$7*'FORM NILAI SIAP'!$G$6+'NILAI UAS'!R$7*'NILAI UAS'!R116*'FORM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6" s="20" t="str">
        <f t="shared" si="1"/>
        <v/>
      </c>
    </row>
    <row r="117" ht="14.25" customHeight="1">
      <c r="A117" s="1"/>
      <c r="B117" s="1"/>
      <c r="C117" s="1"/>
      <c r="D117" s="1"/>
      <c r="E117" s="16"/>
      <c r="F117" s="16"/>
      <c r="G117" s="16"/>
      <c r="H117" s="16"/>
      <c r="I117" s="16"/>
      <c r="J117" s="17"/>
      <c r="K117" s="16"/>
      <c r="L117" s="18"/>
      <c r="M117" s="19"/>
      <c r="N117" s="20"/>
      <c r="O117" s="19"/>
      <c r="P117" s="20"/>
      <c r="Q117" s="19"/>
      <c r="R117" s="20" t="str">
        <f t="shared" si="2"/>
        <v/>
      </c>
      <c r="S117" s="19" t="str">
        <f>IF($B117="","",IF(S$7="","",IFERROR((('NILAI TUGAS'!H117*'NILAI TUGAS'!H$7*'FORM NILAI SIAP'!$E$6+'NILAI PRAKTEK'!H117*'NILAI PRAKTEK'!H$7*'FORM NILAI SIAP'!$F$6+'NILAI UTS'!H117*'NILAI UTS'!H$7*'FORM NILAI SIAP'!$G$6+'NILAI UAS'!H$7*'NILAI UAS'!H117*'FORM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7" s="20" t="str">
        <f t="shared" si="3"/>
        <v/>
      </c>
      <c r="U117" s="19" t="str">
        <f>IF($B117="","",IF(U$7="","",IFERROR((('NILAI TUGAS'!I117*'NILAI TUGAS'!I$7*'FORM NILAI SIAP'!$E$6+'NILAI PRAKTEK'!I117*'NILAI PRAKTEK'!I$7*'FORM NILAI SIAP'!$F$6+'NILAI UTS'!I117*'NILAI UTS'!I$7*'FORM NILAI SIAP'!$G$6+'NILAI UAS'!I$7*'NILAI UAS'!I117*'FORM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7" s="20" t="str">
        <f t="shared" si="4"/>
        <v/>
      </c>
      <c r="W117" s="19" t="str">
        <f>IF($B117="","",IF(W$7="","",IFERROR((('NILAI TUGAS'!J117*'NILAI TUGAS'!J$7*'FORM NILAI SIAP'!$E$6+'NILAI PRAKTEK'!J117*'NILAI PRAKTEK'!J$7*'FORM NILAI SIAP'!$F$6+'NILAI UTS'!J117*'NILAI UTS'!J$7*'FORM NILAI SIAP'!$G$6+'NILAI UAS'!J$7*'NILAI UAS'!J117*'FORM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7" s="20" t="str">
        <f t="shared" si="5"/>
        <v/>
      </c>
      <c r="Y117" s="19" t="str">
        <f>IF($B117="","",IF(Y$7="","",IFERROR((('NILAI TUGAS'!K117*'NILAI TUGAS'!K$7*'FORM NILAI SIAP'!$E$6+'NILAI PRAKTEK'!K117*'NILAI PRAKTEK'!K$7*'FORM NILAI SIAP'!$F$6+'NILAI UTS'!K117*'NILAI UTS'!K$7*'FORM NILAI SIAP'!$G$6+'NILAI UAS'!K$7*'NILAI UAS'!K117*'FORM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7" s="20" t="str">
        <f t="shared" si="6"/>
        <v/>
      </c>
      <c r="AA117" s="19" t="str">
        <f>IF($B117="","",IF(AA$7="","",IFERROR((('NILAI TUGAS'!L117*'NILAI TUGAS'!L$7*'FORM NILAI SIAP'!$E$6+'NILAI PRAKTEK'!L117*'NILAI PRAKTEK'!L$7*'FORM NILAI SIAP'!$F$6+'NILAI UTS'!L117*'NILAI UTS'!L$7*'FORM NILAI SIAP'!$G$6+'NILAI UAS'!L$7*'NILAI UAS'!L117*'FORM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7" s="20" t="str">
        <f t="shared" si="7"/>
        <v/>
      </c>
      <c r="AC117" s="19" t="str">
        <f>IF($B117="","",IF(AC$7="","",IFERROR((('NILAI TUGAS'!M117*'NILAI TUGAS'!M$7*'FORM NILAI SIAP'!$E$6+'NILAI PRAKTEK'!M117*'NILAI PRAKTEK'!M$7*'FORM NILAI SIAP'!$F$6+'NILAI UTS'!M117*'NILAI UTS'!M$7*'FORM NILAI SIAP'!$G$6+'NILAI UAS'!M$7*'NILAI UAS'!M117*'FORM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7" s="20" t="str">
        <f t="shared" si="8"/>
        <v/>
      </c>
      <c r="AE117" s="19" t="str">
        <f>IF($B117="","",IFERROR((('NILAI TUGAS'!N117*'NILAI TUGAS'!N$7*'FORM NILAI SIAP'!$E$6+'NILAI PRAKTEK'!N117*'NILAI PRAKTEK'!N$7*'FORM NILAI SIAP'!$F$6+'NILAI UTS'!N117*'NILAI UTS'!N$7*'FORM NILAI SIAP'!$G$6+'NILAI UAS'!N$7*'NILAI UAS'!N117*'FORM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7" s="20" t="str">
        <f t="shared" si="9"/>
        <v/>
      </c>
      <c r="AG117" s="19" t="str">
        <f>IF($B117="","",IFERROR((('NILAI TUGAS'!O117*'NILAI TUGAS'!O$7*'FORM NILAI SIAP'!$E$6+'NILAI PRAKTEK'!O117*'NILAI PRAKTEK'!O$7*'FORM NILAI SIAP'!$F$6+'NILAI UTS'!O117*'NILAI UTS'!O$7*'FORM NILAI SIAP'!$G$6+'NILAI UAS'!O$7*'NILAI UAS'!O117*'FORM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7" s="20" t="str">
        <f t="shared" si="10"/>
        <v/>
      </c>
      <c r="AI117" s="19" t="str">
        <f>IF($B117="","",IFERROR((('NILAI TUGAS'!P117*'NILAI TUGAS'!P$7*'FORM NILAI SIAP'!$E$6+'NILAI PRAKTEK'!P117*'NILAI PRAKTEK'!P$7*'FORM NILAI SIAP'!$F$6+'NILAI UTS'!P117*'NILAI UTS'!P$7*'FORM NILAI SIAP'!$G$6+'NILAI UAS'!P$7*'NILAI UAS'!P117*'FORM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7" s="20" t="str">
        <f t="shared" si="11"/>
        <v/>
      </c>
      <c r="AK117" s="19" t="str">
        <f>IF($B117="","",IFERROR((('NILAI TUGAS'!Q117*'NILAI TUGAS'!Q$7*'FORM NILAI SIAP'!$E$6+'NILAI PRAKTEK'!Q117*'NILAI PRAKTEK'!Q$7*'FORM NILAI SIAP'!$F$6+'NILAI UTS'!Q117*'NILAI UTS'!Q$7*'FORM NILAI SIAP'!$G$6+'NILAI UAS'!Q$7*'NILAI UAS'!Q117*'FORM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7" s="20" t="str">
        <f t="shared" si="12"/>
        <v/>
      </c>
      <c r="AM117" s="19" t="str">
        <f>IF($B117="","",IFERROR((('NILAI TUGAS'!R117*'NILAI TUGAS'!R$7*'FORM NILAI SIAP'!$E$6+'NILAI PRAKTEK'!R117*'NILAI PRAKTEK'!R$7*'FORM NILAI SIAP'!$F$6+'NILAI UTS'!R117*'NILAI UTS'!R$7*'FORM NILAI SIAP'!$G$6+'NILAI UAS'!R$7*'NILAI UAS'!R117*'FORM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7" s="20" t="str">
        <f t="shared" si="1"/>
        <v/>
      </c>
    </row>
    <row r="118" ht="14.25" customHeight="1">
      <c r="A118" s="1"/>
      <c r="B118" s="1"/>
      <c r="C118" s="1"/>
      <c r="D118" s="1"/>
      <c r="E118" s="16"/>
      <c r="F118" s="16"/>
      <c r="G118" s="16"/>
      <c r="H118" s="16"/>
      <c r="I118" s="16"/>
      <c r="J118" s="17"/>
      <c r="K118" s="16"/>
      <c r="L118" s="18"/>
      <c r="M118" s="19"/>
      <c r="N118" s="20"/>
      <c r="O118" s="19"/>
      <c r="P118" s="20"/>
      <c r="Q118" s="19"/>
      <c r="R118" s="20" t="str">
        <f t="shared" si="2"/>
        <v/>
      </c>
      <c r="S118" s="19" t="str">
        <f>IF($B118="","",IF(S$7="","",IFERROR((('NILAI TUGAS'!H118*'NILAI TUGAS'!H$7*'FORM NILAI SIAP'!$E$6+'NILAI PRAKTEK'!H118*'NILAI PRAKTEK'!H$7*'FORM NILAI SIAP'!$F$6+'NILAI UTS'!H118*'NILAI UTS'!H$7*'FORM NILAI SIAP'!$G$6+'NILAI UAS'!H$7*'NILAI UAS'!H118*'FORM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8" s="20" t="str">
        <f t="shared" si="3"/>
        <v/>
      </c>
      <c r="U118" s="19" t="str">
        <f>IF($B118="","",IF(U$7="","",IFERROR((('NILAI TUGAS'!I118*'NILAI TUGAS'!I$7*'FORM NILAI SIAP'!$E$6+'NILAI PRAKTEK'!I118*'NILAI PRAKTEK'!I$7*'FORM NILAI SIAP'!$F$6+'NILAI UTS'!I118*'NILAI UTS'!I$7*'FORM NILAI SIAP'!$G$6+'NILAI UAS'!I$7*'NILAI UAS'!I118*'FORM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8" s="20" t="str">
        <f t="shared" si="4"/>
        <v/>
      </c>
      <c r="W118" s="19" t="str">
        <f>IF($B118="","",IF(W$7="","",IFERROR((('NILAI TUGAS'!J118*'NILAI TUGAS'!J$7*'FORM NILAI SIAP'!$E$6+'NILAI PRAKTEK'!J118*'NILAI PRAKTEK'!J$7*'FORM NILAI SIAP'!$F$6+'NILAI UTS'!J118*'NILAI UTS'!J$7*'FORM NILAI SIAP'!$G$6+'NILAI UAS'!J$7*'NILAI UAS'!J118*'FORM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8" s="20" t="str">
        <f t="shared" si="5"/>
        <v/>
      </c>
      <c r="Y118" s="19" t="str">
        <f>IF($B118="","",IF(Y$7="","",IFERROR((('NILAI TUGAS'!K118*'NILAI TUGAS'!K$7*'FORM NILAI SIAP'!$E$6+'NILAI PRAKTEK'!K118*'NILAI PRAKTEK'!K$7*'FORM NILAI SIAP'!$F$6+'NILAI UTS'!K118*'NILAI UTS'!K$7*'FORM NILAI SIAP'!$G$6+'NILAI UAS'!K$7*'NILAI UAS'!K118*'FORM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8" s="20" t="str">
        <f t="shared" si="6"/>
        <v/>
      </c>
      <c r="AA118" s="19" t="str">
        <f>IF($B118="","",IF(AA$7="","",IFERROR((('NILAI TUGAS'!L118*'NILAI TUGAS'!L$7*'FORM NILAI SIAP'!$E$6+'NILAI PRAKTEK'!L118*'NILAI PRAKTEK'!L$7*'FORM NILAI SIAP'!$F$6+'NILAI UTS'!L118*'NILAI UTS'!L$7*'FORM NILAI SIAP'!$G$6+'NILAI UAS'!L$7*'NILAI UAS'!L118*'FORM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8" s="20" t="str">
        <f t="shared" si="7"/>
        <v/>
      </c>
      <c r="AC118" s="19" t="str">
        <f>IF($B118="","",IF(AC$7="","",IFERROR((('NILAI TUGAS'!M118*'NILAI TUGAS'!M$7*'FORM NILAI SIAP'!$E$6+'NILAI PRAKTEK'!M118*'NILAI PRAKTEK'!M$7*'FORM NILAI SIAP'!$F$6+'NILAI UTS'!M118*'NILAI UTS'!M$7*'FORM NILAI SIAP'!$G$6+'NILAI UAS'!M$7*'NILAI UAS'!M118*'FORM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8" s="20" t="str">
        <f t="shared" si="8"/>
        <v/>
      </c>
      <c r="AE118" s="19" t="str">
        <f>IF($B118="","",IFERROR((('NILAI TUGAS'!N118*'NILAI TUGAS'!N$7*'FORM NILAI SIAP'!$E$6+'NILAI PRAKTEK'!N118*'NILAI PRAKTEK'!N$7*'FORM NILAI SIAP'!$F$6+'NILAI UTS'!N118*'NILAI UTS'!N$7*'FORM NILAI SIAP'!$G$6+'NILAI UAS'!N$7*'NILAI UAS'!N118*'FORM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8" s="20" t="str">
        <f t="shared" si="9"/>
        <v/>
      </c>
      <c r="AG118" s="19" t="str">
        <f>IF($B118="","",IFERROR((('NILAI TUGAS'!O118*'NILAI TUGAS'!O$7*'FORM NILAI SIAP'!$E$6+'NILAI PRAKTEK'!O118*'NILAI PRAKTEK'!O$7*'FORM NILAI SIAP'!$F$6+'NILAI UTS'!O118*'NILAI UTS'!O$7*'FORM NILAI SIAP'!$G$6+'NILAI UAS'!O$7*'NILAI UAS'!O118*'FORM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8" s="20" t="str">
        <f t="shared" si="10"/>
        <v/>
      </c>
      <c r="AI118" s="19" t="str">
        <f>IF($B118="","",IFERROR((('NILAI TUGAS'!P118*'NILAI TUGAS'!P$7*'FORM NILAI SIAP'!$E$6+'NILAI PRAKTEK'!P118*'NILAI PRAKTEK'!P$7*'FORM NILAI SIAP'!$F$6+'NILAI UTS'!P118*'NILAI UTS'!P$7*'FORM NILAI SIAP'!$G$6+'NILAI UAS'!P$7*'NILAI UAS'!P118*'FORM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8" s="20" t="str">
        <f t="shared" si="11"/>
        <v/>
      </c>
      <c r="AK118" s="19" t="str">
        <f>IF($B118="","",IFERROR((('NILAI TUGAS'!Q118*'NILAI TUGAS'!Q$7*'FORM NILAI SIAP'!$E$6+'NILAI PRAKTEK'!Q118*'NILAI PRAKTEK'!Q$7*'FORM NILAI SIAP'!$F$6+'NILAI UTS'!Q118*'NILAI UTS'!Q$7*'FORM NILAI SIAP'!$G$6+'NILAI UAS'!Q$7*'NILAI UAS'!Q118*'FORM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8" s="20" t="str">
        <f t="shared" si="12"/>
        <v/>
      </c>
      <c r="AM118" s="19" t="str">
        <f>IF($B118="","",IFERROR((('NILAI TUGAS'!R118*'NILAI TUGAS'!R$7*'FORM NILAI SIAP'!$E$6+'NILAI PRAKTEK'!R118*'NILAI PRAKTEK'!R$7*'FORM NILAI SIAP'!$F$6+'NILAI UTS'!R118*'NILAI UTS'!R$7*'FORM NILAI SIAP'!$G$6+'NILAI UAS'!R$7*'NILAI UAS'!R118*'FORM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8" s="20" t="str">
        <f t="shared" si="1"/>
        <v/>
      </c>
    </row>
    <row r="119" ht="14.25" customHeight="1">
      <c r="A119" s="1"/>
      <c r="B119" s="1"/>
      <c r="C119" s="1"/>
      <c r="D119" s="1"/>
      <c r="E119" s="16"/>
      <c r="F119" s="16"/>
      <c r="G119" s="16"/>
      <c r="H119" s="16"/>
      <c r="I119" s="16"/>
      <c r="J119" s="17"/>
      <c r="K119" s="16"/>
      <c r="L119" s="18"/>
      <c r="M119" s="19"/>
      <c r="N119" s="20"/>
      <c r="O119" s="19"/>
      <c r="P119" s="20"/>
      <c r="Q119" s="19"/>
      <c r="R119" s="20" t="str">
        <f t="shared" si="2"/>
        <v/>
      </c>
      <c r="S119" s="19" t="str">
        <f>IF($B119="","",IF(S$7="","",IFERROR((('NILAI TUGAS'!H119*'NILAI TUGAS'!H$7*'FORM NILAI SIAP'!$E$6+'NILAI PRAKTEK'!H119*'NILAI PRAKTEK'!H$7*'FORM NILAI SIAP'!$F$6+'NILAI UTS'!H119*'NILAI UTS'!H$7*'FORM NILAI SIAP'!$G$6+'NILAI UAS'!H$7*'NILAI UAS'!H119*'FORM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9" s="20" t="str">
        <f t="shared" si="3"/>
        <v/>
      </c>
      <c r="U119" s="19" t="str">
        <f>IF($B119="","",IF(U$7="","",IFERROR((('NILAI TUGAS'!I119*'NILAI TUGAS'!I$7*'FORM NILAI SIAP'!$E$6+'NILAI PRAKTEK'!I119*'NILAI PRAKTEK'!I$7*'FORM NILAI SIAP'!$F$6+'NILAI UTS'!I119*'NILAI UTS'!I$7*'FORM NILAI SIAP'!$G$6+'NILAI UAS'!I$7*'NILAI UAS'!I119*'FORM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9" s="20" t="str">
        <f t="shared" si="4"/>
        <v/>
      </c>
      <c r="W119" s="19" t="str">
        <f>IF($B119="","",IF(W$7="","",IFERROR((('NILAI TUGAS'!J119*'NILAI TUGAS'!J$7*'FORM NILAI SIAP'!$E$6+'NILAI PRAKTEK'!J119*'NILAI PRAKTEK'!J$7*'FORM NILAI SIAP'!$F$6+'NILAI UTS'!J119*'NILAI UTS'!J$7*'FORM NILAI SIAP'!$G$6+'NILAI UAS'!J$7*'NILAI UAS'!J119*'FORM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9" s="20" t="str">
        <f t="shared" si="5"/>
        <v/>
      </c>
      <c r="Y119" s="19" t="str">
        <f>IF($B119="","",IF(Y$7="","",IFERROR((('NILAI TUGAS'!K119*'NILAI TUGAS'!K$7*'FORM NILAI SIAP'!$E$6+'NILAI PRAKTEK'!K119*'NILAI PRAKTEK'!K$7*'FORM NILAI SIAP'!$F$6+'NILAI UTS'!K119*'NILAI UTS'!K$7*'FORM NILAI SIAP'!$G$6+'NILAI UAS'!K$7*'NILAI UAS'!K119*'FORM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9" s="20" t="str">
        <f t="shared" si="6"/>
        <v/>
      </c>
      <c r="AA119" s="19" t="str">
        <f>IF($B119="","",IF(AA$7="","",IFERROR((('NILAI TUGAS'!L119*'NILAI TUGAS'!L$7*'FORM NILAI SIAP'!$E$6+'NILAI PRAKTEK'!L119*'NILAI PRAKTEK'!L$7*'FORM NILAI SIAP'!$F$6+'NILAI UTS'!L119*'NILAI UTS'!L$7*'FORM NILAI SIAP'!$G$6+'NILAI UAS'!L$7*'NILAI UAS'!L119*'FORM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9" s="20" t="str">
        <f t="shared" si="7"/>
        <v/>
      </c>
      <c r="AC119" s="19" t="str">
        <f>IF($B119="","",IF(AC$7="","",IFERROR((('NILAI TUGAS'!M119*'NILAI TUGAS'!M$7*'FORM NILAI SIAP'!$E$6+'NILAI PRAKTEK'!M119*'NILAI PRAKTEK'!M$7*'FORM NILAI SIAP'!$F$6+'NILAI UTS'!M119*'NILAI UTS'!M$7*'FORM NILAI SIAP'!$G$6+'NILAI UAS'!M$7*'NILAI UAS'!M119*'FORM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9" s="20" t="str">
        <f t="shared" si="8"/>
        <v/>
      </c>
      <c r="AE119" s="19" t="str">
        <f>IF($B119="","",IFERROR((('NILAI TUGAS'!N119*'NILAI TUGAS'!N$7*'FORM NILAI SIAP'!$E$6+'NILAI PRAKTEK'!N119*'NILAI PRAKTEK'!N$7*'FORM NILAI SIAP'!$F$6+'NILAI UTS'!N119*'NILAI UTS'!N$7*'FORM NILAI SIAP'!$G$6+'NILAI UAS'!N$7*'NILAI UAS'!N119*'FORM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9" s="20" t="str">
        <f t="shared" si="9"/>
        <v/>
      </c>
      <c r="AG119" s="19" t="str">
        <f>IF($B119="","",IFERROR((('NILAI TUGAS'!O119*'NILAI TUGAS'!O$7*'FORM NILAI SIAP'!$E$6+'NILAI PRAKTEK'!O119*'NILAI PRAKTEK'!O$7*'FORM NILAI SIAP'!$F$6+'NILAI UTS'!O119*'NILAI UTS'!O$7*'FORM NILAI SIAP'!$G$6+'NILAI UAS'!O$7*'NILAI UAS'!O119*'FORM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9" s="20" t="str">
        <f t="shared" si="10"/>
        <v/>
      </c>
      <c r="AI119" s="19" t="str">
        <f>IF($B119="","",IFERROR((('NILAI TUGAS'!P119*'NILAI TUGAS'!P$7*'FORM NILAI SIAP'!$E$6+'NILAI PRAKTEK'!P119*'NILAI PRAKTEK'!P$7*'FORM NILAI SIAP'!$F$6+'NILAI UTS'!P119*'NILAI UTS'!P$7*'FORM NILAI SIAP'!$G$6+'NILAI UAS'!P$7*'NILAI UAS'!P119*'FORM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9" s="20" t="str">
        <f t="shared" si="11"/>
        <v/>
      </c>
      <c r="AK119" s="19" t="str">
        <f>IF($B119="","",IFERROR((('NILAI TUGAS'!Q119*'NILAI TUGAS'!Q$7*'FORM NILAI SIAP'!$E$6+'NILAI PRAKTEK'!Q119*'NILAI PRAKTEK'!Q$7*'FORM NILAI SIAP'!$F$6+'NILAI UTS'!Q119*'NILAI UTS'!Q$7*'FORM NILAI SIAP'!$G$6+'NILAI UAS'!Q$7*'NILAI UAS'!Q119*'FORM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9" s="20" t="str">
        <f t="shared" si="12"/>
        <v/>
      </c>
      <c r="AM119" s="19" t="str">
        <f>IF($B119="","",IFERROR((('NILAI TUGAS'!R119*'NILAI TUGAS'!R$7*'FORM NILAI SIAP'!$E$6+'NILAI PRAKTEK'!R119*'NILAI PRAKTEK'!R$7*'FORM NILAI SIAP'!$F$6+'NILAI UTS'!R119*'NILAI UTS'!R$7*'FORM NILAI SIAP'!$G$6+'NILAI UAS'!R$7*'NILAI UAS'!R119*'FORM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9" s="20" t="str">
        <f t="shared" si="1"/>
        <v/>
      </c>
    </row>
    <row r="120" ht="14.25" customHeight="1">
      <c r="A120" s="1"/>
      <c r="B120" s="1"/>
      <c r="C120" s="1"/>
      <c r="D120" s="1"/>
      <c r="E120" s="16"/>
      <c r="F120" s="16"/>
      <c r="G120" s="16"/>
      <c r="H120" s="16"/>
      <c r="I120" s="16"/>
      <c r="J120" s="17"/>
      <c r="K120" s="16"/>
      <c r="L120" s="18"/>
      <c r="M120" s="19"/>
      <c r="N120" s="20"/>
      <c r="O120" s="19"/>
      <c r="P120" s="20"/>
      <c r="Q120" s="19"/>
      <c r="R120" s="20" t="str">
        <f t="shared" si="2"/>
        <v/>
      </c>
      <c r="S120" s="19" t="str">
        <f>IF($B120="","",IF(S$7="","",IFERROR((('NILAI TUGAS'!H120*'NILAI TUGAS'!H$7*'FORM NILAI SIAP'!$E$6+'NILAI PRAKTEK'!H120*'NILAI PRAKTEK'!H$7*'FORM NILAI SIAP'!$F$6+'NILAI UTS'!H120*'NILAI UTS'!H$7*'FORM NILAI SIAP'!$G$6+'NILAI UAS'!H$7*'NILAI UAS'!H120*'FORM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0" s="20" t="str">
        <f t="shared" si="3"/>
        <v/>
      </c>
      <c r="U120" s="19" t="str">
        <f>IF($B120="","",IF(U$7="","",IFERROR((('NILAI TUGAS'!I120*'NILAI TUGAS'!I$7*'FORM NILAI SIAP'!$E$6+'NILAI PRAKTEK'!I120*'NILAI PRAKTEK'!I$7*'FORM NILAI SIAP'!$F$6+'NILAI UTS'!I120*'NILAI UTS'!I$7*'FORM NILAI SIAP'!$G$6+'NILAI UAS'!I$7*'NILAI UAS'!I120*'FORM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0" s="20" t="str">
        <f t="shared" si="4"/>
        <v/>
      </c>
      <c r="W120" s="19" t="str">
        <f>IF($B120="","",IF(W$7="","",IFERROR((('NILAI TUGAS'!J120*'NILAI TUGAS'!J$7*'FORM NILAI SIAP'!$E$6+'NILAI PRAKTEK'!J120*'NILAI PRAKTEK'!J$7*'FORM NILAI SIAP'!$F$6+'NILAI UTS'!J120*'NILAI UTS'!J$7*'FORM NILAI SIAP'!$G$6+'NILAI UAS'!J$7*'NILAI UAS'!J120*'FORM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0" s="20" t="str">
        <f t="shared" si="5"/>
        <v/>
      </c>
      <c r="Y120" s="19" t="str">
        <f>IF($B120="","",IF(Y$7="","",IFERROR((('NILAI TUGAS'!K120*'NILAI TUGAS'!K$7*'FORM NILAI SIAP'!$E$6+'NILAI PRAKTEK'!K120*'NILAI PRAKTEK'!K$7*'FORM NILAI SIAP'!$F$6+'NILAI UTS'!K120*'NILAI UTS'!K$7*'FORM NILAI SIAP'!$G$6+'NILAI UAS'!K$7*'NILAI UAS'!K120*'FORM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0" s="20" t="str">
        <f t="shared" si="6"/>
        <v/>
      </c>
      <c r="AA120" s="19" t="str">
        <f>IF($B120="","",IF(AA$7="","",IFERROR((('NILAI TUGAS'!L120*'NILAI TUGAS'!L$7*'FORM NILAI SIAP'!$E$6+'NILAI PRAKTEK'!L120*'NILAI PRAKTEK'!L$7*'FORM NILAI SIAP'!$F$6+'NILAI UTS'!L120*'NILAI UTS'!L$7*'FORM NILAI SIAP'!$G$6+'NILAI UAS'!L$7*'NILAI UAS'!L120*'FORM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0" s="20" t="str">
        <f t="shared" si="7"/>
        <v/>
      </c>
      <c r="AC120" s="19" t="str">
        <f>IF($B120="","",IF(AC$7="","",IFERROR((('NILAI TUGAS'!M120*'NILAI TUGAS'!M$7*'FORM NILAI SIAP'!$E$6+'NILAI PRAKTEK'!M120*'NILAI PRAKTEK'!M$7*'FORM NILAI SIAP'!$F$6+'NILAI UTS'!M120*'NILAI UTS'!M$7*'FORM NILAI SIAP'!$G$6+'NILAI UAS'!M$7*'NILAI UAS'!M120*'FORM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0" s="20" t="str">
        <f t="shared" si="8"/>
        <v/>
      </c>
      <c r="AE120" s="19" t="str">
        <f>IF($B120="","",IFERROR((('NILAI TUGAS'!N120*'NILAI TUGAS'!N$7*'FORM NILAI SIAP'!$E$6+'NILAI PRAKTEK'!N120*'NILAI PRAKTEK'!N$7*'FORM NILAI SIAP'!$F$6+'NILAI UTS'!N120*'NILAI UTS'!N$7*'FORM NILAI SIAP'!$G$6+'NILAI UAS'!N$7*'NILAI UAS'!N120*'FORM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0" s="20" t="str">
        <f t="shared" si="9"/>
        <v/>
      </c>
      <c r="AG120" s="19" t="str">
        <f>IF($B120="","",IFERROR((('NILAI TUGAS'!O120*'NILAI TUGAS'!O$7*'FORM NILAI SIAP'!$E$6+'NILAI PRAKTEK'!O120*'NILAI PRAKTEK'!O$7*'FORM NILAI SIAP'!$F$6+'NILAI UTS'!O120*'NILAI UTS'!O$7*'FORM NILAI SIAP'!$G$6+'NILAI UAS'!O$7*'NILAI UAS'!O120*'FORM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0" s="20" t="str">
        <f t="shared" si="10"/>
        <v/>
      </c>
      <c r="AI120" s="19" t="str">
        <f>IF($B120="","",IFERROR((('NILAI TUGAS'!P120*'NILAI TUGAS'!P$7*'FORM NILAI SIAP'!$E$6+'NILAI PRAKTEK'!P120*'NILAI PRAKTEK'!P$7*'FORM NILAI SIAP'!$F$6+'NILAI UTS'!P120*'NILAI UTS'!P$7*'FORM NILAI SIAP'!$G$6+'NILAI UAS'!P$7*'NILAI UAS'!P120*'FORM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0" s="20" t="str">
        <f t="shared" si="11"/>
        <v/>
      </c>
      <c r="AK120" s="19" t="str">
        <f>IF($B120="","",IFERROR((('NILAI TUGAS'!Q120*'NILAI TUGAS'!Q$7*'FORM NILAI SIAP'!$E$6+'NILAI PRAKTEK'!Q120*'NILAI PRAKTEK'!Q$7*'FORM NILAI SIAP'!$F$6+'NILAI UTS'!Q120*'NILAI UTS'!Q$7*'FORM NILAI SIAP'!$G$6+'NILAI UAS'!Q$7*'NILAI UAS'!Q120*'FORM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0" s="20" t="str">
        <f t="shared" si="12"/>
        <v/>
      </c>
      <c r="AM120" s="19" t="str">
        <f>IF($B120="","",IFERROR((('NILAI TUGAS'!R120*'NILAI TUGAS'!R$7*'FORM NILAI SIAP'!$E$6+'NILAI PRAKTEK'!R120*'NILAI PRAKTEK'!R$7*'FORM NILAI SIAP'!$F$6+'NILAI UTS'!R120*'NILAI UTS'!R$7*'FORM NILAI SIAP'!$G$6+'NILAI UAS'!R$7*'NILAI UAS'!R120*'FORM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0" s="20" t="str">
        <f t="shared" si="1"/>
        <v/>
      </c>
    </row>
    <row r="121" ht="14.25" customHeight="1">
      <c r="A121" s="1"/>
      <c r="B121" s="1"/>
      <c r="C121" s="1"/>
      <c r="D121" s="1"/>
      <c r="E121" s="16"/>
      <c r="F121" s="16"/>
      <c r="G121" s="16"/>
      <c r="H121" s="16"/>
      <c r="I121" s="16"/>
      <c r="J121" s="17"/>
      <c r="K121" s="16"/>
      <c r="L121" s="18"/>
      <c r="M121" s="19"/>
      <c r="N121" s="20"/>
      <c r="O121" s="19"/>
      <c r="P121" s="20"/>
      <c r="Q121" s="19"/>
      <c r="R121" s="20" t="str">
        <f t="shared" si="2"/>
        <v/>
      </c>
      <c r="S121" s="19" t="str">
        <f>IF($B121="","",IF(S$7="","",IFERROR((('NILAI TUGAS'!H121*'NILAI TUGAS'!H$7*'FORM NILAI SIAP'!$E$6+'NILAI PRAKTEK'!H121*'NILAI PRAKTEK'!H$7*'FORM NILAI SIAP'!$F$6+'NILAI UTS'!H121*'NILAI UTS'!H$7*'FORM NILAI SIAP'!$G$6+'NILAI UAS'!H$7*'NILAI UAS'!H121*'FORM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1" s="20" t="str">
        <f t="shared" si="3"/>
        <v/>
      </c>
      <c r="U121" s="19" t="str">
        <f>IF($B121="","",IF(U$7="","",IFERROR((('NILAI TUGAS'!I121*'NILAI TUGAS'!I$7*'FORM NILAI SIAP'!$E$6+'NILAI PRAKTEK'!I121*'NILAI PRAKTEK'!I$7*'FORM NILAI SIAP'!$F$6+'NILAI UTS'!I121*'NILAI UTS'!I$7*'FORM NILAI SIAP'!$G$6+'NILAI UAS'!I$7*'NILAI UAS'!I121*'FORM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1" s="20" t="str">
        <f t="shared" si="4"/>
        <v/>
      </c>
      <c r="W121" s="19" t="str">
        <f>IF($B121="","",IF(W$7="","",IFERROR((('NILAI TUGAS'!J121*'NILAI TUGAS'!J$7*'FORM NILAI SIAP'!$E$6+'NILAI PRAKTEK'!J121*'NILAI PRAKTEK'!J$7*'FORM NILAI SIAP'!$F$6+'NILAI UTS'!J121*'NILAI UTS'!J$7*'FORM NILAI SIAP'!$G$6+'NILAI UAS'!J$7*'NILAI UAS'!J121*'FORM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1" s="20" t="str">
        <f t="shared" si="5"/>
        <v/>
      </c>
      <c r="Y121" s="19" t="str">
        <f>IF($B121="","",IF(Y$7="","",IFERROR((('NILAI TUGAS'!K121*'NILAI TUGAS'!K$7*'FORM NILAI SIAP'!$E$6+'NILAI PRAKTEK'!K121*'NILAI PRAKTEK'!K$7*'FORM NILAI SIAP'!$F$6+'NILAI UTS'!K121*'NILAI UTS'!K$7*'FORM NILAI SIAP'!$G$6+'NILAI UAS'!K$7*'NILAI UAS'!K121*'FORM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1" s="20" t="str">
        <f t="shared" si="6"/>
        <v/>
      </c>
      <c r="AA121" s="19" t="str">
        <f>IF($B121="","",IF(AA$7="","",IFERROR((('NILAI TUGAS'!L121*'NILAI TUGAS'!L$7*'FORM NILAI SIAP'!$E$6+'NILAI PRAKTEK'!L121*'NILAI PRAKTEK'!L$7*'FORM NILAI SIAP'!$F$6+'NILAI UTS'!L121*'NILAI UTS'!L$7*'FORM NILAI SIAP'!$G$6+'NILAI UAS'!L$7*'NILAI UAS'!L121*'FORM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1" s="20" t="str">
        <f t="shared" si="7"/>
        <v/>
      </c>
      <c r="AC121" s="19" t="str">
        <f>IF($B121="","",IF(AC$7="","",IFERROR((('NILAI TUGAS'!M121*'NILAI TUGAS'!M$7*'FORM NILAI SIAP'!$E$6+'NILAI PRAKTEK'!M121*'NILAI PRAKTEK'!M$7*'FORM NILAI SIAP'!$F$6+'NILAI UTS'!M121*'NILAI UTS'!M$7*'FORM NILAI SIAP'!$G$6+'NILAI UAS'!M$7*'NILAI UAS'!M121*'FORM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1" s="20" t="str">
        <f t="shared" si="8"/>
        <v/>
      </c>
      <c r="AE121" s="19" t="str">
        <f>IF($B121="","",IFERROR((('NILAI TUGAS'!N121*'NILAI TUGAS'!N$7*'FORM NILAI SIAP'!$E$6+'NILAI PRAKTEK'!N121*'NILAI PRAKTEK'!N$7*'FORM NILAI SIAP'!$F$6+'NILAI UTS'!N121*'NILAI UTS'!N$7*'FORM NILAI SIAP'!$G$6+'NILAI UAS'!N$7*'NILAI UAS'!N121*'FORM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1" s="20" t="str">
        <f t="shared" si="9"/>
        <v/>
      </c>
      <c r="AG121" s="19" t="str">
        <f>IF($B121="","",IFERROR((('NILAI TUGAS'!O121*'NILAI TUGAS'!O$7*'FORM NILAI SIAP'!$E$6+'NILAI PRAKTEK'!O121*'NILAI PRAKTEK'!O$7*'FORM NILAI SIAP'!$F$6+'NILAI UTS'!O121*'NILAI UTS'!O$7*'FORM NILAI SIAP'!$G$6+'NILAI UAS'!O$7*'NILAI UAS'!O121*'FORM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1" s="20" t="str">
        <f t="shared" si="10"/>
        <v/>
      </c>
      <c r="AI121" s="19" t="str">
        <f>IF($B121="","",IFERROR((('NILAI TUGAS'!P121*'NILAI TUGAS'!P$7*'FORM NILAI SIAP'!$E$6+'NILAI PRAKTEK'!P121*'NILAI PRAKTEK'!P$7*'FORM NILAI SIAP'!$F$6+'NILAI UTS'!P121*'NILAI UTS'!P$7*'FORM NILAI SIAP'!$G$6+'NILAI UAS'!P$7*'NILAI UAS'!P121*'FORM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1" s="20" t="str">
        <f t="shared" si="11"/>
        <v/>
      </c>
      <c r="AK121" s="19" t="str">
        <f>IF($B121="","",IFERROR((('NILAI TUGAS'!Q121*'NILAI TUGAS'!Q$7*'FORM NILAI SIAP'!$E$6+'NILAI PRAKTEK'!Q121*'NILAI PRAKTEK'!Q$7*'FORM NILAI SIAP'!$F$6+'NILAI UTS'!Q121*'NILAI UTS'!Q$7*'FORM NILAI SIAP'!$G$6+'NILAI UAS'!Q$7*'NILAI UAS'!Q121*'FORM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1" s="20" t="str">
        <f t="shared" si="12"/>
        <v/>
      </c>
      <c r="AM121" s="19" t="str">
        <f>IF($B121="","",IFERROR((('NILAI TUGAS'!R121*'NILAI TUGAS'!R$7*'FORM NILAI SIAP'!$E$6+'NILAI PRAKTEK'!R121*'NILAI PRAKTEK'!R$7*'FORM NILAI SIAP'!$F$6+'NILAI UTS'!R121*'NILAI UTS'!R$7*'FORM NILAI SIAP'!$G$6+'NILAI UAS'!R$7*'NILAI UAS'!R121*'FORM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1" s="20" t="str">
        <f t="shared" si="1"/>
        <v/>
      </c>
    </row>
    <row r="122" ht="14.25" customHeight="1">
      <c r="A122" s="1"/>
      <c r="B122" s="1"/>
      <c r="C122" s="1"/>
      <c r="D122" s="1"/>
      <c r="E122" s="16"/>
      <c r="F122" s="16"/>
      <c r="G122" s="16"/>
      <c r="H122" s="16"/>
      <c r="I122" s="16"/>
      <c r="J122" s="17"/>
      <c r="K122" s="16"/>
      <c r="L122" s="18"/>
      <c r="M122" s="19"/>
      <c r="N122" s="20"/>
      <c r="O122" s="19"/>
      <c r="P122" s="20"/>
      <c r="Q122" s="19"/>
      <c r="R122" s="20" t="str">
        <f t="shared" si="2"/>
        <v/>
      </c>
      <c r="S122" s="19" t="str">
        <f>IF($B122="","",IF(S$7="","",IFERROR((('NILAI TUGAS'!H122*'NILAI TUGAS'!H$7*'FORM NILAI SIAP'!$E$6+'NILAI PRAKTEK'!H122*'NILAI PRAKTEK'!H$7*'FORM NILAI SIAP'!$F$6+'NILAI UTS'!H122*'NILAI UTS'!H$7*'FORM NILAI SIAP'!$G$6+'NILAI UAS'!H$7*'NILAI UAS'!H122*'FORM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2" s="20" t="str">
        <f t="shared" si="3"/>
        <v/>
      </c>
      <c r="U122" s="19" t="str">
        <f>IF($B122="","",IF(U$7="","",IFERROR((('NILAI TUGAS'!I122*'NILAI TUGAS'!I$7*'FORM NILAI SIAP'!$E$6+'NILAI PRAKTEK'!I122*'NILAI PRAKTEK'!I$7*'FORM NILAI SIAP'!$F$6+'NILAI UTS'!I122*'NILAI UTS'!I$7*'FORM NILAI SIAP'!$G$6+'NILAI UAS'!I$7*'NILAI UAS'!I122*'FORM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2" s="20" t="str">
        <f t="shared" si="4"/>
        <v/>
      </c>
      <c r="W122" s="19" t="str">
        <f>IF($B122="","",IF(W$7="","",IFERROR((('NILAI TUGAS'!J122*'NILAI TUGAS'!J$7*'FORM NILAI SIAP'!$E$6+'NILAI PRAKTEK'!J122*'NILAI PRAKTEK'!J$7*'FORM NILAI SIAP'!$F$6+'NILAI UTS'!J122*'NILAI UTS'!J$7*'FORM NILAI SIAP'!$G$6+'NILAI UAS'!J$7*'NILAI UAS'!J122*'FORM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2" s="20" t="str">
        <f t="shared" si="5"/>
        <v/>
      </c>
      <c r="Y122" s="19" t="str">
        <f>IF($B122="","",IF(Y$7="","",IFERROR((('NILAI TUGAS'!K122*'NILAI TUGAS'!K$7*'FORM NILAI SIAP'!$E$6+'NILAI PRAKTEK'!K122*'NILAI PRAKTEK'!K$7*'FORM NILAI SIAP'!$F$6+'NILAI UTS'!K122*'NILAI UTS'!K$7*'FORM NILAI SIAP'!$G$6+'NILAI UAS'!K$7*'NILAI UAS'!K122*'FORM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2" s="20" t="str">
        <f t="shared" si="6"/>
        <v/>
      </c>
      <c r="AA122" s="19" t="str">
        <f>IF($B122="","",IF(AA$7="","",IFERROR((('NILAI TUGAS'!L122*'NILAI TUGAS'!L$7*'FORM NILAI SIAP'!$E$6+'NILAI PRAKTEK'!L122*'NILAI PRAKTEK'!L$7*'FORM NILAI SIAP'!$F$6+'NILAI UTS'!L122*'NILAI UTS'!L$7*'FORM NILAI SIAP'!$G$6+'NILAI UAS'!L$7*'NILAI UAS'!L122*'FORM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2" s="20" t="str">
        <f t="shared" si="7"/>
        <v/>
      </c>
      <c r="AC122" s="19" t="str">
        <f>IF($B122="","",IF(AC$7="","",IFERROR((('NILAI TUGAS'!M122*'NILAI TUGAS'!M$7*'FORM NILAI SIAP'!$E$6+'NILAI PRAKTEK'!M122*'NILAI PRAKTEK'!M$7*'FORM NILAI SIAP'!$F$6+'NILAI UTS'!M122*'NILAI UTS'!M$7*'FORM NILAI SIAP'!$G$6+'NILAI UAS'!M$7*'NILAI UAS'!M122*'FORM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2" s="20" t="str">
        <f t="shared" si="8"/>
        <v/>
      </c>
      <c r="AE122" s="19" t="str">
        <f>IF($B122="","",IFERROR((('NILAI TUGAS'!N122*'NILAI TUGAS'!N$7*'FORM NILAI SIAP'!$E$6+'NILAI PRAKTEK'!N122*'NILAI PRAKTEK'!N$7*'FORM NILAI SIAP'!$F$6+'NILAI UTS'!N122*'NILAI UTS'!N$7*'FORM NILAI SIAP'!$G$6+'NILAI UAS'!N$7*'NILAI UAS'!N122*'FORM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2" s="20" t="str">
        <f t="shared" si="9"/>
        <v/>
      </c>
      <c r="AG122" s="19" t="str">
        <f>IF($B122="","",IFERROR((('NILAI TUGAS'!O122*'NILAI TUGAS'!O$7*'FORM NILAI SIAP'!$E$6+'NILAI PRAKTEK'!O122*'NILAI PRAKTEK'!O$7*'FORM NILAI SIAP'!$F$6+'NILAI UTS'!O122*'NILAI UTS'!O$7*'FORM NILAI SIAP'!$G$6+'NILAI UAS'!O$7*'NILAI UAS'!O122*'FORM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2" s="20" t="str">
        <f t="shared" si="10"/>
        <v/>
      </c>
      <c r="AI122" s="19" t="str">
        <f>IF($B122="","",IFERROR((('NILAI TUGAS'!P122*'NILAI TUGAS'!P$7*'FORM NILAI SIAP'!$E$6+'NILAI PRAKTEK'!P122*'NILAI PRAKTEK'!P$7*'FORM NILAI SIAP'!$F$6+'NILAI UTS'!P122*'NILAI UTS'!P$7*'FORM NILAI SIAP'!$G$6+'NILAI UAS'!P$7*'NILAI UAS'!P122*'FORM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2" s="20" t="str">
        <f t="shared" si="11"/>
        <v/>
      </c>
      <c r="AK122" s="19" t="str">
        <f>IF($B122="","",IFERROR((('NILAI TUGAS'!Q122*'NILAI TUGAS'!Q$7*'FORM NILAI SIAP'!$E$6+'NILAI PRAKTEK'!Q122*'NILAI PRAKTEK'!Q$7*'FORM NILAI SIAP'!$F$6+'NILAI UTS'!Q122*'NILAI UTS'!Q$7*'FORM NILAI SIAP'!$G$6+'NILAI UAS'!Q$7*'NILAI UAS'!Q122*'FORM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2" s="20" t="str">
        <f t="shared" si="12"/>
        <v/>
      </c>
      <c r="AM122" s="19" t="str">
        <f>IF($B122="","",IFERROR((('NILAI TUGAS'!R122*'NILAI TUGAS'!R$7*'FORM NILAI SIAP'!$E$6+'NILAI PRAKTEK'!R122*'NILAI PRAKTEK'!R$7*'FORM NILAI SIAP'!$F$6+'NILAI UTS'!R122*'NILAI UTS'!R$7*'FORM NILAI SIAP'!$G$6+'NILAI UAS'!R$7*'NILAI UAS'!R122*'FORM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2" s="20" t="str">
        <f t="shared" si="1"/>
        <v/>
      </c>
    </row>
    <row r="123" ht="14.25" customHeight="1">
      <c r="A123" s="1"/>
      <c r="B123" s="1"/>
      <c r="C123" s="1"/>
      <c r="D123" s="1"/>
      <c r="E123" s="16"/>
      <c r="F123" s="16"/>
      <c r="G123" s="16"/>
      <c r="H123" s="16"/>
      <c r="I123" s="16"/>
      <c r="J123" s="17"/>
      <c r="K123" s="16"/>
      <c r="L123" s="18"/>
      <c r="M123" s="19"/>
      <c r="N123" s="20"/>
      <c r="O123" s="19"/>
      <c r="P123" s="20"/>
      <c r="Q123" s="19"/>
      <c r="R123" s="20" t="str">
        <f t="shared" si="2"/>
        <v/>
      </c>
      <c r="S123" s="19" t="str">
        <f>IF($B123="","",IF(S$7="","",IFERROR((('NILAI TUGAS'!H123*'NILAI TUGAS'!H$7*'FORM NILAI SIAP'!$E$6+'NILAI PRAKTEK'!H123*'NILAI PRAKTEK'!H$7*'FORM NILAI SIAP'!$F$6+'NILAI UTS'!H123*'NILAI UTS'!H$7*'FORM NILAI SIAP'!$G$6+'NILAI UAS'!H$7*'NILAI UAS'!H123*'FORM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3" s="20" t="str">
        <f t="shared" si="3"/>
        <v/>
      </c>
      <c r="U123" s="19" t="str">
        <f>IF($B123="","",IF(U$7="","",IFERROR((('NILAI TUGAS'!I123*'NILAI TUGAS'!I$7*'FORM NILAI SIAP'!$E$6+'NILAI PRAKTEK'!I123*'NILAI PRAKTEK'!I$7*'FORM NILAI SIAP'!$F$6+'NILAI UTS'!I123*'NILAI UTS'!I$7*'FORM NILAI SIAP'!$G$6+'NILAI UAS'!I$7*'NILAI UAS'!I123*'FORM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3" s="20" t="str">
        <f t="shared" si="4"/>
        <v/>
      </c>
      <c r="W123" s="19" t="str">
        <f>IF($B123="","",IF(W$7="","",IFERROR((('NILAI TUGAS'!J123*'NILAI TUGAS'!J$7*'FORM NILAI SIAP'!$E$6+'NILAI PRAKTEK'!J123*'NILAI PRAKTEK'!J$7*'FORM NILAI SIAP'!$F$6+'NILAI UTS'!J123*'NILAI UTS'!J$7*'FORM NILAI SIAP'!$G$6+'NILAI UAS'!J$7*'NILAI UAS'!J123*'FORM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3" s="20" t="str">
        <f t="shared" si="5"/>
        <v/>
      </c>
      <c r="Y123" s="19" t="str">
        <f>IF($B123="","",IF(Y$7="","",IFERROR((('NILAI TUGAS'!K123*'NILAI TUGAS'!K$7*'FORM NILAI SIAP'!$E$6+'NILAI PRAKTEK'!K123*'NILAI PRAKTEK'!K$7*'FORM NILAI SIAP'!$F$6+'NILAI UTS'!K123*'NILAI UTS'!K$7*'FORM NILAI SIAP'!$G$6+'NILAI UAS'!K$7*'NILAI UAS'!K123*'FORM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3" s="20" t="str">
        <f t="shared" si="6"/>
        <v/>
      </c>
      <c r="AA123" s="19" t="str">
        <f>IF($B123="","",IF(AA$7="","",IFERROR((('NILAI TUGAS'!L123*'NILAI TUGAS'!L$7*'FORM NILAI SIAP'!$E$6+'NILAI PRAKTEK'!L123*'NILAI PRAKTEK'!L$7*'FORM NILAI SIAP'!$F$6+'NILAI UTS'!L123*'NILAI UTS'!L$7*'FORM NILAI SIAP'!$G$6+'NILAI UAS'!L$7*'NILAI UAS'!L123*'FORM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3" s="20" t="str">
        <f t="shared" si="7"/>
        <v/>
      </c>
      <c r="AC123" s="19" t="str">
        <f>IF($B123="","",IF(AC$7="","",IFERROR((('NILAI TUGAS'!M123*'NILAI TUGAS'!M$7*'FORM NILAI SIAP'!$E$6+'NILAI PRAKTEK'!M123*'NILAI PRAKTEK'!M$7*'FORM NILAI SIAP'!$F$6+'NILAI UTS'!M123*'NILAI UTS'!M$7*'FORM NILAI SIAP'!$G$6+'NILAI UAS'!M$7*'NILAI UAS'!M123*'FORM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3" s="20" t="str">
        <f t="shared" si="8"/>
        <v/>
      </c>
      <c r="AE123" s="19" t="str">
        <f>IF($B123="","",IFERROR((('NILAI TUGAS'!N123*'NILAI TUGAS'!N$7*'FORM NILAI SIAP'!$E$6+'NILAI PRAKTEK'!N123*'NILAI PRAKTEK'!N$7*'FORM NILAI SIAP'!$F$6+'NILAI UTS'!N123*'NILAI UTS'!N$7*'FORM NILAI SIAP'!$G$6+'NILAI UAS'!N$7*'NILAI UAS'!N123*'FORM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3" s="20" t="str">
        <f t="shared" si="9"/>
        <v/>
      </c>
      <c r="AG123" s="19" t="str">
        <f>IF($B123="","",IFERROR((('NILAI TUGAS'!O123*'NILAI TUGAS'!O$7*'FORM NILAI SIAP'!$E$6+'NILAI PRAKTEK'!O123*'NILAI PRAKTEK'!O$7*'FORM NILAI SIAP'!$F$6+'NILAI UTS'!O123*'NILAI UTS'!O$7*'FORM NILAI SIAP'!$G$6+'NILAI UAS'!O$7*'NILAI UAS'!O123*'FORM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3" s="20" t="str">
        <f t="shared" si="10"/>
        <v/>
      </c>
      <c r="AI123" s="19" t="str">
        <f>IF($B123="","",IFERROR((('NILAI TUGAS'!P123*'NILAI TUGAS'!P$7*'FORM NILAI SIAP'!$E$6+'NILAI PRAKTEK'!P123*'NILAI PRAKTEK'!P$7*'FORM NILAI SIAP'!$F$6+'NILAI UTS'!P123*'NILAI UTS'!P$7*'FORM NILAI SIAP'!$G$6+'NILAI UAS'!P$7*'NILAI UAS'!P123*'FORM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3" s="20" t="str">
        <f t="shared" si="11"/>
        <v/>
      </c>
      <c r="AK123" s="19" t="str">
        <f>IF($B123="","",IFERROR((('NILAI TUGAS'!Q123*'NILAI TUGAS'!Q$7*'FORM NILAI SIAP'!$E$6+'NILAI PRAKTEK'!Q123*'NILAI PRAKTEK'!Q$7*'FORM NILAI SIAP'!$F$6+'NILAI UTS'!Q123*'NILAI UTS'!Q$7*'FORM NILAI SIAP'!$G$6+'NILAI UAS'!Q$7*'NILAI UAS'!Q123*'FORM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3" s="20" t="str">
        <f t="shared" si="12"/>
        <v/>
      </c>
      <c r="AM123" s="19" t="str">
        <f>IF($B123="","",IFERROR((('NILAI TUGAS'!R123*'NILAI TUGAS'!R$7*'FORM NILAI SIAP'!$E$6+'NILAI PRAKTEK'!R123*'NILAI PRAKTEK'!R$7*'FORM NILAI SIAP'!$F$6+'NILAI UTS'!R123*'NILAI UTS'!R$7*'FORM NILAI SIAP'!$G$6+'NILAI UAS'!R$7*'NILAI UAS'!R123*'FORM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3" s="20" t="str">
        <f t="shared" si="1"/>
        <v/>
      </c>
    </row>
    <row r="124" ht="14.25" customHeight="1">
      <c r="A124" s="1"/>
      <c r="B124" s="1"/>
      <c r="C124" s="1"/>
      <c r="D124" s="1"/>
      <c r="E124" s="16"/>
      <c r="F124" s="16"/>
      <c r="G124" s="16"/>
      <c r="H124" s="16"/>
      <c r="I124" s="16"/>
      <c r="J124" s="17"/>
      <c r="K124" s="16"/>
      <c r="L124" s="18"/>
      <c r="M124" s="19"/>
      <c r="N124" s="20"/>
      <c r="O124" s="19"/>
      <c r="P124" s="20"/>
      <c r="Q124" s="19"/>
      <c r="R124" s="20" t="str">
        <f t="shared" si="2"/>
        <v/>
      </c>
      <c r="S124" s="19" t="str">
        <f>IF($B124="","",IF(S$7="","",IFERROR((('NILAI TUGAS'!H124*'NILAI TUGAS'!H$7*'FORM NILAI SIAP'!$E$6+'NILAI PRAKTEK'!H124*'NILAI PRAKTEK'!H$7*'FORM NILAI SIAP'!$F$6+'NILAI UTS'!H124*'NILAI UTS'!H$7*'FORM NILAI SIAP'!$G$6+'NILAI UAS'!H$7*'NILAI UAS'!H124*'FORM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4" s="20" t="str">
        <f t="shared" si="3"/>
        <v/>
      </c>
      <c r="U124" s="19" t="str">
        <f>IF($B124="","",IF(U$7="","",IFERROR((('NILAI TUGAS'!I124*'NILAI TUGAS'!I$7*'FORM NILAI SIAP'!$E$6+'NILAI PRAKTEK'!I124*'NILAI PRAKTEK'!I$7*'FORM NILAI SIAP'!$F$6+'NILAI UTS'!I124*'NILAI UTS'!I$7*'FORM NILAI SIAP'!$G$6+'NILAI UAS'!I$7*'NILAI UAS'!I124*'FORM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4" s="20" t="str">
        <f t="shared" si="4"/>
        <v/>
      </c>
      <c r="W124" s="19" t="str">
        <f>IF($B124="","",IF(W$7="","",IFERROR((('NILAI TUGAS'!J124*'NILAI TUGAS'!J$7*'FORM NILAI SIAP'!$E$6+'NILAI PRAKTEK'!J124*'NILAI PRAKTEK'!J$7*'FORM NILAI SIAP'!$F$6+'NILAI UTS'!J124*'NILAI UTS'!J$7*'FORM NILAI SIAP'!$G$6+'NILAI UAS'!J$7*'NILAI UAS'!J124*'FORM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4" s="20" t="str">
        <f t="shared" si="5"/>
        <v/>
      </c>
      <c r="Y124" s="19" t="str">
        <f>IF($B124="","",IF(Y$7="","",IFERROR((('NILAI TUGAS'!K124*'NILAI TUGAS'!K$7*'FORM NILAI SIAP'!$E$6+'NILAI PRAKTEK'!K124*'NILAI PRAKTEK'!K$7*'FORM NILAI SIAP'!$F$6+'NILAI UTS'!K124*'NILAI UTS'!K$7*'FORM NILAI SIAP'!$G$6+'NILAI UAS'!K$7*'NILAI UAS'!K124*'FORM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4" s="20" t="str">
        <f t="shared" si="6"/>
        <v/>
      </c>
      <c r="AA124" s="19" t="str">
        <f>IF($B124="","",IF(AA$7="","",IFERROR((('NILAI TUGAS'!L124*'NILAI TUGAS'!L$7*'FORM NILAI SIAP'!$E$6+'NILAI PRAKTEK'!L124*'NILAI PRAKTEK'!L$7*'FORM NILAI SIAP'!$F$6+'NILAI UTS'!L124*'NILAI UTS'!L$7*'FORM NILAI SIAP'!$G$6+'NILAI UAS'!L$7*'NILAI UAS'!L124*'FORM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4" s="20" t="str">
        <f t="shared" si="7"/>
        <v/>
      </c>
      <c r="AC124" s="19" t="str">
        <f>IF($B124="","",IF(AC$7="","",IFERROR((('NILAI TUGAS'!M124*'NILAI TUGAS'!M$7*'FORM NILAI SIAP'!$E$6+'NILAI PRAKTEK'!M124*'NILAI PRAKTEK'!M$7*'FORM NILAI SIAP'!$F$6+'NILAI UTS'!M124*'NILAI UTS'!M$7*'FORM NILAI SIAP'!$G$6+'NILAI UAS'!M$7*'NILAI UAS'!M124*'FORM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4" s="20" t="str">
        <f t="shared" si="8"/>
        <v/>
      </c>
      <c r="AE124" s="19" t="str">
        <f>IF($B124="","",IFERROR((('NILAI TUGAS'!N124*'NILAI TUGAS'!N$7*'FORM NILAI SIAP'!$E$6+'NILAI PRAKTEK'!N124*'NILAI PRAKTEK'!N$7*'FORM NILAI SIAP'!$F$6+'NILAI UTS'!N124*'NILAI UTS'!N$7*'FORM NILAI SIAP'!$G$6+'NILAI UAS'!N$7*'NILAI UAS'!N124*'FORM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4" s="20" t="str">
        <f t="shared" si="9"/>
        <v/>
      </c>
      <c r="AG124" s="19" t="str">
        <f>IF($B124="","",IFERROR((('NILAI TUGAS'!O124*'NILAI TUGAS'!O$7*'FORM NILAI SIAP'!$E$6+'NILAI PRAKTEK'!O124*'NILAI PRAKTEK'!O$7*'FORM NILAI SIAP'!$F$6+'NILAI UTS'!O124*'NILAI UTS'!O$7*'FORM NILAI SIAP'!$G$6+'NILAI UAS'!O$7*'NILAI UAS'!O124*'FORM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4" s="20" t="str">
        <f t="shared" si="10"/>
        <v/>
      </c>
      <c r="AI124" s="19" t="str">
        <f>IF($B124="","",IFERROR((('NILAI TUGAS'!P124*'NILAI TUGAS'!P$7*'FORM NILAI SIAP'!$E$6+'NILAI PRAKTEK'!P124*'NILAI PRAKTEK'!P$7*'FORM NILAI SIAP'!$F$6+'NILAI UTS'!P124*'NILAI UTS'!P$7*'FORM NILAI SIAP'!$G$6+'NILAI UAS'!P$7*'NILAI UAS'!P124*'FORM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4" s="20" t="str">
        <f t="shared" si="11"/>
        <v/>
      </c>
      <c r="AK124" s="19" t="str">
        <f>IF($B124="","",IFERROR((('NILAI TUGAS'!Q124*'NILAI TUGAS'!Q$7*'FORM NILAI SIAP'!$E$6+'NILAI PRAKTEK'!Q124*'NILAI PRAKTEK'!Q$7*'FORM NILAI SIAP'!$F$6+'NILAI UTS'!Q124*'NILAI UTS'!Q$7*'FORM NILAI SIAP'!$G$6+'NILAI UAS'!Q$7*'NILAI UAS'!Q124*'FORM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4" s="20" t="str">
        <f t="shared" si="12"/>
        <v/>
      </c>
      <c r="AM124" s="19" t="str">
        <f>IF($B124="","",IFERROR((('NILAI TUGAS'!R124*'NILAI TUGAS'!R$7*'FORM NILAI SIAP'!$E$6+'NILAI PRAKTEK'!R124*'NILAI PRAKTEK'!R$7*'FORM NILAI SIAP'!$F$6+'NILAI UTS'!R124*'NILAI UTS'!R$7*'FORM NILAI SIAP'!$G$6+'NILAI UAS'!R$7*'NILAI UAS'!R124*'FORM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4" s="20" t="str">
        <f t="shared" si="1"/>
        <v/>
      </c>
    </row>
    <row r="125" ht="14.25" customHeight="1">
      <c r="A125" s="1"/>
      <c r="B125" s="1"/>
      <c r="C125" s="1"/>
      <c r="D125" s="1"/>
      <c r="E125" s="16"/>
      <c r="F125" s="16"/>
      <c r="G125" s="16"/>
      <c r="H125" s="16"/>
      <c r="I125" s="16"/>
      <c r="J125" s="17"/>
      <c r="K125" s="16"/>
      <c r="L125" s="18"/>
      <c r="M125" s="19"/>
      <c r="N125" s="20"/>
      <c r="O125" s="19"/>
      <c r="P125" s="20"/>
      <c r="Q125" s="19"/>
      <c r="R125" s="20" t="str">
        <f t="shared" si="2"/>
        <v/>
      </c>
      <c r="S125" s="19" t="str">
        <f>IF($B125="","",IF(S$7="","",IFERROR((('NILAI TUGAS'!H125*'NILAI TUGAS'!H$7*'FORM NILAI SIAP'!$E$6+'NILAI PRAKTEK'!H125*'NILAI PRAKTEK'!H$7*'FORM NILAI SIAP'!$F$6+'NILAI UTS'!H125*'NILAI UTS'!H$7*'FORM NILAI SIAP'!$G$6+'NILAI UAS'!H$7*'NILAI UAS'!H125*'FORM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5" s="20" t="str">
        <f t="shared" si="3"/>
        <v/>
      </c>
      <c r="U125" s="19" t="str">
        <f>IF($B125="","",IF(U$7="","",IFERROR((('NILAI TUGAS'!I125*'NILAI TUGAS'!I$7*'FORM NILAI SIAP'!$E$6+'NILAI PRAKTEK'!I125*'NILAI PRAKTEK'!I$7*'FORM NILAI SIAP'!$F$6+'NILAI UTS'!I125*'NILAI UTS'!I$7*'FORM NILAI SIAP'!$G$6+'NILAI UAS'!I$7*'NILAI UAS'!I125*'FORM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5" s="20" t="str">
        <f t="shared" si="4"/>
        <v/>
      </c>
      <c r="W125" s="19" t="str">
        <f>IF($B125="","",IF(W$7="","",IFERROR((('NILAI TUGAS'!J125*'NILAI TUGAS'!J$7*'FORM NILAI SIAP'!$E$6+'NILAI PRAKTEK'!J125*'NILAI PRAKTEK'!J$7*'FORM NILAI SIAP'!$F$6+'NILAI UTS'!J125*'NILAI UTS'!J$7*'FORM NILAI SIAP'!$G$6+'NILAI UAS'!J$7*'NILAI UAS'!J125*'FORM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5" s="20" t="str">
        <f t="shared" si="5"/>
        <v/>
      </c>
      <c r="Y125" s="19" t="str">
        <f>IF($B125="","",IF(Y$7="","",IFERROR((('NILAI TUGAS'!K125*'NILAI TUGAS'!K$7*'FORM NILAI SIAP'!$E$6+'NILAI PRAKTEK'!K125*'NILAI PRAKTEK'!K$7*'FORM NILAI SIAP'!$F$6+'NILAI UTS'!K125*'NILAI UTS'!K$7*'FORM NILAI SIAP'!$G$6+'NILAI UAS'!K$7*'NILAI UAS'!K125*'FORM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5" s="20" t="str">
        <f t="shared" si="6"/>
        <v/>
      </c>
      <c r="AA125" s="19" t="str">
        <f>IF($B125="","",IF(AA$7="","",IFERROR((('NILAI TUGAS'!L125*'NILAI TUGAS'!L$7*'FORM NILAI SIAP'!$E$6+'NILAI PRAKTEK'!L125*'NILAI PRAKTEK'!L$7*'FORM NILAI SIAP'!$F$6+'NILAI UTS'!L125*'NILAI UTS'!L$7*'FORM NILAI SIAP'!$G$6+'NILAI UAS'!L$7*'NILAI UAS'!L125*'FORM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5" s="20" t="str">
        <f t="shared" si="7"/>
        <v/>
      </c>
      <c r="AC125" s="19" t="str">
        <f>IF($B125="","",IF(AC$7="","",IFERROR((('NILAI TUGAS'!M125*'NILAI TUGAS'!M$7*'FORM NILAI SIAP'!$E$6+'NILAI PRAKTEK'!M125*'NILAI PRAKTEK'!M$7*'FORM NILAI SIAP'!$F$6+'NILAI UTS'!M125*'NILAI UTS'!M$7*'FORM NILAI SIAP'!$G$6+'NILAI UAS'!M$7*'NILAI UAS'!M125*'FORM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5" s="20" t="str">
        <f t="shared" si="8"/>
        <v/>
      </c>
      <c r="AE125" s="19" t="str">
        <f>IF($B125="","",IFERROR((('NILAI TUGAS'!N125*'NILAI TUGAS'!N$7*'FORM NILAI SIAP'!$E$6+'NILAI PRAKTEK'!N125*'NILAI PRAKTEK'!N$7*'FORM NILAI SIAP'!$F$6+'NILAI UTS'!N125*'NILAI UTS'!N$7*'FORM NILAI SIAP'!$G$6+'NILAI UAS'!N$7*'NILAI UAS'!N125*'FORM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5" s="20" t="str">
        <f t="shared" si="9"/>
        <v/>
      </c>
      <c r="AG125" s="19" t="str">
        <f>IF($B125="","",IFERROR((('NILAI TUGAS'!O125*'NILAI TUGAS'!O$7*'FORM NILAI SIAP'!$E$6+'NILAI PRAKTEK'!O125*'NILAI PRAKTEK'!O$7*'FORM NILAI SIAP'!$F$6+'NILAI UTS'!O125*'NILAI UTS'!O$7*'FORM NILAI SIAP'!$G$6+'NILAI UAS'!O$7*'NILAI UAS'!O125*'FORM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5" s="20" t="str">
        <f t="shared" si="10"/>
        <v/>
      </c>
      <c r="AI125" s="19" t="str">
        <f>IF($B125="","",IFERROR((('NILAI TUGAS'!P125*'NILAI TUGAS'!P$7*'FORM NILAI SIAP'!$E$6+'NILAI PRAKTEK'!P125*'NILAI PRAKTEK'!P$7*'FORM NILAI SIAP'!$F$6+'NILAI UTS'!P125*'NILAI UTS'!P$7*'FORM NILAI SIAP'!$G$6+'NILAI UAS'!P$7*'NILAI UAS'!P125*'FORM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5" s="20" t="str">
        <f t="shared" si="11"/>
        <v/>
      </c>
      <c r="AK125" s="19" t="str">
        <f>IF($B125="","",IFERROR((('NILAI TUGAS'!Q125*'NILAI TUGAS'!Q$7*'FORM NILAI SIAP'!$E$6+'NILAI PRAKTEK'!Q125*'NILAI PRAKTEK'!Q$7*'FORM NILAI SIAP'!$F$6+'NILAI UTS'!Q125*'NILAI UTS'!Q$7*'FORM NILAI SIAP'!$G$6+'NILAI UAS'!Q$7*'NILAI UAS'!Q125*'FORM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5" s="20" t="str">
        <f t="shared" si="12"/>
        <v/>
      </c>
      <c r="AM125" s="19" t="str">
        <f>IF($B125="","",IFERROR((('NILAI TUGAS'!R125*'NILAI TUGAS'!R$7*'FORM NILAI SIAP'!$E$6+'NILAI PRAKTEK'!R125*'NILAI PRAKTEK'!R$7*'FORM NILAI SIAP'!$F$6+'NILAI UTS'!R125*'NILAI UTS'!R$7*'FORM NILAI SIAP'!$G$6+'NILAI UAS'!R$7*'NILAI UAS'!R125*'FORM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5" s="20" t="str">
        <f t="shared" si="1"/>
        <v/>
      </c>
    </row>
    <row r="126" ht="14.25" customHeight="1">
      <c r="A126" s="1"/>
      <c r="B126" s="1"/>
      <c r="C126" s="1"/>
      <c r="D126" s="1"/>
      <c r="E126" s="16"/>
      <c r="F126" s="16"/>
      <c r="G126" s="16"/>
      <c r="H126" s="16"/>
      <c r="I126" s="16"/>
      <c r="J126" s="17"/>
      <c r="K126" s="16"/>
      <c r="L126" s="18"/>
      <c r="M126" s="19"/>
      <c r="N126" s="20"/>
      <c r="O126" s="19"/>
      <c r="P126" s="20"/>
      <c r="Q126" s="19"/>
      <c r="R126" s="20" t="str">
        <f t="shared" si="2"/>
        <v/>
      </c>
      <c r="S126" s="19" t="str">
        <f>IF($B126="","",IF(S$7="","",IFERROR((('NILAI TUGAS'!H126*'NILAI TUGAS'!H$7*'FORM NILAI SIAP'!$E$6+'NILAI PRAKTEK'!H126*'NILAI PRAKTEK'!H$7*'FORM NILAI SIAP'!$F$6+'NILAI UTS'!H126*'NILAI UTS'!H$7*'FORM NILAI SIAP'!$G$6+'NILAI UAS'!H$7*'NILAI UAS'!H126*'FORM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6" s="20" t="str">
        <f t="shared" si="3"/>
        <v/>
      </c>
      <c r="U126" s="19" t="str">
        <f>IF($B126="","",IF(U$7="","",IFERROR((('NILAI TUGAS'!I126*'NILAI TUGAS'!I$7*'FORM NILAI SIAP'!$E$6+'NILAI PRAKTEK'!I126*'NILAI PRAKTEK'!I$7*'FORM NILAI SIAP'!$F$6+'NILAI UTS'!I126*'NILAI UTS'!I$7*'FORM NILAI SIAP'!$G$6+'NILAI UAS'!I$7*'NILAI UAS'!I126*'FORM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6" s="20" t="str">
        <f t="shared" si="4"/>
        <v/>
      </c>
      <c r="W126" s="19" t="str">
        <f>IF($B126="","",IF(W$7="","",IFERROR((('NILAI TUGAS'!J126*'NILAI TUGAS'!J$7*'FORM NILAI SIAP'!$E$6+'NILAI PRAKTEK'!J126*'NILAI PRAKTEK'!J$7*'FORM NILAI SIAP'!$F$6+'NILAI UTS'!J126*'NILAI UTS'!J$7*'FORM NILAI SIAP'!$G$6+'NILAI UAS'!J$7*'NILAI UAS'!J126*'FORM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6" s="20" t="str">
        <f t="shared" si="5"/>
        <v/>
      </c>
      <c r="Y126" s="19" t="str">
        <f>IF($B126="","",IF(Y$7="","",IFERROR((('NILAI TUGAS'!K126*'NILAI TUGAS'!K$7*'FORM NILAI SIAP'!$E$6+'NILAI PRAKTEK'!K126*'NILAI PRAKTEK'!K$7*'FORM NILAI SIAP'!$F$6+'NILAI UTS'!K126*'NILAI UTS'!K$7*'FORM NILAI SIAP'!$G$6+'NILAI UAS'!K$7*'NILAI UAS'!K126*'FORM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6" s="20" t="str">
        <f t="shared" si="6"/>
        <v/>
      </c>
      <c r="AA126" s="19" t="str">
        <f>IF($B126="","",IF(AA$7="","",IFERROR((('NILAI TUGAS'!L126*'NILAI TUGAS'!L$7*'FORM NILAI SIAP'!$E$6+'NILAI PRAKTEK'!L126*'NILAI PRAKTEK'!L$7*'FORM NILAI SIAP'!$F$6+'NILAI UTS'!L126*'NILAI UTS'!L$7*'FORM NILAI SIAP'!$G$6+'NILAI UAS'!L$7*'NILAI UAS'!L126*'FORM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6" s="20" t="str">
        <f t="shared" si="7"/>
        <v/>
      </c>
      <c r="AC126" s="19" t="str">
        <f>IF($B126="","",IF(AC$7="","",IFERROR((('NILAI TUGAS'!M126*'NILAI TUGAS'!M$7*'FORM NILAI SIAP'!$E$6+'NILAI PRAKTEK'!M126*'NILAI PRAKTEK'!M$7*'FORM NILAI SIAP'!$F$6+'NILAI UTS'!M126*'NILAI UTS'!M$7*'FORM NILAI SIAP'!$G$6+'NILAI UAS'!M$7*'NILAI UAS'!M126*'FORM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6" s="20" t="str">
        <f t="shared" si="8"/>
        <v/>
      </c>
      <c r="AE126" s="19" t="str">
        <f>IF($B126="","",IFERROR((('NILAI TUGAS'!N126*'NILAI TUGAS'!N$7*'FORM NILAI SIAP'!$E$6+'NILAI PRAKTEK'!N126*'NILAI PRAKTEK'!N$7*'FORM NILAI SIAP'!$F$6+'NILAI UTS'!N126*'NILAI UTS'!N$7*'FORM NILAI SIAP'!$G$6+'NILAI UAS'!N$7*'NILAI UAS'!N126*'FORM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6" s="20" t="str">
        <f t="shared" si="9"/>
        <v/>
      </c>
      <c r="AG126" s="19" t="str">
        <f>IF($B126="","",IFERROR((('NILAI TUGAS'!O126*'NILAI TUGAS'!O$7*'FORM NILAI SIAP'!$E$6+'NILAI PRAKTEK'!O126*'NILAI PRAKTEK'!O$7*'FORM NILAI SIAP'!$F$6+'NILAI UTS'!O126*'NILAI UTS'!O$7*'FORM NILAI SIAP'!$G$6+'NILAI UAS'!O$7*'NILAI UAS'!O126*'FORM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6" s="20" t="str">
        <f t="shared" si="10"/>
        <v/>
      </c>
      <c r="AI126" s="19" t="str">
        <f>IF($B126="","",IFERROR((('NILAI TUGAS'!P126*'NILAI TUGAS'!P$7*'FORM NILAI SIAP'!$E$6+'NILAI PRAKTEK'!P126*'NILAI PRAKTEK'!P$7*'FORM NILAI SIAP'!$F$6+'NILAI UTS'!P126*'NILAI UTS'!P$7*'FORM NILAI SIAP'!$G$6+'NILAI UAS'!P$7*'NILAI UAS'!P126*'FORM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6" s="20" t="str">
        <f t="shared" si="11"/>
        <v/>
      </c>
      <c r="AK126" s="19" t="str">
        <f>IF($B126="","",IFERROR((('NILAI TUGAS'!Q126*'NILAI TUGAS'!Q$7*'FORM NILAI SIAP'!$E$6+'NILAI PRAKTEK'!Q126*'NILAI PRAKTEK'!Q$7*'FORM NILAI SIAP'!$F$6+'NILAI UTS'!Q126*'NILAI UTS'!Q$7*'FORM NILAI SIAP'!$G$6+'NILAI UAS'!Q$7*'NILAI UAS'!Q126*'FORM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6" s="20" t="str">
        <f t="shared" si="12"/>
        <v/>
      </c>
      <c r="AM126" s="19" t="str">
        <f>IF($B126="","",IFERROR((('NILAI TUGAS'!R126*'NILAI TUGAS'!R$7*'FORM NILAI SIAP'!$E$6+'NILAI PRAKTEK'!R126*'NILAI PRAKTEK'!R$7*'FORM NILAI SIAP'!$F$6+'NILAI UTS'!R126*'NILAI UTS'!R$7*'FORM NILAI SIAP'!$G$6+'NILAI UAS'!R$7*'NILAI UAS'!R126*'FORM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6" s="20" t="str">
        <f t="shared" si="1"/>
        <v/>
      </c>
    </row>
    <row r="127" ht="14.25" customHeight="1">
      <c r="A127" s="1"/>
      <c r="B127" s="1"/>
      <c r="C127" s="1"/>
      <c r="D127" s="1"/>
      <c r="E127" s="16"/>
      <c r="F127" s="16"/>
      <c r="G127" s="16"/>
      <c r="H127" s="16"/>
      <c r="I127" s="16"/>
      <c r="J127" s="17"/>
      <c r="K127" s="16"/>
      <c r="L127" s="18"/>
      <c r="M127" s="19"/>
      <c r="N127" s="20"/>
      <c r="O127" s="19"/>
      <c r="P127" s="20"/>
      <c r="Q127" s="19"/>
      <c r="R127" s="20" t="str">
        <f t="shared" si="2"/>
        <v/>
      </c>
      <c r="S127" s="19" t="str">
        <f>IF($B127="","",IF(S$7="","",IFERROR((('NILAI TUGAS'!H127*'NILAI TUGAS'!H$7*'FORM NILAI SIAP'!$E$6+'NILAI PRAKTEK'!H127*'NILAI PRAKTEK'!H$7*'FORM NILAI SIAP'!$F$6+'NILAI UTS'!H127*'NILAI UTS'!H$7*'FORM NILAI SIAP'!$G$6+'NILAI UAS'!H$7*'NILAI UAS'!H127*'FORM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7" s="20" t="str">
        <f t="shared" si="3"/>
        <v/>
      </c>
      <c r="U127" s="19" t="str">
        <f>IF($B127="","",IF(U$7="","",IFERROR((('NILAI TUGAS'!I127*'NILAI TUGAS'!I$7*'FORM NILAI SIAP'!$E$6+'NILAI PRAKTEK'!I127*'NILAI PRAKTEK'!I$7*'FORM NILAI SIAP'!$F$6+'NILAI UTS'!I127*'NILAI UTS'!I$7*'FORM NILAI SIAP'!$G$6+'NILAI UAS'!I$7*'NILAI UAS'!I127*'FORM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7" s="20" t="str">
        <f t="shared" si="4"/>
        <v/>
      </c>
      <c r="W127" s="19" t="str">
        <f>IF($B127="","",IF(W$7="","",IFERROR((('NILAI TUGAS'!J127*'NILAI TUGAS'!J$7*'FORM NILAI SIAP'!$E$6+'NILAI PRAKTEK'!J127*'NILAI PRAKTEK'!J$7*'FORM NILAI SIAP'!$F$6+'NILAI UTS'!J127*'NILAI UTS'!J$7*'FORM NILAI SIAP'!$G$6+'NILAI UAS'!J$7*'NILAI UAS'!J127*'FORM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7" s="20" t="str">
        <f t="shared" si="5"/>
        <v/>
      </c>
      <c r="Y127" s="19" t="str">
        <f>IF($B127="","",IF(Y$7="","",IFERROR((('NILAI TUGAS'!K127*'NILAI TUGAS'!K$7*'FORM NILAI SIAP'!$E$6+'NILAI PRAKTEK'!K127*'NILAI PRAKTEK'!K$7*'FORM NILAI SIAP'!$F$6+'NILAI UTS'!K127*'NILAI UTS'!K$7*'FORM NILAI SIAP'!$G$6+'NILAI UAS'!K$7*'NILAI UAS'!K127*'FORM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7" s="20" t="str">
        <f t="shared" si="6"/>
        <v/>
      </c>
      <c r="AA127" s="19" t="str">
        <f>IF($B127="","",IF(AA$7="","",IFERROR((('NILAI TUGAS'!L127*'NILAI TUGAS'!L$7*'FORM NILAI SIAP'!$E$6+'NILAI PRAKTEK'!L127*'NILAI PRAKTEK'!L$7*'FORM NILAI SIAP'!$F$6+'NILAI UTS'!L127*'NILAI UTS'!L$7*'FORM NILAI SIAP'!$G$6+'NILAI UAS'!L$7*'NILAI UAS'!L127*'FORM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7" s="20" t="str">
        <f t="shared" si="7"/>
        <v/>
      </c>
      <c r="AC127" s="19" t="str">
        <f>IF($B127="","",IF(AC$7="","",IFERROR((('NILAI TUGAS'!M127*'NILAI TUGAS'!M$7*'FORM NILAI SIAP'!$E$6+'NILAI PRAKTEK'!M127*'NILAI PRAKTEK'!M$7*'FORM NILAI SIAP'!$F$6+'NILAI UTS'!M127*'NILAI UTS'!M$7*'FORM NILAI SIAP'!$G$6+'NILAI UAS'!M$7*'NILAI UAS'!M127*'FORM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7" s="20" t="str">
        <f t="shared" si="8"/>
        <v/>
      </c>
      <c r="AE127" s="19" t="str">
        <f>IF($B127="","",IFERROR((('NILAI TUGAS'!N127*'NILAI TUGAS'!N$7*'FORM NILAI SIAP'!$E$6+'NILAI PRAKTEK'!N127*'NILAI PRAKTEK'!N$7*'FORM NILAI SIAP'!$F$6+'NILAI UTS'!N127*'NILAI UTS'!N$7*'FORM NILAI SIAP'!$G$6+'NILAI UAS'!N$7*'NILAI UAS'!N127*'FORM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7" s="20" t="str">
        <f t="shared" si="9"/>
        <v/>
      </c>
      <c r="AG127" s="19" t="str">
        <f>IF($B127="","",IFERROR((('NILAI TUGAS'!O127*'NILAI TUGAS'!O$7*'FORM NILAI SIAP'!$E$6+'NILAI PRAKTEK'!O127*'NILAI PRAKTEK'!O$7*'FORM NILAI SIAP'!$F$6+'NILAI UTS'!O127*'NILAI UTS'!O$7*'FORM NILAI SIAP'!$G$6+'NILAI UAS'!O$7*'NILAI UAS'!O127*'FORM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7" s="20" t="str">
        <f t="shared" si="10"/>
        <v/>
      </c>
      <c r="AI127" s="19" t="str">
        <f>IF($B127="","",IFERROR((('NILAI TUGAS'!P127*'NILAI TUGAS'!P$7*'FORM NILAI SIAP'!$E$6+'NILAI PRAKTEK'!P127*'NILAI PRAKTEK'!P$7*'FORM NILAI SIAP'!$F$6+'NILAI UTS'!P127*'NILAI UTS'!P$7*'FORM NILAI SIAP'!$G$6+'NILAI UAS'!P$7*'NILAI UAS'!P127*'FORM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7" s="20" t="str">
        <f t="shared" si="11"/>
        <v/>
      </c>
      <c r="AK127" s="19" t="str">
        <f>IF($B127="","",IFERROR((('NILAI TUGAS'!Q127*'NILAI TUGAS'!Q$7*'FORM NILAI SIAP'!$E$6+'NILAI PRAKTEK'!Q127*'NILAI PRAKTEK'!Q$7*'FORM NILAI SIAP'!$F$6+'NILAI UTS'!Q127*'NILAI UTS'!Q$7*'FORM NILAI SIAP'!$G$6+'NILAI UAS'!Q$7*'NILAI UAS'!Q127*'FORM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7" s="20" t="str">
        <f t="shared" si="12"/>
        <v/>
      </c>
      <c r="AM127" s="19" t="str">
        <f>IF($B127="","",IFERROR((('NILAI TUGAS'!R127*'NILAI TUGAS'!R$7*'FORM NILAI SIAP'!$E$6+'NILAI PRAKTEK'!R127*'NILAI PRAKTEK'!R$7*'FORM NILAI SIAP'!$F$6+'NILAI UTS'!R127*'NILAI UTS'!R$7*'FORM NILAI SIAP'!$G$6+'NILAI UAS'!R$7*'NILAI UAS'!R127*'FORM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7" s="20" t="str">
        <f t="shared" si="1"/>
        <v/>
      </c>
    </row>
    <row r="128" ht="14.25" customHeight="1">
      <c r="A128" s="1"/>
      <c r="B128" s="1"/>
      <c r="C128" s="1"/>
      <c r="D128" s="1"/>
      <c r="E128" s="16"/>
      <c r="F128" s="16"/>
      <c r="G128" s="16"/>
      <c r="H128" s="16"/>
      <c r="I128" s="16"/>
      <c r="J128" s="17"/>
      <c r="K128" s="16"/>
      <c r="L128" s="18"/>
      <c r="M128" s="19"/>
      <c r="N128" s="20"/>
      <c r="O128" s="19"/>
      <c r="P128" s="20"/>
      <c r="Q128" s="19"/>
      <c r="R128" s="20" t="str">
        <f t="shared" si="2"/>
        <v/>
      </c>
      <c r="S128" s="19" t="str">
        <f>IF($B128="","",IF(S$7="","",IFERROR((('NILAI TUGAS'!H128*'NILAI TUGAS'!H$7*'FORM NILAI SIAP'!$E$6+'NILAI PRAKTEK'!H128*'NILAI PRAKTEK'!H$7*'FORM NILAI SIAP'!$F$6+'NILAI UTS'!H128*'NILAI UTS'!H$7*'FORM NILAI SIAP'!$G$6+'NILAI UAS'!H$7*'NILAI UAS'!H128*'FORM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8" s="20" t="str">
        <f t="shared" si="3"/>
        <v/>
      </c>
      <c r="U128" s="19" t="str">
        <f>IF($B128="","",IF(U$7="","",IFERROR((('NILAI TUGAS'!I128*'NILAI TUGAS'!I$7*'FORM NILAI SIAP'!$E$6+'NILAI PRAKTEK'!I128*'NILAI PRAKTEK'!I$7*'FORM NILAI SIAP'!$F$6+'NILAI UTS'!I128*'NILAI UTS'!I$7*'FORM NILAI SIAP'!$G$6+'NILAI UAS'!I$7*'NILAI UAS'!I128*'FORM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8" s="20" t="str">
        <f t="shared" si="4"/>
        <v/>
      </c>
      <c r="W128" s="19" t="str">
        <f>IF($B128="","",IF(W$7="","",IFERROR((('NILAI TUGAS'!J128*'NILAI TUGAS'!J$7*'FORM NILAI SIAP'!$E$6+'NILAI PRAKTEK'!J128*'NILAI PRAKTEK'!J$7*'FORM NILAI SIAP'!$F$6+'NILAI UTS'!J128*'NILAI UTS'!J$7*'FORM NILAI SIAP'!$G$6+'NILAI UAS'!J$7*'NILAI UAS'!J128*'FORM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8" s="20" t="str">
        <f t="shared" si="5"/>
        <v/>
      </c>
      <c r="Y128" s="19" t="str">
        <f>IF($B128="","",IF(Y$7="","",IFERROR((('NILAI TUGAS'!K128*'NILAI TUGAS'!K$7*'FORM NILAI SIAP'!$E$6+'NILAI PRAKTEK'!K128*'NILAI PRAKTEK'!K$7*'FORM NILAI SIAP'!$F$6+'NILAI UTS'!K128*'NILAI UTS'!K$7*'FORM NILAI SIAP'!$G$6+'NILAI UAS'!K$7*'NILAI UAS'!K128*'FORM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8" s="20" t="str">
        <f t="shared" si="6"/>
        <v/>
      </c>
      <c r="AA128" s="19" t="str">
        <f>IF($B128="","",IF(AA$7="","",IFERROR((('NILAI TUGAS'!L128*'NILAI TUGAS'!L$7*'FORM NILAI SIAP'!$E$6+'NILAI PRAKTEK'!L128*'NILAI PRAKTEK'!L$7*'FORM NILAI SIAP'!$F$6+'NILAI UTS'!L128*'NILAI UTS'!L$7*'FORM NILAI SIAP'!$G$6+'NILAI UAS'!L$7*'NILAI UAS'!L128*'FORM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8" s="20" t="str">
        <f t="shared" si="7"/>
        <v/>
      </c>
      <c r="AC128" s="19" t="str">
        <f>IF($B128="","",IF(AC$7="","",IFERROR((('NILAI TUGAS'!M128*'NILAI TUGAS'!M$7*'FORM NILAI SIAP'!$E$6+'NILAI PRAKTEK'!M128*'NILAI PRAKTEK'!M$7*'FORM NILAI SIAP'!$F$6+'NILAI UTS'!M128*'NILAI UTS'!M$7*'FORM NILAI SIAP'!$G$6+'NILAI UAS'!M$7*'NILAI UAS'!M128*'FORM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8" s="20" t="str">
        <f t="shared" si="8"/>
        <v/>
      </c>
      <c r="AE128" s="19" t="str">
        <f>IF($B128="","",IFERROR((('NILAI TUGAS'!N128*'NILAI TUGAS'!N$7*'FORM NILAI SIAP'!$E$6+'NILAI PRAKTEK'!N128*'NILAI PRAKTEK'!N$7*'FORM NILAI SIAP'!$F$6+'NILAI UTS'!N128*'NILAI UTS'!N$7*'FORM NILAI SIAP'!$G$6+'NILAI UAS'!N$7*'NILAI UAS'!N128*'FORM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8" s="20" t="str">
        <f t="shared" si="9"/>
        <v/>
      </c>
      <c r="AG128" s="19" t="str">
        <f>IF($B128="","",IFERROR((('NILAI TUGAS'!O128*'NILAI TUGAS'!O$7*'FORM NILAI SIAP'!$E$6+'NILAI PRAKTEK'!O128*'NILAI PRAKTEK'!O$7*'FORM NILAI SIAP'!$F$6+'NILAI UTS'!O128*'NILAI UTS'!O$7*'FORM NILAI SIAP'!$G$6+'NILAI UAS'!O$7*'NILAI UAS'!O128*'FORM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8" s="20" t="str">
        <f t="shared" si="10"/>
        <v/>
      </c>
      <c r="AI128" s="19" t="str">
        <f>IF($B128="","",IFERROR((('NILAI TUGAS'!P128*'NILAI TUGAS'!P$7*'FORM NILAI SIAP'!$E$6+'NILAI PRAKTEK'!P128*'NILAI PRAKTEK'!P$7*'FORM NILAI SIAP'!$F$6+'NILAI UTS'!P128*'NILAI UTS'!P$7*'FORM NILAI SIAP'!$G$6+'NILAI UAS'!P$7*'NILAI UAS'!P128*'FORM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8" s="20" t="str">
        <f t="shared" si="11"/>
        <v/>
      </c>
      <c r="AK128" s="19" t="str">
        <f>IF($B128="","",IFERROR((('NILAI TUGAS'!Q128*'NILAI TUGAS'!Q$7*'FORM NILAI SIAP'!$E$6+'NILAI PRAKTEK'!Q128*'NILAI PRAKTEK'!Q$7*'FORM NILAI SIAP'!$F$6+'NILAI UTS'!Q128*'NILAI UTS'!Q$7*'FORM NILAI SIAP'!$G$6+'NILAI UAS'!Q$7*'NILAI UAS'!Q128*'FORM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8" s="20" t="str">
        <f t="shared" si="12"/>
        <v/>
      </c>
      <c r="AM128" s="19" t="str">
        <f>IF($B128="","",IFERROR((('NILAI TUGAS'!R128*'NILAI TUGAS'!R$7*'FORM NILAI SIAP'!$E$6+'NILAI PRAKTEK'!R128*'NILAI PRAKTEK'!R$7*'FORM NILAI SIAP'!$F$6+'NILAI UTS'!R128*'NILAI UTS'!R$7*'FORM NILAI SIAP'!$G$6+'NILAI UAS'!R$7*'NILAI UAS'!R128*'FORM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8" s="20" t="str">
        <f t="shared" si="1"/>
        <v/>
      </c>
    </row>
    <row r="129" ht="14.25" customHeight="1">
      <c r="A129" s="1"/>
      <c r="B129" s="1"/>
      <c r="C129" s="1"/>
      <c r="D129" s="1"/>
      <c r="E129" s="16"/>
      <c r="F129" s="16"/>
      <c r="G129" s="16"/>
      <c r="H129" s="16"/>
      <c r="I129" s="16"/>
      <c r="J129" s="17"/>
      <c r="K129" s="16"/>
      <c r="L129" s="18"/>
      <c r="M129" s="19"/>
      <c r="N129" s="20"/>
      <c r="O129" s="19"/>
      <c r="P129" s="20"/>
      <c r="Q129" s="19"/>
      <c r="R129" s="20" t="str">
        <f t="shared" si="2"/>
        <v/>
      </c>
      <c r="S129" s="19" t="str">
        <f>IF($B129="","",IF(S$7="","",IFERROR((('NILAI TUGAS'!H129*'NILAI TUGAS'!H$7*'FORM NILAI SIAP'!$E$6+'NILAI PRAKTEK'!H129*'NILAI PRAKTEK'!H$7*'FORM NILAI SIAP'!$F$6+'NILAI UTS'!H129*'NILAI UTS'!H$7*'FORM NILAI SIAP'!$G$6+'NILAI UAS'!H$7*'NILAI UAS'!H129*'FORM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9" s="20" t="str">
        <f t="shared" si="3"/>
        <v/>
      </c>
      <c r="U129" s="19" t="str">
        <f>IF($B129="","",IF(U$7="","",IFERROR((('NILAI TUGAS'!I129*'NILAI TUGAS'!I$7*'FORM NILAI SIAP'!$E$6+'NILAI PRAKTEK'!I129*'NILAI PRAKTEK'!I$7*'FORM NILAI SIAP'!$F$6+'NILAI UTS'!I129*'NILAI UTS'!I$7*'FORM NILAI SIAP'!$G$6+'NILAI UAS'!I$7*'NILAI UAS'!I129*'FORM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9" s="20" t="str">
        <f t="shared" si="4"/>
        <v/>
      </c>
      <c r="W129" s="19" t="str">
        <f>IF($B129="","",IF(W$7="","",IFERROR((('NILAI TUGAS'!J129*'NILAI TUGAS'!J$7*'FORM NILAI SIAP'!$E$6+'NILAI PRAKTEK'!J129*'NILAI PRAKTEK'!J$7*'FORM NILAI SIAP'!$F$6+'NILAI UTS'!J129*'NILAI UTS'!J$7*'FORM NILAI SIAP'!$G$6+'NILAI UAS'!J$7*'NILAI UAS'!J129*'FORM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9" s="20" t="str">
        <f t="shared" si="5"/>
        <v/>
      </c>
      <c r="Y129" s="19" t="str">
        <f>IF($B129="","",IF(Y$7="","",IFERROR((('NILAI TUGAS'!K129*'NILAI TUGAS'!K$7*'FORM NILAI SIAP'!$E$6+'NILAI PRAKTEK'!K129*'NILAI PRAKTEK'!K$7*'FORM NILAI SIAP'!$F$6+'NILAI UTS'!K129*'NILAI UTS'!K$7*'FORM NILAI SIAP'!$G$6+'NILAI UAS'!K$7*'NILAI UAS'!K129*'FORM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9" s="20" t="str">
        <f t="shared" si="6"/>
        <v/>
      </c>
      <c r="AA129" s="19" t="str">
        <f>IF($B129="","",IF(AA$7="","",IFERROR((('NILAI TUGAS'!L129*'NILAI TUGAS'!L$7*'FORM NILAI SIAP'!$E$6+'NILAI PRAKTEK'!L129*'NILAI PRAKTEK'!L$7*'FORM NILAI SIAP'!$F$6+'NILAI UTS'!L129*'NILAI UTS'!L$7*'FORM NILAI SIAP'!$G$6+'NILAI UAS'!L$7*'NILAI UAS'!L129*'FORM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9" s="20" t="str">
        <f t="shared" si="7"/>
        <v/>
      </c>
      <c r="AC129" s="19" t="str">
        <f>IF($B129="","",IF(AC$7="","",IFERROR((('NILAI TUGAS'!M129*'NILAI TUGAS'!M$7*'FORM NILAI SIAP'!$E$6+'NILAI PRAKTEK'!M129*'NILAI PRAKTEK'!M$7*'FORM NILAI SIAP'!$F$6+'NILAI UTS'!M129*'NILAI UTS'!M$7*'FORM NILAI SIAP'!$G$6+'NILAI UAS'!M$7*'NILAI UAS'!M129*'FORM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9" s="20" t="str">
        <f t="shared" si="8"/>
        <v/>
      </c>
      <c r="AE129" s="19" t="str">
        <f>IF($B129="","",IFERROR((('NILAI TUGAS'!N129*'NILAI TUGAS'!N$7*'FORM NILAI SIAP'!$E$6+'NILAI PRAKTEK'!N129*'NILAI PRAKTEK'!N$7*'FORM NILAI SIAP'!$F$6+'NILAI UTS'!N129*'NILAI UTS'!N$7*'FORM NILAI SIAP'!$G$6+'NILAI UAS'!N$7*'NILAI UAS'!N129*'FORM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9" s="20" t="str">
        <f t="shared" si="9"/>
        <v/>
      </c>
      <c r="AG129" s="19" t="str">
        <f>IF($B129="","",IFERROR((('NILAI TUGAS'!O129*'NILAI TUGAS'!O$7*'FORM NILAI SIAP'!$E$6+'NILAI PRAKTEK'!O129*'NILAI PRAKTEK'!O$7*'FORM NILAI SIAP'!$F$6+'NILAI UTS'!O129*'NILAI UTS'!O$7*'FORM NILAI SIAP'!$G$6+'NILAI UAS'!O$7*'NILAI UAS'!O129*'FORM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9" s="20" t="str">
        <f t="shared" si="10"/>
        <v/>
      </c>
      <c r="AI129" s="19" t="str">
        <f>IF($B129="","",IFERROR((('NILAI TUGAS'!P129*'NILAI TUGAS'!P$7*'FORM NILAI SIAP'!$E$6+'NILAI PRAKTEK'!P129*'NILAI PRAKTEK'!P$7*'FORM NILAI SIAP'!$F$6+'NILAI UTS'!P129*'NILAI UTS'!P$7*'FORM NILAI SIAP'!$G$6+'NILAI UAS'!P$7*'NILAI UAS'!P129*'FORM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9" s="20" t="str">
        <f t="shared" si="11"/>
        <v/>
      </c>
      <c r="AK129" s="19" t="str">
        <f>IF($B129="","",IFERROR((('NILAI TUGAS'!Q129*'NILAI TUGAS'!Q$7*'FORM NILAI SIAP'!$E$6+'NILAI PRAKTEK'!Q129*'NILAI PRAKTEK'!Q$7*'FORM NILAI SIAP'!$F$6+'NILAI UTS'!Q129*'NILAI UTS'!Q$7*'FORM NILAI SIAP'!$G$6+'NILAI UAS'!Q$7*'NILAI UAS'!Q129*'FORM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9" s="20" t="str">
        <f t="shared" si="12"/>
        <v/>
      </c>
      <c r="AM129" s="19" t="str">
        <f>IF($B129="","",IFERROR((('NILAI TUGAS'!R129*'NILAI TUGAS'!R$7*'FORM NILAI SIAP'!$E$6+'NILAI PRAKTEK'!R129*'NILAI PRAKTEK'!R$7*'FORM NILAI SIAP'!$F$6+'NILAI UTS'!R129*'NILAI UTS'!R$7*'FORM NILAI SIAP'!$G$6+'NILAI UAS'!R$7*'NILAI UAS'!R129*'FORM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9" s="20" t="str">
        <f t="shared" si="1"/>
        <v/>
      </c>
    </row>
    <row r="130" ht="14.25" customHeight="1">
      <c r="A130" s="1"/>
      <c r="B130" s="1"/>
      <c r="C130" s="1"/>
      <c r="D130" s="1"/>
      <c r="E130" s="16"/>
      <c r="F130" s="16"/>
      <c r="G130" s="16"/>
      <c r="H130" s="16"/>
      <c r="I130" s="16"/>
      <c r="J130" s="17"/>
      <c r="K130" s="16"/>
      <c r="L130" s="18"/>
      <c r="M130" s="19"/>
      <c r="N130" s="20"/>
      <c r="O130" s="19"/>
      <c r="P130" s="20"/>
      <c r="Q130" s="19"/>
      <c r="R130" s="20" t="str">
        <f t="shared" si="2"/>
        <v/>
      </c>
      <c r="S130" s="19" t="str">
        <f>IF($B130="","",IF(S$7="","",IFERROR((('NILAI TUGAS'!H130*'NILAI TUGAS'!H$7*'FORM NILAI SIAP'!$E$6+'NILAI PRAKTEK'!H130*'NILAI PRAKTEK'!H$7*'FORM NILAI SIAP'!$F$6+'NILAI UTS'!H130*'NILAI UTS'!H$7*'FORM NILAI SIAP'!$G$6+'NILAI UAS'!H$7*'NILAI UAS'!H130*'FORM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0" s="20" t="str">
        <f t="shared" si="3"/>
        <v/>
      </c>
      <c r="U130" s="19" t="str">
        <f>IF($B130="","",IF(U$7="","",IFERROR((('NILAI TUGAS'!I130*'NILAI TUGAS'!I$7*'FORM NILAI SIAP'!$E$6+'NILAI PRAKTEK'!I130*'NILAI PRAKTEK'!I$7*'FORM NILAI SIAP'!$F$6+'NILAI UTS'!I130*'NILAI UTS'!I$7*'FORM NILAI SIAP'!$G$6+'NILAI UAS'!I$7*'NILAI UAS'!I130*'FORM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0" s="20" t="str">
        <f t="shared" si="4"/>
        <v/>
      </c>
      <c r="W130" s="19" t="str">
        <f>IF($B130="","",IF(W$7="","",IFERROR((('NILAI TUGAS'!J130*'NILAI TUGAS'!J$7*'FORM NILAI SIAP'!$E$6+'NILAI PRAKTEK'!J130*'NILAI PRAKTEK'!J$7*'FORM NILAI SIAP'!$F$6+'NILAI UTS'!J130*'NILAI UTS'!J$7*'FORM NILAI SIAP'!$G$6+'NILAI UAS'!J$7*'NILAI UAS'!J130*'FORM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0" s="20" t="str">
        <f t="shared" si="5"/>
        <v/>
      </c>
      <c r="Y130" s="19" t="str">
        <f>IF($B130="","",IF(Y$7="","",IFERROR((('NILAI TUGAS'!K130*'NILAI TUGAS'!K$7*'FORM NILAI SIAP'!$E$6+'NILAI PRAKTEK'!K130*'NILAI PRAKTEK'!K$7*'FORM NILAI SIAP'!$F$6+'NILAI UTS'!K130*'NILAI UTS'!K$7*'FORM NILAI SIAP'!$G$6+'NILAI UAS'!K$7*'NILAI UAS'!K130*'FORM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0" s="20" t="str">
        <f t="shared" si="6"/>
        <v/>
      </c>
      <c r="AA130" s="19" t="str">
        <f>IF($B130="","",IF(AA$7="","",IFERROR((('NILAI TUGAS'!L130*'NILAI TUGAS'!L$7*'FORM NILAI SIAP'!$E$6+'NILAI PRAKTEK'!L130*'NILAI PRAKTEK'!L$7*'FORM NILAI SIAP'!$F$6+'NILAI UTS'!L130*'NILAI UTS'!L$7*'FORM NILAI SIAP'!$G$6+'NILAI UAS'!L$7*'NILAI UAS'!L130*'FORM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0" s="20" t="str">
        <f t="shared" si="7"/>
        <v/>
      </c>
      <c r="AC130" s="19" t="str">
        <f>IF($B130="","",IF(AC$7="","",IFERROR((('NILAI TUGAS'!M130*'NILAI TUGAS'!M$7*'FORM NILAI SIAP'!$E$6+'NILAI PRAKTEK'!M130*'NILAI PRAKTEK'!M$7*'FORM NILAI SIAP'!$F$6+'NILAI UTS'!M130*'NILAI UTS'!M$7*'FORM NILAI SIAP'!$G$6+'NILAI UAS'!M$7*'NILAI UAS'!M130*'FORM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0" s="20" t="str">
        <f t="shared" si="8"/>
        <v/>
      </c>
      <c r="AE130" s="19" t="str">
        <f>IF($B130="","",IFERROR((('NILAI TUGAS'!N130*'NILAI TUGAS'!N$7*'FORM NILAI SIAP'!$E$6+'NILAI PRAKTEK'!N130*'NILAI PRAKTEK'!N$7*'FORM NILAI SIAP'!$F$6+'NILAI UTS'!N130*'NILAI UTS'!N$7*'FORM NILAI SIAP'!$G$6+'NILAI UAS'!N$7*'NILAI UAS'!N130*'FORM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0" s="20" t="str">
        <f t="shared" si="9"/>
        <v/>
      </c>
      <c r="AG130" s="19" t="str">
        <f>IF($B130="","",IFERROR((('NILAI TUGAS'!O130*'NILAI TUGAS'!O$7*'FORM NILAI SIAP'!$E$6+'NILAI PRAKTEK'!O130*'NILAI PRAKTEK'!O$7*'FORM NILAI SIAP'!$F$6+'NILAI UTS'!O130*'NILAI UTS'!O$7*'FORM NILAI SIAP'!$G$6+'NILAI UAS'!O$7*'NILAI UAS'!O130*'FORM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0" s="20" t="str">
        <f t="shared" si="10"/>
        <v/>
      </c>
      <c r="AI130" s="19" t="str">
        <f>IF($B130="","",IFERROR((('NILAI TUGAS'!P130*'NILAI TUGAS'!P$7*'FORM NILAI SIAP'!$E$6+'NILAI PRAKTEK'!P130*'NILAI PRAKTEK'!P$7*'FORM NILAI SIAP'!$F$6+'NILAI UTS'!P130*'NILAI UTS'!P$7*'FORM NILAI SIAP'!$G$6+'NILAI UAS'!P$7*'NILAI UAS'!P130*'FORM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0" s="20" t="str">
        <f t="shared" si="11"/>
        <v/>
      </c>
      <c r="AK130" s="19" t="str">
        <f>IF($B130="","",IFERROR((('NILAI TUGAS'!Q130*'NILAI TUGAS'!Q$7*'FORM NILAI SIAP'!$E$6+'NILAI PRAKTEK'!Q130*'NILAI PRAKTEK'!Q$7*'FORM NILAI SIAP'!$F$6+'NILAI UTS'!Q130*'NILAI UTS'!Q$7*'FORM NILAI SIAP'!$G$6+'NILAI UAS'!Q$7*'NILAI UAS'!Q130*'FORM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0" s="20" t="str">
        <f t="shared" si="12"/>
        <v/>
      </c>
      <c r="AM130" s="19" t="str">
        <f>IF($B130="","",IFERROR((('NILAI TUGAS'!R130*'NILAI TUGAS'!R$7*'FORM NILAI SIAP'!$E$6+'NILAI PRAKTEK'!R130*'NILAI PRAKTEK'!R$7*'FORM NILAI SIAP'!$F$6+'NILAI UTS'!R130*'NILAI UTS'!R$7*'FORM NILAI SIAP'!$G$6+'NILAI UAS'!R$7*'NILAI UAS'!R130*'FORM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0" s="20" t="str">
        <f t="shared" si="1"/>
        <v/>
      </c>
    </row>
    <row r="131" ht="14.25" customHeight="1">
      <c r="A131" s="1"/>
      <c r="B131" s="1"/>
      <c r="C131" s="1"/>
      <c r="D131" s="1"/>
      <c r="E131" s="16"/>
      <c r="F131" s="16"/>
      <c r="G131" s="16"/>
      <c r="H131" s="16"/>
      <c r="I131" s="16"/>
      <c r="J131" s="17"/>
      <c r="K131" s="16"/>
      <c r="L131" s="18"/>
      <c r="M131" s="19"/>
      <c r="N131" s="20"/>
      <c r="O131" s="19"/>
      <c r="P131" s="20"/>
      <c r="Q131" s="19"/>
      <c r="R131" s="20" t="str">
        <f t="shared" si="2"/>
        <v/>
      </c>
      <c r="S131" s="19" t="str">
        <f>IF($B131="","",IF(S$7="","",IFERROR((('NILAI TUGAS'!H131*'NILAI TUGAS'!H$7*'FORM NILAI SIAP'!$E$6+'NILAI PRAKTEK'!H131*'NILAI PRAKTEK'!H$7*'FORM NILAI SIAP'!$F$6+'NILAI UTS'!H131*'NILAI UTS'!H$7*'FORM NILAI SIAP'!$G$6+'NILAI UAS'!H$7*'NILAI UAS'!H131*'FORM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1" s="20" t="str">
        <f t="shared" si="3"/>
        <v/>
      </c>
      <c r="U131" s="19" t="str">
        <f>IF($B131="","",IF(U$7="","",IFERROR((('NILAI TUGAS'!I131*'NILAI TUGAS'!I$7*'FORM NILAI SIAP'!$E$6+'NILAI PRAKTEK'!I131*'NILAI PRAKTEK'!I$7*'FORM NILAI SIAP'!$F$6+'NILAI UTS'!I131*'NILAI UTS'!I$7*'FORM NILAI SIAP'!$G$6+'NILAI UAS'!I$7*'NILAI UAS'!I131*'FORM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1" s="20" t="str">
        <f t="shared" si="4"/>
        <v/>
      </c>
      <c r="W131" s="19" t="str">
        <f>IF($B131="","",IF(W$7="","",IFERROR((('NILAI TUGAS'!J131*'NILAI TUGAS'!J$7*'FORM NILAI SIAP'!$E$6+'NILAI PRAKTEK'!J131*'NILAI PRAKTEK'!J$7*'FORM NILAI SIAP'!$F$6+'NILAI UTS'!J131*'NILAI UTS'!J$7*'FORM NILAI SIAP'!$G$6+'NILAI UAS'!J$7*'NILAI UAS'!J131*'FORM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1" s="20" t="str">
        <f t="shared" si="5"/>
        <v/>
      </c>
      <c r="Y131" s="19" t="str">
        <f>IF($B131="","",IF(Y$7="","",IFERROR((('NILAI TUGAS'!K131*'NILAI TUGAS'!K$7*'FORM NILAI SIAP'!$E$6+'NILAI PRAKTEK'!K131*'NILAI PRAKTEK'!K$7*'FORM NILAI SIAP'!$F$6+'NILAI UTS'!K131*'NILAI UTS'!K$7*'FORM NILAI SIAP'!$G$6+'NILAI UAS'!K$7*'NILAI UAS'!K131*'FORM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1" s="20" t="str">
        <f t="shared" si="6"/>
        <v/>
      </c>
      <c r="AA131" s="19" t="str">
        <f>IF($B131="","",IF(AA$7="","",IFERROR((('NILAI TUGAS'!L131*'NILAI TUGAS'!L$7*'FORM NILAI SIAP'!$E$6+'NILAI PRAKTEK'!L131*'NILAI PRAKTEK'!L$7*'FORM NILAI SIAP'!$F$6+'NILAI UTS'!L131*'NILAI UTS'!L$7*'FORM NILAI SIAP'!$G$6+'NILAI UAS'!L$7*'NILAI UAS'!L131*'FORM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1" s="20" t="str">
        <f t="shared" si="7"/>
        <v/>
      </c>
      <c r="AC131" s="19" t="str">
        <f>IF($B131="","",IF(AC$7="","",IFERROR((('NILAI TUGAS'!M131*'NILAI TUGAS'!M$7*'FORM NILAI SIAP'!$E$6+'NILAI PRAKTEK'!M131*'NILAI PRAKTEK'!M$7*'FORM NILAI SIAP'!$F$6+'NILAI UTS'!M131*'NILAI UTS'!M$7*'FORM NILAI SIAP'!$G$6+'NILAI UAS'!M$7*'NILAI UAS'!M131*'FORM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1" s="20" t="str">
        <f t="shared" si="8"/>
        <v/>
      </c>
      <c r="AE131" s="19" t="str">
        <f>IF($B131="","",IFERROR((('NILAI TUGAS'!N131*'NILAI TUGAS'!N$7*'FORM NILAI SIAP'!$E$6+'NILAI PRAKTEK'!N131*'NILAI PRAKTEK'!N$7*'FORM NILAI SIAP'!$F$6+'NILAI UTS'!N131*'NILAI UTS'!N$7*'FORM NILAI SIAP'!$G$6+'NILAI UAS'!N$7*'NILAI UAS'!N131*'FORM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1" s="20" t="str">
        <f t="shared" si="9"/>
        <v/>
      </c>
      <c r="AG131" s="19" t="str">
        <f>IF($B131="","",IFERROR((('NILAI TUGAS'!O131*'NILAI TUGAS'!O$7*'FORM NILAI SIAP'!$E$6+'NILAI PRAKTEK'!O131*'NILAI PRAKTEK'!O$7*'FORM NILAI SIAP'!$F$6+'NILAI UTS'!O131*'NILAI UTS'!O$7*'FORM NILAI SIAP'!$G$6+'NILAI UAS'!O$7*'NILAI UAS'!O131*'FORM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1" s="20" t="str">
        <f t="shared" si="10"/>
        <v/>
      </c>
      <c r="AI131" s="19" t="str">
        <f>IF($B131="","",IFERROR((('NILAI TUGAS'!P131*'NILAI TUGAS'!P$7*'FORM NILAI SIAP'!$E$6+'NILAI PRAKTEK'!P131*'NILAI PRAKTEK'!P$7*'FORM NILAI SIAP'!$F$6+'NILAI UTS'!P131*'NILAI UTS'!P$7*'FORM NILAI SIAP'!$G$6+'NILAI UAS'!P$7*'NILAI UAS'!P131*'FORM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1" s="20" t="str">
        <f t="shared" si="11"/>
        <v/>
      </c>
      <c r="AK131" s="19" t="str">
        <f>IF($B131="","",IFERROR((('NILAI TUGAS'!Q131*'NILAI TUGAS'!Q$7*'FORM NILAI SIAP'!$E$6+'NILAI PRAKTEK'!Q131*'NILAI PRAKTEK'!Q$7*'FORM NILAI SIAP'!$F$6+'NILAI UTS'!Q131*'NILAI UTS'!Q$7*'FORM NILAI SIAP'!$G$6+'NILAI UAS'!Q$7*'NILAI UAS'!Q131*'FORM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1" s="20" t="str">
        <f t="shared" si="12"/>
        <v/>
      </c>
      <c r="AM131" s="19" t="str">
        <f>IF($B131="","",IFERROR((('NILAI TUGAS'!R131*'NILAI TUGAS'!R$7*'FORM NILAI SIAP'!$E$6+'NILAI PRAKTEK'!R131*'NILAI PRAKTEK'!R$7*'FORM NILAI SIAP'!$F$6+'NILAI UTS'!R131*'NILAI UTS'!R$7*'FORM NILAI SIAP'!$G$6+'NILAI UAS'!R$7*'NILAI UAS'!R131*'FORM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1" s="20" t="str">
        <f t="shared" si="1"/>
        <v/>
      </c>
    </row>
    <row r="132" ht="14.25" customHeight="1">
      <c r="A132" s="1"/>
      <c r="B132" s="1"/>
      <c r="C132" s="1"/>
      <c r="D132" s="1"/>
      <c r="E132" s="16"/>
      <c r="F132" s="16"/>
      <c r="G132" s="16"/>
      <c r="H132" s="16"/>
      <c r="I132" s="16"/>
      <c r="J132" s="17"/>
      <c r="K132" s="16"/>
      <c r="L132" s="18"/>
      <c r="M132" s="19"/>
      <c r="N132" s="20"/>
      <c r="O132" s="19"/>
      <c r="P132" s="20"/>
      <c r="Q132" s="19"/>
      <c r="R132" s="20" t="str">
        <f t="shared" si="2"/>
        <v/>
      </c>
      <c r="S132" s="19" t="str">
        <f>IF($B132="","",IF(S$7="","",IFERROR((('NILAI TUGAS'!H132*'NILAI TUGAS'!H$7*'FORM NILAI SIAP'!$E$6+'NILAI PRAKTEK'!H132*'NILAI PRAKTEK'!H$7*'FORM NILAI SIAP'!$F$6+'NILAI UTS'!H132*'NILAI UTS'!H$7*'FORM NILAI SIAP'!$G$6+'NILAI UAS'!H$7*'NILAI UAS'!H132*'FORM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2" s="20" t="str">
        <f t="shared" si="3"/>
        <v/>
      </c>
      <c r="U132" s="19" t="str">
        <f>IF($B132="","",IF(U$7="","",IFERROR((('NILAI TUGAS'!I132*'NILAI TUGAS'!I$7*'FORM NILAI SIAP'!$E$6+'NILAI PRAKTEK'!I132*'NILAI PRAKTEK'!I$7*'FORM NILAI SIAP'!$F$6+'NILAI UTS'!I132*'NILAI UTS'!I$7*'FORM NILAI SIAP'!$G$6+'NILAI UAS'!I$7*'NILAI UAS'!I132*'FORM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2" s="20" t="str">
        <f t="shared" si="4"/>
        <v/>
      </c>
      <c r="W132" s="19" t="str">
        <f>IF($B132="","",IF(W$7="","",IFERROR((('NILAI TUGAS'!J132*'NILAI TUGAS'!J$7*'FORM NILAI SIAP'!$E$6+'NILAI PRAKTEK'!J132*'NILAI PRAKTEK'!J$7*'FORM NILAI SIAP'!$F$6+'NILAI UTS'!J132*'NILAI UTS'!J$7*'FORM NILAI SIAP'!$G$6+'NILAI UAS'!J$7*'NILAI UAS'!J132*'FORM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2" s="20" t="str">
        <f t="shared" si="5"/>
        <v/>
      </c>
      <c r="Y132" s="19" t="str">
        <f>IF($B132="","",IF(Y$7="","",IFERROR((('NILAI TUGAS'!K132*'NILAI TUGAS'!K$7*'FORM NILAI SIAP'!$E$6+'NILAI PRAKTEK'!K132*'NILAI PRAKTEK'!K$7*'FORM NILAI SIAP'!$F$6+'NILAI UTS'!K132*'NILAI UTS'!K$7*'FORM NILAI SIAP'!$G$6+'NILAI UAS'!K$7*'NILAI UAS'!K132*'FORM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2" s="20" t="str">
        <f t="shared" si="6"/>
        <v/>
      </c>
      <c r="AA132" s="19" t="str">
        <f>IF($B132="","",IF(AA$7="","",IFERROR((('NILAI TUGAS'!L132*'NILAI TUGAS'!L$7*'FORM NILAI SIAP'!$E$6+'NILAI PRAKTEK'!L132*'NILAI PRAKTEK'!L$7*'FORM NILAI SIAP'!$F$6+'NILAI UTS'!L132*'NILAI UTS'!L$7*'FORM NILAI SIAP'!$G$6+'NILAI UAS'!L$7*'NILAI UAS'!L132*'FORM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2" s="20" t="str">
        <f t="shared" si="7"/>
        <v/>
      </c>
      <c r="AC132" s="19" t="str">
        <f>IF($B132="","",IF(AC$7="","",IFERROR((('NILAI TUGAS'!M132*'NILAI TUGAS'!M$7*'FORM NILAI SIAP'!$E$6+'NILAI PRAKTEK'!M132*'NILAI PRAKTEK'!M$7*'FORM NILAI SIAP'!$F$6+'NILAI UTS'!M132*'NILAI UTS'!M$7*'FORM NILAI SIAP'!$G$6+'NILAI UAS'!M$7*'NILAI UAS'!M132*'FORM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2" s="20" t="str">
        <f t="shared" si="8"/>
        <v/>
      </c>
      <c r="AE132" s="19" t="str">
        <f>IF($B132="","",IFERROR((('NILAI TUGAS'!N132*'NILAI TUGAS'!N$7*'FORM NILAI SIAP'!$E$6+'NILAI PRAKTEK'!N132*'NILAI PRAKTEK'!N$7*'FORM NILAI SIAP'!$F$6+'NILAI UTS'!N132*'NILAI UTS'!N$7*'FORM NILAI SIAP'!$G$6+'NILAI UAS'!N$7*'NILAI UAS'!N132*'FORM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2" s="20" t="str">
        <f t="shared" si="9"/>
        <v/>
      </c>
      <c r="AG132" s="19" t="str">
        <f>IF($B132="","",IFERROR((('NILAI TUGAS'!O132*'NILAI TUGAS'!O$7*'FORM NILAI SIAP'!$E$6+'NILAI PRAKTEK'!O132*'NILAI PRAKTEK'!O$7*'FORM NILAI SIAP'!$F$6+'NILAI UTS'!O132*'NILAI UTS'!O$7*'FORM NILAI SIAP'!$G$6+'NILAI UAS'!O$7*'NILAI UAS'!O132*'FORM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2" s="20" t="str">
        <f t="shared" si="10"/>
        <v/>
      </c>
      <c r="AI132" s="19" t="str">
        <f>IF($B132="","",IFERROR((('NILAI TUGAS'!P132*'NILAI TUGAS'!P$7*'FORM NILAI SIAP'!$E$6+'NILAI PRAKTEK'!P132*'NILAI PRAKTEK'!P$7*'FORM NILAI SIAP'!$F$6+'NILAI UTS'!P132*'NILAI UTS'!P$7*'FORM NILAI SIAP'!$G$6+'NILAI UAS'!P$7*'NILAI UAS'!P132*'FORM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2" s="20" t="str">
        <f t="shared" si="11"/>
        <v/>
      </c>
      <c r="AK132" s="19" t="str">
        <f>IF($B132="","",IFERROR((('NILAI TUGAS'!Q132*'NILAI TUGAS'!Q$7*'FORM NILAI SIAP'!$E$6+'NILAI PRAKTEK'!Q132*'NILAI PRAKTEK'!Q$7*'FORM NILAI SIAP'!$F$6+'NILAI UTS'!Q132*'NILAI UTS'!Q$7*'FORM NILAI SIAP'!$G$6+'NILAI UAS'!Q$7*'NILAI UAS'!Q132*'FORM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2" s="20" t="str">
        <f t="shared" si="12"/>
        <v/>
      </c>
      <c r="AM132" s="19" t="str">
        <f>IF($B132="","",IFERROR((('NILAI TUGAS'!R132*'NILAI TUGAS'!R$7*'FORM NILAI SIAP'!$E$6+'NILAI PRAKTEK'!R132*'NILAI PRAKTEK'!R$7*'FORM NILAI SIAP'!$F$6+'NILAI UTS'!R132*'NILAI UTS'!R$7*'FORM NILAI SIAP'!$G$6+'NILAI UAS'!R$7*'NILAI UAS'!R132*'FORM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2" s="20" t="str">
        <f t="shared" si="1"/>
        <v/>
      </c>
    </row>
    <row r="133" ht="14.25" customHeight="1">
      <c r="A133" s="1"/>
      <c r="B133" s="1"/>
      <c r="C133" s="1"/>
      <c r="D133" s="1"/>
      <c r="E133" s="16"/>
      <c r="F133" s="16"/>
      <c r="G133" s="16"/>
      <c r="H133" s="16"/>
      <c r="I133" s="16"/>
      <c r="J133" s="17"/>
      <c r="K133" s="16"/>
      <c r="L133" s="18"/>
      <c r="M133" s="19"/>
      <c r="N133" s="20"/>
      <c r="O133" s="19"/>
      <c r="P133" s="20"/>
      <c r="Q133" s="19"/>
      <c r="R133" s="20" t="str">
        <f t="shared" si="2"/>
        <v/>
      </c>
      <c r="S133" s="19" t="str">
        <f>IF($B133="","",IF(S$7="","",IFERROR((('NILAI TUGAS'!H133*'NILAI TUGAS'!H$7*'FORM NILAI SIAP'!$E$6+'NILAI PRAKTEK'!H133*'NILAI PRAKTEK'!H$7*'FORM NILAI SIAP'!$F$6+'NILAI UTS'!H133*'NILAI UTS'!H$7*'FORM NILAI SIAP'!$G$6+'NILAI UAS'!H$7*'NILAI UAS'!H133*'FORM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3" s="20" t="str">
        <f t="shared" si="3"/>
        <v/>
      </c>
      <c r="U133" s="19" t="str">
        <f>IF($B133="","",IF(U$7="","",IFERROR((('NILAI TUGAS'!I133*'NILAI TUGAS'!I$7*'FORM NILAI SIAP'!$E$6+'NILAI PRAKTEK'!I133*'NILAI PRAKTEK'!I$7*'FORM NILAI SIAP'!$F$6+'NILAI UTS'!I133*'NILAI UTS'!I$7*'FORM NILAI SIAP'!$G$6+'NILAI UAS'!I$7*'NILAI UAS'!I133*'FORM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3" s="20" t="str">
        <f t="shared" si="4"/>
        <v/>
      </c>
      <c r="W133" s="19" t="str">
        <f>IF($B133="","",IF(W$7="","",IFERROR((('NILAI TUGAS'!J133*'NILAI TUGAS'!J$7*'FORM NILAI SIAP'!$E$6+'NILAI PRAKTEK'!J133*'NILAI PRAKTEK'!J$7*'FORM NILAI SIAP'!$F$6+'NILAI UTS'!J133*'NILAI UTS'!J$7*'FORM NILAI SIAP'!$G$6+'NILAI UAS'!J$7*'NILAI UAS'!J133*'FORM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3" s="20" t="str">
        <f t="shared" si="5"/>
        <v/>
      </c>
      <c r="Y133" s="19" t="str">
        <f>IF($B133="","",IF(Y$7="","",IFERROR((('NILAI TUGAS'!K133*'NILAI TUGAS'!K$7*'FORM NILAI SIAP'!$E$6+'NILAI PRAKTEK'!K133*'NILAI PRAKTEK'!K$7*'FORM NILAI SIAP'!$F$6+'NILAI UTS'!K133*'NILAI UTS'!K$7*'FORM NILAI SIAP'!$G$6+'NILAI UAS'!K$7*'NILAI UAS'!K133*'FORM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3" s="20" t="str">
        <f t="shared" si="6"/>
        <v/>
      </c>
      <c r="AA133" s="19" t="str">
        <f>IF($B133="","",IF(AA$7="","",IFERROR((('NILAI TUGAS'!L133*'NILAI TUGAS'!L$7*'FORM NILAI SIAP'!$E$6+'NILAI PRAKTEK'!L133*'NILAI PRAKTEK'!L$7*'FORM NILAI SIAP'!$F$6+'NILAI UTS'!L133*'NILAI UTS'!L$7*'FORM NILAI SIAP'!$G$6+'NILAI UAS'!L$7*'NILAI UAS'!L133*'FORM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3" s="20" t="str">
        <f t="shared" si="7"/>
        <v/>
      </c>
      <c r="AC133" s="19" t="str">
        <f>IF($B133="","",IF(AC$7="","",IFERROR((('NILAI TUGAS'!M133*'NILAI TUGAS'!M$7*'FORM NILAI SIAP'!$E$6+'NILAI PRAKTEK'!M133*'NILAI PRAKTEK'!M$7*'FORM NILAI SIAP'!$F$6+'NILAI UTS'!M133*'NILAI UTS'!M$7*'FORM NILAI SIAP'!$G$6+'NILAI UAS'!M$7*'NILAI UAS'!M133*'FORM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3" s="20" t="str">
        <f t="shared" si="8"/>
        <v/>
      </c>
      <c r="AE133" s="19" t="str">
        <f>IF($B133="","",IFERROR((('NILAI TUGAS'!N133*'NILAI TUGAS'!N$7*'FORM NILAI SIAP'!$E$6+'NILAI PRAKTEK'!N133*'NILAI PRAKTEK'!N$7*'FORM NILAI SIAP'!$F$6+'NILAI UTS'!N133*'NILAI UTS'!N$7*'FORM NILAI SIAP'!$G$6+'NILAI UAS'!N$7*'NILAI UAS'!N133*'FORM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3" s="20" t="str">
        <f t="shared" si="9"/>
        <v/>
      </c>
      <c r="AG133" s="19" t="str">
        <f>IF($B133="","",IFERROR((('NILAI TUGAS'!O133*'NILAI TUGAS'!O$7*'FORM NILAI SIAP'!$E$6+'NILAI PRAKTEK'!O133*'NILAI PRAKTEK'!O$7*'FORM NILAI SIAP'!$F$6+'NILAI UTS'!O133*'NILAI UTS'!O$7*'FORM NILAI SIAP'!$G$6+'NILAI UAS'!O$7*'NILAI UAS'!O133*'FORM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3" s="20" t="str">
        <f t="shared" si="10"/>
        <v/>
      </c>
      <c r="AI133" s="19" t="str">
        <f>IF($B133="","",IFERROR((('NILAI TUGAS'!P133*'NILAI TUGAS'!P$7*'FORM NILAI SIAP'!$E$6+'NILAI PRAKTEK'!P133*'NILAI PRAKTEK'!P$7*'FORM NILAI SIAP'!$F$6+'NILAI UTS'!P133*'NILAI UTS'!P$7*'FORM NILAI SIAP'!$G$6+'NILAI UAS'!P$7*'NILAI UAS'!P133*'FORM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3" s="20" t="str">
        <f t="shared" si="11"/>
        <v/>
      </c>
      <c r="AK133" s="19" t="str">
        <f>IF($B133="","",IFERROR((('NILAI TUGAS'!Q133*'NILAI TUGAS'!Q$7*'FORM NILAI SIAP'!$E$6+'NILAI PRAKTEK'!Q133*'NILAI PRAKTEK'!Q$7*'FORM NILAI SIAP'!$F$6+'NILAI UTS'!Q133*'NILAI UTS'!Q$7*'FORM NILAI SIAP'!$G$6+'NILAI UAS'!Q$7*'NILAI UAS'!Q133*'FORM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3" s="20" t="str">
        <f t="shared" si="12"/>
        <v/>
      </c>
      <c r="AM133" s="19" t="str">
        <f>IF($B133="","",IFERROR((('NILAI TUGAS'!R133*'NILAI TUGAS'!R$7*'FORM NILAI SIAP'!$E$6+'NILAI PRAKTEK'!R133*'NILAI PRAKTEK'!R$7*'FORM NILAI SIAP'!$F$6+'NILAI UTS'!R133*'NILAI UTS'!R$7*'FORM NILAI SIAP'!$G$6+'NILAI UAS'!R$7*'NILAI UAS'!R133*'FORM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3" s="20" t="str">
        <f t="shared" si="1"/>
        <v/>
      </c>
    </row>
    <row r="134" ht="14.25" customHeight="1">
      <c r="A134" s="1"/>
      <c r="B134" s="1"/>
      <c r="C134" s="1"/>
      <c r="D134" s="1"/>
      <c r="E134" s="16"/>
      <c r="F134" s="16"/>
      <c r="G134" s="16"/>
      <c r="H134" s="16"/>
      <c r="I134" s="16"/>
      <c r="J134" s="17"/>
      <c r="K134" s="16"/>
      <c r="L134" s="18"/>
      <c r="M134" s="19"/>
      <c r="N134" s="20"/>
      <c r="O134" s="19"/>
      <c r="P134" s="20"/>
      <c r="Q134" s="19"/>
      <c r="R134" s="20" t="str">
        <f t="shared" si="2"/>
        <v/>
      </c>
      <c r="S134" s="19" t="str">
        <f>IF($B134="","",IF(S$7="","",IFERROR((('NILAI TUGAS'!H134*'NILAI TUGAS'!H$7*'FORM NILAI SIAP'!$E$6+'NILAI PRAKTEK'!H134*'NILAI PRAKTEK'!H$7*'FORM NILAI SIAP'!$F$6+'NILAI UTS'!H134*'NILAI UTS'!H$7*'FORM NILAI SIAP'!$G$6+'NILAI UAS'!H$7*'NILAI UAS'!H134*'FORM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4" s="20" t="str">
        <f t="shared" si="3"/>
        <v/>
      </c>
      <c r="U134" s="19" t="str">
        <f>IF($B134="","",IF(U$7="","",IFERROR((('NILAI TUGAS'!I134*'NILAI TUGAS'!I$7*'FORM NILAI SIAP'!$E$6+'NILAI PRAKTEK'!I134*'NILAI PRAKTEK'!I$7*'FORM NILAI SIAP'!$F$6+'NILAI UTS'!I134*'NILAI UTS'!I$7*'FORM NILAI SIAP'!$G$6+'NILAI UAS'!I$7*'NILAI UAS'!I134*'FORM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4" s="20" t="str">
        <f t="shared" si="4"/>
        <v/>
      </c>
      <c r="W134" s="19" t="str">
        <f>IF($B134="","",IF(W$7="","",IFERROR((('NILAI TUGAS'!J134*'NILAI TUGAS'!J$7*'FORM NILAI SIAP'!$E$6+'NILAI PRAKTEK'!J134*'NILAI PRAKTEK'!J$7*'FORM NILAI SIAP'!$F$6+'NILAI UTS'!J134*'NILAI UTS'!J$7*'FORM NILAI SIAP'!$G$6+'NILAI UAS'!J$7*'NILAI UAS'!J134*'FORM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4" s="20" t="str">
        <f t="shared" si="5"/>
        <v/>
      </c>
      <c r="Y134" s="19" t="str">
        <f>IF($B134="","",IF(Y$7="","",IFERROR((('NILAI TUGAS'!K134*'NILAI TUGAS'!K$7*'FORM NILAI SIAP'!$E$6+'NILAI PRAKTEK'!K134*'NILAI PRAKTEK'!K$7*'FORM NILAI SIAP'!$F$6+'NILAI UTS'!K134*'NILAI UTS'!K$7*'FORM NILAI SIAP'!$G$6+'NILAI UAS'!K$7*'NILAI UAS'!K134*'FORM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4" s="20" t="str">
        <f t="shared" si="6"/>
        <v/>
      </c>
      <c r="AA134" s="19" t="str">
        <f>IF($B134="","",IF(AA$7="","",IFERROR((('NILAI TUGAS'!L134*'NILAI TUGAS'!L$7*'FORM NILAI SIAP'!$E$6+'NILAI PRAKTEK'!L134*'NILAI PRAKTEK'!L$7*'FORM NILAI SIAP'!$F$6+'NILAI UTS'!L134*'NILAI UTS'!L$7*'FORM NILAI SIAP'!$G$6+'NILAI UAS'!L$7*'NILAI UAS'!L134*'FORM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4" s="20" t="str">
        <f t="shared" si="7"/>
        <v/>
      </c>
      <c r="AC134" s="19" t="str">
        <f>IF($B134="","",IF(AC$7="","",IFERROR((('NILAI TUGAS'!M134*'NILAI TUGAS'!M$7*'FORM NILAI SIAP'!$E$6+'NILAI PRAKTEK'!M134*'NILAI PRAKTEK'!M$7*'FORM NILAI SIAP'!$F$6+'NILAI UTS'!M134*'NILAI UTS'!M$7*'FORM NILAI SIAP'!$G$6+'NILAI UAS'!M$7*'NILAI UAS'!M134*'FORM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4" s="20" t="str">
        <f t="shared" si="8"/>
        <v/>
      </c>
      <c r="AE134" s="19" t="str">
        <f>IF($B134="","",IFERROR((('NILAI TUGAS'!N134*'NILAI TUGAS'!N$7*'FORM NILAI SIAP'!$E$6+'NILAI PRAKTEK'!N134*'NILAI PRAKTEK'!N$7*'FORM NILAI SIAP'!$F$6+'NILAI UTS'!N134*'NILAI UTS'!N$7*'FORM NILAI SIAP'!$G$6+'NILAI UAS'!N$7*'NILAI UAS'!N134*'FORM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4" s="20" t="str">
        <f t="shared" si="9"/>
        <v/>
      </c>
      <c r="AG134" s="19" t="str">
        <f>IF($B134="","",IFERROR((('NILAI TUGAS'!O134*'NILAI TUGAS'!O$7*'FORM NILAI SIAP'!$E$6+'NILAI PRAKTEK'!O134*'NILAI PRAKTEK'!O$7*'FORM NILAI SIAP'!$F$6+'NILAI UTS'!O134*'NILAI UTS'!O$7*'FORM NILAI SIAP'!$G$6+'NILAI UAS'!O$7*'NILAI UAS'!O134*'FORM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4" s="20" t="str">
        <f t="shared" si="10"/>
        <v/>
      </c>
      <c r="AI134" s="19" t="str">
        <f>IF($B134="","",IFERROR((('NILAI TUGAS'!P134*'NILAI TUGAS'!P$7*'FORM NILAI SIAP'!$E$6+'NILAI PRAKTEK'!P134*'NILAI PRAKTEK'!P$7*'FORM NILAI SIAP'!$F$6+'NILAI UTS'!P134*'NILAI UTS'!P$7*'FORM NILAI SIAP'!$G$6+'NILAI UAS'!P$7*'NILAI UAS'!P134*'FORM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4" s="20" t="str">
        <f t="shared" si="11"/>
        <v/>
      </c>
      <c r="AK134" s="19" t="str">
        <f>IF($B134="","",IFERROR((('NILAI TUGAS'!Q134*'NILAI TUGAS'!Q$7*'FORM NILAI SIAP'!$E$6+'NILAI PRAKTEK'!Q134*'NILAI PRAKTEK'!Q$7*'FORM NILAI SIAP'!$F$6+'NILAI UTS'!Q134*'NILAI UTS'!Q$7*'FORM NILAI SIAP'!$G$6+'NILAI UAS'!Q$7*'NILAI UAS'!Q134*'FORM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4" s="20" t="str">
        <f t="shared" si="12"/>
        <v/>
      </c>
      <c r="AM134" s="19" t="str">
        <f>IF($B134="","",IFERROR((('NILAI TUGAS'!R134*'NILAI TUGAS'!R$7*'FORM NILAI SIAP'!$E$6+'NILAI PRAKTEK'!R134*'NILAI PRAKTEK'!R$7*'FORM NILAI SIAP'!$F$6+'NILAI UTS'!R134*'NILAI UTS'!R$7*'FORM NILAI SIAP'!$G$6+'NILAI UAS'!R$7*'NILAI UAS'!R134*'FORM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4" s="20" t="str">
        <f t="shared" si="1"/>
        <v/>
      </c>
    </row>
    <row r="135" ht="14.25" customHeight="1">
      <c r="A135" s="1"/>
      <c r="B135" s="1"/>
      <c r="C135" s="1"/>
      <c r="D135" s="1"/>
      <c r="E135" s="16"/>
      <c r="F135" s="16"/>
      <c r="G135" s="16"/>
      <c r="H135" s="16"/>
      <c r="I135" s="16"/>
      <c r="J135" s="17"/>
      <c r="K135" s="16"/>
      <c r="L135" s="18"/>
      <c r="M135" s="19"/>
      <c r="N135" s="20"/>
      <c r="O135" s="19"/>
      <c r="P135" s="20"/>
      <c r="Q135" s="19"/>
      <c r="R135" s="20" t="str">
        <f t="shared" si="2"/>
        <v/>
      </c>
      <c r="S135" s="19" t="str">
        <f>IF($B135="","",IF(S$7="","",IFERROR((('NILAI TUGAS'!H135*'NILAI TUGAS'!H$7*'FORM NILAI SIAP'!$E$6+'NILAI PRAKTEK'!H135*'NILAI PRAKTEK'!H$7*'FORM NILAI SIAP'!$F$6+'NILAI UTS'!H135*'NILAI UTS'!H$7*'FORM NILAI SIAP'!$G$6+'NILAI UAS'!H$7*'NILAI UAS'!H135*'FORM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5" s="20" t="str">
        <f t="shared" si="3"/>
        <v/>
      </c>
      <c r="U135" s="19" t="str">
        <f>IF($B135="","",IF(U$7="","",IFERROR((('NILAI TUGAS'!I135*'NILAI TUGAS'!I$7*'FORM NILAI SIAP'!$E$6+'NILAI PRAKTEK'!I135*'NILAI PRAKTEK'!I$7*'FORM NILAI SIAP'!$F$6+'NILAI UTS'!I135*'NILAI UTS'!I$7*'FORM NILAI SIAP'!$G$6+'NILAI UAS'!I$7*'NILAI UAS'!I135*'FORM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5" s="20" t="str">
        <f t="shared" si="4"/>
        <v/>
      </c>
      <c r="W135" s="19" t="str">
        <f>IF($B135="","",IF(W$7="","",IFERROR((('NILAI TUGAS'!J135*'NILAI TUGAS'!J$7*'FORM NILAI SIAP'!$E$6+'NILAI PRAKTEK'!J135*'NILAI PRAKTEK'!J$7*'FORM NILAI SIAP'!$F$6+'NILAI UTS'!J135*'NILAI UTS'!J$7*'FORM NILAI SIAP'!$G$6+'NILAI UAS'!J$7*'NILAI UAS'!J135*'FORM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5" s="20" t="str">
        <f t="shared" si="5"/>
        <v/>
      </c>
      <c r="Y135" s="19" t="str">
        <f>IF($B135="","",IF(Y$7="","",IFERROR((('NILAI TUGAS'!K135*'NILAI TUGAS'!K$7*'FORM NILAI SIAP'!$E$6+'NILAI PRAKTEK'!K135*'NILAI PRAKTEK'!K$7*'FORM NILAI SIAP'!$F$6+'NILAI UTS'!K135*'NILAI UTS'!K$7*'FORM NILAI SIAP'!$G$6+'NILAI UAS'!K$7*'NILAI UAS'!K135*'FORM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5" s="20" t="str">
        <f t="shared" si="6"/>
        <v/>
      </c>
      <c r="AA135" s="19" t="str">
        <f>IF($B135="","",IF(AA$7="","",IFERROR((('NILAI TUGAS'!L135*'NILAI TUGAS'!L$7*'FORM NILAI SIAP'!$E$6+'NILAI PRAKTEK'!L135*'NILAI PRAKTEK'!L$7*'FORM NILAI SIAP'!$F$6+'NILAI UTS'!L135*'NILAI UTS'!L$7*'FORM NILAI SIAP'!$G$6+'NILAI UAS'!L$7*'NILAI UAS'!L135*'FORM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5" s="20" t="str">
        <f t="shared" si="7"/>
        <v/>
      </c>
      <c r="AC135" s="19" t="str">
        <f>IF($B135="","",IF(AC$7="","",IFERROR((('NILAI TUGAS'!M135*'NILAI TUGAS'!M$7*'FORM NILAI SIAP'!$E$6+'NILAI PRAKTEK'!M135*'NILAI PRAKTEK'!M$7*'FORM NILAI SIAP'!$F$6+'NILAI UTS'!M135*'NILAI UTS'!M$7*'FORM NILAI SIAP'!$G$6+'NILAI UAS'!M$7*'NILAI UAS'!M135*'FORM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5" s="20" t="str">
        <f t="shared" si="8"/>
        <v/>
      </c>
      <c r="AE135" s="19" t="str">
        <f>IF($B135="","",IFERROR((('NILAI TUGAS'!N135*'NILAI TUGAS'!N$7*'FORM NILAI SIAP'!$E$6+'NILAI PRAKTEK'!N135*'NILAI PRAKTEK'!N$7*'FORM NILAI SIAP'!$F$6+'NILAI UTS'!N135*'NILAI UTS'!N$7*'FORM NILAI SIAP'!$G$6+'NILAI UAS'!N$7*'NILAI UAS'!N135*'FORM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5" s="20" t="str">
        <f t="shared" si="9"/>
        <v/>
      </c>
      <c r="AG135" s="19" t="str">
        <f>IF($B135="","",IFERROR((('NILAI TUGAS'!O135*'NILAI TUGAS'!O$7*'FORM NILAI SIAP'!$E$6+'NILAI PRAKTEK'!O135*'NILAI PRAKTEK'!O$7*'FORM NILAI SIAP'!$F$6+'NILAI UTS'!O135*'NILAI UTS'!O$7*'FORM NILAI SIAP'!$G$6+'NILAI UAS'!O$7*'NILAI UAS'!O135*'FORM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5" s="20" t="str">
        <f t="shared" si="10"/>
        <v/>
      </c>
      <c r="AI135" s="19" t="str">
        <f>IF($B135="","",IFERROR((('NILAI TUGAS'!P135*'NILAI TUGAS'!P$7*'FORM NILAI SIAP'!$E$6+'NILAI PRAKTEK'!P135*'NILAI PRAKTEK'!P$7*'FORM NILAI SIAP'!$F$6+'NILAI UTS'!P135*'NILAI UTS'!P$7*'FORM NILAI SIAP'!$G$6+'NILAI UAS'!P$7*'NILAI UAS'!P135*'FORM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5" s="20" t="str">
        <f t="shared" si="11"/>
        <v/>
      </c>
      <c r="AK135" s="19" t="str">
        <f>IF($B135="","",IFERROR((('NILAI TUGAS'!Q135*'NILAI TUGAS'!Q$7*'FORM NILAI SIAP'!$E$6+'NILAI PRAKTEK'!Q135*'NILAI PRAKTEK'!Q$7*'FORM NILAI SIAP'!$F$6+'NILAI UTS'!Q135*'NILAI UTS'!Q$7*'FORM NILAI SIAP'!$G$6+'NILAI UAS'!Q$7*'NILAI UAS'!Q135*'FORM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5" s="20" t="str">
        <f t="shared" si="12"/>
        <v/>
      </c>
      <c r="AM135" s="19" t="str">
        <f>IF($B135="","",IFERROR((('NILAI TUGAS'!R135*'NILAI TUGAS'!R$7*'FORM NILAI SIAP'!$E$6+'NILAI PRAKTEK'!R135*'NILAI PRAKTEK'!R$7*'FORM NILAI SIAP'!$F$6+'NILAI UTS'!R135*'NILAI UTS'!R$7*'FORM NILAI SIAP'!$G$6+'NILAI UAS'!R$7*'NILAI UAS'!R135*'FORM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5" s="20" t="str">
        <f t="shared" si="1"/>
        <v/>
      </c>
    </row>
    <row r="136" ht="14.25" customHeight="1">
      <c r="A136" s="1"/>
      <c r="B136" s="1"/>
      <c r="C136" s="1"/>
      <c r="D136" s="1"/>
      <c r="E136" s="16"/>
      <c r="F136" s="16"/>
      <c r="G136" s="16"/>
      <c r="H136" s="16"/>
      <c r="I136" s="16"/>
      <c r="J136" s="17"/>
      <c r="K136" s="16"/>
      <c r="L136" s="18"/>
      <c r="M136" s="19"/>
      <c r="N136" s="20"/>
      <c r="O136" s="19"/>
      <c r="P136" s="20"/>
      <c r="Q136" s="19"/>
      <c r="R136" s="20" t="str">
        <f t="shared" si="2"/>
        <v/>
      </c>
      <c r="S136" s="19" t="str">
        <f>IF($B136="","",IF(S$7="","",IFERROR((('NILAI TUGAS'!H136*'NILAI TUGAS'!H$7*'FORM NILAI SIAP'!$E$6+'NILAI PRAKTEK'!H136*'NILAI PRAKTEK'!H$7*'FORM NILAI SIAP'!$F$6+'NILAI UTS'!H136*'NILAI UTS'!H$7*'FORM NILAI SIAP'!$G$6+'NILAI UAS'!H$7*'NILAI UAS'!H136*'FORM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6" s="20" t="str">
        <f t="shared" si="3"/>
        <v/>
      </c>
      <c r="U136" s="19" t="str">
        <f>IF($B136="","",IF(U$7="","",IFERROR((('NILAI TUGAS'!I136*'NILAI TUGAS'!I$7*'FORM NILAI SIAP'!$E$6+'NILAI PRAKTEK'!I136*'NILAI PRAKTEK'!I$7*'FORM NILAI SIAP'!$F$6+'NILAI UTS'!I136*'NILAI UTS'!I$7*'FORM NILAI SIAP'!$G$6+'NILAI UAS'!I$7*'NILAI UAS'!I136*'FORM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6" s="20" t="str">
        <f t="shared" si="4"/>
        <v/>
      </c>
      <c r="W136" s="19" t="str">
        <f>IF($B136="","",IF(W$7="","",IFERROR((('NILAI TUGAS'!J136*'NILAI TUGAS'!J$7*'FORM NILAI SIAP'!$E$6+'NILAI PRAKTEK'!J136*'NILAI PRAKTEK'!J$7*'FORM NILAI SIAP'!$F$6+'NILAI UTS'!J136*'NILAI UTS'!J$7*'FORM NILAI SIAP'!$G$6+'NILAI UAS'!J$7*'NILAI UAS'!J136*'FORM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6" s="20" t="str">
        <f t="shared" si="5"/>
        <v/>
      </c>
      <c r="Y136" s="19" t="str">
        <f>IF($B136="","",IF(Y$7="","",IFERROR((('NILAI TUGAS'!K136*'NILAI TUGAS'!K$7*'FORM NILAI SIAP'!$E$6+'NILAI PRAKTEK'!K136*'NILAI PRAKTEK'!K$7*'FORM NILAI SIAP'!$F$6+'NILAI UTS'!K136*'NILAI UTS'!K$7*'FORM NILAI SIAP'!$G$6+'NILAI UAS'!K$7*'NILAI UAS'!K136*'FORM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6" s="20" t="str">
        <f t="shared" si="6"/>
        <v/>
      </c>
      <c r="AA136" s="19" t="str">
        <f>IF($B136="","",IF(AA$7="","",IFERROR((('NILAI TUGAS'!L136*'NILAI TUGAS'!L$7*'FORM NILAI SIAP'!$E$6+'NILAI PRAKTEK'!L136*'NILAI PRAKTEK'!L$7*'FORM NILAI SIAP'!$F$6+'NILAI UTS'!L136*'NILAI UTS'!L$7*'FORM NILAI SIAP'!$G$6+'NILAI UAS'!L$7*'NILAI UAS'!L136*'FORM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6" s="20" t="str">
        <f t="shared" si="7"/>
        <v/>
      </c>
      <c r="AC136" s="19" t="str">
        <f>IF($B136="","",IF(AC$7="","",IFERROR((('NILAI TUGAS'!M136*'NILAI TUGAS'!M$7*'FORM NILAI SIAP'!$E$6+'NILAI PRAKTEK'!M136*'NILAI PRAKTEK'!M$7*'FORM NILAI SIAP'!$F$6+'NILAI UTS'!M136*'NILAI UTS'!M$7*'FORM NILAI SIAP'!$G$6+'NILAI UAS'!M$7*'NILAI UAS'!M136*'FORM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6" s="20" t="str">
        <f t="shared" si="8"/>
        <v/>
      </c>
      <c r="AE136" s="19" t="str">
        <f>IF($B136="","",IFERROR((('NILAI TUGAS'!N136*'NILAI TUGAS'!N$7*'FORM NILAI SIAP'!$E$6+'NILAI PRAKTEK'!N136*'NILAI PRAKTEK'!N$7*'FORM NILAI SIAP'!$F$6+'NILAI UTS'!N136*'NILAI UTS'!N$7*'FORM NILAI SIAP'!$G$6+'NILAI UAS'!N$7*'NILAI UAS'!N136*'FORM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6" s="20" t="str">
        <f t="shared" si="9"/>
        <v/>
      </c>
      <c r="AG136" s="19" t="str">
        <f>IF($B136="","",IFERROR((('NILAI TUGAS'!O136*'NILAI TUGAS'!O$7*'FORM NILAI SIAP'!$E$6+'NILAI PRAKTEK'!O136*'NILAI PRAKTEK'!O$7*'FORM NILAI SIAP'!$F$6+'NILAI UTS'!O136*'NILAI UTS'!O$7*'FORM NILAI SIAP'!$G$6+'NILAI UAS'!O$7*'NILAI UAS'!O136*'FORM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6" s="20" t="str">
        <f t="shared" si="10"/>
        <v/>
      </c>
      <c r="AI136" s="19" t="str">
        <f>IF($B136="","",IFERROR((('NILAI TUGAS'!P136*'NILAI TUGAS'!P$7*'FORM NILAI SIAP'!$E$6+'NILAI PRAKTEK'!P136*'NILAI PRAKTEK'!P$7*'FORM NILAI SIAP'!$F$6+'NILAI UTS'!P136*'NILAI UTS'!P$7*'FORM NILAI SIAP'!$G$6+'NILAI UAS'!P$7*'NILAI UAS'!P136*'FORM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6" s="20" t="str">
        <f t="shared" si="11"/>
        <v/>
      </c>
      <c r="AK136" s="19" t="str">
        <f>IF($B136="","",IFERROR((('NILAI TUGAS'!Q136*'NILAI TUGAS'!Q$7*'FORM NILAI SIAP'!$E$6+'NILAI PRAKTEK'!Q136*'NILAI PRAKTEK'!Q$7*'FORM NILAI SIAP'!$F$6+'NILAI UTS'!Q136*'NILAI UTS'!Q$7*'FORM NILAI SIAP'!$G$6+'NILAI UAS'!Q$7*'NILAI UAS'!Q136*'FORM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6" s="20" t="str">
        <f t="shared" si="12"/>
        <v/>
      </c>
      <c r="AM136" s="19" t="str">
        <f>IF($B136="","",IFERROR((('NILAI TUGAS'!R136*'NILAI TUGAS'!R$7*'FORM NILAI SIAP'!$E$6+'NILAI PRAKTEK'!R136*'NILAI PRAKTEK'!R$7*'FORM NILAI SIAP'!$F$6+'NILAI UTS'!R136*'NILAI UTS'!R$7*'FORM NILAI SIAP'!$G$6+'NILAI UAS'!R$7*'NILAI UAS'!R136*'FORM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6" s="20" t="str">
        <f t="shared" si="1"/>
        <v/>
      </c>
    </row>
    <row r="137" ht="14.25" customHeight="1">
      <c r="A137" s="1"/>
      <c r="B137" s="1"/>
      <c r="C137" s="1"/>
      <c r="D137" s="1"/>
      <c r="E137" s="16"/>
      <c r="F137" s="16"/>
      <c r="G137" s="16"/>
      <c r="H137" s="16"/>
      <c r="I137" s="16"/>
      <c r="J137" s="17"/>
      <c r="K137" s="16"/>
      <c r="L137" s="18"/>
      <c r="M137" s="19"/>
      <c r="N137" s="20"/>
      <c r="O137" s="19"/>
      <c r="P137" s="20"/>
      <c r="Q137" s="19"/>
      <c r="R137" s="20" t="str">
        <f t="shared" si="2"/>
        <v/>
      </c>
      <c r="S137" s="19" t="str">
        <f>IF($B137="","",IF(S$7="","",IFERROR((('NILAI TUGAS'!H137*'NILAI TUGAS'!H$7*'FORM NILAI SIAP'!$E$6+'NILAI PRAKTEK'!H137*'NILAI PRAKTEK'!H$7*'FORM NILAI SIAP'!$F$6+'NILAI UTS'!H137*'NILAI UTS'!H$7*'FORM NILAI SIAP'!$G$6+'NILAI UAS'!H$7*'NILAI UAS'!H137*'FORM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7" s="20" t="str">
        <f t="shared" si="3"/>
        <v/>
      </c>
      <c r="U137" s="19" t="str">
        <f>IF($B137="","",IF(U$7="","",IFERROR((('NILAI TUGAS'!I137*'NILAI TUGAS'!I$7*'FORM NILAI SIAP'!$E$6+'NILAI PRAKTEK'!I137*'NILAI PRAKTEK'!I$7*'FORM NILAI SIAP'!$F$6+'NILAI UTS'!I137*'NILAI UTS'!I$7*'FORM NILAI SIAP'!$G$6+'NILAI UAS'!I$7*'NILAI UAS'!I137*'FORM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7" s="20" t="str">
        <f t="shared" si="4"/>
        <v/>
      </c>
      <c r="W137" s="19" t="str">
        <f>IF($B137="","",IF(W$7="","",IFERROR((('NILAI TUGAS'!J137*'NILAI TUGAS'!J$7*'FORM NILAI SIAP'!$E$6+'NILAI PRAKTEK'!J137*'NILAI PRAKTEK'!J$7*'FORM NILAI SIAP'!$F$6+'NILAI UTS'!J137*'NILAI UTS'!J$7*'FORM NILAI SIAP'!$G$6+'NILAI UAS'!J$7*'NILAI UAS'!J137*'FORM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7" s="20" t="str">
        <f t="shared" si="5"/>
        <v/>
      </c>
      <c r="Y137" s="19" t="str">
        <f>IF($B137="","",IF(Y$7="","",IFERROR((('NILAI TUGAS'!K137*'NILAI TUGAS'!K$7*'FORM NILAI SIAP'!$E$6+'NILAI PRAKTEK'!K137*'NILAI PRAKTEK'!K$7*'FORM NILAI SIAP'!$F$6+'NILAI UTS'!K137*'NILAI UTS'!K$7*'FORM NILAI SIAP'!$G$6+'NILAI UAS'!K$7*'NILAI UAS'!K137*'FORM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7" s="20" t="str">
        <f t="shared" si="6"/>
        <v/>
      </c>
      <c r="AA137" s="19" t="str">
        <f>IF($B137="","",IF(AA$7="","",IFERROR((('NILAI TUGAS'!L137*'NILAI TUGAS'!L$7*'FORM NILAI SIAP'!$E$6+'NILAI PRAKTEK'!L137*'NILAI PRAKTEK'!L$7*'FORM NILAI SIAP'!$F$6+'NILAI UTS'!L137*'NILAI UTS'!L$7*'FORM NILAI SIAP'!$G$6+'NILAI UAS'!L$7*'NILAI UAS'!L137*'FORM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7" s="20" t="str">
        <f t="shared" si="7"/>
        <v/>
      </c>
      <c r="AC137" s="19" t="str">
        <f>IF($B137="","",IF(AC$7="","",IFERROR((('NILAI TUGAS'!M137*'NILAI TUGAS'!M$7*'FORM NILAI SIAP'!$E$6+'NILAI PRAKTEK'!M137*'NILAI PRAKTEK'!M$7*'FORM NILAI SIAP'!$F$6+'NILAI UTS'!M137*'NILAI UTS'!M$7*'FORM NILAI SIAP'!$G$6+'NILAI UAS'!M$7*'NILAI UAS'!M137*'FORM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7" s="20" t="str">
        <f t="shared" si="8"/>
        <v/>
      </c>
      <c r="AE137" s="19" t="str">
        <f>IF($B137="","",IFERROR((('NILAI TUGAS'!N137*'NILAI TUGAS'!N$7*'FORM NILAI SIAP'!$E$6+'NILAI PRAKTEK'!N137*'NILAI PRAKTEK'!N$7*'FORM NILAI SIAP'!$F$6+'NILAI UTS'!N137*'NILAI UTS'!N$7*'FORM NILAI SIAP'!$G$6+'NILAI UAS'!N$7*'NILAI UAS'!N137*'FORM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7" s="20" t="str">
        <f t="shared" si="9"/>
        <v/>
      </c>
      <c r="AG137" s="19" t="str">
        <f>IF($B137="","",IFERROR((('NILAI TUGAS'!O137*'NILAI TUGAS'!O$7*'FORM NILAI SIAP'!$E$6+'NILAI PRAKTEK'!O137*'NILAI PRAKTEK'!O$7*'FORM NILAI SIAP'!$F$6+'NILAI UTS'!O137*'NILAI UTS'!O$7*'FORM NILAI SIAP'!$G$6+'NILAI UAS'!O$7*'NILAI UAS'!O137*'FORM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7" s="20" t="str">
        <f t="shared" si="10"/>
        <v/>
      </c>
      <c r="AI137" s="19" t="str">
        <f>IF($B137="","",IFERROR((('NILAI TUGAS'!P137*'NILAI TUGAS'!P$7*'FORM NILAI SIAP'!$E$6+'NILAI PRAKTEK'!P137*'NILAI PRAKTEK'!P$7*'FORM NILAI SIAP'!$F$6+'NILAI UTS'!P137*'NILAI UTS'!P$7*'FORM NILAI SIAP'!$G$6+'NILAI UAS'!P$7*'NILAI UAS'!P137*'FORM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7" s="20" t="str">
        <f t="shared" si="11"/>
        <v/>
      </c>
      <c r="AK137" s="19" t="str">
        <f>IF($B137="","",IFERROR((('NILAI TUGAS'!Q137*'NILAI TUGAS'!Q$7*'FORM NILAI SIAP'!$E$6+'NILAI PRAKTEK'!Q137*'NILAI PRAKTEK'!Q$7*'FORM NILAI SIAP'!$F$6+'NILAI UTS'!Q137*'NILAI UTS'!Q$7*'FORM NILAI SIAP'!$G$6+'NILAI UAS'!Q$7*'NILAI UAS'!Q137*'FORM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7" s="20" t="str">
        <f t="shared" si="12"/>
        <v/>
      </c>
      <c r="AM137" s="19" t="str">
        <f>IF($B137="","",IFERROR((('NILAI TUGAS'!R137*'NILAI TUGAS'!R$7*'FORM NILAI SIAP'!$E$6+'NILAI PRAKTEK'!R137*'NILAI PRAKTEK'!R$7*'FORM NILAI SIAP'!$F$6+'NILAI UTS'!R137*'NILAI UTS'!R$7*'FORM NILAI SIAP'!$G$6+'NILAI UAS'!R$7*'NILAI UAS'!R137*'FORM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7" s="20" t="str">
        <f t="shared" si="1"/>
        <v/>
      </c>
    </row>
    <row r="138" ht="14.25" customHeight="1">
      <c r="A138" s="1"/>
      <c r="B138" s="1"/>
      <c r="C138" s="1"/>
      <c r="D138" s="1"/>
      <c r="E138" s="16"/>
      <c r="F138" s="16"/>
      <c r="G138" s="16"/>
      <c r="H138" s="16"/>
      <c r="I138" s="16"/>
      <c r="J138" s="17"/>
      <c r="K138" s="16"/>
      <c r="L138" s="18"/>
      <c r="M138" s="19"/>
      <c r="N138" s="20"/>
      <c r="O138" s="19"/>
      <c r="P138" s="20"/>
      <c r="Q138" s="19"/>
      <c r="R138" s="20" t="str">
        <f t="shared" si="2"/>
        <v/>
      </c>
      <c r="S138" s="19" t="str">
        <f>IF($B138="","",IF(S$7="","",IFERROR((('NILAI TUGAS'!H138*'NILAI TUGAS'!H$7*'FORM NILAI SIAP'!$E$6+'NILAI PRAKTEK'!H138*'NILAI PRAKTEK'!H$7*'FORM NILAI SIAP'!$F$6+'NILAI UTS'!H138*'NILAI UTS'!H$7*'FORM NILAI SIAP'!$G$6+'NILAI UAS'!H$7*'NILAI UAS'!H138*'FORM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8" s="20" t="str">
        <f t="shared" si="3"/>
        <v/>
      </c>
      <c r="U138" s="19" t="str">
        <f>IF($B138="","",IF(U$7="","",IFERROR((('NILAI TUGAS'!I138*'NILAI TUGAS'!I$7*'FORM NILAI SIAP'!$E$6+'NILAI PRAKTEK'!I138*'NILAI PRAKTEK'!I$7*'FORM NILAI SIAP'!$F$6+'NILAI UTS'!I138*'NILAI UTS'!I$7*'FORM NILAI SIAP'!$G$6+'NILAI UAS'!I$7*'NILAI UAS'!I138*'FORM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8" s="20" t="str">
        <f t="shared" si="4"/>
        <v/>
      </c>
      <c r="W138" s="19" t="str">
        <f>IF($B138="","",IF(W$7="","",IFERROR((('NILAI TUGAS'!J138*'NILAI TUGAS'!J$7*'FORM NILAI SIAP'!$E$6+'NILAI PRAKTEK'!J138*'NILAI PRAKTEK'!J$7*'FORM NILAI SIAP'!$F$6+'NILAI UTS'!J138*'NILAI UTS'!J$7*'FORM NILAI SIAP'!$G$6+'NILAI UAS'!J$7*'NILAI UAS'!J138*'FORM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8" s="20" t="str">
        <f t="shared" si="5"/>
        <v/>
      </c>
      <c r="Y138" s="19" t="str">
        <f>IF($B138="","",IF(Y$7="","",IFERROR((('NILAI TUGAS'!K138*'NILAI TUGAS'!K$7*'FORM NILAI SIAP'!$E$6+'NILAI PRAKTEK'!K138*'NILAI PRAKTEK'!K$7*'FORM NILAI SIAP'!$F$6+'NILAI UTS'!K138*'NILAI UTS'!K$7*'FORM NILAI SIAP'!$G$6+'NILAI UAS'!K$7*'NILAI UAS'!K138*'FORM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8" s="20" t="str">
        <f t="shared" si="6"/>
        <v/>
      </c>
      <c r="AA138" s="19" t="str">
        <f>IF($B138="","",IF(AA$7="","",IFERROR((('NILAI TUGAS'!L138*'NILAI TUGAS'!L$7*'FORM NILAI SIAP'!$E$6+'NILAI PRAKTEK'!L138*'NILAI PRAKTEK'!L$7*'FORM NILAI SIAP'!$F$6+'NILAI UTS'!L138*'NILAI UTS'!L$7*'FORM NILAI SIAP'!$G$6+'NILAI UAS'!L$7*'NILAI UAS'!L138*'FORM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8" s="20" t="str">
        <f t="shared" si="7"/>
        <v/>
      </c>
      <c r="AC138" s="19" t="str">
        <f>IF($B138="","",IF(AC$7="","",IFERROR((('NILAI TUGAS'!M138*'NILAI TUGAS'!M$7*'FORM NILAI SIAP'!$E$6+'NILAI PRAKTEK'!M138*'NILAI PRAKTEK'!M$7*'FORM NILAI SIAP'!$F$6+'NILAI UTS'!M138*'NILAI UTS'!M$7*'FORM NILAI SIAP'!$G$6+'NILAI UAS'!M$7*'NILAI UAS'!M138*'FORM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8" s="20" t="str">
        <f t="shared" si="8"/>
        <v/>
      </c>
      <c r="AE138" s="19" t="str">
        <f>IF($B138="","",IFERROR((('NILAI TUGAS'!N138*'NILAI TUGAS'!N$7*'FORM NILAI SIAP'!$E$6+'NILAI PRAKTEK'!N138*'NILAI PRAKTEK'!N$7*'FORM NILAI SIAP'!$F$6+'NILAI UTS'!N138*'NILAI UTS'!N$7*'FORM NILAI SIAP'!$G$6+'NILAI UAS'!N$7*'NILAI UAS'!N138*'FORM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8" s="20" t="str">
        <f t="shared" si="9"/>
        <v/>
      </c>
      <c r="AG138" s="19" t="str">
        <f>IF($B138="","",IFERROR((('NILAI TUGAS'!O138*'NILAI TUGAS'!O$7*'FORM NILAI SIAP'!$E$6+'NILAI PRAKTEK'!O138*'NILAI PRAKTEK'!O$7*'FORM NILAI SIAP'!$F$6+'NILAI UTS'!O138*'NILAI UTS'!O$7*'FORM NILAI SIAP'!$G$6+'NILAI UAS'!O$7*'NILAI UAS'!O138*'FORM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8" s="20" t="str">
        <f t="shared" si="10"/>
        <v/>
      </c>
      <c r="AI138" s="19" t="str">
        <f>IF($B138="","",IFERROR((('NILAI TUGAS'!P138*'NILAI TUGAS'!P$7*'FORM NILAI SIAP'!$E$6+'NILAI PRAKTEK'!P138*'NILAI PRAKTEK'!P$7*'FORM NILAI SIAP'!$F$6+'NILAI UTS'!P138*'NILAI UTS'!P$7*'FORM NILAI SIAP'!$G$6+'NILAI UAS'!P$7*'NILAI UAS'!P138*'FORM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8" s="20" t="str">
        <f t="shared" si="11"/>
        <v/>
      </c>
      <c r="AK138" s="19" t="str">
        <f>IF($B138="","",IFERROR((('NILAI TUGAS'!Q138*'NILAI TUGAS'!Q$7*'FORM NILAI SIAP'!$E$6+'NILAI PRAKTEK'!Q138*'NILAI PRAKTEK'!Q$7*'FORM NILAI SIAP'!$F$6+'NILAI UTS'!Q138*'NILAI UTS'!Q$7*'FORM NILAI SIAP'!$G$6+'NILAI UAS'!Q$7*'NILAI UAS'!Q138*'FORM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8" s="20" t="str">
        <f t="shared" si="12"/>
        <v/>
      </c>
      <c r="AM138" s="19" t="str">
        <f>IF($B138="","",IFERROR((('NILAI TUGAS'!R138*'NILAI TUGAS'!R$7*'FORM NILAI SIAP'!$E$6+'NILAI PRAKTEK'!R138*'NILAI PRAKTEK'!R$7*'FORM NILAI SIAP'!$F$6+'NILAI UTS'!R138*'NILAI UTS'!R$7*'FORM NILAI SIAP'!$G$6+'NILAI UAS'!R$7*'NILAI UAS'!R138*'FORM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8" s="20" t="str">
        <f t="shared" si="1"/>
        <v/>
      </c>
    </row>
    <row r="139" ht="14.25" customHeight="1">
      <c r="A139" s="1"/>
      <c r="B139" s="1"/>
      <c r="C139" s="1"/>
      <c r="D139" s="1"/>
      <c r="E139" s="16"/>
      <c r="F139" s="16"/>
      <c r="G139" s="16"/>
      <c r="H139" s="16"/>
      <c r="I139" s="16"/>
      <c r="J139" s="17"/>
      <c r="K139" s="16"/>
      <c r="L139" s="18"/>
      <c r="M139" s="19"/>
      <c r="N139" s="20"/>
      <c r="O139" s="19"/>
      <c r="P139" s="20"/>
      <c r="Q139" s="19"/>
      <c r="R139" s="20" t="str">
        <f t="shared" si="2"/>
        <v/>
      </c>
      <c r="S139" s="19" t="str">
        <f>IF($B139="","",IF(S$7="","",IFERROR((('NILAI TUGAS'!H139*'NILAI TUGAS'!H$7*'FORM NILAI SIAP'!$E$6+'NILAI PRAKTEK'!H139*'NILAI PRAKTEK'!H$7*'FORM NILAI SIAP'!$F$6+'NILAI UTS'!H139*'NILAI UTS'!H$7*'FORM NILAI SIAP'!$G$6+'NILAI UAS'!H$7*'NILAI UAS'!H139*'FORM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9" s="20" t="str">
        <f t="shared" si="3"/>
        <v/>
      </c>
      <c r="U139" s="19" t="str">
        <f>IF($B139="","",IF(U$7="","",IFERROR((('NILAI TUGAS'!I139*'NILAI TUGAS'!I$7*'FORM NILAI SIAP'!$E$6+'NILAI PRAKTEK'!I139*'NILAI PRAKTEK'!I$7*'FORM NILAI SIAP'!$F$6+'NILAI UTS'!I139*'NILAI UTS'!I$7*'FORM NILAI SIAP'!$G$6+'NILAI UAS'!I$7*'NILAI UAS'!I139*'FORM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9" s="20" t="str">
        <f t="shared" si="4"/>
        <v/>
      </c>
      <c r="W139" s="19" t="str">
        <f>IF($B139="","",IF(W$7="","",IFERROR((('NILAI TUGAS'!J139*'NILAI TUGAS'!J$7*'FORM NILAI SIAP'!$E$6+'NILAI PRAKTEK'!J139*'NILAI PRAKTEK'!J$7*'FORM NILAI SIAP'!$F$6+'NILAI UTS'!J139*'NILAI UTS'!J$7*'FORM NILAI SIAP'!$G$6+'NILAI UAS'!J$7*'NILAI UAS'!J139*'FORM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9" s="20" t="str">
        <f t="shared" si="5"/>
        <v/>
      </c>
      <c r="Y139" s="19" t="str">
        <f>IF($B139="","",IF(Y$7="","",IFERROR((('NILAI TUGAS'!K139*'NILAI TUGAS'!K$7*'FORM NILAI SIAP'!$E$6+'NILAI PRAKTEK'!K139*'NILAI PRAKTEK'!K$7*'FORM NILAI SIAP'!$F$6+'NILAI UTS'!K139*'NILAI UTS'!K$7*'FORM NILAI SIAP'!$G$6+'NILAI UAS'!K$7*'NILAI UAS'!K139*'FORM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9" s="20" t="str">
        <f t="shared" si="6"/>
        <v/>
      </c>
      <c r="AA139" s="19" t="str">
        <f>IF($B139="","",IF(AA$7="","",IFERROR((('NILAI TUGAS'!L139*'NILAI TUGAS'!L$7*'FORM NILAI SIAP'!$E$6+'NILAI PRAKTEK'!L139*'NILAI PRAKTEK'!L$7*'FORM NILAI SIAP'!$F$6+'NILAI UTS'!L139*'NILAI UTS'!L$7*'FORM NILAI SIAP'!$G$6+'NILAI UAS'!L$7*'NILAI UAS'!L139*'FORM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9" s="20" t="str">
        <f t="shared" si="7"/>
        <v/>
      </c>
      <c r="AC139" s="19" t="str">
        <f>IF($B139="","",IF(AC$7="","",IFERROR((('NILAI TUGAS'!M139*'NILAI TUGAS'!M$7*'FORM NILAI SIAP'!$E$6+'NILAI PRAKTEK'!M139*'NILAI PRAKTEK'!M$7*'FORM NILAI SIAP'!$F$6+'NILAI UTS'!M139*'NILAI UTS'!M$7*'FORM NILAI SIAP'!$G$6+'NILAI UAS'!M$7*'NILAI UAS'!M139*'FORM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9" s="20" t="str">
        <f t="shared" si="8"/>
        <v/>
      </c>
      <c r="AE139" s="19" t="str">
        <f>IF($B139="","",IFERROR((('NILAI TUGAS'!N139*'NILAI TUGAS'!N$7*'FORM NILAI SIAP'!$E$6+'NILAI PRAKTEK'!N139*'NILAI PRAKTEK'!N$7*'FORM NILAI SIAP'!$F$6+'NILAI UTS'!N139*'NILAI UTS'!N$7*'FORM NILAI SIAP'!$G$6+'NILAI UAS'!N$7*'NILAI UAS'!N139*'FORM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9" s="20" t="str">
        <f t="shared" si="9"/>
        <v/>
      </c>
      <c r="AG139" s="19" t="str">
        <f>IF($B139="","",IFERROR((('NILAI TUGAS'!O139*'NILAI TUGAS'!O$7*'FORM NILAI SIAP'!$E$6+'NILAI PRAKTEK'!O139*'NILAI PRAKTEK'!O$7*'FORM NILAI SIAP'!$F$6+'NILAI UTS'!O139*'NILAI UTS'!O$7*'FORM NILAI SIAP'!$G$6+'NILAI UAS'!O$7*'NILAI UAS'!O139*'FORM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9" s="20" t="str">
        <f t="shared" si="10"/>
        <v/>
      </c>
      <c r="AI139" s="19" t="str">
        <f>IF($B139="","",IFERROR((('NILAI TUGAS'!P139*'NILAI TUGAS'!P$7*'FORM NILAI SIAP'!$E$6+'NILAI PRAKTEK'!P139*'NILAI PRAKTEK'!P$7*'FORM NILAI SIAP'!$F$6+'NILAI UTS'!P139*'NILAI UTS'!P$7*'FORM NILAI SIAP'!$G$6+'NILAI UAS'!P$7*'NILAI UAS'!P139*'FORM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9" s="20" t="str">
        <f t="shared" si="11"/>
        <v/>
      </c>
      <c r="AK139" s="19" t="str">
        <f>IF($B139="","",IFERROR((('NILAI TUGAS'!Q139*'NILAI TUGAS'!Q$7*'FORM NILAI SIAP'!$E$6+'NILAI PRAKTEK'!Q139*'NILAI PRAKTEK'!Q$7*'FORM NILAI SIAP'!$F$6+'NILAI UTS'!Q139*'NILAI UTS'!Q$7*'FORM NILAI SIAP'!$G$6+'NILAI UAS'!Q$7*'NILAI UAS'!Q139*'FORM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9" s="20" t="str">
        <f t="shared" si="12"/>
        <v/>
      </c>
      <c r="AM139" s="19" t="str">
        <f>IF($B139="","",IFERROR((('NILAI TUGAS'!R139*'NILAI TUGAS'!R$7*'FORM NILAI SIAP'!$E$6+'NILAI PRAKTEK'!R139*'NILAI PRAKTEK'!R$7*'FORM NILAI SIAP'!$F$6+'NILAI UTS'!R139*'NILAI UTS'!R$7*'FORM NILAI SIAP'!$G$6+'NILAI UAS'!R$7*'NILAI UAS'!R139*'FORM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9" s="20" t="str">
        <f t="shared" si="1"/>
        <v/>
      </c>
    </row>
    <row r="140" ht="14.25" customHeight="1">
      <c r="A140" s="1"/>
      <c r="B140" s="1"/>
      <c r="C140" s="1"/>
      <c r="D140" s="1"/>
      <c r="E140" s="16"/>
      <c r="F140" s="16"/>
      <c r="G140" s="16"/>
      <c r="H140" s="16"/>
      <c r="I140" s="16"/>
      <c r="J140" s="17"/>
      <c r="K140" s="16"/>
      <c r="L140" s="18"/>
      <c r="M140" s="19"/>
      <c r="N140" s="20"/>
      <c r="O140" s="19"/>
      <c r="P140" s="20"/>
      <c r="Q140" s="19"/>
      <c r="R140" s="20" t="str">
        <f t="shared" si="2"/>
        <v/>
      </c>
      <c r="S140" s="19" t="str">
        <f>IF($B140="","",IF(S$7="","",IFERROR((('NILAI TUGAS'!H140*'NILAI TUGAS'!H$7*'FORM NILAI SIAP'!$E$6+'NILAI PRAKTEK'!H140*'NILAI PRAKTEK'!H$7*'FORM NILAI SIAP'!$F$6+'NILAI UTS'!H140*'NILAI UTS'!H$7*'FORM NILAI SIAP'!$G$6+'NILAI UAS'!H$7*'NILAI UAS'!H140*'FORM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0" s="20" t="str">
        <f t="shared" si="3"/>
        <v/>
      </c>
      <c r="U140" s="19" t="str">
        <f>IF($B140="","",IF(U$7="","",IFERROR((('NILAI TUGAS'!I140*'NILAI TUGAS'!I$7*'FORM NILAI SIAP'!$E$6+'NILAI PRAKTEK'!I140*'NILAI PRAKTEK'!I$7*'FORM NILAI SIAP'!$F$6+'NILAI UTS'!I140*'NILAI UTS'!I$7*'FORM NILAI SIAP'!$G$6+'NILAI UAS'!I$7*'NILAI UAS'!I140*'FORM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0" s="20" t="str">
        <f t="shared" si="4"/>
        <v/>
      </c>
      <c r="W140" s="19" t="str">
        <f>IF($B140="","",IF(W$7="","",IFERROR((('NILAI TUGAS'!J140*'NILAI TUGAS'!J$7*'FORM NILAI SIAP'!$E$6+'NILAI PRAKTEK'!J140*'NILAI PRAKTEK'!J$7*'FORM NILAI SIAP'!$F$6+'NILAI UTS'!J140*'NILAI UTS'!J$7*'FORM NILAI SIAP'!$G$6+'NILAI UAS'!J$7*'NILAI UAS'!J140*'FORM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0" s="20" t="str">
        <f t="shared" si="5"/>
        <v/>
      </c>
      <c r="Y140" s="19" t="str">
        <f>IF($B140="","",IF(Y$7="","",IFERROR((('NILAI TUGAS'!K140*'NILAI TUGAS'!K$7*'FORM NILAI SIAP'!$E$6+'NILAI PRAKTEK'!K140*'NILAI PRAKTEK'!K$7*'FORM NILAI SIAP'!$F$6+'NILAI UTS'!K140*'NILAI UTS'!K$7*'FORM NILAI SIAP'!$G$6+'NILAI UAS'!K$7*'NILAI UAS'!K140*'FORM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0" s="20" t="str">
        <f t="shared" si="6"/>
        <v/>
      </c>
      <c r="AA140" s="19" t="str">
        <f>IF($B140="","",IF(AA$7="","",IFERROR((('NILAI TUGAS'!L140*'NILAI TUGAS'!L$7*'FORM NILAI SIAP'!$E$6+'NILAI PRAKTEK'!L140*'NILAI PRAKTEK'!L$7*'FORM NILAI SIAP'!$F$6+'NILAI UTS'!L140*'NILAI UTS'!L$7*'FORM NILAI SIAP'!$G$6+'NILAI UAS'!L$7*'NILAI UAS'!L140*'FORM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0" s="20" t="str">
        <f t="shared" si="7"/>
        <v/>
      </c>
      <c r="AC140" s="19" t="str">
        <f>IF($B140="","",IF(AC$7="","",IFERROR((('NILAI TUGAS'!M140*'NILAI TUGAS'!M$7*'FORM NILAI SIAP'!$E$6+'NILAI PRAKTEK'!M140*'NILAI PRAKTEK'!M$7*'FORM NILAI SIAP'!$F$6+'NILAI UTS'!M140*'NILAI UTS'!M$7*'FORM NILAI SIAP'!$G$6+'NILAI UAS'!M$7*'NILAI UAS'!M140*'FORM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0" s="20" t="str">
        <f t="shared" si="8"/>
        <v/>
      </c>
      <c r="AE140" s="19" t="str">
        <f>IF($B140="","",IFERROR((('NILAI TUGAS'!N140*'NILAI TUGAS'!N$7*'FORM NILAI SIAP'!$E$6+'NILAI PRAKTEK'!N140*'NILAI PRAKTEK'!N$7*'FORM NILAI SIAP'!$F$6+'NILAI UTS'!N140*'NILAI UTS'!N$7*'FORM NILAI SIAP'!$G$6+'NILAI UAS'!N$7*'NILAI UAS'!N140*'FORM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0" s="20" t="str">
        <f t="shared" si="9"/>
        <v/>
      </c>
      <c r="AG140" s="19" t="str">
        <f>IF($B140="","",IFERROR((('NILAI TUGAS'!O140*'NILAI TUGAS'!O$7*'FORM NILAI SIAP'!$E$6+'NILAI PRAKTEK'!O140*'NILAI PRAKTEK'!O$7*'FORM NILAI SIAP'!$F$6+'NILAI UTS'!O140*'NILAI UTS'!O$7*'FORM NILAI SIAP'!$G$6+'NILAI UAS'!O$7*'NILAI UAS'!O140*'FORM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0" s="20" t="str">
        <f t="shared" si="10"/>
        <v/>
      </c>
      <c r="AI140" s="19" t="str">
        <f>IF($B140="","",IFERROR((('NILAI TUGAS'!P140*'NILAI TUGAS'!P$7*'FORM NILAI SIAP'!$E$6+'NILAI PRAKTEK'!P140*'NILAI PRAKTEK'!P$7*'FORM NILAI SIAP'!$F$6+'NILAI UTS'!P140*'NILAI UTS'!P$7*'FORM NILAI SIAP'!$G$6+'NILAI UAS'!P$7*'NILAI UAS'!P140*'FORM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0" s="20" t="str">
        <f t="shared" si="11"/>
        <v/>
      </c>
      <c r="AK140" s="19" t="str">
        <f>IF($B140="","",IFERROR((('NILAI TUGAS'!Q140*'NILAI TUGAS'!Q$7*'FORM NILAI SIAP'!$E$6+'NILAI PRAKTEK'!Q140*'NILAI PRAKTEK'!Q$7*'FORM NILAI SIAP'!$F$6+'NILAI UTS'!Q140*'NILAI UTS'!Q$7*'FORM NILAI SIAP'!$G$6+'NILAI UAS'!Q$7*'NILAI UAS'!Q140*'FORM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0" s="20" t="str">
        <f t="shared" si="12"/>
        <v/>
      </c>
      <c r="AM140" s="19" t="str">
        <f>IF($B140="","",IFERROR((('NILAI TUGAS'!R140*'NILAI TUGAS'!R$7*'FORM NILAI SIAP'!$E$6+'NILAI PRAKTEK'!R140*'NILAI PRAKTEK'!R$7*'FORM NILAI SIAP'!$F$6+'NILAI UTS'!R140*'NILAI UTS'!R$7*'FORM NILAI SIAP'!$G$6+'NILAI UAS'!R$7*'NILAI UAS'!R140*'FORM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0" s="20" t="str">
        <f t="shared" si="1"/>
        <v/>
      </c>
    </row>
    <row r="141" ht="14.25" customHeight="1">
      <c r="A141" s="1"/>
      <c r="B141" s="1"/>
      <c r="C141" s="1"/>
      <c r="D141" s="1"/>
      <c r="E141" s="16"/>
      <c r="F141" s="16"/>
      <c r="G141" s="16"/>
      <c r="H141" s="16"/>
      <c r="I141" s="16"/>
      <c r="J141" s="17"/>
      <c r="K141" s="16"/>
      <c r="L141" s="18"/>
      <c r="M141" s="19"/>
      <c r="N141" s="20"/>
      <c r="O141" s="19"/>
      <c r="P141" s="20"/>
      <c r="Q141" s="19"/>
      <c r="R141" s="20" t="str">
        <f t="shared" si="2"/>
        <v/>
      </c>
      <c r="S141" s="19" t="str">
        <f>IF($B141="","",IF(S$7="","",IFERROR((('NILAI TUGAS'!H141*'NILAI TUGAS'!H$7*'FORM NILAI SIAP'!$E$6+'NILAI PRAKTEK'!H141*'NILAI PRAKTEK'!H$7*'FORM NILAI SIAP'!$F$6+'NILAI UTS'!H141*'NILAI UTS'!H$7*'FORM NILAI SIAP'!$G$6+'NILAI UAS'!H$7*'NILAI UAS'!H141*'FORM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1" s="20" t="str">
        <f t="shared" si="3"/>
        <v/>
      </c>
      <c r="U141" s="19" t="str">
        <f>IF($B141="","",IF(U$7="","",IFERROR((('NILAI TUGAS'!I141*'NILAI TUGAS'!I$7*'FORM NILAI SIAP'!$E$6+'NILAI PRAKTEK'!I141*'NILAI PRAKTEK'!I$7*'FORM NILAI SIAP'!$F$6+'NILAI UTS'!I141*'NILAI UTS'!I$7*'FORM NILAI SIAP'!$G$6+'NILAI UAS'!I$7*'NILAI UAS'!I141*'FORM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1" s="20" t="str">
        <f t="shared" si="4"/>
        <v/>
      </c>
      <c r="W141" s="19" t="str">
        <f>IF($B141="","",IF(W$7="","",IFERROR((('NILAI TUGAS'!J141*'NILAI TUGAS'!J$7*'FORM NILAI SIAP'!$E$6+'NILAI PRAKTEK'!J141*'NILAI PRAKTEK'!J$7*'FORM NILAI SIAP'!$F$6+'NILAI UTS'!J141*'NILAI UTS'!J$7*'FORM NILAI SIAP'!$G$6+'NILAI UAS'!J$7*'NILAI UAS'!J141*'FORM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1" s="20" t="str">
        <f t="shared" si="5"/>
        <v/>
      </c>
      <c r="Y141" s="19" t="str">
        <f>IF($B141="","",IF(Y$7="","",IFERROR((('NILAI TUGAS'!K141*'NILAI TUGAS'!K$7*'FORM NILAI SIAP'!$E$6+'NILAI PRAKTEK'!K141*'NILAI PRAKTEK'!K$7*'FORM NILAI SIAP'!$F$6+'NILAI UTS'!K141*'NILAI UTS'!K$7*'FORM NILAI SIAP'!$G$6+'NILAI UAS'!K$7*'NILAI UAS'!K141*'FORM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1" s="20" t="str">
        <f t="shared" si="6"/>
        <v/>
      </c>
      <c r="AA141" s="19" t="str">
        <f>IF($B141="","",IF(AA$7="","",IFERROR((('NILAI TUGAS'!L141*'NILAI TUGAS'!L$7*'FORM NILAI SIAP'!$E$6+'NILAI PRAKTEK'!L141*'NILAI PRAKTEK'!L$7*'FORM NILAI SIAP'!$F$6+'NILAI UTS'!L141*'NILAI UTS'!L$7*'FORM NILAI SIAP'!$G$6+'NILAI UAS'!L$7*'NILAI UAS'!L141*'FORM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1" s="20" t="str">
        <f t="shared" si="7"/>
        <v/>
      </c>
      <c r="AC141" s="19" t="str">
        <f>IF($B141="","",IF(AC$7="","",IFERROR((('NILAI TUGAS'!M141*'NILAI TUGAS'!M$7*'FORM NILAI SIAP'!$E$6+'NILAI PRAKTEK'!M141*'NILAI PRAKTEK'!M$7*'FORM NILAI SIAP'!$F$6+'NILAI UTS'!M141*'NILAI UTS'!M$7*'FORM NILAI SIAP'!$G$6+'NILAI UAS'!M$7*'NILAI UAS'!M141*'FORM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1" s="20" t="str">
        <f t="shared" si="8"/>
        <v/>
      </c>
      <c r="AE141" s="19" t="str">
        <f>IF($B141="","",IFERROR((('NILAI TUGAS'!N141*'NILAI TUGAS'!N$7*'FORM NILAI SIAP'!$E$6+'NILAI PRAKTEK'!N141*'NILAI PRAKTEK'!N$7*'FORM NILAI SIAP'!$F$6+'NILAI UTS'!N141*'NILAI UTS'!N$7*'FORM NILAI SIAP'!$G$6+'NILAI UAS'!N$7*'NILAI UAS'!N141*'FORM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1" s="20" t="str">
        <f t="shared" si="9"/>
        <v/>
      </c>
      <c r="AG141" s="19" t="str">
        <f>IF($B141="","",IFERROR((('NILAI TUGAS'!O141*'NILAI TUGAS'!O$7*'FORM NILAI SIAP'!$E$6+'NILAI PRAKTEK'!O141*'NILAI PRAKTEK'!O$7*'FORM NILAI SIAP'!$F$6+'NILAI UTS'!O141*'NILAI UTS'!O$7*'FORM NILAI SIAP'!$G$6+'NILAI UAS'!O$7*'NILAI UAS'!O141*'FORM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1" s="20" t="str">
        <f t="shared" si="10"/>
        <v/>
      </c>
      <c r="AI141" s="19" t="str">
        <f>IF($B141="","",IFERROR((('NILAI TUGAS'!P141*'NILAI TUGAS'!P$7*'FORM NILAI SIAP'!$E$6+'NILAI PRAKTEK'!P141*'NILAI PRAKTEK'!P$7*'FORM NILAI SIAP'!$F$6+'NILAI UTS'!P141*'NILAI UTS'!P$7*'FORM NILAI SIAP'!$G$6+'NILAI UAS'!P$7*'NILAI UAS'!P141*'FORM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1" s="20" t="str">
        <f t="shared" si="11"/>
        <v/>
      </c>
      <c r="AK141" s="19" t="str">
        <f>IF($B141="","",IFERROR((('NILAI TUGAS'!Q141*'NILAI TUGAS'!Q$7*'FORM NILAI SIAP'!$E$6+'NILAI PRAKTEK'!Q141*'NILAI PRAKTEK'!Q$7*'FORM NILAI SIAP'!$F$6+'NILAI UTS'!Q141*'NILAI UTS'!Q$7*'FORM NILAI SIAP'!$G$6+'NILAI UAS'!Q$7*'NILAI UAS'!Q141*'FORM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1" s="20" t="str">
        <f t="shared" si="12"/>
        <v/>
      </c>
      <c r="AM141" s="19" t="str">
        <f>IF($B141="","",IFERROR((('NILAI TUGAS'!R141*'NILAI TUGAS'!R$7*'FORM NILAI SIAP'!$E$6+'NILAI PRAKTEK'!R141*'NILAI PRAKTEK'!R$7*'FORM NILAI SIAP'!$F$6+'NILAI UTS'!R141*'NILAI UTS'!R$7*'FORM NILAI SIAP'!$G$6+'NILAI UAS'!R$7*'NILAI UAS'!R141*'FORM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1" s="20" t="str">
        <f t="shared" si="1"/>
        <v/>
      </c>
    </row>
    <row r="142" ht="14.25" customHeight="1">
      <c r="A142" s="1"/>
      <c r="B142" s="1"/>
      <c r="C142" s="1"/>
      <c r="D142" s="1"/>
      <c r="E142" s="16"/>
      <c r="F142" s="16"/>
      <c r="G142" s="16"/>
      <c r="H142" s="16"/>
      <c r="I142" s="16"/>
      <c r="J142" s="17"/>
      <c r="K142" s="16"/>
      <c r="L142" s="18"/>
      <c r="M142" s="19"/>
      <c r="N142" s="20"/>
      <c r="O142" s="19"/>
      <c r="P142" s="20"/>
      <c r="Q142" s="19"/>
      <c r="R142" s="20" t="str">
        <f t="shared" si="2"/>
        <v/>
      </c>
      <c r="S142" s="19" t="str">
        <f>IF($B142="","",IF(S$7="","",IFERROR((('NILAI TUGAS'!H142*'NILAI TUGAS'!H$7*'FORM NILAI SIAP'!$E$6+'NILAI PRAKTEK'!H142*'NILAI PRAKTEK'!H$7*'FORM NILAI SIAP'!$F$6+'NILAI UTS'!H142*'NILAI UTS'!H$7*'FORM NILAI SIAP'!$G$6+'NILAI UAS'!H$7*'NILAI UAS'!H142*'FORM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2" s="20" t="str">
        <f t="shared" si="3"/>
        <v/>
      </c>
      <c r="U142" s="19" t="str">
        <f>IF($B142="","",IF(U$7="","",IFERROR((('NILAI TUGAS'!I142*'NILAI TUGAS'!I$7*'FORM NILAI SIAP'!$E$6+'NILAI PRAKTEK'!I142*'NILAI PRAKTEK'!I$7*'FORM NILAI SIAP'!$F$6+'NILAI UTS'!I142*'NILAI UTS'!I$7*'FORM NILAI SIAP'!$G$6+'NILAI UAS'!I$7*'NILAI UAS'!I142*'FORM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2" s="20" t="str">
        <f t="shared" si="4"/>
        <v/>
      </c>
      <c r="W142" s="19" t="str">
        <f>IF($B142="","",IF(W$7="","",IFERROR((('NILAI TUGAS'!J142*'NILAI TUGAS'!J$7*'FORM NILAI SIAP'!$E$6+'NILAI PRAKTEK'!J142*'NILAI PRAKTEK'!J$7*'FORM NILAI SIAP'!$F$6+'NILAI UTS'!J142*'NILAI UTS'!J$7*'FORM NILAI SIAP'!$G$6+'NILAI UAS'!J$7*'NILAI UAS'!J142*'FORM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2" s="20" t="str">
        <f t="shared" si="5"/>
        <v/>
      </c>
      <c r="Y142" s="19" t="str">
        <f>IF($B142="","",IF(Y$7="","",IFERROR((('NILAI TUGAS'!K142*'NILAI TUGAS'!K$7*'FORM NILAI SIAP'!$E$6+'NILAI PRAKTEK'!K142*'NILAI PRAKTEK'!K$7*'FORM NILAI SIAP'!$F$6+'NILAI UTS'!K142*'NILAI UTS'!K$7*'FORM NILAI SIAP'!$G$6+'NILAI UAS'!K$7*'NILAI UAS'!K142*'FORM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2" s="20" t="str">
        <f t="shared" si="6"/>
        <v/>
      </c>
      <c r="AA142" s="19" t="str">
        <f>IF($B142="","",IF(AA$7="","",IFERROR((('NILAI TUGAS'!L142*'NILAI TUGAS'!L$7*'FORM NILAI SIAP'!$E$6+'NILAI PRAKTEK'!L142*'NILAI PRAKTEK'!L$7*'FORM NILAI SIAP'!$F$6+'NILAI UTS'!L142*'NILAI UTS'!L$7*'FORM NILAI SIAP'!$G$6+'NILAI UAS'!L$7*'NILAI UAS'!L142*'FORM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2" s="20" t="str">
        <f t="shared" si="7"/>
        <v/>
      </c>
      <c r="AC142" s="19" t="str">
        <f>IF($B142="","",IF(AC$7="","",IFERROR((('NILAI TUGAS'!M142*'NILAI TUGAS'!M$7*'FORM NILAI SIAP'!$E$6+'NILAI PRAKTEK'!M142*'NILAI PRAKTEK'!M$7*'FORM NILAI SIAP'!$F$6+'NILAI UTS'!M142*'NILAI UTS'!M$7*'FORM NILAI SIAP'!$G$6+'NILAI UAS'!M$7*'NILAI UAS'!M142*'FORM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2" s="20" t="str">
        <f t="shared" si="8"/>
        <v/>
      </c>
      <c r="AE142" s="19" t="str">
        <f>IF($B142="","",IFERROR((('NILAI TUGAS'!N142*'NILAI TUGAS'!N$7*'FORM NILAI SIAP'!$E$6+'NILAI PRAKTEK'!N142*'NILAI PRAKTEK'!N$7*'FORM NILAI SIAP'!$F$6+'NILAI UTS'!N142*'NILAI UTS'!N$7*'FORM NILAI SIAP'!$G$6+'NILAI UAS'!N$7*'NILAI UAS'!N142*'FORM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2" s="20" t="str">
        <f t="shared" si="9"/>
        <v/>
      </c>
      <c r="AG142" s="19" t="str">
        <f>IF($B142="","",IFERROR((('NILAI TUGAS'!O142*'NILAI TUGAS'!O$7*'FORM NILAI SIAP'!$E$6+'NILAI PRAKTEK'!O142*'NILAI PRAKTEK'!O$7*'FORM NILAI SIAP'!$F$6+'NILAI UTS'!O142*'NILAI UTS'!O$7*'FORM NILAI SIAP'!$G$6+'NILAI UAS'!O$7*'NILAI UAS'!O142*'FORM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2" s="20" t="str">
        <f t="shared" si="10"/>
        <v/>
      </c>
      <c r="AI142" s="19" t="str">
        <f>IF($B142="","",IFERROR((('NILAI TUGAS'!P142*'NILAI TUGAS'!P$7*'FORM NILAI SIAP'!$E$6+'NILAI PRAKTEK'!P142*'NILAI PRAKTEK'!P$7*'FORM NILAI SIAP'!$F$6+'NILAI UTS'!P142*'NILAI UTS'!P$7*'FORM NILAI SIAP'!$G$6+'NILAI UAS'!P$7*'NILAI UAS'!P142*'FORM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2" s="20" t="str">
        <f t="shared" si="11"/>
        <v/>
      </c>
      <c r="AK142" s="19" t="str">
        <f>IF($B142="","",IFERROR((('NILAI TUGAS'!Q142*'NILAI TUGAS'!Q$7*'FORM NILAI SIAP'!$E$6+'NILAI PRAKTEK'!Q142*'NILAI PRAKTEK'!Q$7*'FORM NILAI SIAP'!$F$6+'NILAI UTS'!Q142*'NILAI UTS'!Q$7*'FORM NILAI SIAP'!$G$6+'NILAI UAS'!Q$7*'NILAI UAS'!Q142*'FORM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2" s="20" t="str">
        <f t="shared" si="12"/>
        <v/>
      </c>
      <c r="AM142" s="19" t="str">
        <f>IF($B142="","",IFERROR((('NILAI TUGAS'!R142*'NILAI TUGAS'!R$7*'FORM NILAI SIAP'!$E$6+'NILAI PRAKTEK'!R142*'NILAI PRAKTEK'!R$7*'FORM NILAI SIAP'!$F$6+'NILAI UTS'!R142*'NILAI UTS'!R$7*'FORM NILAI SIAP'!$G$6+'NILAI UAS'!R$7*'NILAI UAS'!R142*'FORM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2" s="20" t="str">
        <f t="shared" si="1"/>
        <v/>
      </c>
    </row>
    <row r="143" ht="14.25" customHeight="1">
      <c r="A143" s="1"/>
      <c r="B143" s="1"/>
      <c r="C143" s="1"/>
      <c r="D143" s="1"/>
      <c r="E143" s="16"/>
      <c r="F143" s="16"/>
      <c r="G143" s="16"/>
      <c r="H143" s="16"/>
      <c r="I143" s="16"/>
      <c r="J143" s="17"/>
      <c r="K143" s="16"/>
      <c r="L143" s="18"/>
      <c r="M143" s="19"/>
      <c r="N143" s="20"/>
      <c r="O143" s="19"/>
      <c r="P143" s="20"/>
      <c r="Q143" s="19"/>
      <c r="R143" s="20" t="str">
        <f t="shared" si="2"/>
        <v/>
      </c>
      <c r="S143" s="19" t="str">
        <f>IF($B143="","",IF(S$7="","",IFERROR((('NILAI TUGAS'!H143*'NILAI TUGAS'!H$7*'FORM NILAI SIAP'!$E$6+'NILAI PRAKTEK'!H143*'NILAI PRAKTEK'!H$7*'FORM NILAI SIAP'!$F$6+'NILAI UTS'!H143*'NILAI UTS'!H$7*'FORM NILAI SIAP'!$G$6+'NILAI UAS'!H$7*'NILAI UAS'!H143*'FORM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3" s="20" t="str">
        <f t="shared" si="3"/>
        <v/>
      </c>
      <c r="U143" s="19" t="str">
        <f>IF($B143="","",IF(U$7="","",IFERROR((('NILAI TUGAS'!I143*'NILAI TUGAS'!I$7*'FORM NILAI SIAP'!$E$6+'NILAI PRAKTEK'!I143*'NILAI PRAKTEK'!I$7*'FORM NILAI SIAP'!$F$6+'NILAI UTS'!I143*'NILAI UTS'!I$7*'FORM NILAI SIAP'!$G$6+'NILAI UAS'!I$7*'NILAI UAS'!I143*'FORM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3" s="20" t="str">
        <f t="shared" si="4"/>
        <v/>
      </c>
      <c r="W143" s="19" t="str">
        <f>IF($B143="","",IF(W$7="","",IFERROR((('NILAI TUGAS'!J143*'NILAI TUGAS'!J$7*'FORM NILAI SIAP'!$E$6+'NILAI PRAKTEK'!J143*'NILAI PRAKTEK'!J$7*'FORM NILAI SIAP'!$F$6+'NILAI UTS'!J143*'NILAI UTS'!J$7*'FORM NILAI SIAP'!$G$6+'NILAI UAS'!J$7*'NILAI UAS'!J143*'FORM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3" s="20" t="str">
        <f t="shared" si="5"/>
        <v/>
      </c>
      <c r="Y143" s="19" t="str">
        <f>IF($B143="","",IF(Y$7="","",IFERROR((('NILAI TUGAS'!K143*'NILAI TUGAS'!K$7*'FORM NILAI SIAP'!$E$6+'NILAI PRAKTEK'!K143*'NILAI PRAKTEK'!K$7*'FORM NILAI SIAP'!$F$6+'NILAI UTS'!K143*'NILAI UTS'!K$7*'FORM NILAI SIAP'!$G$6+'NILAI UAS'!K$7*'NILAI UAS'!K143*'FORM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3" s="20" t="str">
        <f t="shared" si="6"/>
        <v/>
      </c>
      <c r="AA143" s="19" t="str">
        <f>IF($B143="","",IF(AA$7="","",IFERROR((('NILAI TUGAS'!L143*'NILAI TUGAS'!L$7*'FORM NILAI SIAP'!$E$6+'NILAI PRAKTEK'!L143*'NILAI PRAKTEK'!L$7*'FORM NILAI SIAP'!$F$6+'NILAI UTS'!L143*'NILAI UTS'!L$7*'FORM NILAI SIAP'!$G$6+'NILAI UAS'!L$7*'NILAI UAS'!L143*'FORM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3" s="20" t="str">
        <f t="shared" si="7"/>
        <v/>
      </c>
      <c r="AC143" s="19" t="str">
        <f>IF($B143="","",IF(AC$7="","",IFERROR((('NILAI TUGAS'!M143*'NILAI TUGAS'!M$7*'FORM NILAI SIAP'!$E$6+'NILAI PRAKTEK'!M143*'NILAI PRAKTEK'!M$7*'FORM NILAI SIAP'!$F$6+'NILAI UTS'!M143*'NILAI UTS'!M$7*'FORM NILAI SIAP'!$G$6+'NILAI UAS'!M$7*'NILAI UAS'!M143*'FORM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3" s="20" t="str">
        <f t="shared" si="8"/>
        <v/>
      </c>
      <c r="AE143" s="19" t="str">
        <f>IF($B143="","",IFERROR((('NILAI TUGAS'!N143*'NILAI TUGAS'!N$7*'FORM NILAI SIAP'!$E$6+'NILAI PRAKTEK'!N143*'NILAI PRAKTEK'!N$7*'FORM NILAI SIAP'!$F$6+'NILAI UTS'!N143*'NILAI UTS'!N$7*'FORM NILAI SIAP'!$G$6+'NILAI UAS'!N$7*'NILAI UAS'!N143*'FORM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3" s="20" t="str">
        <f t="shared" si="9"/>
        <v/>
      </c>
      <c r="AG143" s="19" t="str">
        <f>IF($B143="","",IFERROR((('NILAI TUGAS'!O143*'NILAI TUGAS'!O$7*'FORM NILAI SIAP'!$E$6+'NILAI PRAKTEK'!O143*'NILAI PRAKTEK'!O$7*'FORM NILAI SIAP'!$F$6+'NILAI UTS'!O143*'NILAI UTS'!O$7*'FORM NILAI SIAP'!$G$6+'NILAI UAS'!O$7*'NILAI UAS'!O143*'FORM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3" s="20" t="str">
        <f t="shared" si="10"/>
        <v/>
      </c>
      <c r="AI143" s="19" t="str">
        <f>IF($B143="","",IFERROR((('NILAI TUGAS'!P143*'NILAI TUGAS'!P$7*'FORM NILAI SIAP'!$E$6+'NILAI PRAKTEK'!P143*'NILAI PRAKTEK'!P$7*'FORM NILAI SIAP'!$F$6+'NILAI UTS'!P143*'NILAI UTS'!P$7*'FORM NILAI SIAP'!$G$6+'NILAI UAS'!P$7*'NILAI UAS'!P143*'FORM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3" s="20" t="str">
        <f t="shared" si="11"/>
        <v/>
      </c>
      <c r="AK143" s="19" t="str">
        <f>IF($B143="","",IFERROR((('NILAI TUGAS'!Q143*'NILAI TUGAS'!Q$7*'FORM NILAI SIAP'!$E$6+'NILAI PRAKTEK'!Q143*'NILAI PRAKTEK'!Q$7*'FORM NILAI SIAP'!$F$6+'NILAI UTS'!Q143*'NILAI UTS'!Q$7*'FORM NILAI SIAP'!$G$6+'NILAI UAS'!Q$7*'NILAI UAS'!Q143*'FORM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3" s="20" t="str">
        <f t="shared" si="12"/>
        <v/>
      </c>
      <c r="AM143" s="19" t="str">
        <f>IF($B143="","",IFERROR((('NILAI TUGAS'!R143*'NILAI TUGAS'!R$7*'FORM NILAI SIAP'!$E$6+'NILAI PRAKTEK'!R143*'NILAI PRAKTEK'!R$7*'FORM NILAI SIAP'!$F$6+'NILAI UTS'!R143*'NILAI UTS'!R$7*'FORM NILAI SIAP'!$G$6+'NILAI UAS'!R$7*'NILAI UAS'!R143*'FORM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3" s="20" t="str">
        <f t="shared" si="1"/>
        <v/>
      </c>
    </row>
    <row r="144" ht="14.25" customHeight="1">
      <c r="A144" s="1"/>
      <c r="B144" s="1"/>
      <c r="C144" s="1"/>
      <c r="D144" s="1"/>
      <c r="E144" s="16"/>
      <c r="F144" s="16"/>
      <c r="G144" s="16"/>
      <c r="H144" s="16"/>
      <c r="I144" s="16"/>
      <c r="J144" s="17"/>
      <c r="K144" s="16"/>
      <c r="L144" s="18"/>
      <c r="M144" s="19"/>
      <c r="N144" s="20"/>
      <c r="O144" s="19"/>
      <c r="P144" s="20"/>
      <c r="Q144" s="19"/>
      <c r="R144" s="20" t="str">
        <f t="shared" si="2"/>
        <v/>
      </c>
      <c r="S144" s="19" t="str">
        <f>IF($B144="","",IF(S$7="","",IFERROR((('NILAI TUGAS'!H144*'NILAI TUGAS'!H$7*'FORM NILAI SIAP'!$E$6+'NILAI PRAKTEK'!H144*'NILAI PRAKTEK'!H$7*'FORM NILAI SIAP'!$F$6+'NILAI UTS'!H144*'NILAI UTS'!H$7*'FORM NILAI SIAP'!$G$6+'NILAI UAS'!H$7*'NILAI UAS'!H144*'FORM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4" s="20" t="str">
        <f t="shared" si="3"/>
        <v/>
      </c>
      <c r="U144" s="19" t="str">
        <f>IF($B144="","",IF(U$7="","",IFERROR((('NILAI TUGAS'!I144*'NILAI TUGAS'!I$7*'FORM NILAI SIAP'!$E$6+'NILAI PRAKTEK'!I144*'NILAI PRAKTEK'!I$7*'FORM NILAI SIAP'!$F$6+'NILAI UTS'!I144*'NILAI UTS'!I$7*'FORM NILAI SIAP'!$G$6+'NILAI UAS'!I$7*'NILAI UAS'!I144*'FORM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4" s="20" t="str">
        <f t="shared" si="4"/>
        <v/>
      </c>
      <c r="W144" s="19" t="str">
        <f>IF($B144="","",IF(W$7="","",IFERROR((('NILAI TUGAS'!J144*'NILAI TUGAS'!J$7*'FORM NILAI SIAP'!$E$6+'NILAI PRAKTEK'!J144*'NILAI PRAKTEK'!J$7*'FORM NILAI SIAP'!$F$6+'NILAI UTS'!J144*'NILAI UTS'!J$7*'FORM NILAI SIAP'!$G$6+'NILAI UAS'!J$7*'NILAI UAS'!J144*'FORM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4" s="20" t="str">
        <f t="shared" si="5"/>
        <v/>
      </c>
      <c r="Y144" s="19" t="str">
        <f>IF($B144="","",IF(Y$7="","",IFERROR((('NILAI TUGAS'!K144*'NILAI TUGAS'!K$7*'FORM NILAI SIAP'!$E$6+'NILAI PRAKTEK'!K144*'NILAI PRAKTEK'!K$7*'FORM NILAI SIAP'!$F$6+'NILAI UTS'!K144*'NILAI UTS'!K$7*'FORM NILAI SIAP'!$G$6+'NILAI UAS'!K$7*'NILAI UAS'!K144*'FORM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4" s="20" t="str">
        <f t="shared" si="6"/>
        <v/>
      </c>
      <c r="AA144" s="19" t="str">
        <f>IF($B144="","",IF(AA$7="","",IFERROR((('NILAI TUGAS'!L144*'NILAI TUGAS'!L$7*'FORM NILAI SIAP'!$E$6+'NILAI PRAKTEK'!L144*'NILAI PRAKTEK'!L$7*'FORM NILAI SIAP'!$F$6+'NILAI UTS'!L144*'NILAI UTS'!L$7*'FORM NILAI SIAP'!$G$6+'NILAI UAS'!L$7*'NILAI UAS'!L144*'FORM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4" s="20" t="str">
        <f t="shared" si="7"/>
        <v/>
      </c>
      <c r="AC144" s="19" t="str">
        <f>IF($B144="","",IF(AC$7="","",IFERROR((('NILAI TUGAS'!M144*'NILAI TUGAS'!M$7*'FORM NILAI SIAP'!$E$6+'NILAI PRAKTEK'!M144*'NILAI PRAKTEK'!M$7*'FORM NILAI SIAP'!$F$6+'NILAI UTS'!M144*'NILAI UTS'!M$7*'FORM NILAI SIAP'!$G$6+'NILAI UAS'!M$7*'NILAI UAS'!M144*'FORM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4" s="20" t="str">
        <f t="shared" si="8"/>
        <v/>
      </c>
      <c r="AE144" s="19" t="str">
        <f>IF($B144="","",IFERROR((('NILAI TUGAS'!N144*'NILAI TUGAS'!N$7*'FORM NILAI SIAP'!$E$6+'NILAI PRAKTEK'!N144*'NILAI PRAKTEK'!N$7*'FORM NILAI SIAP'!$F$6+'NILAI UTS'!N144*'NILAI UTS'!N$7*'FORM NILAI SIAP'!$G$6+'NILAI UAS'!N$7*'NILAI UAS'!N144*'FORM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4" s="20" t="str">
        <f t="shared" si="9"/>
        <v/>
      </c>
      <c r="AG144" s="19" t="str">
        <f>IF($B144="","",IFERROR((('NILAI TUGAS'!O144*'NILAI TUGAS'!O$7*'FORM NILAI SIAP'!$E$6+'NILAI PRAKTEK'!O144*'NILAI PRAKTEK'!O$7*'FORM NILAI SIAP'!$F$6+'NILAI UTS'!O144*'NILAI UTS'!O$7*'FORM NILAI SIAP'!$G$6+'NILAI UAS'!O$7*'NILAI UAS'!O144*'FORM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4" s="20" t="str">
        <f t="shared" si="10"/>
        <v/>
      </c>
      <c r="AI144" s="19" t="str">
        <f>IF($B144="","",IFERROR((('NILAI TUGAS'!P144*'NILAI TUGAS'!P$7*'FORM NILAI SIAP'!$E$6+'NILAI PRAKTEK'!P144*'NILAI PRAKTEK'!P$7*'FORM NILAI SIAP'!$F$6+'NILAI UTS'!P144*'NILAI UTS'!P$7*'FORM NILAI SIAP'!$G$6+'NILAI UAS'!P$7*'NILAI UAS'!P144*'FORM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4" s="20" t="str">
        <f t="shared" si="11"/>
        <v/>
      </c>
      <c r="AK144" s="19" t="str">
        <f>IF($B144="","",IFERROR((('NILAI TUGAS'!Q144*'NILAI TUGAS'!Q$7*'FORM NILAI SIAP'!$E$6+'NILAI PRAKTEK'!Q144*'NILAI PRAKTEK'!Q$7*'FORM NILAI SIAP'!$F$6+'NILAI UTS'!Q144*'NILAI UTS'!Q$7*'FORM NILAI SIAP'!$G$6+'NILAI UAS'!Q$7*'NILAI UAS'!Q144*'FORM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4" s="20" t="str">
        <f t="shared" si="12"/>
        <v/>
      </c>
      <c r="AM144" s="19" t="str">
        <f>IF($B144="","",IFERROR((('NILAI TUGAS'!R144*'NILAI TUGAS'!R$7*'FORM NILAI SIAP'!$E$6+'NILAI PRAKTEK'!R144*'NILAI PRAKTEK'!R$7*'FORM NILAI SIAP'!$F$6+'NILAI UTS'!R144*'NILAI UTS'!R$7*'FORM NILAI SIAP'!$G$6+'NILAI UAS'!R$7*'NILAI UAS'!R144*'FORM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4" s="20" t="str">
        <f t="shared" si="1"/>
        <v/>
      </c>
    </row>
    <row r="145" ht="14.25" customHeight="1">
      <c r="A145" s="1"/>
      <c r="B145" s="1"/>
      <c r="C145" s="1"/>
      <c r="D145" s="1"/>
      <c r="E145" s="16"/>
      <c r="F145" s="16"/>
      <c r="G145" s="16"/>
      <c r="H145" s="16"/>
      <c r="I145" s="16"/>
      <c r="J145" s="17"/>
      <c r="K145" s="16"/>
      <c r="L145" s="18"/>
      <c r="M145" s="19"/>
      <c r="N145" s="20"/>
      <c r="O145" s="19"/>
      <c r="P145" s="20"/>
      <c r="Q145" s="19"/>
      <c r="R145" s="20" t="str">
        <f t="shared" si="2"/>
        <v/>
      </c>
      <c r="S145" s="19" t="str">
        <f>IF($B145="","",IF(S$7="","",IFERROR((('NILAI TUGAS'!H145*'NILAI TUGAS'!H$7*'FORM NILAI SIAP'!$E$6+'NILAI PRAKTEK'!H145*'NILAI PRAKTEK'!H$7*'FORM NILAI SIAP'!$F$6+'NILAI UTS'!H145*'NILAI UTS'!H$7*'FORM NILAI SIAP'!$G$6+'NILAI UAS'!H$7*'NILAI UAS'!H145*'FORM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5" s="20" t="str">
        <f t="shared" si="3"/>
        <v/>
      </c>
      <c r="U145" s="19" t="str">
        <f>IF($B145="","",IF(U$7="","",IFERROR((('NILAI TUGAS'!I145*'NILAI TUGAS'!I$7*'FORM NILAI SIAP'!$E$6+'NILAI PRAKTEK'!I145*'NILAI PRAKTEK'!I$7*'FORM NILAI SIAP'!$F$6+'NILAI UTS'!I145*'NILAI UTS'!I$7*'FORM NILAI SIAP'!$G$6+'NILAI UAS'!I$7*'NILAI UAS'!I145*'FORM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5" s="20" t="str">
        <f t="shared" si="4"/>
        <v/>
      </c>
      <c r="W145" s="19" t="str">
        <f>IF($B145="","",IF(W$7="","",IFERROR((('NILAI TUGAS'!J145*'NILAI TUGAS'!J$7*'FORM NILAI SIAP'!$E$6+'NILAI PRAKTEK'!J145*'NILAI PRAKTEK'!J$7*'FORM NILAI SIAP'!$F$6+'NILAI UTS'!J145*'NILAI UTS'!J$7*'FORM NILAI SIAP'!$G$6+'NILAI UAS'!J$7*'NILAI UAS'!J145*'FORM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5" s="20" t="str">
        <f t="shared" si="5"/>
        <v/>
      </c>
      <c r="Y145" s="19" t="str">
        <f>IF($B145="","",IF(Y$7="","",IFERROR((('NILAI TUGAS'!K145*'NILAI TUGAS'!K$7*'FORM NILAI SIAP'!$E$6+'NILAI PRAKTEK'!K145*'NILAI PRAKTEK'!K$7*'FORM NILAI SIAP'!$F$6+'NILAI UTS'!K145*'NILAI UTS'!K$7*'FORM NILAI SIAP'!$G$6+'NILAI UAS'!K$7*'NILAI UAS'!K145*'FORM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5" s="20" t="str">
        <f t="shared" si="6"/>
        <v/>
      </c>
      <c r="AA145" s="19" t="str">
        <f>IF($B145="","",IF(AA$7="","",IFERROR((('NILAI TUGAS'!L145*'NILAI TUGAS'!L$7*'FORM NILAI SIAP'!$E$6+'NILAI PRAKTEK'!L145*'NILAI PRAKTEK'!L$7*'FORM NILAI SIAP'!$F$6+'NILAI UTS'!L145*'NILAI UTS'!L$7*'FORM NILAI SIAP'!$G$6+'NILAI UAS'!L$7*'NILAI UAS'!L145*'FORM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5" s="20" t="str">
        <f t="shared" si="7"/>
        <v/>
      </c>
      <c r="AC145" s="19" t="str">
        <f>IF($B145="","",IF(AC$7="","",IFERROR((('NILAI TUGAS'!M145*'NILAI TUGAS'!M$7*'FORM NILAI SIAP'!$E$6+'NILAI PRAKTEK'!M145*'NILAI PRAKTEK'!M$7*'FORM NILAI SIAP'!$F$6+'NILAI UTS'!M145*'NILAI UTS'!M$7*'FORM NILAI SIAP'!$G$6+'NILAI UAS'!M$7*'NILAI UAS'!M145*'FORM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5" s="20" t="str">
        <f t="shared" si="8"/>
        <v/>
      </c>
      <c r="AE145" s="19" t="str">
        <f>IF($B145="","",IFERROR((('NILAI TUGAS'!N145*'NILAI TUGAS'!N$7*'FORM NILAI SIAP'!$E$6+'NILAI PRAKTEK'!N145*'NILAI PRAKTEK'!N$7*'FORM NILAI SIAP'!$F$6+'NILAI UTS'!N145*'NILAI UTS'!N$7*'FORM NILAI SIAP'!$G$6+'NILAI UAS'!N$7*'NILAI UAS'!N145*'FORM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5" s="20" t="str">
        <f t="shared" si="9"/>
        <v/>
      </c>
      <c r="AG145" s="19" t="str">
        <f>IF($B145="","",IFERROR((('NILAI TUGAS'!O145*'NILAI TUGAS'!O$7*'FORM NILAI SIAP'!$E$6+'NILAI PRAKTEK'!O145*'NILAI PRAKTEK'!O$7*'FORM NILAI SIAP'!$F$6+'NILAI UTS'!O145*'NILAI UTS'!O$7*'FORM NILAI SIAP'!$G$6+'NILAI UAS'!O$7*'NILAI UAS'!O145*'FORM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5" s="20" t="str">
        <f t="shared" si="10"/>
        <v/>
      </c>
      <c r="AI145" s="19" t="str">
        <f>IF($B145="","",IFERROR((('NILAI TUGAS'!P145*'NILAI TUGAS'!P$7*'FORM NILAI SIAP'!$E$6+'NILAI PRAKTEK'!P145*'NILAI PRAKTEK'!P$7*'FORM NILAI SIAP'!$F$6+'NILAI UTS'!P145*'NILAI UTS'!P$7*'FORM NILAI SIAP'!$G$6+'NILAI UAS'!P$7*'NILAI UAS'!P145*'FORM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5" s="20" t="str">
        <f t="shared" si="11"/>
        <v/>
      </c>
      <c r="AK145" s="19" t="str">
        <f>IF($B145="","",IFERROR((('NILAI TUGAS'!Q145*'NILAI TUGAS'!Q$7*'FORM NILAI SIAP'!$E$6+'NILAI PRAKTEK'!Q145*'NILAI PRAKTEK'!Q$7*'FORM NILAI SIAP'!$F$6+'NILAI UTS'!Q145*'NILAI UTS'!Q$7*'FORM NILAI SIAP'!$G$6+'NILAI UAS'!Q$7*'NILAI UAS'!Q145*'FORM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5" s="20" t="str">
        <f t="shared" si="12"/>
        <v/>
      </c>
      <c r="AM145" s="19" t="str">
        <f>IF($B145="","",IFERROR((('NILAI TUGAS'!R145*'NILAI TUGAS'!R$7*'FORM NILAI SIAP'!$E$6+'NILAI PRAKTEK'!R145*'NILAI PRAKTEK'!R$7*'FORM NILAI SIAP'!$F$6+'NILAI UTS'!R145*'NILAI UTS'!R$7*'FORM NILAI SIAP'!$G$6+'NILAI UAS'!R$7*'NILAI UAS'!R145*'FORM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5" s="20" t="str">
        <f t="shared" si="1"/>
        <v/>
      </c>
    </row>
    <row r="146" ht="14.25" customHeight="1">
      <c r="A146" s="1"/>
      <c r="B146" s="1"/>
      <c r="C146" s="1"/>
      <c r="D146" s="1"/>
      <c r="E146" s="16"/>
      <c r="F146" s="16"/>
      <c r="G146" s="16"/>
      <c r="H146" s="16"/>
      <c r="I146" s="16"/>
      <c r="J146" s="17"/>
      <c r="K146" s="16"/>
      <c r="L146" s="18"/>
      <c r="M146" s="19"/>
      <c r="N146" s="20"/>
      <c r="O146" s="19"/>
      <c r="P146" s="20"/>
      <c r="Q146" s="19"/>
      <c r="R146" s="20" t="str">
        <f t="shared" si="2"/>
        <v/>
      </c>
      <c r="S146" s="19" t="str">
        <f>IF($B146="","",IF(S$7="","",IFERROR((('NILAI TUGAS'!H146*'NILAI TUGAS'!H$7*'FORM NILAI SIAP'!$E$6+'NILAI PRAKTEK'!H146*'NILAI PRAKTEK'!H$7*'FORM NILAI SIAP'!$F$6+'NILAI UTS'!H146*'NILAI UTS'!H$7*'FORM NILAI SIAP'!$G$6+'NILAI UAS'!H$7*'NILAI UAS'!H146*'FORM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6" s="20" t="str">
        <f t="shared" si="3"/>
        <v/>
      </c>
      <c r="U146" s="19" t="str">
        <f>IF($B146="","",IF(U$7="","",IFERROR((('NILAI TUGAS'!I146*'NILAI TUGAS'!I$7*'FORM NILAI SIAP'!$E$6+'NILAI PRAKTEK'!I146*'NILAI PRAKTEK'!I$7*'FORM NILAI SIAP'!$F$6+'NILAI UTS'!I146*'NILAI UTS'!I$7*'FORM NILAI SIAP'!$G$6+'NILAI UAS'!I$7*'NILAI UAS'!I146*'FORM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6" s="20" t="str">
        <f t="shared" si="4"/>
        <v/>
      </c>
      <c r="W146" s="19" t="str">
        <f>IF($B146="","",IF(W$7="","",IFERROR((('NILAI TUGAS'!J146*'NILAI TUGAS'!J$7*'FORM NILAI SIAP'!$E$6+'NILAI PRAKTEK'!J146*'NILAI PRAKTEK'!J$7*'FORM NILAI SIAP'!$F$6+'NILAI UTS'!J146*'NILAI UTS'!J$7*'FORM NILAI SIAP'!$G$6+'NILAI UAS'!J$7*'NILAI UAS'!J146*'FORM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6" s="20" t="str">
        <f t="shared" si="5"/>
        <v/>
      </c>
      <c r="Y146" s="19" t="str">
        <f>IF($B146="","",IF(Y$7="","",IFERROR((('NILAI TUGAS'!K146*'NILAI TUGAS'!K$7*'FORM NILAI SIAP'!$E$6+'NILAI PRAKTEK'!K146*'NILAI PRAKTEK'!K$7*'FORM NILAI SIAP'!$F$6+'NILAI UTS'!K146*'NILAI UTS'!K$7*'FORM NILAI SIAP'!$G$6+'NILAI UAS'!K$7*'NILAI UAS'!K146*'FORM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6" s="20" t="str">
        <f t="shared" si="6"/>
        <v/>
      </c>
      <c r="AA146" s="19" t="str">
        <f>IF($B146="","",IF(AA$7="","",IFERROR((('NILAI TUGAS'!L146*'NILAI TUGAS'!L$7*'FORM NILAI SIAP'!$E$6+'NILAI PRAKTEK'!L146*'NILAI PRAKTEK'!L$7*'FORM NILAI SIAP'!$F$6+'NILAI UTS'!L146*'NILAI UTS'!L$7*'FORM NILAI SIAP'!$G$6+'NILAI UAS'!L$7*'NILAI UAS'!L146*'FORM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6" s="20" t="str">
        <f t="shared" si="7"/>
        <v/>
      </c>
      <c r="AC146" s="19" t="str">
        <f>IF($B146="","",IF(AC$7="","",IFERROR((('NILAI TUGAS'!M146*'NILAI TUGAS'!M$7*'FORM NILAI SIAP'!$E$6+'NILAI PRAKTEK'!M146*'NILAI PRAKTEK'!M$7*'FORM NILAI SIAP'!$F$6+'NILAI UTS'!M146*'NILAI UTS'!M$7*'FORM NILAI SIAP'!$G$6+'NILAI UAS'!M$7*'NILAI UAS'!M146*'FORM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6" s="20" t="str">
        <f t="shared" si="8"/>
        <v/>
      </c>
      <c r="AE146" s="19" t="str">
        <f>IF($B146="","",IFERROR((('NILAI TUGAS'!N146*'NILAI TUGAS'!N$7*'FORM NILAI SIAP'!$E$6+'NILAI PRAKTEK'!N146*'NILAI PRAKTEK'!N$7*'FORM NILAI SIAP'!$F$6+'NILAI UTS'!N146*'NILAI UTS'!N$7*'FORM NILAI SIAP'!$G$6+'NILAI UAS'!N$7*'NILAI UAS'!N146*'FORM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6" s="20" t="str">
        <f t="shared" si="9"/>
        <v/>
      </c>
      <c r="AG146" s="19" t="str">
        <f>IF($B146="","",IFERROR((('NILAI TUGAS'!O146*'NILAI TUGAS'!O$7*'FORM NILAI SIAP'!$E$6+'NILAI PRAKTEK'!O146*'NILAI PRAKTEK'!O$7*'FORM NILAI SIAP'!$F$6+'NILAI UTS'!O146*'NILAI UTS'!O$7*'FORM NILAI SIAP'!$G$6+'NILAI UAS'!O$7*'NILAI UAS'!O146*'FORM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6" s="20" t="str">
        <f t="shared" si="10"/>
        <v/>
      </c>
      <c r="AI146" s="19" t="str">
        <f>IF($B146="","",IFERROR((('NILAI TUGAS'!P146*'NILAI TUGAS'!P$7*'FORM NILAI SIAP'!$E$6+'NILAI PRAKTEK'!P146*'NILAI PRAKTEK'!P$7*'FORM NILAI SIAP'!$F$6+'NILAI UTS'!P146*'NILAI UTS'!P$7*'FORM NILAI SIAP'!$G$6+'NILAI UAS'!P$7*'NILAI UAS'!P146*'FORM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6" s="20" t="str">
        <f t="shared" si="11"/>
        <v/>
      </c>
      <c r="AK146" s="19" t="str">
        <f>IF($B146="","",IFERROR((('NILAI TUGAS'!Q146*'NILAI TUGAS'!Q$7*'FORM NILAI SIAP'!$E$6+'NILAI PRAKTEK'!Q146*'NILAI PRAKTEK'!Q$7*'FORM NILAI SIAP'!$F$6+'NILAI UTS'!Q146*'NILAI UTS'!Q$7*'FORM NILAI SIAP'!$G$6+'NILAI UAS'!Q$7*'NILAI UAS'!Q146*'FORM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6" s="20" t="str">
        <f t="shared" si="12"/>
        <v/>
      </c>
      <c r="AM146" s="19" t="str">
        <f>IF($B146="","",IFERROR((('NILAI TUGAS'!R146*'NILAI TUGAS'!R$7*'FORM NILAI SIAP'!$E$6+'NILAI PRAKTEK'!R146*'NILAI PRAKTEK'!R$7*'FORM NILAI SIAP'!$F$6+'NILAI UTS'!R146*'NILAI UTS'!R$7*'FORM NILAI SIAP'!$G$6+'NILAI UAS'!R$7*'NILAI UAS'!R146*'FORM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6" s="20" t="str">
        <f t="shared" si="1"/>
        <v/>
      </c>
    </row>
    <row r="147" ht="14.25" customHeight="1">
      <c r="A147" s="1"/>
      <c r="B147" s="1"/>
      <c r="C147" s="1"/>
      <c r="D147" s="1"/>
      <c r="E147" s="16"/>
      <c r="F147" s="16"/>
      <c r="G147" s="16"/>
      <c r="H147" s="16"/>
      <c r="I147" s="16"/>
      <c r="J147" s="17"/>
      <c r="K147" s="16"/>
      <c r="L147" s="18"/>
      <c r="M147" s="19"/>
      <c r="N147" s="20"/>
      <c r="O147" s="19"/>
      <c r="P147" s="20"/>
      <c r="Q147" s="19"/>
      <c r="R147" s="20" t="str">
        <f t="shared" si="2"/>
        <v/>
      </c>
      <c r="S147" s="19" t="str">
        <f>IF($B147="","",IF(S$7="","",IFERROR((('NILAI TUGAS'!H147*'NILAI TUGAS'!H$7*'FORM NILAI SIAP'!$E$6+'NILAI PRAKTEK'!H147*'NILAI PRAKTEK'!H$7*'FORM NILAI SIAP'!$F$6+'NILAI UTS'!H147*'NILAI UTS'!H$7*'FORM NILAI SIAP'!$G$6+'NILAI UAS'!H$7*'NILAI UAS'!H147*'FORM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7" s="20" t="str">
        <f t="shared" si="3"/>
        <v/>
      </c>
      <c r="U147" s="19" t="str">
        <f>IF($B147="","",IF(U$7="","",IFERROR((('NILAI TUGAS'!I147*'NILAI TUGAS'!I$7*'FORM NILAI SIAP'!$E$6+'NILAI PRAKTEK'!I147*'NILAI PRAKTEK'!I$7*'FORM NILAI SIAP'!$F$6+'NILAI UTS'!I147*'NILAI UTS'!I$7*'FORM NILAI SIAP'!$G$6+'NILAI UAS'!I$7*'NILAI UAS'!I147*'FORM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7" s="20" t="str">
        <f t="shared" si="4"/>
        <v/>
      </c>
      <c r="W147" s="19" t="str">
        <f>IF($B147="","",IF(W$7="","",IFERROR((('NILAI TUGAS'!J147*'NILAI TUGAS'!J$7*'FORM NILAI SIAP'!$E$6+'NILAI PRAKTEK'!J147*'NILAI PRAKTEK'!J$7*'FORM NILAI SIAP'!$F$6+'NILAI UTS'!J147*'NILAI UTS'!J$7*'FORM NILAI SIAP'!$G$6+'NILAI UAS'!J$7*'NILAI UAS'!J147*'FORM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7" s="20" t="str">
        <f t="shared" si="5"/>
        <v/>
      </c>
      <c r="Y147" s="19" t="str">
        <f>IF($B147="","",IF(Y$7="","",IFERROR((('NILAI TUGAS'!K147*'NILAI TUGAS'!K$7*'FORM NILAI SIAP'!$E$6+'NILAI PRAKTEK'!K147*'NILAI PRAKTEK'!K$7*'FORM NILAI SIAP'!$F$6+'NILAI UTS'!K147*'NILAI UTS'!K$7*'FORM NILAI SIAP'!$G$6+'NILAI UAS'!K$7*'NILAI UAS'!K147*'FORM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7" s="20" t="str">
        <f t="shared" si="6"/>
        <v/>
      </c>
      <c r="AA147" s="19" t="str">
        <f>IF($B147="","",IF(AA$7="","",IFERROR((('NILAI TUGAS'!L147*'NILAI TUGAS'!L$7*'FORM NILAI SIAP'!$E$6+'NILAI PRAKTEK'!L147*'NILAI PRAKTEK'!L$7*'FORM NILAI SIAP'!$F$6+'NILAI UTS'!L147*'NILAI UTS'!L$7*'FORM NILAI SIAP'!$G$6+'NILAI UAS'!L$7*'NILAI UAS'!L147*'FORM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7" s="20" t="str">
        <f t="shared" si="7"/>
        <v/>
      </c>
      <c r="AC147" s="19" t="str">
        <f>IF($B147="","",IF(AC$7="","",IFERROR((('NILAI TUGAS'!M147*'NILAI TUGAS'!M$7*'FORM NILAI SIAP'!$E$6+'NILAI PRAKTEK'!M147*'NILAI PRAKTEK'!M$7*'FORM NILAI SIAP'!$F$6+'NILAI UTS'!M147*'NILAI UTS'!M$7*'FORM NILAI SIAP'!$G$6+'NILAI UAS'!M$7*'NILAI UAS'!M147*'FORM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7" s="20" t="str">
        <f t="shared" si="8"/>
        <v/>
      </c>
      <c r="AE147" s="19" t="str">
        <f>IF($B147="","",IFERROR((('NILAI TUGAS'!N147*'NILAI TUGAS'!N$7*'FORM NILAI SIAP'!$E$6+'NILAI PRAKTEK'!N147*'NILAI PRAKTEK'!N$7*'FORM NILAI SIAP'!$F$6+'NILAI UTS'!N147*'NILAI UTS'!N$7*'FORM NILAI SIAP'!$G$6+'NILAI UAS'!N$7*'NILAI UAS'!N147*'FORM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7" s="20" t="str">
        <f t="shared" si="9"/>
        <v/>
      </c>
      <c r="AG147" s="19" t="str">
        <f>IF($B147="","",IFERROR((('NILAI TUGAS'!O147*'NILAI TUGAS'!O$7*'FORM NILAI SIAP'!$E$6+'NILAI PRAKTEK'!O147*'NILAI PRAKTEK'!O$7*'FORM NILAI SIAP'!$F$6+'NILAI UTS'!O147*'NILAI UTS'!O$7*'FORM NILAI SIAP'!$G$6+'NILAI UAS'!O$7*'NILAI UAS'!O147*'FORM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7" s="20" t="str">
        <f t="shared" si="10"/>
        <v/>
      </c>
      <c r="AI147" s="19" t="str">
        <f>IF($B147="","",IFERROR((('NILAI TUGAS'!P147*'NILAI TUGAS'!P$7*'FORM NILAI SIAP'!$E$6+'NILAI PRAKTEK'!P147*'NILAI PRAKTEK'!P$7*'FORM NILAI SIAP'!$F$6+'NILAI UTS'!P147*'NILAI UTS'!P$7*'FORM NILAI SIAP'!$G$6+'NILAI UAS'!P$7*'NILAI UAS'!P147*'FORM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7" s="20" t="str">
        <f t="shared" si="11"/>
        <v/>
      </c>
      <c r="AK147" s="19" t="str">
        <f>IF($B147="","",IFERROR((('NILAI TUGAS'!Q147*'NILAI TUGAS'!Q$7*'FORM NILAI SIAP'!$E$6+'NILAI PRAKTEK'!Q147*'NILAI PRAKTEK'!Q$7*'FORM NILAI SIAP'!$F$6+'NILAI UTS'!Q147*'NILAI UTS'!Q$7*'FORM NILAI SIAP'!$G$6+'NILAI UAS'!Q$7*'NILAI UAS'!Q147*'FORM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7" s="20" t="str">
        <f t="shared" si="12"/>
        <v/>
      </c>
      <c r="AM147" s="19" t="str">
        <f>IF($B147="","",IFERROR((('NILAI TUGAS'!R147*'NILAI TUGAS'!R$7*'FORM NILAI SIAP'!$E$6+'NILAI PRAKTEK'!R147*'NILAI PRAKTEK'!R$7*'FORM NILAI SIAP'!$F$6+'NILAI UTS'!R147*'NILAI UTS'!R$7*'FORM NILAI SIAP'!$G$6+'NILAI UAS'!R$7*'NILAI UAS'!R147*'FORM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7" s="20" t="str">
        <f t="shared" si="1"/>
        <v/>
      </c>
    </row>
    <row r="148" ht="14.25" customHeight="1">
      <c r="A148" s="1"/>
      <c r="B148" s="1"/>
      <c r="C148" s="1"/>
      <c r="D148" s="1"/>
      <c r="E148" s="16"/>
      <c r="F148" s="16"/>
      <c r="G148" s="16"/>
      <c r="H148" s="16"/>
      <c r="I148" s="16"/>
      <c r="J148" s="17"/>
      <c r="K148" s="16"/>
      <c r="L148" s="18"/>
      <c r="M148" s="19"/>
      <c r="N148" s="20"/>
      <c r="O148" s="19"/>
      <c r="P148" s="20"/>
      <c r="Q148" s="19"/>
      <c r="R148" s="20" t="str">
        <f t="shared" si="2"/>
        <v/>
      </c>
      <c r="S148" s="19" t="str">
        <f>IF($B148="","",IF(S$7="","",IFERROR((('NILAI TUGAS'!H148*'NILAI TUGAS'!H$7*'FORM NILAI SIAP'!$E$6+'NILAI PRAKTEK'!H148*'NILAI PRAKTEK'!H$7*'FORM NILAI SIAP'!$F$6+'NILAI UTS'!H148*'NILAI UTS'!H$7*'FORM NILAI SIAP'!$G$6+'NILAI UAS'!H$7*'NILAI UAS'!H148*'FORM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8" s="20" t="str">
        <f t="shared" si="3"/>
        <v/>
      </c>
      <c r="U148" s="19" t="str">
        <f>IF($B148="","",IF(U$7="","",IFERROR((('NILAI TUGAS'!I148*'NILAI TUGAS'!I$7*'FORM NILAI SIAP'!$E$6+'NILAI PRAKTEK'!I148*'NILAI PRAKTEK'!I$7*'FORM NILAI SIAP'!$F$6+'NILAI UTS'!I148*'NILAI UTS'!I$7*'FORM NILAI SIAP'!$G$6+'NILAI UAS'!I$7*'NILAI UAS'!I148*'FORM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8" s="20" t="str">
        <f t="shared" si="4"/>
        <v/>
      </c>
      <c r="W148" s="19" t="str">
        <f>IF($B148="","",IF(W$7="","",IFERROR((('NILAI TUGAS'!J148*'NILAI TUGAS'!J$7*'FORM NILAI SIAP'!$E$6+'NILAI PRAKTEK'!J148*'NILAI PRAKTEK'!J$7*'FORM NILAI SIAP'!$F$6+'NILAI UTS'!J148*'NILAI UTS'!J$7*'FORM NILAI SIAP'!$G$6+'NILAI UAS'!J$7*'NILAI UAS'!J148*'FORM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8" s="20" t="str">
        <f t="shared" si="5"/>
        <v/>
      </c>
      <c r="Y148" s="19" t="str">
        <f>IF($B148="","",IF(Y$7="","",IFERROR((('NILAI TUGAS'!K148*'NILAI TUGAS'!K$7*'FORM NILAI SIAP'!$E$6+'NILAI PRAKTEK'!K148*'NILAI PRAKTEK'!K$7*'FORM NILAI SIAP'!$F$6+'NILAI UTS'!K148*'NILAI UTS'!K$7*'FORM NILAI SIAP'!$G$6+'NILAI UAS'!K$7*'NILAI UAS'!K148*'FORM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8" s="20" t="str">
        <f t="shared" si="6"/>
        <v/>
      </c>
      <c r="AA148" s="19" t="str">
        <f>IF($B148="","",IF(AA$7="","",IFERROR((('NILAI TUGAS'!L148*'NILAI TUGAS'!L$7*'FORM NILAI SIAP'!$E$6+'NILAI PRAKTEK'!L148*'NILAI PRAKTEK'!L$7*'FORM NILAI SIAP'!$F$6+'NILAI UTS'!L148*'NILAI UTS'!L$7*'FORM NILAI SIAP'!$G$6+'NILAI UAS'!L$7*'NILAI UAS'!L148*'FORM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8" s="20" t="str">
        <f t="shared" si="7"/>
        <v/>
      </c>
      <c r="AC148" s="19" t="str">
        <f>IF($B148="","",IF(AC$7="","",IFERROR((('NILAI TUGAS'!M148*'NILAI TUGAS'!M$7*'FORM NILAI SIAP'!$E$6+'NILAI PRAKTEK'!M148*'NILAI PRAKTEK'!M$7*'FORM NILAI SIAP'!$F$6+'NILAI UTS'!M148*'NILAI UTS'!M$7*'FORM NILAI SIAP'!$G$6+'NILAI UAS'!M$7*'NILAI UAS'!M148*'FORM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8" s="20" t="str">
        <f t="shared" si="8"/>
        <v/>
      </c>
      <c r="AE148" s="19" t="str">
        <f>IF($B148="","",IFERROR((('NILAI TUGAS'!N148*'NILAI TUGAS'!N$7*'FORM NILAI SIAP'!$E$6+'NILAI PRAKTEK'!N148*'NILAI PRAKTEK'!N$7*'FORM NILAI SIAP'!$F$6+'NILAI UTS'!N148*'NILAI UTS'!N$7*'FORM NILAI SIAP'!$G$6+'NILAI UAS'!N$7*'NILAI UAS'!N148*'FORM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8" s="20" t="str">
        <f t="shared" si="9"/>
        <v/>
      </c>
      <c r="AG148" s="19" t="str">
        <f>IF($B148="","",IFERROR((('NILAI TUGAS'!O148*'NILAI TUGAS'!O$7*'FORM NILAI SIAP'!$E$6+'NILAI PRAKTEK'!O148*'NILAI PRAKTEK'!O$7*'FORM NILAI SIAP'!$F$6+'NILAI UTS'!O148*'NILAI UTS'!O$7*'FORM NILAI SIAP'!$G$6+'NILAI UAS'!O$7*'NILAI UAS'!O148*'FORM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8" s="20" t="str">
        <f t="shared" si="10"/>
        <v/>
      </c>
      <c r="AI148" s="19" t="str">
        <f>IF($B148="","",IFERROR((('NILAI TUGAS'!P148*'NILAI TUGAS'!P$7*'FORM NILAI SIAP'!$E$6+'NILAI PRAKTEK'!P148*'NILAI PRAKTEK'!P$7*'FORM NILAI SIAP'!$F$6+'NILAI UTS'!P148*'NILAI UTS'!P$7*'FORM NILAI SIAP'!$G$6+'NILAI UAS'!P$7*'NILAI UAS'!P148*'FORM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8" s="20" t="str">
        <f t="shared" si="11"/>
        <v/>
      </c>
      <c r="AK148" s="19" t="str">
        <f>IF($B148="","",IFERROR((('NILAI TUGAS'!Q148*'NILAI TUGAS'!Q$7*'FORM NILAI SIAP'!$E$6+'NILAI PRAKTEK'!Q148*'NILAI PRAKTEK'!Q$7*'FORM NILAI SIAP'!$F$6+'NILAI UTS'!Q148*'NILAI UTS'!Q$7*'FORM NILAI SIAP'!$G$6+'NILAI UAS'!Q$7*'NILAI UAS'!Q148*'FORM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8" s="20" t="str">
        <f t="shared" si="12"/>
        <v/>
      </c>
      <c r="AM148" s="19" t="str">
        <f>IF($B148="","",IFERROR((('NILAI TUGAS'!R148*'NILAI TUGAS'!R$7*'FORM NILAI SIAP'!$E$6+'NILAI PRAKTEK'!R148*'NILAI PRAKTEK'!R$7*'FORM NILAI SIAP'!$F$6+'NILAI UTS'!R148*'NILAI UTS'!R$7*'FORM NILAI SIAP'!$G$6+'NILAI UAS'!R$7*'NILAI UAS'!R148*'FORM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8" s="20" t="str">
        <f t="shared" si="1"/>
        <v/>
      </c>
    </row>
    <row r="149" ht="14.25" customHeight="1">
      <c r="A149" s="1"/>
      <c r="B149" s="1"/>
      <c r="C149" s="1"/>
      <c r="D149" s="1"/>
      <c r="E149" s="16"/>
      <c r="F149" s="16"/>
      <c r="G149" s="16"/>
      <c r="H149" s="16"/>
      <c r="I149" s="16"/>
      <c r="J149" s="17"/>
      <c r="K149" s="16"/>
      <c r="L149" s="18"/>
      <c r="M149" s="19"/>
      <c r="N149" s="20"/>
      <c r="O149" s="19"/>
      <c r="P149" s="20"/>
      <c r="Q149" s="19"/>
      <c r="R149" s="20" t="str">
        <f t="shared" si="2"/>
        <v/>
      </c>
      <c r="S149" s="19" t="str">
        <f>IF($B149="","",IF(S$7="","",IFERROR((('NILAI TUGAS'!H149*'NILAI TUGAS'!H$7*'FORM NILAI SIAP'!$E$6+'NILAI PRAKTEK'!H149*'NILAI PRAKTEK'!H$7*'FORM NILAI SIAP'!$F$6+'NILAI UTS'!H149*'NILAI UTS'!H$7*'FORM NILAI SIAP'!$G$6+'NILAI UAS'!H$7*'NILAI UAS'!H149*'FORM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9" s="20" t="str">
        <f t="shared" si="3"/>
        <v/>
      </c>
      <c r="U149" s="19" t="str">
        <f>IF($B149="","",IF(U$7="","",IFERROR((('NILAI TUGAS'!I149*'NILAI TUGAS'!I$7*'FORM NILAI SIAP'!$E$6+'NILAI PRAKTEK'!I149*'NILAI PRAKTEK'!I$7*'FORM NILAI SIAP'!$F$6+'NILAI UTS'!I149*'NILAI UTS'!I$7*'FORM NILAI SIAP'!$G$6+'NILAI UAS'!I$7*'NILAI UAS'!I149*'FORM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9" s="20" t="str">
        <f t="shared" si="4"/>
        <v/>
      </c>
      <c r="W149" s="19" t="str">
        <f>IF($B149="","",IF(W$7="","",IFERROR((('NILAI TUGAS'!J149*'NILAI TUGAS'!J$7*'FORM NILAI SIAP'!$E$6+'NILAI PRAKTEK'!J149*'NILAI PRAKTEK'!J$7*'FORM NILAI SIAP'!$F$6+'NILAI UTS'!J149*'NILAI UTS'!J$7*'FORM NILAI SIAP'!$G$6+'NILAI UAS'!J$7*'NILAI UAS'!J149*'FORM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9" s="20" t="str">
        <f t="shared" si="5"/>
        <v/>
      </c>
      <c r="Y149" s="19" t="str">
        <f>IF($B149="","",IF(Y$7="","",IFERROR((('NILAI TUGAS'!K149*'NILAI TUGAS'!K$7*'FORM NILAI SIAP'!$E$6+'NILAI PRAKTEK'!K149*'NILAI PRAKTEK'!K$7*'FORM NILAI SIAP'!$F$6+'NILAI UTS'!K149*'NILAI UTS'!K$7*'FORM NILAI SIAP'!$G$6+'NILAI UAS'!K$7*'NILAI UAS'!K149*'FORM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9" s="20" t="str">
        <f t="shared" si="6"/>
        <v/>
      </c>
      <c r="AA149" s="19" t="str">
        <f>IF($B149="","",IF(AA$7="","",IFERROR((('NILAI TUGAS'!L149*'NILAI TUGAS'!L$7*'FORM NILAI SIAP'!$E$6+'NILAI PRAKTEK'!L149*'NILAI PRAKTEK'!L$7*'FORM NILAI SIAP'!$F$6+'NILAI UTS'!L149*'NILAI UTS'!L$7*'FORM NILAI SIAP'!$G$6+'NILAI UAS'!L$7*'NILAI UAS'!L149*'FORM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9" s="20" t="str">
        <f t="shared" si="7"/>
        <v/>
      </c>
      <c r="AC149" s="19" t="str">
        <f>IF($B149="","",IF(AC$7="","",IFERROR((('NILAI TUGAS'!M149*'NILAI TUGAS'!M$7*'FORM NILAI SIAP'!$E$6+'NILAI PRAKTEK'!M149*'NILAI PRAKTEK'!M$7*'FORM NILAI SIAP'!$F$6+'NILAI UTS'!M149*'NILAI UTS'!M$7*'FORM NILAI SIAP'!$G$6+'NILAI UAS'!M$7*'NILAI UAS'!M149*'FORM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9" s="20" t="str">
        <f t="shared" si="8"/>
        <v/>
      </c>
      <c r="AE149" s="19" t="str">
        <f>IF($B149="","",IFERROR((('NILAI TUGAS'!N149*'NILAI TUGAS'!N$7*'FORM NILAI SIAP'!$E$6+'NILAI PRAKTEK'!N149*'NILAI PRAKTEK'!N$7*'FORM NILAI SIAP'!$F$6+'NILAI UTS'!N149*'NILAI UTS'!N$7*'FORM NILAI SIAP'!$G$6+'NILAI UAS'!N$7*'NILAI UAS'!N149*'FORM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9" s="20" t="str">
        <f t="shared" si="9"/>
        <v/>
      </c>
      <c r="AG149" s="19" t="str">
        <f>IF($B149="","",IFERROR((('NILAI TUGAS'!O149*'NILAI TUGAS'!O$7*'FORM NILAI SIAP'!$E$6+'NILAI PRAKTEK'!O149*'NILAI PRAKTEK'!O$7*'FORM NILAI SIAP'!$F$6+'NILAI UTS'!O149*'NILAI UTS'!O$7*'FORM NILAI SIAP'!$G$6+'NILAI UAS'!O$7*'NILAI UAS'!O149*'FORM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9" s="20" t="str">
        <f t="shared" si="10"/>
        <v/>
      </c>
      <c r="AI149" s="19" t="str">
        <f>IF($B149="","",IFERROR((('NILAI TUGAS'!P149*'NILAI TUGAS'!P$7*'FORM NILAI SIAP'!$E$6+'NILAI PRAKTEK'!P149*'NILAI PRAKTEK'!P$7*'FORM NILAI SIAP'!$F$6+'NILAI UTS'!P149*'NILAI UTS'!P$7*'FORM NILAI SIAP'!$G$6+'NILAI UAS'!P$7*'NILAI UAS'!P149*'FORM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9" s="20" t="str">
        <f t="shared" si="11"/>
        <v/>
      </c>
      <c r="AK149" s="19" t="str">
        <f>IF($B149="","",IFERROR((('NILAI TUGAS'!Q149*'NILAI TUGAS'!Q$7*'FORM NILAI SIAP'!$E$6+'NILAI PRAKTEK'!Q149*'NILAI PRAKTEK'!Q$7*'FORM NILAI SIAP'!$F$6+'NILAI UTS'!Q149*'NILAI UTS'!Q$7*'FORM NILAI SIAP'!$G$6+'NILAI UAS'!Q$7*'NILAI UAS'!Q149*'FORM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9" s="20" t="str">
        <f t="shared" si="12"/>
        <v/>
      </c>
      <c r="AM149" s="19" t="str">
        <f>IF($B149="","",IFERROR((('NILAI TUGAS'!R149*'NILAI TUGAS'!R$7*'FORM NILAI SIAP'!$E$6+'NILAI PRAKTEK'!R149*'NILAI PRAKTEK'!R$7*'FORM NILAI SIAP'!$F$6+'NILAI UTS'!R149*'NILAI UTS'!R$7*'FORM NILAI SIAP'!$G$6+'NILAI UAS'!R$7*'NILAI UAS'!R149*'FORM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9" s="20" t="str">
        <f t="shared" si="1"/>
        <v/>
      </c>
    </row>
    <row r="150" ht="14.25" customHeight="1">
      <c r="A150" s="1"/>
      <c r="B150" s="1"/>
      <c r="C150" s="1"/>
      <c r="D150" s="1"/>
      <c r="E150" s="16"/>
      <c r="F150" s="16"/>
      <c r="G150" s="16"/>
      <c r="H150" s="16"/>
      <c r="I150" s="16"/>
      <c r="J150" s="17"/>
      <c r="K150" s="16"/>
      <c r="L150" s="18"/>
      <c r="M150" s="19"/>
      <c r="N150" s="20"/>
      <c r="O150" s="19"/>
      <c r="P150" s="20"/>
      <c r="Q150" s="19"/>
      <c r="R150" s="20" t="str">
        <f t="shared" si="2"/>
        <v/>
      </c>
      <c r="S150" s="19" t="str">
        <f>IF($B150="","",IF(S$7="","",IFERROR((('NILAI TUGAS'!H150*'NILAI TUGAS'!H$7*'FORM NILAI SIAP'!$E$6+'NILAI PRAKTEK'!H150*'NILAI PRAKTEK'!H$7*'FORM NILAI SIAP'!$F$6+'NILAI UTS'!H150*'NILAI UTS'!H$7*'FORM NILAI SIAP'!$G$6+'NILAI UAS'!H$7*'NILAI UAS'!H150*'FORM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0" s="20" t="str">
        <f t="shared" si="3"/>
        <v/>
      </c>
      <c r="U150" s="19" t="str">
        <f>IF($B150="","",IF(U$7="","",IFERROR((('NILAI TUGAS'!I150*'NILAI TUGAS'!I$7*'FORM NILAI SIAP'!$E$6+'NILAI PRAKTEK'!I150*'NILAI PRAKTEK'!I$7*'FORM NILAI SIAP'!$F$6+'NILAI UTS'!I150*'NILAI UTS'!I$7*'FORM NILAI SIAP'!$G$6+'NILAI UAS'!I$7*'NILAI UAS'!I150*'FORM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0" s="20" t="str">
        <f t="shared" si="4"/>
        <v/>
      </c>
      <c r="W150" s="19" t="str">
        <f>IF($B150="","",IF(W$7="","",IFERROR((('NILAI TUGAS'!J150*'NILAI TUGAS'!J$7*'FORM NILAI SIAP'!$E$6+'NILAI PRAKTEK'!J150*'NILAI PRAKTEK'!J$7*'FORM NILAI SIAP'!$F$6+'NILAI UTS'!J150*'NILAI UTS'!J$7*'FORM NILAI SIAP'!$G$6+'NILAI UAS'!J$7*'NILAI UAS'!J150*'FORM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0" s="20" t="str">
        <f t="shared" si="5"/>
        <v/>
      </c>
      <c r="Y150" s="19" t="str">
        <f>IF($B150="","",IF(Y$7="","",IFERROR((('NILAI TUGAS'!K150*'NILAI TUGAS'!K$7*'FORM NILAI SIAP'!$E$6+'NILAI PRAKTEK'!K150*'NILAI PRAKTEK'!K$7*'FORM NILAI SIAP'!$F$6+'NILAI UTS'!K150*'NILAI UTS'!K$7*'FORM NILAI SIAP'!$G$6+'NILAI UAS'!K$7*'NILAI UAS'!K150*'FORM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0" s="20" t="str">
        <f t="shared" si="6"/>
        <v/>
      </c>
      <c r="AA150" s="19" t="str">
        <f>IF($B150="","",IF(AA$7="","",IFERROR((('NILAI TUGAS'!L150*'NILAI TUGAS'!L$7*'FORM NILAI SIAP'!$E$6+'NILAI PRAKTEK'!L150*'NILAI PRAKTEK'!L$7*'FORM NILAI SIAP'!$F$6+'NILAI UTS'!L150*'NILAI UTS'!L$7*'FORM NILAI SIAP'!$G$6+'NILAI UAS'!L$7*'NILAI UAS'!L150*'FORM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0" s="20" t="str">
        <f t="shared" si="7"/>
        <v/>
      </c>
      <c r="AC150" s="19" t="str">
        <f>IF($B150="","",IF(AC$7="","",IFERROR((('NILAI TUGAS'!M150*'NILAI TUGAS'!M$7*'FORM NILAI SIAP'!$E$6+'NILAI PRAKTEK'!M150*'NILAI PRAKTEK'!M$7*'FORM NILAI SIAP'!$F$6+'NILAI UTS'!M150*'NILAI UTS'!M$7*'FORM NILAI SIAP'!$G$6+'NILAI UAS'!M$7*'NILAI UAS'!M150*'FORM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0" s="20" t="str">
        <f t="shared" si="8"/>
        <v/>
      </c>
      <c r="AE150" s="19" t="str">
        <f>IF($B150="","",IFERROR((('NILAI TUGAS'!N150*'NILAI TUGAS'!N$7*'FORM NILAI SIAP'!$E$6+'NILAI PRAKTEK'!N150*'NILAI PRAKTEK'!N$7*'FORM NILAI SIAP'!$F$6+'NILAI UTS'!N150*'NILAI UTS'!N$7*'FORM NILAI SIAP'!$G$6+'NILAI UAS'!N$7*'NILAI UAS'!N150*'FORM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0" s="20" t="str">
        <f t="shared" si="9"/>
        <v/>
      </c>
      <c r="AG150" s="19" t="str">
        <f>IF($B150="","",IFERROR((('NILAI TUGAS'!O150*'NILAI TUGAS'!O$7*'FORM NILAI SIAP'!$E$6+'NILAI PRAKTEK'!O150*'NILAI PRAKTEK'!O$7*'FORM NILAI SIAP'!$F$6+'NILAI UTS'!O150*'NILAI UTS'!O$7*'FORM NILAI SIAP'!$G$6+'NILAI UAS'!O$7*'NILAI UAS'!O150*'FORM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0" s="20" t="str">
        <f t="shared" si="10"/>
        <v/>
      </c>
      <c r="AI150" s="19" t="str">
        <f>IF($B150="","",IFERROR((('NILAI TUGAS'!P150*'NILAI TUGAS'!P$7*'FORM NILAI SIAP'!$E$6+'NILAI PRAKTEK'!P150*'NILAI PRAKTEK'!P$7*'FORM NILAI SIAP'!$F$6+'NILAI UTS'!P150*'NILAI UTS'!P$7*'FORM NILAI SIAP'!$G$6+'NILAI UAS'!P$7*'NILAI UAS'!P150*'FORM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0" s="20" t="str">
        <f t="shared" si="11"/>
        <v/>
      </c>
      <c r="AK150" s="19" t="str">
        <f>IF($B150="","",IFERROR((('NILAI TUGAS'!Q150*'NILAI TUGAS'!Q$7*'FORM NILAI SIAP'!$E$6+'NILAI PRAKTEK'!Q150*'NILAI PRAKTEK'!Q$7*'FORM NILAI SIAP'!$F$6+'NILAI UTS'!Q150*'NILAI UTS'!Q$7*'FORM NILAI SIAP'!$G$6+'NILAI UAS'!Q$7*'NILAI UAS'!Q150*'FORM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0" s="20" t="str">
        <f t="shared" si="12"/>
        <v/>
      </c>
      <c r="AM150" s="19" t="str">
        <f>IF($B150="","",IFERROR((('NILAI TUGAS'!R150*'NILAI TUGAS'!R$7*'FORM NILAI SIAP'!$E$6+'NILAI PRAKTEK'!R150*'NILAI PRAKTEK'!R$7*'FORM NILAI SIAP'!$F$6+'NILAI UTS'!R150*'NILAI UTS'!R$7*'FORM NILAI SIAP'!$G$6+'NILAI UAS'!R$7*'NILAI UAS'!R150*'FORM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0" s="20" t="str">
        <f t="shared" si="1"/>
        <v/>
      </c>
    </row>
    <row r="151" ht="14.25" customHeight="1">
      <c r="A151" s="1"/>
      <c r="B151" s="1"/>
      <c r="C151" s="1"/>
      <c r="D151" s="1"/>
      <c r="E151" s="16"/>
      <c r="F151" s="16"/>
      <c r="G151" s="16"/>
      <c r="H151" s="16"/>
      <c r="I151" s="16"/>
      <c r="J151" s="17"/>
      <c r="K151" s="16"/>
      <c r="L151" s="18"/>
      <c r="M151" s="19"/>
      <c r="N151" s="20"/>
      <c r="O151" s="19"/>
      <c r="P151" s="20"/>
      <c r="Q151" s="19"/>
      <c r="R151" s="20" t="str">
        <f t="shared" si="2"/>
        <v/>
      </c>
      <c r="S151" s="19" t="str">
        <f>IF($B151="","",IF(S$7="","",IFERROR((('NILAI TUGAS'!H151*'NILAI TUGAS'!H$7*'FORM NILAI SIAP'!$E$6+'NILAI PRAKTEK'!H151*'NILAI PRAKTEK'!H$7*'FORM NILAI SIAP'!$F$6+'NILAI UTS'!H151*'NILAI UTS'!H$7*'FORM NILAI SIAP'!$G$6+'NILAI UAS'!H$7*'NILAI UAS'!H151*'FORM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1" s="20" t="str">
        <f t="shared" si="3"/>
        <v/>
      </c>
      <c r="U151" s="19" t="str">
        <f>IF($B151="","",IF(U$7="","",IFERROR((('NILAI TUGAS'!I151*'NILAI TUGAS'!I$7*'FORM NILAI SIAP'!$E$6+'NILAI PRAKTEK'!I151*'NILAI PRAKTEK'!I$7*'FORM NILAI SIAP'!$F$6+'NILAI UTS'!I151*'NILAI UTS'!I$7*'FORM NILAI SIAP'!$G$6+'NILAI UAS'!I$7*'NILAI UAS'!I151*'FORM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1" s="20" t="str">
        <f t="shared" si="4"/>
        <v/>
      </c>
      <c r="W151" s="19" t="str">
        <f>IF($B151="","",IF(W$7="","",IFERROR((('NILAI TUGAS'!J151*'NILAI TUGAS'!J$7*'FORM NILAI SIAP'!$E$6+'NILAI PRAKTEK'!J151*'NILAI PRAKTEK'!J$7*'FORM NILAI SIAP'!$F$6+'NILAI UTS'!J151*'NILAI UTS'!J$7*'FORM NILAI SIAP'!$G$6+'NILAI UAS'!J$7*'NILAI UAS'!J151*'FORM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1" s="20" t="str">
        <f t="shared" si="5"/>
        <v/>
      </c>
      <c r="Y151" s="19" t="str">
        <f>IF($B151="","",IF(Y$7="","",IFERROR((('NILAI TUGAS'!K151*'NILAI TUGAS'!K$7*'FORM NILAI SIAP'!$E$6+'NILAI PRAKTEK'!K151*'NILAI PRAKTEK'!K$7*'FORM NILAI SIAP'!$F$6+'NILAI UTS'!K151*'NILAI UTS'!K$7*'FORM NILAI SIAP'!$G$6+'NILAI UAS'!K$7*'NILAI UAS'!K151*'FORM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1" s="20" t="str">
        <f t="shared" si="6"/>
        <v/>
      </c>
      <c r="AA151" s="19" t="str">
        <f>IF($B151="","",IF(AA$7="","",IFERROR((('NILAI TUGAS'!L151*'NILAI TUGAS'!L$7*'FORM NILAI SIAP'!$E$6+'NILAI PRAKTEK'!L151*'NILAI PRAKTEK'!L$7*'FORM NILAI SIAP'!$F$6+'NILAI UTS'!L151*'NILAI UTS'!L$7*'FORM NILAI SIAP'!$G$6+'NILAI UAS'!L$7*'NILAI UAS'!L151*'FORM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1" s="20" t="str">
        <f t="shared" si="7"/>
        <v/>
      </c>
      <c r="AC151" s="19" t="str">
        <f>IF($B151="","",IF(AC$7="","",IFERROR((('NILAI TUGAS'!M151*'NILAI TUGAS'!M$7*'FORM NILAI SIAP'!$E$6+'NILAI PRAKTEK'!M151*'NILAI PRAKTEK'!M$7*'FORM NILAI SIAP'!$F$6+'NILAI UTS'!M151*'NILAI UTS'!M$7*'FORM NILAI SIAP'!$G$6+'NILAI UAS'!M$7*'NILAI UAS'!M151*'FORM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1" s="20" t="str">
        <f t="shared" si="8"/>
        <v/>
      </c>
      <c r="AE151" s="19" t="str">
        <f>IF($B151="","",IFERROR((('NILAI TUGAS'!N151*'NILAI TUGAS'!N$7*'FORM NILAI SIAP'!$E$6+'NILAI PRAKTEK'!N151*'NILAI PRAKTEK'!N$7*'FORM NILAI SIAP'!$F$6+'NILAI UTS'!N151*'NILAI UTS'!N$7*'FORM NILAI SIAP'!$G$6+'NILAI UAS'!N$7*'NILAI UAS'!N151*'FORM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1" s="20" t="str">
        <f t="shared" si="9"/>
        <v/>
      </c>
      <c r="AG151" s="19" t="str">
        <f>IF($B151="","",IFERROR((('NILAI TUGAS'!O151*'NILAI TUGAS'!O$7*'FORM NILAI SIAP'!$E$6+'NILAI PRAKTEK'!O151*'NILAI PRAKTEK'!O$7*'FORM NILAI SIAP'!$F$6+'NILAI UTS'!O151*'NILAI UTS'!O$7*'FORM NILAI SIAP'!$G$6+'NILAI UAS'!O$7*'NILAI UAS'!O151*'FORM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1" s="20" t="str">
        <f t="shared" si="10"/>
        <v/>
      </c>
      <c r="AI151" s="19" t="str">
        <f>IF($B151="","",IFERROR((('NILAI TUGAS'!P151*'NILAI TUGAS'!P$7*'FORM NILAI SIAP'!$E$6+'NILAI PRAKTEK'!P151*'NILAI PRAKTEK'!P$7*'FORM NILAI SIAP'!$F$6+'NILAI UTS'!P151*'NILAI UTS'!P$7*'FORM NILAI SIAP'!$G$6+'NILAI UAS'!P$7*'NILAI UAS'!P151*'FORM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1" s="20" t="str">
        <f t="shared" si="11"/>
        <v/>
      </c>
      <c r="AK151" s="19" t="str">
        <f>IF($B151="","",IFERROR((('NILAI TUGAS'!Q151*'NILAI TUGAS'!Q$7*'FORM NILAI SIAP'!$E$6+'NILAI PRAKTEK'!Q151*'NILAI PRAKTEK'!Q$7*'FORM NILAI SIAP'!$F$6+'NILAI UTS'!Q151*'NILAI UTS'!Q$7*'FORM NILAI SIAP'!$G$6+'NILAI UAS'!Q$7*'NILAI UAS'!Q151*'FORM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1" s="20" t="str">
        <f t="shared" si="12"/>
        <v/>
      </c>
      <c r="AM151" s="19" t="str">
        <f>IF($B151="","",IFERROR((('NILAI TUGAS'!R151*'NILAI TUGAS'!R$7*'FORM NILAI SIAP'!$E$6+'NILAI PRAKTEK'!R151*'NILAI PRAKTEK'!R$7*'FORM NILAI SIAP'!$F$6+'NILAI UTS'!R151*'NILAI UTS'!R$7*'FORM NILAI SIAP'!$G$6+'NILAI UAS'!R$7*'NILAI UAS'!R151*'FORM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1" s="20" t="str">
        <f t="shared" si="1"/>
        <v/>
      </c>
    </row>
    <row r="152" ht="14.25" customHeight="1">
      <c r="A152" s="1"/>
      <c r="B152" s="1"/>
      <c r="C152" s="1"/>
      <c r="D152" s="1"/>
      <c r="E152" s="16"/>
      <c r="F152" s="16"/>
      <c r="G152" s="16"/>
      <c r="H152" s="16"/>
      <c r="I152" s="16"/>
      <c r="J152" s="17"/>
      <c r="K152" s="16"/>
      <c r="L152" s="18"/>
      <c r="M152" s="19"/>
      <c r="N152" s="20"/>
      <c r="O152" s="19"/>
      <c r="P152" s="20"/>
      <c r="Q152" s="19"/>
      <c r="R152" s="20" t="str">
        <f t="shared" si="2"/>
        <v/>
      </c>
      <c r="S152" s="19" t="str">
        <f>IF($B152="","",IF(S$7="","",IFERROR((('NILAI TUGAS'!H152*'NILAI TUGAS'!H$7*'FORM NILAI SIAP'!$E$6+'NILAI PRAKTEK'!H152*'NILAI PRAKTEK'!H$7*'FORM NILAI SIAP'!$F$6+'NILAI UTS'!H152*'NILAI UTS'!H$7*'FORM NILAI SIAP'!$G$6+'NILAI UAS'!H$7*'NILAI UAS'!H152*'FORM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2" s="20" t="str">
        <f t="shared" si="3"/>
        <v/>
      </c>
      <c r="U152" s="19" t="str">
        <f>IF($B152="","",IF(U$7="","",IFERROR((('NILAI TUGAS'!I152*'NILAI TUGAS'!I$7*'FORM NILAI SIAP'!$E$6+'NILAI PRAKTEK'!I152*'NILAI PRAKTEK'!I$7*'FORM NILAI SIAP'!$F$6+'NILAI UTS'!I152*'NILAI UTS'!I$7*'FORM NILAI SIAP'!$G$6+'NILAI UAS'!I$7*'NILAI UAS'!I152*'FORM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2" s="20" t="str">
        <f t="shared" si="4"/>
        <v/>
      </c>
      <c r="W152" s="19" t="str">
        <f>IF($B152="","",IF(W$7="","",IFERROR((('NILAI TUGAS'!J152*'NILAI TUGAS'!J$7*'FORM NILAI SIAP'!$E$6+'NILAI PRAKTEK'!J152*'NILAI PRAKTEK'!J$7*'FORM NILAI SIAP'!$F$6+'NILAI UTS'!J152*'NILAI UTS'!J$7*'FORM NILAI SIAP'!$G$6+'NILAI UAS'!J$7*'NILAI UAS'!J152*'FORM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2" s="20" t="str">
        <f t="shared" si="5"/>
        <v/>
      </c>
      <c r="Y152" s="19" t="str">
        <f>IF($B152="","",IF(Y$7="","",IFERROR((('NILAI TUGAS'!K152*'NILAI TUGAS'!K$7*'FORM NILAI SIAP'!$E$6+'NILAI PRAKTEK'!K152*'NILAI PRAKTEK'!K$7*'FORM NILAI SIAP'!$F$6+'NILAI UTS'!K152*'NILAI UTS'!K$7*'FORM NILAI SIAP'!$G$6+'NILAI UAS'!K$7*'NILAI UAS'!K152*'FORM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2" s="20" t="str">
        <f t="shared" si="6"/>
        <v/>
      </c>
      <c r="AA152" s="19" t="str">
        <f>IF($B152="","",IF(AA$7="","",IFERROR((('NILAI TUGAS'!L152*'NILAI TUGAS'!L$7*'FORM NILAI SIAP'!$E$6+'NILAI PRAKTEK'!L152*'NILAI PRAKTEK'!L$7*'FORM NILAI SIAP'!$F$6+'NILAI UTS'!L152*'NILAI UTS'!L$7*'FORM NILAI SIAP'!$G$6+'NILAI UAS'!L$7*'NILAI UAS'!L152*'FORM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2" s="20" t="str">
        <f t="shared" si="7"/>
        <v/>
      </c>
      <c r="AC152" s="19" t="str">
        <f>IF($B152="","",IF(AC$7="","",IFERROR((('NILAI TUGAS'!M152*'NILAI TUGAS'!M$7*'FORM NILAI SIAP'!$E$6+'NILAI PRAKTEK'!M152*'NILAI PRAKTEK'!M$7*'FORM NILAI SIAP'!$F$6+'NILAI UTS'!M152*'NILAI UTS'!M$7*'FORM NILAI SIAP'!$G$6+'NILAI UAS'!M$7*'NILAI UAS'!M152*'FORM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2" s="20" t="str">
        <f t="shared" si="8"/>
        <v/>
      </c>
      <c r="AE152" s="19" t="str">
        <f>IF($B152="","",IFERROR((('NILAI TUGAS'!N152*'NILAI TUGAS'!N$7*'FORM NILAI SIAP'!$E$6+'NILAI PRAKTEK'!N152*'NILAI PRAKTEK'!N$7*'FORM NILAI SIAP'!$F$6+'NILAI UTS'!N152*'NILAI UTS'!N$7*'FORM NILAI SIAP'!$G$6+'NILAI UAS'!N$7*'NILAI UAS'!N152*'FORM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2" s="20" t="str">
        <f t="shared" si="9"/>
        <v/>
      </c>
      <c r="AG152" s="19" t="str">
        <f>IF($B152="","",IFERROR((('NILAI TUGAS'!O152*'NILAI TUGAS'!O$7*'FORM NILAI SIAP'!$E$6+'NILAI PRAKTEK'!O152*'NILAI PRAKTEK'!O$7*'FORM NILAI SIAP'!$F$6+'NILAI UTS'!O152*'NILAI UTS'!O$7*'FORM NILAI SIAP'!$G$6+'NILAI UAS'!O$7*'NILAI UAS'!O152*'FORM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2" s="20" t="str">
        <f t="shared" si="10"/>
        <v/>
      </c>
      <c r="AI152" s="19" t="str">
        <f>IF($B152="","",IFERROR((('NILAI TUGAS'!P152*'NILAI TUGAS'!P$7*'FORM NILAI SIAP'!$E$6+'NILAI PRAKTEK'!P152*'NILAI PRAKTEK'!P$7*'FORM NILAI SIAP'!$F$6+'NILAI UTS'!P152*'NILAI UTS'!P$7*'FORM NILAI SIAP'!$G$6+'NILAI UAS'!P$7*'NILAI UAS'!P152*'FORM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2" s="20" t="str">
        <f t="shared" si="11"/>
        <v/>
      </c>
      <c r="AK152" s="19" t="str">
        <f>IF($B152="","",IFERROR((('NILAI TUGAS'!Q152*'NILAI TUGAS'!Q$7*'FORM NILAI SIAP'!$E$6+'NILAI PRAKTEK'!Q152*'NILAI PRAKTEK'!Q$7*'FORM NILAI SIAP'!$F$6+'NILAI UTS'!Q152*'NILAI UTS'!Q$7*'FORM NILAI SIAP'!$G$6+'NILAI UAS'!Q$7*'NILAI UAS'!Q152*'FORM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2" s="20" t="str">
        <f t="shared" si="12"/>
        <v/>
      </c>
      <c r="AM152" s="19" t="str">
        <f>IF($B152="","",IFERROR((('NILAI TUGAS'!R152*'NILAI TUGAS'!R$7*'FORM NILAI SIAP'!$E$6+'NILAI PRAKTEK'!R152*'NILAI PRAKTEK'!R$7*'FORM NILAI SIAP'!$F$6+'NILAI UTS'!R152*'NILAI UTS'!R$7*'FORM NILAI SIAP'!$G$6+'NILAI UAS'!R$7*'NILAI UAS'!R152*'FORM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2" s="20" t="str">
        <f t="shared" si="1"/>
        <v/>
      </c>
    </row>
    <row r="153" ht="14.25" customHeight="1">
      <c r="A153" s="1"/>
      <c r="B153" s="1"/>
      <c r="C153" s="1"/>
      <c r="D153" s="1"/>
      <c r="E153" s="16"/>
      <c r="F153" s="16"/>
      <c r="G153" s="16"/>
      <c r="H153" s="16"/>
      <c r="I153" s="16"/>
      <c r="J153" s="17"/>
      <c r="K153" s="16"/>
      <c r="L153" s="18"/>
      <c r="M153" s="19"/>
      <c r="N153" s="20"/>
      <c r="O153" s="19"/>
      <c r="P153" s="20"/>
      <c r="Q153" s="19"/>
      <c r="R153" s="20" t="str">
        <f t="shared" si="2"/>
        <v/>
      </c>
      <c r="S153" s="19" t="str">
        <f>IF($B153="","",IF(S$7="","",IFERROR((('NILAI TUGAS'!H153*'NILAI TUGAS'!H$7*'FORM NILAI SIAP'!$E$6+'NILAI PRAKTEK'!H153*'NILAI PRAKTEK'!H$7*'FORM NILAI SIAP'!$F$6+'NILAI UTS'!H153*'NILAI UTS'!H$7*'FORM NILAI SIAP'!$G$6+'NILAI UAS'!H$7*'NILAI UAS'!H153*'FORM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3" s="20" t="str">
        <f t="shared" si="3"/>
        <v/>
      </c>
      <c r="U153" s="19" t="str">
        <f>IF($B153="","",IF(U$7="","",IFERROR((('NILAI TUGAS'!I153*'NILAI TUGAS'!I$7*'FORM NILAI SIAP'!$E$6+'NILAI PRAKTEK'!I153*'NILAI PRAKTEK'!I$7*'FORM NILAI SIAP'!$F$6+'NILAI UTS'!I153*'NILAI UTS'!I$7*'FORM NILAI SIAP'!$G$6+'NILAI UAS'!I$7*'NILAI UAS'!I153*'FORM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3" s="20" t="str">
        <f t="shared" si="4"/>
        <v/>
      </c>
      <c r="W153" s="19" t="str">
        <f>IF($B153="","",IF(W$7="","",IFERROR((('NILAI TUGAS'!J153*'NILAI TUGAS'!J$7*'FORM NILAI SIAP'!$E$6+'NILAI PRAKTEK'!J153*'NILAI PRAKTEK'!J$7*'FORM NILAI SIAP'!$F$6+'NILAI UTS'!J153*'NILAI UTS'!J$7*'FORM NILAI SIAP'!$G$6+'NILAI UAS'!J$7*'NILAI UAS'!J153*'FORM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3" s="20" t="str">
        <f t="shared" si="5"/>
        <v/>
      </c>
      <c r="Y153" s="19" t="str">
        <f>IF($B153="","",IF(Y$7="","",IFERROR((('NILAI TUGAS'!K153*'NILAI TUGAS'!K$7*'FORM NILAI SIAP'!$E$6+'NILAI PRAKTEK'!K153*'NILAI PRAKTEK'!K$7*'FORM NILAI SIAP'!$F$6+'NILAI UTS'!K153*'NILAI UTS'!K$7*'FORM NILAI SIAP'!$G$6+'NILAI UAS'!K$7*'NILAI UAS'!K153*'FORM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3" s="20" t="str">
        <f t="shared" si="6"/>
        <v/>
      </c>
      <c r="AA153" s="19" t="str">
        <f>IF($B153="","",IF(AA$7="","",IFERROR((('NILAI TUGAS'!L153*'NILAI TUGAS'!L$7*'FORM NILAI SIAP'!$E$6+'NILAI PRAKTEK'!L153*'NILAI PRAKTEK'!L$7*'FORM NILAI SIAP'!$F$6+'NILAI UTS'!L153*'NILAI UTS'!L$7*'FORM NILAI SIAP'!$G$6+'NILAI UAS'!L$7*'NILAI UAS'!L153*'FORM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3" s="20" t="str">
        <f t="shared" si="7"/>
        <v/>
      </c>
      <c r="AC153" s="19" t="str">
        <f>IF($B153="","",IF(AC$7="","",IFERROR((('NILAI TUGAS'!M153*'NILAI TUGAS'!M$7*'FORM NILAI SIAP'!$E$6+'NILAI PRAKTEK'!M153*'NILAI PRAKTEK'!M$7*'FORM NILAI SIAP'!$F$6+'NILAI UTS'!M153*'NILAI UTS'!M$7*'FORM NILAI SIAP'!$G$6+'NILAI UAS'!M$7*'NILAI UAS'!M153*'FORM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3" s="20" t="str">
        <f t="shared" si="8"/>
        <v/>
      </c>
      <c r="AE153" s="19" t="str">
        <f>IF($B153="","",IFERROR((('NILAI TUGAS'!N153*'NILAI TUGAS'!N$7*'FORM NILAI SIAP'!$E$6+'NILAI PRAKTEK'!N153*'NILAI PRAKTEK'!N$7*'FORM NILAI SIAP'!$F$6+'NILAI UTS'!N153*'NILAI UTS'!N$7*'FORM NILAI SIAP'!$G$6+'NILAI UAS'!N$7*'NILAI UAS'!N153*'FORM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3" s="20" t="str">
        <f t="shared" si="9"/>
        <v/>
      </c>
      <c r="AG153" s="19" t="str">
        <f>IF($B153="","",IFERROR((('NILAI TUGAS'!O153*'NILAI TUGAS'!O$7*'FORM NILAI SIAP'!$E$6+'NILAI PRAKTEK'!O153*'NILAI PRAKTEK'!O$7*'FORM NILAI SIAP'!$F$6+'NILAI UTS'!O153*'NILAI UTS'!O$7*'FORM NILAI SIAP'!$G$6+'NILAI UAS'!O$7*'NILAI UAS'!O153*'FORM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3" s="20" t="str">
        <f t="shared" si="10"/>
        <v/>
      </c>
      <c r="AI153" s="19" t="str">
        <f>IF($B153="","",IFERROR((('NILAI TUGAS'!P153*'NILAI TUGAS'!P$7*'FORM NILAI SIAP'!$E$6+'NILAI PRAKTEK'!P153*'NILAI PRAKTEK'!P$7*'FORM NILAI SIAP'!$F$6+'NILAI UTS'!P153*'NILAI UTS'!P$7*'FORM NILAI SIAP'!$G$6+'NILAI UAS'!P$7*'NILAI UAS'!P153*'FORM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3" s="20" t="str">
        <f t="shared" si="11"/>
        <v/>
      </c>
      <c r="AK153" s="19" t="str">
        <f>IF($B153="","",IFERROR((('NILAI TUGAS'!Q153*'NILAI TUGAS'!Q$7*'FORM NILAI SIAP'!$E$6+'NILAI PRAKTEK'!Q153*'NILAI PRAKTEK'!Q$7*'FORM NILAI SIAP'!$F$6+'NILAI UTS'!Q153*'NILAI UTS'!Q$7*'FORM NILAI SIAP'!$G$6+'NILAI UAS'!Q$7*'NILAI UAS'!Q153*'FORM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3" s="20" t="str">
        <f t="shared" si="12"/>
        <v/>
      </c>
      <c r="AM153" s="19" t="str">
        <f>IF($B153="","",IFERROR((('NILAI TUGAS'!R153*'NILAI TUGAS'!R$7*'FORM NILAI SIAP'!$E$6+'NILAI PRAKTEK'!R153*'NILAI PRAKTEK'!R$7*'FORM NILAI SIAP'!$F$6+'NILAI UTS'!R153*'NILAI UTS'!R$7*'FORM NILAI SIAP'!$G$6+'NILAI UAS'!R$7*'NILAI UAS'!R153*'FORM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3" s="20" t="str">
        <f t="shared" si="1"/>
        <v/>
      </c>
    </row>
    <row r="154" ht="14.25" customHeight="1">
      <c r="A154" s="1"/>
      <c r="B154" s="1"/>
      <c r="C154" s="1"/>
      <c r="D154" s="1"/>
      <c r="E154" s="16"/>
      <c r="F154" s="16"/>
      <c r="G154" s="16"/>
      <c r="H154" s="16"/>
      <c r="I154" s="16"/>
      <c r="J154" s="17"/>
      <c r="K154" s="16"/>
      <c r="L154" s="18"/>
      <c r="M154" s="19"/>
      <c r="N154" s="20"/>
      <c r="O154" s="19"/>
      <c r="P154" s="20"/>
      <c r="Q154" s="19"/>
      <c r="R154" s="20" t="str">
        <f t="shared" si="2"/>
        <v/>
      </c>
      <c r="S154" s="19" t="str">
        <f>IF($B154="","",IF(S$7="","",IFERROR((('NILAI TUGAS'!H154*'NILAI TUGAS'!H$7*'FORM NILAI SIAP'!$E$6+'NILAI PRAKTEK'!H154*'NILAI PRAKTEK'!H$7*'FORM NILAI SIAP'!$F$6+'NILAI UTS'!H154*'NILAI UTS'!H$7*'FORM NILAI SIAP'!$G$6+'NILAI UAS'!H$7*'NILAI UAS'!H154*'FORM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4" s="20" t="str">
        <f t="shared" si="3"/>
        <v/>
      </c>
      <c r="U154" s="19" t="str">
        <f>IF($B154="","",IF(U$7="","",IFERROR((('NILAI TUGAS'!I154*'NILAI TUGAS'!I$7*'FORM NILAI SIAP'!$E$6+'NILAI PRAKTEK'!I154*'NILAI PRAKTEK'!I$7*'FORM NILAI SIAP'!$F$6+'NILAI UTS'!I154*'NILAI UTS'!I$7*'FORM NILAI SIAP'!$G$6+'NILAI UAS'!I$7*'NILAI UAS'!I154*'FORM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4" s="20" t="str">
        <f t="shared" si="4"/>
        <v/>
      </c>
      <c r="W154" s="19" t="str">
        <f>IF($B154="","",IF(W$7="","",IFERROR((('NILAI TUGAS'!J154*'NILAI TUGAS'!J$7*'FORM NILAI SIAP'!$E$6+'NILAI PRAKTEK'!J154*'NILAI PRAKTEK'!J$7*'FORM NILAI SIAP'!$F$6+'NILAI UTS'!J154*'NILAI UTS'!J$7*'FORM NILAI SIAP'!$G$6+'NILAI UAS'!J$7*'NILAI UAS'!J154*'FORM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4" s="20" t="str">
        <f t="shared" si="5"/>
        <v/>
      </c>
      <c r="Y154" s="19" t="str">
        <f>IF($B154="","",IF(Y$7="","",IFERROR((('NILAI TUGAS'!K154*'NILAI TUGAS'!K$7*'FORM NILAI SIAP'!$E$6+'NILAI PRAKTEK'!K154*'NILAI PRAKTEK'!K$7*'FORM NILAI SIAP'!$F$6+'NILAI UTS'!K154*'NILAI UTS'!K$7*'FORM NILAI SIAP'!$G$6+'NILAI UAS'!K$7*'NILAI UAS'!K154*'FORM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4" s="20" t="str">
        <f t="shared" si="6"/>
        <v/>
      </c>
      <c r="AA154" s="19" t="str">
        <f>IF($B154="","",IF(AA$7="","",IFERROR((('NILAI TUGAS'!L154*'NILAI TUGAS'!L$7*'FORM NILAI SIAP'!$E$6+'NILAI PRAKTEK'!L154*'NILAI PRAKTEK'!L$7*'FORM NILAI SIAP'!$F$6+'NILAI UTS'!L154*'NILAI UTS'!L$7*'FORM NILAI SIAP'!$G$6+'NILAI UAS'!L$7*'NILAI UAS'!L154*'FORM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4" s="20" t="str">
        <f t="shared" si="7"/>
        <v/>
      </c>
      <c r="AC154" s="19" t="str">
        <f>IF($B154="","",IF(AC$7="","",IFERROR((('NILAI TUGAS'!M154*'NILAI TUGAS'!M$7*'FORM NILAI SIAP'!$E$6+'NILAI PRAKTEK'!M154*'NILAI PRAKTEK'!M$7*'FORM NILAI SIAP'!$F$6+'NILAI UTS'!M154*'NILAI UTS'!M$7*'FORM NILAI SIAP'!$G$6+'NILAI UAS'!M$7*'NILAI UAS'!M154*'FORM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4" s="20" t="str">
        <f t="shared" si="8"/>
        <v/>
      </c>
      <c r="AE154" s="19" t="str">
        <f>IF($B154="","",IFERROR((('NILAI TUGAS'!N154*'NILAI TUGAS'!N$7*'FORM NILAI SIAP'!$E$6+'NILAI PRAKTEK'!N154*'NILAI PRAKTEK'!N$7*'FORM NILAI SIAP'!$F$6+'NILAI UTS'!N154*'NILAI UTS'!N$7*'FORM NILAI SIAP'!$G$6+'NILAI UAS'!N$7*'NILAI UAS'!N154*'FORM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4" s="20" t="str">
        <f t="shared" si="9"/>
        <v/>
      </c>
      <c r="AG154" s="19" t="str">
        <f>IF($B154="","",IFERROR((('NILAI TUGAS'!O154*'NILAI TUGAS'!O$7*'FORM NILAI SIAP'!$E$6+'NILAI PRAKTEK'!O154*'NILAI PRAKTEK'!O$7*'FORM NILAI SIAP'!$F$6+'NILAI UTS'!O154*'NILAI UTS'!O$7*'FORM NILAI SIAP'!$G$6+'NILAI UAS'!O$7*'NILAI UAS'!O154*'FORM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4" s="20" t="str">
        <f t="shared" si="10"/>
        <v/>
      </c>
      <c r="AI154" s="19" t="str">
        <f>IF($B154="","",IFERROR((('NILAI TUGAS'!P154*'NILAI TUGAS'!P$7*'FORM NILAI SIAP'!$E$6+'NILAI PRAKTEK'!P154*'NILAI PRAKTEK'!P$7*'FORM NILAI SIAP'!$F$6+'NILAI UTS'!P154*'NILAI UTS'!P$7*'FORM NILAI SIAP'!$G$6+'NILAI UAS'!P$7*'NILAI UAS'!P154*'FORM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4" s="20" t="str">
        <f t="shared" si="11"/>
        <v/>
      </c>
      <c r="AK154" s="19" t="str">
        <f>IF($B154="","",IFERROR((('NILAI TUGAS'!Q154*'NILAI TUGAS'!Q$7*'FORM NILAI SIAP'!$E$6+'NILAI PRAKTEK'!Q154*'NILAI PRAKTEK'!Q$7*'FORM NILAI SIAP'!$F$6+'NILAI UTS'!Q154*'NILAI UTS'!Q$7*'FORM NILAI SIAP'!$G$6+'NILAI UAS'!Q$7*'NILAI UAS'!Q154*'FORM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4" s="20" t="str">
        <f t="shared" si="12"/>
        <v/>
      </c>
      <c r="AM154" s="19" t="str">
        <f>IF($B154="","",IFERROR((('NILAI TUGAS'!R154*'NILAI TUGAS'!R$7*'FORM NILAI SIAP'!$E$6+'NILAI PRAKTEK'!R154*'NILAI PRAKTEK'!R$7*'FORM NILAI SIAP'!$F$6+'NILAI UTS'!R154*'NILAI UTS'!R$7*'FORM NILAI SIAP'!$G$6+'NILAI UAS'!R$7*'NILAI UAS'!R154*'FORM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4" s="20" t="str">
        <f t="shared" si="1"/>
        <v/>
      </c>
    </row>
    <row r="155" ht="14.25" customHeight="1">
      <c r="A155" s="1"/>
      <c r="B155" s="1"/>
      <c r="C155" s="1"/>
      <c r="D155" s="1"/>
      <c r="E155" s="16"/>
      <c r="F155" s="16"/>
      <c r="G155" s="16"/>
      <c r="H155" s="16"/>
      <c r="I155" s="16"/>
      <c r="J155" s="17"/>
      <c r="K155" s="16"/>
      <c r="L155" s="18"/>
      <c r="M155" s="19"/>
      <c r="N155" s="20"/>
      <c r="O155" s="19"/>
      <c r="P155" s="20"/>
      <c r="Q155" s="19"/>
      <c r="R155" s="20" t="str">
        <f t="shared" si="2"/>
        <v/>
      </c>
      <c r="S155" s="19" t="str">
        <f>IF($B155="","",IF(S$7="","",IFERROR((('NILAI TUGAS'!H155*'NILAI TUGAS'!H$7*'FORM NILAI SIAP'!$E$6+'NILAI PRAKTEK'!H155*'NILAI PRAKTEK'!H$7*'FORM NILAI SIAP'!$F$6+'NILAI UTS'!H155*'NILAI UTS'!H$7*'FORM NILAI SIAP'!$G$6+'NILAI UAS'!H$7*'NILAI UAS'!H155*'FORM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5" s="20" t="str">
        <f t="shared" si="3"/>
        <v/>
      </c>
      <c r="U155" s="19" t="str">
        <f>IF($B155="","",IF(U$7="","",IFERROR((('NILAI TUGAS'!I155*'NILAI TUGAS'!I$7*'FORM NILAI SIAP'!$E$6+'NILAI PRAKTEK'!I155*'NILAI PRAKTEK'!I$7*'FORM NILAI SIAP'!$F$6+'NILAI UTS'!I155*'NILAI UTS'!I$7*'FORM NILAI SIAP'!$G$6+'NILAI UAS'!I$7*'NILAI UAS'!I155*'FORM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5" s="20" t="str">
        <f t="shared" si="4"/>
        <v/>
      </c>
      <c r="W155" s="19" t="str">
        <f>IF($B155="","",IF(W$7="","",IFERROR((('NILAI TUGAS'!J155*'NILAI TUGAS'!J$7*'FORM NILAI SIAP'!$E$6+'NILAI PRAKTEK'!J155*'NILAI PRAKTEK'!J$7*'FORM NILAI SIAP'!$F$6+'NILAI UTS'!J155*'NILAI UTS'!J$7*'FORM NILAI SIAP'!$G$6+'NILAI UAS'!J$7*'NILAI UAS'!J155*'FORM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5" s="20" t="str">
        <f t="shared" si="5"/>
        <v/>
      </c>
      <c r="Y155" s="19" t="str">
        <f>IF($B155="","",IF(Y$7="","",IFERROR((('NILAI TUGAS'!K155*'NILAI TUGAS'!K$7*'FORM NILAI SIAP'!$E$6+'NILAI PRAKTEK'!K155*'NILAI PRAKTEK'!K$7*'FORM NILAI SIAP'!$F$6+'NILAI UTS'!K155*'NILAI UTS'!K$7*'FORM NILAI SIAP'!$G$6+'NILAI UAS'!K$7*'NILAI UAS'!K155*'FORM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5" s="20" t="str">
        <f t="shared" si="6"/>
        <v/>
      </c>
      <c r="AA155" s="19" t="str">
        <f>IF($B155="","",IF(AA$7="","",IFERROR((('NILAI TUGAS'!L155*'NILAI TUGAS'!L$7*'FORM NILAI SIAP'!$E$6+'NILAI PRAKTEK'!L155*'NILAI PRAKTEK'!L$7*'FORM NILAI SIAP'!$F$6+'NILAI UTS'!L155*'NILAI UTS'!L$7*'FORM NILAI SIAP'!$G$6+'NILAI UAS'!L$7*'NILAI UAS'!L155*'FORM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5" s="20" t="str">
        <f t="shared" si="7"/>
        <v/>
      </c>
      <c r="AC155" s="19" t="str">
        <f>IF($B155="","",IF(AC$7="","",IFERROR((('NILAI TUGAS'!M155*'NILAI TUGAS'!M$7*'FORM NILAI SIAP'!$E$6+'NILAI PRAKTEK'!M155*'NILAI PRAKTEK'!M$7*'FORM NILAI SIAP'!$F$6+'NILAI UTS'!M155*'NILAI UTS'!M$7*'FORM NILAI SIAP'!$G$6+'NILAI UAS'!M$7*'NILAI UAS'!M155*'FORM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5" s="20" t="str">
        <f t="shared" si="8"/>
        <v/>
      </c>
      <c r="AE155" s="19" t="str">
        <f>IF($B155="","",IFERROR((('NILAI TUGAS'!N155*'NILAI TUGAS'!N$7*'FORM NILAI SIAP'!$E$6+'NILAI PRAKTEK'!N155*'NILAI PRAKTEK'!N$7*'FORM NILAI SIAP'!$F$6+'NILAI UTS'!N155*'NILAI UTS'!N$7*'FORM NILAI SIAP'!$G$6+'NILAI UAS'!N$7*'NILAI UAS'!N155*'FORM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5" s="20" t="str">
        <f t="shared" si="9"/>
        <v/>
      </c>
      <c r="AG155" s="19" t="str">
        <f>IF($B155="","",IFERROR((('NILAI TUGAS'!O155*'NILAI TUGAS'!O$7*'FORM NILAI SIAP'!$E$6+'NILAI PRAKTEK'!O155*'NILAI PRAKTEK'!O$7*'FORM NILAI SIAP'!$F$6+'NILAI UTS'!O155*'NILAI UTS'!O$7*'FORM NILAI SIAP'!$G$6+'NILAI UAS'!O$7*'NILAI UAS'!O155*'FORM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5" s="20" t="str">
        <f t="shared" si="10"/>
        <v/>
      </c>
      <c r="AI155" s="19" t="str">
        <f>IF($B155="","",IFERROR((('NILAI TUGAS'!P155*'NILAI TUGAS'!P$7*'FORM NILAI SIAP'!$E$6+'NILAI PRAKTEK'!P155*'NILAI PRAKTEK'!P$7*'FORM NILAI SIAP'!$F$6+'NILAI UTS'!P155*'NILAI UTS'!P$7*'FORM NILAI SIAP'!$G$6+'NILAI UAS'!P$7*'NILAI UAS'!P155*'FORM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5" s="20" t="str">
        <f t="shared" si="11"/>
        <v/>
      </c>
      <c r="AK155" s="19" t="str">
        <f>IF($B155="","",IFERROR((('NILAI TUGAS'!Q155*'NILAI TUGAS'!Q$7*'FORM NILAI SIAP'!$E$6+'NILAI PRAKTEK'!Q155*'NILAI PRAKTEK'!Q$7*'FORM NILAI SIAP'!$F$6+'NILAI UTS'!Q155*'NILAI UTS'!Q$7*'FORM NILAI SIAP'!$G$6+'NILAI UAS'!Q$7*'NILAI UAS'!Q155*'FORM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5" s="20" t="str">
        <f t="shared" si="12"/>
        <v/>
      </c>
      <c r="AM155" s="19" t="str">
        <f>IF($B155="","",IFERROR((('NILAI TUGAS'!R155*'NILAI TUGAS'!R$7*'FORM NILAI SIAP'!$E$6+'NILAI PRAKTEK'!R155*'NILAI PRAKTEK'!R$7*'FORM NILAI SIAP'!$F$6+'NILAI UTS'!R155*'NILAI UTS'!R$7*'FORM NILAI SIAP'!$G$6+'NILAI UAS'!R$7*'NILAI UAS'!R155*'FORM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5" s="20" t="str">
        <f t="shared" si="1"/>
        <v/>
      </c>
    </row>
    <row r="156" ht="14.25" customHeight="1">
      <c r="A156" s="1"/>
      <c r="B156" s="1"/>
      <c r="C156" s="1"/>
      <c r="D156" s="1"/>
      <c r="E156" s="16"/>
      <c r="F156" s="16"/>
      <c r="G156" s="16"/>
      <c r="H156" s="16"/>
      <c r="I156" s="16"/>
      <c r="J156" s="17"/>
      <c r="K156" s="16"/>
      <c r="L156" s="18"/>
      <c r="M156" s="19"/>
      <c r="N156" s="20"/>
      <c r="O156" s="19"/>
      <c r="P156" s="20"/>
      <c r="Q156" s="19"/>
      <c r="R156" s="20" t="str">
        <f t="shared" si="2"/>
        <v/>
      </c>
      <c r="S156" s="19" t="str">
        <f>IF($B156="","",IF(S$7="","",IFERROR((('NILAI TUGAS'!H156*'NILAI TUGAS'!H$7*'FORM NILAI SIAP'!$E$6+'NILAI PRAKTEK'!H156*'NILAI PRAKTEK'!H$7*'FORM NILAI SIAP'!$F$6+'NILAI UTS'!H156*'NILAI UTS'!H$7*'FORM NILAI SIAP'!$G$6+'NILAI UAS'!H$7*'NILAI UAS'!H156*'FORM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6" s="20" t="str">
        <f t="shared" si="3"/>
        <v/>
      </c>
      <c r="U156" s="19" t="str">
        <f>IF($B156="","",IF(U$7="","",IFERROR((('NILAI TUGAS'!I156*'NILAI TUGAS'!I$7*'FORM NILAI SIAP'!$E$6+'NILAI PRAKTEK'!I156*'NILAI PRAKTEK'!I$7*'FORM NILAI SIAP'!$F$6+'NILAI UTS'!I156*'NILAI UTS'!I$7*'FORM NILAI SIAP'!$G$6+'NILAI UAS'!I$7*'NILAI UAS'!I156*'FORM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6" s="20" t="str">
        <f t="shared" si="4"/>
        <v/>
      </c>
      <c r="W156" s="19" t="str">
        <f>IF($B156="","",IF(W$7="","",IFERROR((('NILAI TUGAS'!J156*'NILAI TUGAS'!J$7*'FORM NILAI SIAP'!$E$6+'NILAI PRAKTEK'!J156*'NILAI PRAKTEK'!J$7*'FORM NILAI SIAP'!$F$6+'NILAI UTS'!J156*'NILAI UTS'!J$7*'FORM NILAI SIAP'!$G$6+'NILAI UAS'!J$7*'NILAI UAS'!J156*'FORM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6" s="20" t="str">
        <f t="shared" si="5"/>
        <v/>
      </c>
      <c r="Y156" s="19" t="str">
        <f>IF($B156="","",IF(Y$7="","",IFERROR((('NILAI TUGAS'!K156*'NILAI TUGAS'!K$7*'FORM NILAI SIAP'!$E$6+'NILAI PRAKTEK'!K156*'NILAI PRAKTEK'!K$7*'FORM NILAI SIAP'!$F$6+'NILAI UTS'!K156*'NILAI UTS'!K$7*'FORM NILAI SIAP'!$G$6+'NILAI UAS'!K$7*'NILAI UAS'!K156*'FORM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6" s="20" t="str">
        <f t="shared" si="6"/>
        <v/>
      </c>
      <c r="AA156" s="19" t="str">
        <f>IF($B156="","",IF(AA$7="","",IFERROR((('NILAI TUGAS'!L156*'NILAI TUGAS'!L$7*'FORM NILAI SIAP'!$E$6+'NILAI PRAKTEK'!L156*'NILAI PRAKTEK'!L$7*'FORM NILAI SIAP'!$F$6+'NILAI UTS'!L156*'NILAI UTS'!L$7*'FORM NILAI SIAP'!$G$6+'NILAI UAS'!L$7*'NILAI UAS'!L156*'FORM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6" s="20" t="str">
        <f t="shared" si="7"/>
        <v/>
      </c>
      <c r="AC156" s="19" t="str">
        <f>IF($B156="","",IF(AC$7="","",IFERROR((('NILAI TUGAS'!M156*'NILAI TUGAS'!M$7*'FORM NILAI SIAP'!$E$6+'NILAI PRAKTEK'!M156*'NILAI PRAKTEK'!M$7*'FORM NILAI SIAP'!$F$6+'NILAI UTS'!M156*'NILAI UTS'!M$7*'FORM NILAI SIAP'!$G$6+'NILAI UAS'!M$7*'NILAI UAS'!M156*'FORM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6" s="20" t="str">
        <f t="shared" si="8"/>
        <v/>
      </c>
      <c r="AE156" s="19" t="str">
        <f>IF($B156="","",IFERROR((('NILAI TUGAS'!N156*'NILAI TUGAS'!N$7*'FORM NILAI SIAP'!$E$6+'NILAI PRAKTEK'!N156*'NILAI PRAKTEK'!N$7*'FORM NILAI SIAP'!$F$6+'NILAI UTS'!N156*'NILAI UTS'!N$7*'FORM NILAI SIAP'!$G$6+'NILAI UAS'!N$7*'NILAI UAS'!N156*'FORM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6" s="20" t="str">
        <f t="shared" si="9"/>
        <v/>
      </c>
      <c r="AG156" s="19" t="str">
        <f>IF($B156="","",IFERROR((('NILAI TUGAS'!O156*'NILAI TUGAS'!O$7*'FORM NILAI SIAP'!$E$6+'NILAI PRAKTEK'!O156*'NILAI PRAKTEK'!O$7*'FORM NILAI SIAP'!$F$6+'NILAI UTS'!O156*'NILAI UTS'!O$7*'FORM NILAI SIAP'!$G$6+'NILAI UAS'!O$7*'NILAI UAS'!O156*'FORM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6" s="20" t="str">
        <f t="shared" si="10"/>
        <v/>
      </c>
      <c r="AI156" s="19" t="str">
        <f>IF($B156="","",IFERROR((('NILAI TUGAS'!P156*'NILAI TUGAS'!P$7*'FORM NILAI SIAP'!$E$6+'NILAI PRAKTEK'!P156*'NILAI PRAKTEK'!P$7*'FORM NILAI SIAP'!$F$6+'NILAI UTS'!P156*'NILAI UTS'!P$7*'FORM NILAI SIAP'!$G$6+'NILAI UAS'!P$7*'NILAI UAS'!P156*'FORM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6" s="20" t="str">
        <f t="shared" si="11"/>
        <v/>
      </c>
      <c r="AK156" s="19" t="str">
        <f>IF($B156="","",IFERROR((('NILAI TUGAS'!Q156*'NILAI TUGAS'!Q$7*'FORM NILAI SIAP'!$E$6+'NILAI PRAKTEK'!Q156*'NILAI PRAKTEK'!Q$7*'FORM NILAI SIAP'!$F$6+'NILAI UTS'!Q156*'NILAI UTS'!Q$7*'FORM NILAI SIAP'!$G$6+'NILAI UAS'!Q$7*'NILAI UAS'!Q156*'FORM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6" s="20" t="str">
        <f t="shared" si="12"/>
        <v/>
      </c>
      <c r="AM156" s="19" t="str">
        <f>IF($B156="","",IFERROR((('NILAI TUGAS'!R156*'NILAI TUGAS'!R$7*'FORM NILAI SIAP'!$E$6+'NILAI PRAKTEK'!R156*'NILAI PRAKTEK'!R$7*'FORM NILAI SIAP'!$F$6+'NILAI UTS'!R156*'NILAI UTS'!R$7*'FORM NILAI SIAP'!$G$6+'NILAI UAS'!R$7*'NILAI UAS'!R156*'FORM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6" s="20" t="str">
        <f t="shared" si="1"/>
        <v/>
      </c>
    </row>
    <row r="157" ht="14.25" customHeight="1">
      <c r="A157" s="1"/>
      <c r="B157" s="1"/>
      <c r="C157" s="1"/>
      <c r="D157" s="1"/>
      <c r="E157" s="16"/>
      <c r="F157" s="16"/>
      <c r="G157" s="16"/>
      <c r="H157" s="16"/>
      <c r="I157" s="16"/>
      <c r="J157" s="17"/>
      <c r="K157" s="16"/>
      <c r="L157" s="18"/>
      <c r="M157" s="19"/>
      <c r="N157" s="20"/>
      <c r="O157" s="19"/>
      <c r="P157" s="20"/>
      <c r="Q157" s="19"/>
      <c r="R157" s="20" t="str">
        <f t="shared" si="2"/>
        <v/>
      </c>
      <c r="S157" s="19" t="str">
        <f>IF($B157="","",IF(S$7="","",IFERROR((('NILAI TUGAS'!H157*'NILAI TUGAS'!H$7*'FORM NILAI SIAP'!$E$6+'NILAI PRAKTEK'!H157*'NILAI PRAKTEK'!H$7*'FORM NILAI SIAP'!$F$6+'NILAI UTS'!H157*'NILAI UTS'!H$7*'FORM NILAI SIAP'!$G$6+'NILAI UAS'!H$7*'NILAI UAS'!H157*'FORM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7" s="20" t="str">
        <f t="shared" si="3"/>
        <v/>
      </c>
      <c r="U157" s="19" t="str">
        <f>IF($B157="","",IF(U$7="","",IFERROR((('NILAI TUGAS'!I157*'NILAI TUGAS'!I$7*'FORM NILAI SIAP'!$E$6+'NILAI PRAKTEK'!I157*'NILAI PRAKTEK'!I$7*'FORM NILAI SIAP'!$F$6+'NILAI UTS'!I157*'NILAI UTS'!I$7*'FORM NILAI SIAP'!$G$6+'NILAI UAS'!I$7*'NILAI UAS'!I157*'FORM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7" s="20" t="str">
        <f t="shared" si="4"/>
        <v/>
      </c>
      <c r="W157" s="19" t="str">
        <f>IF($B157="","",IF(W$7="","",IFERROR((('NILAI TUGAS'!J157*'NILAI TUGAS'!J$7*'FORM NILAI SIAP'!$E$6+'NILAI PRAKTEK'!J157*'NILAI PRAKTEK'!J$7*'FORM NILAI SIAP'!$F$6+'NILAI UTS'!J157*'NILAI UTS'!J$7*'FORM NILAI SIAP'!$G$6+'NILAI UAS'!J$7*'NILAI UAS'!J157*'FORM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7" s="20" t="str">
        <f t="shared" si="5"/>
        <v/>
      </c>
      <c r="Y157" s="19" t="str">
        <f>IF($B157="","",IF(Y$7="","",IFERROR((('NILAI TUGAS'!K157*'NILAI TUGAS'!K$7*'FORM NILAI SIAP'!$E$6+'NILAI PRAKTEK'!K157*'NILAI PRAKTEK'!K$7*'FORM NILAI SIAP'!$F$6+'NILAI UTS'!K157*'NILAI UTS'!K$7*'FORM NILAI SIAP'!$G$6+'NILAI UAS'!K$7*'NILAI UAS'!K157*'FORM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7" s="20" t="str">
        <f t="shared" si="6"/>
        <v/>
      </c>
      <c r="AA157" s="19" t="str">
        <f>IF($B157="","",IF(AA$7="","",IFERROR((('NILAI TUGAS'!L157*'NILAI TUGAS'!L$7*'FORM NILAI SIAP'!$E$6+'NILAI PRAKTEK'!L157*'NILAI PRAKTEK'!L$7*'FORM NILAI SIAP'!$F$6+'NILAI UTS'!L157*'NILAI UTS'!L$7*'FORM NILAI SIAP'!$G$6+'NILAI UAS'!L$7*'NILAI UAS'!L157*'FORM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7" s="20" t="str">
        <f t="shared" si="7"/>
        <v/>
      </c>
      <c r="AC157" s="19" t="str">
        <f>IF($B157="","",IF(AC$7="","",IFERROR((('NILAI TUGAS'!M157*'NILAI TUGAS'!M$7*'FORM NILAI SIAP'!$E$6+'NILAI PRAKTEK'!M157*'NILAI PRAKTEK'!M$7*'FORM NILAI SIAP'!$F$6+'NILAI UTS'!M157*'NILAI UTS'!M$7*'FORM NILAI SIAP'!$G$6+'NILAI UAS'!M$7*'NILAI UAS'!M157*'FORM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7" s="20" t="str">
        <f t="shared" si="8"/>
        <v/>
      </c>
      <c r="AE157" s="19" t="str">
        <f>IF($B157="","",IFERROR((('NILAI TUGAS'!N157*'NILAI TUGAS'!N$7*'FORM NILAI SIAP'!$E$6+'NILAI PRAKTEK'!N157*'NILAI PRAKTEK'!N$7*'FORM NILAI SIAP'!$F$6+'NILAI UTS'!N157*'NILAI UTS'!N$7*'FORM NILAI SIAP'!$G$6+'NILAI UAS'!N$7*'NILAI UAS'!N157*'FORM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7" s="20" t="str">
        <f t="shared" si="9"/>
        <v/>
      </c>
      <c r="AG157" s="19" t="str">
        <f>IF($B157="","",IFERROR((('NILAI TUGAS'!O157*'NILAI TUGAS'!O$7*'FORM NILAI SIAP'!$E$6+'NILAI PRAKTEK'!O157*'NILAI PRAKTEK'!O$7*'FORM NILAI SIAP'!$F$6+'NILAI UTS'!O157*'NILAI UTS'!O$7*'FORM NILAI SIAP'!$G$6+'NILAI UAS'!O$7*'NILAI UAS'!O157*'FORM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7" s="20" t="str">
        <f t="shared" si="10"/>
        <v/>
      </c>
      <c r="AI157" s="19" t="str">
        <f>IF($B157="","",IFERROR((('NILAI TUGAS'!P157*'NILAI TUGAS'!P$7*'FORM NILAI SIAP'!$E$6+'NILAI PRAKTEK'!P157*'NILAI PRAKTEK'!P$7*'FORM NILAI SIAP'!$F$6+'NILAI UTS'!P157*'NILAI UTS'!P$7*'FORM NILAI SIAP'!$G$6+'NILAI UAS'!P$7*'NILAI UAS'!P157*'FORM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7" s="20" t="str">
        <f t="shared" si="11"/>
        <v/>
      </c>
      <c r="AK157" s="19" t="str">
        <f>IF($B157="","",IFERROR((('NILAI TUGAS'!Q157*'NILAI TUGAS'!Q$7*'FORM NILAI SIAP'!$E$6+'NILAI PRAKTEK'!Q157*'NILAI PRAKTEK'!Q$7*'FORM NILAI SIAP'!$F$6+'NILAI UTS'!Q157*'NILAI UTS'!Q$7*'FORM NILAI SIAP'!$G$6+'NILAI UAS'!Q$7*'NILAI UAS'!Q157*'FORM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7" s="20" t="str">
        <f t="shared" si="12"/>
        <v/>
      </c>
      <c r="AM157" s="19" t="str">
        <f>IF($B157="","",IFERROR((('NILAI TUGAS'!R157*'NILAI TUGAS'!R$7*'FORM NILAI SIAP'!$E$6+'NILAI PRAKTEK'!R157*'NILAI PRAKTEK'!R$7*'FORM NILAI SIAP'!$F$6+'NILAI UTS'!R157*'NILAI UTS'!R$7*'FORM NILAI SIAP'!$G$6+'NILAI UAS'!R$7*'NILAI UAS'!R157*'FORM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7" s="20" t="str">
        <f t="shared" si="1"/>
        <v/>
      </c>
    </row>
    <row r="158" ht="14.25" customHeight="1">
      <c r="A158" s="1"/>
      <c r="B158" s="1"/>
      <c r="C158" s="1"/>
      <c r="D158" s="1"/>
      <c r="E158" s="16"/>
      <c r="F158" s="16"/>
      <c r="G158" s="16"/>
      <c r="H158" s="16"/>
      <c r="I158" s="16"/>
      <c r="J158" s="17"/>
      <c r="K158" s="16"/>
      <c r="L158" s="18"/>
      <c r="M158" s="19"/>
      <c r="N158" s="20"/>
      <c r="O158" s="19"/>
      <c r="P158" s="20"/>
      <c r="Q158" s="19"/>
      <c r="R158" s="20" t="str">
        <f t="shared" si="2"/>
        <v/>
      </c>
      <c r="S158" s="19" t="str">
        <f>IF($B158="","",IF(S$7="","",IFERROR((('NILAI TUGAS'!H158*'NILAI TUGAS'!H$7*'FORM NILAI SIAP'!$E$6+'NILAI PRAKTEK'!H158*'NILAI PRAKTEK'!H$7*'FORM NILAI SIAP'!$F$6+'NILAI UTS'!H158*'NILAI UTS'!H$7*'FORM NILAI SIAP'!$G$6+'NILAI UAS'!H$7*'NILAI UAS'!H158*'FORM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8" s="20" t="str">
        <f t="shared" si="3"/>
        <v/>
      </c>
      <c r="U158" s="19" t="str">
        <f>IF($B158="","",IF(U$7="","",IFERROR((('NILAI TUGAS'!I158*'NILAI TUGAS'!I$7*'FORM NILAI SIAP'!$E$6+'NILAI PRAKTEK'!I158*'NILAI PRAKTEK'!I$7*'FORM NILAI SIAP'!$F$6+'NILAI UTS'!I158*'NILAI UTS'!I$7*'FORM NILAI SIAP'!$G$6+'NILAI UAS'!I$7*'NILAI UAS'!I158*'FORM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8" s="20" t="str">
        <f t="shared" si="4"/>
        <v/>
      </c>
      <c r="W158" s="19" t="str">
        <f>IF($B158="","",IF(W$7="","",IFERROR((('NILAI TUGAS'!J158*'NILAI TUGAS'!J$7*'FORM NILAI SIAP'!$E$6+'NILAI PRAKTEK'!J158*'NILAI PRAKTEK'!J$7*'FORM NILAI SIAP'!$F$6+'NILAI UTS'!J158*'NILAI UTS'!J$7*'FORM NILAI SIAP'!$G$6+'NILAI UAS'!J$7*'NILAI UAS'!J158*'FORM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8" s="20" t="str">
        <f t="shared" si="5"/>
        <v/>
      </c>
      <c r="Y158" s="19" t="str">
        <f>IF($B158="","",IF(Y$7="","",IFERROR((('NILAI TUGAS'!K158*'NILAI TUGAS'!K$7*'FORM NILAI SIAP'!$E$6+'NILAI PRAKTEK'!K158*'NILAI PRAKTEK'!K$7*'FORM NILAI SIAP'!$F$6+'NILAI UTS'!K158*'NILAI UTS'!K$7*'FORM NILAI SIAP'!$G$6+'NILAI UAS'!K$7*'NILAI UAS'!K158*'FORM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8" s="20" t="str">
        <f t="shared" si="6"/>
        <v/>
      </c>
      <c r="AA158" s="19" t="str">
        <f>IF($B158="","",IF(AA$7="","",IFERROR((('NILAI TUGAS'!L158*'NILAI TUGAS'!L$7*'FORM NILAI SIAP'!$E$6+'NILAI PRAKTEK'!L158*'NILAI PRAKTEK'!L$7*'FORM NILAI SIAP'!$F$6+'NILAI UTS'!L158*'NILAI UTS'!L$7*'FORM NILAI SIAP'!$G$6+'NILAI UAS'!L$7*'NILAI UAS'!L158*'FORM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8" s="20" t="str">
        <f t="shared" si="7"/>
        <v/>
      </c>
      <c r="AC158" s="19" t="str">
        <f>IF($B158="","",IF(AC$7="","",IFERROR((('NILAI TUGAS'!M158*'NILAI TUGAS'!M$7*'FORM NILAI SIAP'!$E$6+'NILAI PRAKTEK'!M158*'NILAI PRAKTEK'!M$7*'FORM NILAI SIAP'!$F$6+'NILAI UTS'!M158*'NILAI UTS'!M$7*'FORM NILAI SIAP'!$G$6+'NILAI UAS'!M$7*'NILAI UAS'!M158*'FORM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8" s="20" t="str">
        <f t="shared" si="8"/>
        <v/>
      </c>
      <c r="AE158" s="19" t="str">
        <f>IF($B158="","",IFERROR((('NILAI TUGAS'!N158*'NILAI TUGAS'!N$7*'FORM NILAI SIAP'!$E$6+'NILAI PRAKTEK'!N158*'NILAI PRAKTEK'!N$7*'FORM NILAI SIAP'!$F$6+'NILAI UTS'!N158*'NILAI UTS'!N$7*'FORM NILAI SIAP'!$G$6+'NILAI UAS'!N$7*'NILAI UAS'!N158*'FORM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8" s="20" t="str">
        <f t="shared" si="9"/>
        <v/>
      </c>
      <c r="AG158" s="19" t="str">
        <f>IF($B158="","",IFERROR((('NILAI TUGAS'!O158*'NILAI TUGAS'!O$7*'FORM NILAI SIAP'!$E$6+'NILAI PRAKTEK'!O158*'NILAI PRAKTEK'!O$7*'FORM NILAI SIAP'!$F$6+'NILAI UTS'!O158*'NILAI UTS'!O$7*'FORM NILAI SIAP'!$G$6+'NILAI UAS'!O$7*'NILAI UAS'!O158*'FORM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8" s="20" t="str">
        <f t="shared" si="10"/>
        <v/>
      </c>
      <c r="AI158" s="19" t="str">
        <f>IF($B158="","",IFERROR((('NILAI TUGAS'!P158*'NILAI TUGAS'!P$7*'FORM NILAI SIAP'!$E$6+'NILAI PRAKTEK'!P158*'NILAI PRAKTEK'!P$7*'FORM NILAI SIAP'!$F$6+'NILAI UTS'!P158*'NILAI UTS'!P$7*'FORM NILAI SIAP'!$G$6+'NILAI UAS'!P$7*'NILAI UAS'!P158*'FORM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8" s="20" t="str">
        <f t="shared" si="11"/>
        <v/>
      </c>
      <c r="AK158" s="19" t="str">
        <f>IF($B158="","",IFERROR((('NILAI TUGAS'!Q158*'NILAI TUGAS'!Q$7*'FORM NILAI SIAP'!$E$6+'NILAI PRAKTEK'!Q158*'NILAI PRAKTEK'!Q$7*'FORM NILAI SIAP'!$F$6+'NILAI UTS'!Q158*'NILAI UTS'!Q$7*'FORM NILAI SIAP'!$G$6+'NILAI UAS'!Q$7*'NILAI UAS'!Q158*'FORM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8" s="20" t="str">
        <f t="shared" si="12"/>
        <v/>
      </c>
      <c r="AM158" s="19" t="str">
        <f>IF($B158="","",IFERROR((('NILAI TUGAS'!R158*'NILAI TUGAS'!R$7*'FORM NILAI SIAP'!$E$6+'NILAI PRAKTEK'!R158*'NILAI PRAKTEK'!R$7*'FORM NILAI SIAP'!$F$6+'NILAI UTS'!R158*'NILAI UTS'!R$7*'FORM NILAI SIAP'!$G$6+'NILAI UAS'!R$7*'NILAI UAS'!R158*'FORM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8" s="20" t="str">
        <f t="shared" si="1"/>
        <v/>
      </c>
    </row>
    <row r="159" ht="14.25" customHeight="1">
      <c r="A159" s="1"/>
      <c r="B159" s="1"/>
      <c r="C159" s="1"/>
      <c r="D159" s="1"/>
      <c r="E159" s="16"/>
      <c r="F159" s="16"/>
      <c r="G159" s="16"/>
      <c r="H159" s="16"/>
      <c r="I159" s="16"/>
      <c r="J159" s="17"/>
      <c r="K159" s="16"/>
      <c r="L159" s="18"/>
      <c r="M159" s="19"/>
      <c r="N159" s="20"/>
      <c r="O159" s="19"/>
      <c r="P159" s="20"/>
      <c r="Q159" s="19"/>
      <c r="R159" s="20" t="str">
        <f t="shared" si="2"/>
        <v/>
      </c>
      <c r="S159" s="19" t="str">
        <f>IF($B159="","",IF(S$7="","",IFERROR((('NILAI TUGAS'!H159*'NILAI TUGAS'!H$7*'FORM NILAI SIAP'!$E$6+'NILAI PRAKTEK'!H159*'NILAI PRAKTEK'!H$7*'FORM NILAI SIAP'!$F$6+'NILAI UTS'!H159*'NILAI UTS'!H$7*'FORM NILAI SIAP'!$G$6+'NILAI UAS'!H$7*'NILAI UAS'!H159*'FORM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9" s="20" t="str">
        <f t="shared" si="3"/>
        <v/>
      </c>
      <c r="U159" s="19" t="str">
        <f>IF($B159="","",IF(U$7="","",IFERROR((('NILAI TUGAS'!I159*'NILAI TUGAS'!I$7*'FORM NILAI SIAP'!$E$6+'NILAI PRAKTEK'!I159*'NILAI PRAKTEK'!I$7*'FORM NILAI SIAP'!$F$6+'NILAI UTS'!I159*'NILAI UTS'!I$7*'FORM NILAI SIAP'!$G$6+'NILAI UAS'!I$7*'NILAI UAS'!I159*'FORM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9" s="20" t="str">
        <f t="shared" si="4"/>
        <v/>
      </c>
      <c r="W159" s="19" t="str">
        <f>IF($B159="","",IF(W$7="","",IFERROR((('NILAI TUGAS'!J159*'NILAI TUGAS'!J$7*'FORM NILAI SIAP'!$E$6+'NILAI PRAKTEK'!J159*'NILAI PRAKTEK'!J$7*'FORM NILAI SIAP'!$F$6+'NILAI UTS'!J159*'NILAI UTS'!J$7*'FORM NILAI SIAP'!$G$6+'NILAI UAS'!J$7*'NILAI UAS'!J159*'FORM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9" s="20" t="str">
        <f t="shared" si="5"/>
        <v/>
      </c>
      <c r="Y159" s="19" t="str">
        <f>IF($B159="","",IF(Y$7="","",IFERROR((('NILAI TUGAS'!K159*'NILAI TUGAS'!K$7*'FORM NILAI SIAP'!$E$6+'NILAI PRAKTEK'!K159*'NILAI PRAKTEK'!K$7*'FORM NILAI SIAP'!$F$6+'NILAI UTS'!K159*'NILAI UTS'!K$7*'FORM NILAI SIAP'!$G$6+'NILAI UAS'!K$7*'NILAI UAS'!K159*'FORM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9" s="20" t="str">
        <f t="shared" si="6"/>
        <v/>
      </c>
      <c r="AA159" s="19" t="str">
        <f>IF($B159="","",IF(AA$7="","",IFERROR((('NILAI TUGAS'!L159*'NILAI TUGAS'!L$7*'FORM NILAI SIAP'!$E$6+'NILAI PRAKTEK'!L159*'NILAI PRAKTEK'!L$7*'FORM NILAI SIAP'!$F$6+'NILAI UTS'!L159*'NILAI UTS'!L$7*'FORM NILAI SIAP'!$G$6+'NILAI UAS'!L$7*'NILAI UAS'!L159*'FORM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9" s="20" t="str">
        <f t="shared" si="7"/>
        <v/>
      </c>
      <c r="AC159" s="19" t="str">
        <f>IF($B159="","",IF(AC$7="","",IFERROR((('NILAI TUGAS'!M159*'NILAI TUGAS'!M$7*'FORM NILAI SIAP'!$E$6+'NILAI PRAKTEK'!M159*'NILAI PRAKTEK'!M$7*'FORM NILAI SIAP'!$F$6+'NILAI UTS'!M159*'NILAI UTS'!M$7*'FORM NILAI SIAP'!$G$6+'NILAI UAS'!M$7*'NILAI UAS'!M159*'FORM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9" s="20" t="str">
        <f t="shared" si="8"/>
        <v/>
      </c>
      <c r="AE159" s="19" t="str">
        <f>IF($B159="","",IFERROR((('NILAI TUGAS'!N159*'NILAI TUGAS'!N$7*'FORM NILAI SIAP'!$E$6+'NILAI PRAKTEK'!N159*'NILAI PRAKTEK'!N$7*'FORM NILAI SIAP'!$F$6+'NILAI UTS'!N159*'NILAI UTS'!N$7*'FORM NILAI SIAP'!$G$6+'NILAI UAS'!N$7*'NILAI UAS'!N159*'FORM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9" s="20" t="str">
        <f t="shared" si="9"/>
        <v/>
      </c>
      <c r="AG159" s="19" t="str">
        <f>IF($B159="","",IFERROR((('NILAI TUGAS'!O159*'NILAI TUGAS'!O$7*'FORM NILAI SIAP'!$E$6+'NILAI PRAKTEK'!O159*'NILAI PRAKTEK'!O$7*'FORM NILAI SIAP'!$F$6+'NILAI UTS'!O159*'NILAI UTS'!O$7*'FORM NILAI SIAP'!$G$6+'NILAI UAS'!O$7*'NILAI UAS'!O159*'FORM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9" s="20" t="str">
        <f t="shared" si="10"/>
        <v/>
      </c>
      <c r="AI159" s="19" t="str">
        <f>IF($B159="","",IFERROR((('NILAI TUGAS'!P159*'NILAI TUGAS'!P$7*'FORM NILAI SIAP'!$E$6+'NILAI PRAKTEK'!P159*'NILAI PRAKTEK'!P$7*'FORM NILAI SIAP'!$F$6+'NILAI UTS'!P159*'NILAI UTS'!P$7*'FORM NILAI SIAP'!$G$6+'NILAI UAS'!P$7*'NILAI UAS'!P159*'FORM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9" s="20" t="str">
        <f t="shared" si="11"/>
        <v/>
      </c>
      <c r="AK159" s="19" t="str">
        <f>IF($B159="","",IFERROR((('NILAI TUGAS'!Q159*'NILAI TUGAS'!Q$7*'FORM NILAI SIAP'!$E$6+'NILAI PRAKTEK'!Q159*'NILAI PRAKTEK'!Q$7*'FORM NILAI SIAP'!$F$6+'NILAI UTS'!Q159*'NILAI UTS'!Q$7*'FORM NILAI SIAP'!$G$6+'NILAI UAS'!Q$7*'NILAI UAS'!Q159*'FORM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9" s="20" t="str">
        <f t="shared" si="12"/>
        <v/>
      </c>
      <c r="AM159" s="19" t="str">
        <f>IF($B159="","",IFERROR((('NILAI TUGAS'!R159*'NILAI TUGAS'!R$7*'FORM NILAI SIAP'!$E$6+'NILAI PRAKTEK'!R159*'NILAI PRAKTEK'!R$7*'FORM NILAI SIAP'!$F$6+'NILAI UTS'!R159*'NILAI UTS'!R$7*'FORM NILAI SIAP'!$G$6+'NILAI UAS'!R$7*'NILAI UAS'!R159*'FORM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9" s="20" t="str">
        <f t="shared" si="1"/>
        <v/>
      </c>
    </row>
    <row r="160" ht="14.25" customHeight="1">
      <c r="A160" s="1"/>
      <c r="B160" s="1"/>
      <c r="C160" s="1"/>
      <c r="D160" s="1"/>
      <c r="E160" s="16"/>
      <c r="F160" s="16"/>
      <c r="G160" s="16"/>
      <c r="H160" s="16"/>
      <c r="I160" s="16"/>
      <c r="J160" s="17"/>
      <c r="K160" s="16"/>
      <c r="L160" s="18"/>
      <c r="M160" s="19"/>
      <c r="N160" s="20"/>
      <c r="O160" s="19"/>
      <c r="P160" s="20"/>
      <c r="Q160" s="19"/>
      <c r="R160" s="20" t="str">
        <f t="shared" si="2"/>
        <v/>
      </c>
      <c r="S160" s="19" t="str">
        <f>IF($B160="","",IF(S$7="","",IFERROR((('NILAI TUGAS'!H160*'NILAI TUGAS'!H$7*'FORM NILAI SIAP'!$E$6+'NILAI PRAKTEK'!H160*'NILAI PRAKTEK'!H$7*'FORM NILAI SIAP'!$F$6+'NILAI UTS'!H160*'NILAI UTS'!H$7*'FORM NILAI SIAP'!$G$6+'NILAI UAS'!H$7*'NILAI UAS'!H160*'FORM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0" s="20" t="str">
        <f t="shared" si="3"/>
        <v/>
      </c>
      <c r="U160" s="19" t="str">
        <f>IF($B160="","",IF(U$7="","",IFERROR((('NILAI TUGAS'!I160*'NILAI TUGAS'!I$7*'FORM NILAI SIAP'!$E$6+'NILAI PRAKTEK'!I160*'NILAI PRAKTEK'!I$7*'FORM NILAI SIAP'!$F$6+'NILAI UTS'!I160*'NILAI UTS'!I$7*'FORM NILAI SIAP'!$G$6+'NILAI UAS'!I$7*'NILAI UAS'!I160*'FORM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0" s="20" t="str">
        <f t="shared" si="4"/>
        <v/>
      </c>
      <c r="W160" s="19" t="str">
        <f>IF($B160="","",IF(W$7="","",IFERROR((('NILAI TUGAS'!J160*'NILAI TUGAS'!J$7*'FORM NILAI SIAP'!$E$6+'NILAI PRAKTEK'!J160*'NILAI PRAKTEK'!J$7*'FORM NILAI SIAP'!$F$6+'NILAI UTS'!J160*'NILAI UTS'!J$7*'FORM NILAI SIAP'!$G$6+'NILAI UAS'!J$7*'NILAI UAS'!J160*'FORM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0" s="20" t="str">
        <f t="shared" si="5"/>
        <v/>
      </c>
      <c r="Y160" s="19" t="str">
        <f>IF($B160="","",IF(Y$7="","",IFERROR((('NILAI TUGAS'!K160*'NILAI TUGAS'!K$7*'FORM NILAI SIAP'!$E$6+'NILAI PRAKTEK'!K160*'NILAI PRAKTEK'!K$7*'FORM NILAI SIAP'!$F$6+'NILAI UTS'!K160*'NILAI UTS'!K$7*'FORM NILAI SIAP'!$G$6+'NILAI UAS'!K$7*'NILAI UAS'!K160*'FORM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0" s="20" t="str">
        <f t="shared" si="6"/>
        <v/>
      </c>
      <c r="AA160" s="19" t="str">
        <f>IF($B160="","",IF(AA$7="","",IFERROR((('NILAI TUGAS'!L160*'NILAI TUGAS'!L$7*'FORM NILAI SIAP'!$E$6+'NILAI PRAKTEK'!L160*'NILAI PRAKTEK'!L$7*'FORM NILAI SIAP'!$F$6+'NILAI UTS'!L160*'NILAI UTS'!L$7*'FORM NILAI SIAP'!$G$6+'NILAI UAS'!L$7*'NILAI UAS'!L160*'FORM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0" s="20" t="str">
        <f t="shared" si="7"/>
        <v/>
      </c>
      <c r="AC160" s="19" t="str">
        <f>IF($B160="","",IF(AC$7="","",IFERROR((('NILAI TUGAS'!M160*'NILAI TUGAS'!M$7*'FORM NILAI SIAP'!$E$6+'NILAI PRAKTEK'!M160*'NILAI PRAKTEK'!M$7*'FORM NILAI SIAP'!$F$6+'NILAI UTS'!M160*'NILAI UTS'!M$7*'FORM NILAI SIAP'!$G$6+'NILAI UAS'!M$7*'NILAI UAS'!M160*'FORM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0" s="20" t="str">
        <f t="shared" si="8"/>
        <v/>
      </c>
      <c r="AE160" s="19" t="str">
        <f>IF($B160="","",IFERROR((('NILAI TUGAS'!N160*'NILAI TUGAS'!N$7*'FORM NILAI SIAP'!$E$6+'NILAI PRAKTEK'!N160*'NILAI PRAKTEK'!N$7*'FORM NILAI SIAP'!$F$6+'NILAI UTS'!N160*'NILAI UTS'!N$7*'FORM NILAI SIAP'!$G$6+'NILAI UAS'!N$7*'NILAI UAS'!N160*'FORM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0" s="20" t="str">
        <f t="shared" si="9"/>
        <v/>
      </c>
      <c r="AG160" s="19" t="str">
        <f>IF($B160="","",IFERROR((('NILAI TUGAS'!O160*'NILAI TUGAS'!O$7*'FORM NILAI SIAP'!$E$6+'NILAI PRAKTEK'!O160*'NILAI PRAKTEK'!O$7*'FORM NILAI SIAP'!$F$6+'NILAI UTS'!O160*'NILAI UTS'!O$7*'FORM NILAI SIAP'!$G$6+'NILAI UAS'!O$7*'NILAI UAS'!O160*'FORM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0" s="20" t="str">
        <f t="shared" si="10"/>
        <v/>
      </c>
      <c r="AI160" s="19" t="str">
        <f>IF($B160="","",IFERROR((('NILAI TUGAS'!P160*'NILAI TUGAS'!P$7*'FORM NILAI SIAP'!$E$6+'NILAI PRAKTEK'!P160*'NILAI PRAKTEK'!P$7*'FORM NILAI SIAP'!$F$6+'NILAI UTS'!P160*'NILAI UTS'!P$7*'FORM NILAI SIAP'!$G$6+'NILAI UAS'!P$7*'NILAI UAS'!P160*'FORM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0" s="20" t="str">
        <f t="shared" si="11"/>
        <v/>
      </c>
      <c r="AK160" s="19" t="str">
        <f>IF($B160="","",IFERROR((('NILAI TUGAS'!Q160*'NILAI TUGAS'!Q$7*'FORM NILAI SIAP'!$E$6+'NILAI PRAKTEK'!Q160*'NILAI PRAKTEK'!Q$7*'FORM NILAI SIAP'!$F$6+'NILAI UTS'!Q160*'NILAI UTS'!Q$7*'FORM NILAI SIAP'!$G$6+'NILAI UAS'!Q$7*'NILAI UAS'!Q160*'FORM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0" s="20" t="str">
        <f t="shared" si="12"/>
        <v/>
      </c>
      <c r="AM160" s="19" t="str">
        <f>IF($B160="","",IFERROR((('NILAI TUGAS'!R160*'NILAI TUGAS'!R$7*'FORM NILAI SIAP'!$E$6+'NILAI PRAKTEK'!R160*'NILAI PRAKTEK'!R$7*'FORM NILAI SIAP'!$F$6+'NILAI UTS'!R160*'NILAI UTS'!R$7*'FORM NILAI SIAP'!$G$6+'NILAI UAS'!R$7*'NILAI UAS'!R160*'FORM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0" s="20" t="str">
        <f t="shared" si="1"/>
        <v/>
      </c>
    </row>
    <row r="161" ht="14.25" customHeight="1">
      <c r="A161" s="1"/>
      <c r="B161" s="1"/>
      <c r="C161" s="1"/>
      <c r="D161" s="1"/>
      <c r="E161" s="16"/>
      <c r="F161" s="16"/>
      <c r="G161" s="16"/>
      <c r="H161" s="16"/>
      <c r="I161" s="16"/>
      <c r="J161" s="17"/>
      <c r="K161" s="16"/>
      <c r="L161" s="18"/>
      <c r="M161" s="19"/>
      <c r="N161" s="20"/>
      <c r="O161" s="19"/>
      <c r="P161" s="20"/>
      <c r="Q161" s="19"/>
      <c r="R161" s="20" t="str">
        <f t="shared" si="2"/>
        <v/>
      </c>
      <c r="S161" s="19" t="str">
        <f>IF($B161="","",IF(S$7="","",IFERROR((('NILAI TUGAS'!H161*'NILAI TUGAS'!H$7*'FORM NILAI SIAP'!$E$6+'NILAI PRAKTEK'!H161*'NILAI PRAKTEK'!H$7*'FORM NILAI SIAP'!$F$6+'NILAI UTS'!H161*'NILAI UTS'!H$7*'FORM NILAI SIAP'!$G$6+'NILAI UAS'!H$7*'NILAI UAS'!H161*'FORM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1" s="20" t="str">
        <f t="shared" si="3"/>
        <v/>
      </c>
      <c r="U161" s="19" t="str">
        <f>IF($B161="","",IF(U$7="","",IFERROR((('NILAI TUGAS'!I161*'NILAI TUGAS'!I$7*'FORM NILAI SIAP'!$E$6+'NILAI PRAKTEK'!I161*'NILAI PRAKTEK'!I$7*'FORM NILAI SIAP'!$F$6+'NILAI UTS'!I161*'NILAI UTS'!I$7*'FORM NILAI SIAP'!$G$6+'NILAI UAS'!I$7*'NILAI UAS'!I161*'FORM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1" s="20" t="str">
        <f t="shared" si="4"/>
        <v/>
      </c>
      <c r="W161" s="19" t="str">
        <f>IF($B161="","",IF(W$7="","",IFERROR((('NILAI TUGAS'!J161*'NILAI TUGAS'!J$7*'FORM NILAI SIAP'!$E$6+'NILAI PRAKTEK'!J161*'NILAI PRAKTEK'!J$7*'FORM NILAI SIAP'!$F$6+'NILAI UTS'!J161*'NILAI UTS'!J$7*'FORM NILAI SIAP'!$G$6+'NILAI UAS'!J$7*'NILAI UAS'!J161*'FORM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1" s="20" t="str">
        <f t="shared" si="5"/>
        <v/>
      </c>
      <c r="Y161" s="19" t="str">
        <f>IF($B161="","",IF(Y$7="","",IFERROR((('NILAI TUGAS'!K161*'NILAI TUGAS'!K$7*'FORM NILAI SIAP'!$E$6+'NILAI PRAKTEK'!K161*'NILAI PRAKTEK'!K$7*'FORM NILAI SIAP'!$F$6+'NILAI UTS'!K161*'NILAI UTS'!K$7*'FORM NILAI SIAP'!$G$6+'NILAI UAS'!K$7*'NILAI UAS'!K161*'FORM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1" s="20" t="str">
        <f t="shared" si="6"/>
        <v/>
      </c>
      <c r="AA161" s="19" t="str">
        <f>IF($B161="","",IF(AA$7="","",IFERROR((('NILAI TUGAS'!L161*'NILAI TUGAS'!L$7*'FORM NILAI SIAP'!$E$6+'NILAI PRAKTEK'!L161*'NILAI PRAKTEK'!L$7*'FORM NILAI SIAP'!$F$6+'NILAI UTS'!L161*'NILAI UTS'!L$7*'FORM NILAI SIAP'!$G$6+'NILAI UAS'!L$7*'NILAI UAS'!L161*'FORM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1" s="20" t="str">
        <f t="shared" si="7"/>
        <v/>
      </c>
      <c r="AC161" s="19" t="str">
        <f>IF($B161="","",IF(AC$7="","",IFERROR((('NILAI TUGAS'!M161*'NILAI TUGAS'!M$7*'FORM NILAI SIAP'!$E$6+'NILAI PRAKTEK'!M161*'NILAI PRAKTEK'!M$7*'FORM NILAI SIAP'!$F$6+'NILAI UTS'!M161*'NILAI UTS'!M$7*'FORM NILAI SIAP'!$G$6+'NILAI UAS'!M$7*'NILAI UAS'!M161*'FORM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1" s="20" t="str">
        <f t="shared" si="8"/>
        <v/>
      </c>
      <c r="AE161" s="19" t="str">
        <f>IF($B161="","",IFERROR((('NILAI TUGAS'!N161*'NILAI TUGAS'!N$7*'FORM NILAI SIAP'!$E$6+'NILAI PRAKTEK'!N161*'NILAI PRAKTEK'!N$7*'FORM NILAI SIAP'!$F$6+'NILAI UTS'!N161*'NILAI UTS'!N$7*'FORM NILAI SIAP'!$G$6+'NILAI UAS'!N$7*'NILAI UAS'!N161*'FORM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1" s="20" t="str">
        <f t="shared" si="9"/>
        <v/>
      </c>
      <c r="AG161" s="19" t="str">
        <f>IF($B161="","",IFERROR((('NILAI TUGAS'!O161*'NILAI TUGAS'!O$7*'FORM NILAI SIAP'!$E$6+'NILAI PRAKTEK'!O161*'NILAI PRAKTEK'!O$7*'FORM NILAI SIAP'!$F$6+'NILAI UTS'!O161*'NILAI UTS'!O$7*'FORM NILAI SIAP'!$G$6+'NILAI UAS'!O$7*'NILAI UAS'!O161*'FORM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1" s="20" t="str">
        <f t="shared" si="10"/>
        <v/>
      </c>
      <c r="AI161" s="19" t="str">
        <f>IF($B161="","",IFERROR((('NILAI TUGAS'!P161*'NILAI TUGAS'!P$7*'FORM NILAI SIAP'!$E$6+'NILAI PRAKTEK'!P161*'NILAI PRAKTEK'!P$7*'FORM NILAI SIAP'!$F$6+'NILAI UTS'!P161*'NILAI UTS'!P$7*'FORM NILAI SIAP'!$G$6+'NILAI UAS'!P$7*'NILAI UAS'!P161*'FORM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1" s="20" t="str">
        <f t="shared" si="11"/>
        <v/>
      </c>
      <c r="AK161" s="19" t="str">
        <f>IF($B161="","",IFERROR((('NILAI TUGAS'!Q161*'NILAI TUGAS'!Q$7*'FORM NILAI SIAP'!$E$6+'NILAI PRAKTEK'!Q161*'NILAI PRAKTEK'!Q$7*'FORM NILAI SIAP'!$F$6+'NILAI UTS'!Q161*'NILAI UTS'!Q$7*'FORM NILAI SIAP'!$G$6+'NILAI UAS'!Q$7*'NILAI UAS'!Q161*'FORM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1" s="20" t="str">
        <f t="shared" si="12"/>
        <v/>
      </c>
      <c r="AM161" s="19" t="str">
        <f>IF($B161="","",IFERROR((('NILAI TUGAS'!R161*'NILAI TUGAS'!R$7*'FORM NILAI SIAP'!$E$6+'NILAI PRAKTEK'!R161*'NILAI PRAKTEK'!R$7*'FORM NILAI SIAP'!$F$6+'NILAI UTS'!R161*'NILAI UTS'!R$7*'FORM NILAI SIAP'!$G$6+'NILAI UAS'!R$7*'NILAI UAS'!R161*'FORM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1" s="20" t="str">
        <f t="shared" si="1"/>
        <v/>
      </c>
    </row>
    <row r="162" ht="14.25" customHeight="1">
      <c r="A162" s="1"/>
      <c r="B162" s="1"/>
      <c r="C162" s="1"/>
      <c r="D162" s="1"/>
      <c r="E162" s="16"/>
      <c r="F162" s="16"/>
      <c r="G162" s="16"/>
      <c r="H162" s="16"/>
      <c r="I162" s="16"/>
      <c r="J162" s="17"/>
      <c r="K162" s="16"/>
      <c r="L162" s="18"/>
      <c r="M162" s="19"/>
      <c r="N162" s="20"/>
      <c r="O162" s="19"/>
      <c r="P162" s="20"/>
      <c r="Q162" s="19"/>
      <c r="R162" s="20" t="str">
        <f t="shared" si="2"/>
        <v/>
      </c>
      <c r="S162" s="19" t="str">
        <f>IF($B162="","",IF(S$7="","",IFERROR((('NILAI TUGAS'!H162*'NILAI TUGAS'!H$7*'FORM NILAI SIAP'!$E$6+'NILAI PRAKTEK'!H162*'NILAI PRAKTEK'!H$7*'FORM NILAI SIAP'!$F$6+'NILAI UTS'!H162*'NILAI UTS'!H$7*'FORM NILAI SIAP'!$G$6+'NILAI UAS'!H$7*'NILAI UAS'!H162*'FORM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2" s="20" t="str">
        <f t="shared" si="3"/>
        <v/>
      </c>
      <c r="U162" s="19" t="str">
        <f>IF($B162="","",IF(U$7="","",IFERROR((('NILAI TUGAS'!I162*'NILAI TUGAS'!I$7*'FORM NILAI SIAP'!$E$6+'NILAI PRAKTEK'!I162*'NILAI PRAKTEK'!I$7*'FORM NILAI SIAP'!$F$6+'NILAI UTS'!I162*'NILAI UTS'!I$7*'FORM NILAI SIAP'!$G$6+'NILAI UAS'!I$7*'NILAI UAS'!I162*'FORM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2" s="20" t="str">
        <f t="shared" si="4"/>
        <v/>
      </c>
      <c r="W162" s="19" t="str">
        <f>IF($B162="","",IF(W$7="","",IFERROR((('NILAI TUGAS'!J162*'NILAI TUGAS'!J$7*'FORM NILAI SIAP'!$E$6+'NILAI PRAKTEK'!J162*'NILAI PRAKTEK'!J$7*'FORM NILAI SIAP'!$F$6+'NILAI UTS'!J162*'NILAI UTS'!J$7*'FORM NILAI SIAP'!$G$6+'NILAI UAS'!J$7*'NILAI UAS'!J162*'FORM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2" s="20" t="str">
        <f t="shared" si="5"/>
        <v/>
      </c>
      <c r="Y162" s="19" t="str">
        <f>IF($B162="","",IF(Y$7="","",IFERROR((('NILAI TUGAS'!K162*'NILAI TUGAS'!K$7*'FORM NILAI SIAP'!$E$6+'NILAI PRAKTEK'!K162*'NILAI PRAKTEK'!K$7*'FORM NILAI SIAP'!$F$6+'NILAI UTS'!K162*'NILAI UTS'!K$7*'FORM NILAI SIAP'!$G$6+'NILAI UAS'!K$7*'NILAI UAS'!K162*'FORM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2" s="20" t="str">
        <f t="shared" si="6"/>
        <v/>
      </c>
      <c r="AA162" s="19" t="str">
        <f>IF($B162="","",IF(AA$7="","",IFERROR((('NILAI TUGAS'!L162*'NILAI TUGAS'!L$7*'FORM NILAI SIAP'!$E$6+'NILAI PRAKTEK'!L162*'NILAI PRAKTEK'!L$7*'FORM NILAI SIAP'!$F$6+'NILAI UTS'!L162*'NILAI UTS'!L$7*'FORM NILAI SIAP'!$G$6+'NILAI UAS'!L$7*'NILAI UAS'!L162*'FORM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2" s="20" t="str">
        <f t="shared" si="7"/>
        <v/>
      </c>
      <c r="AC162" s="19" t="str">
        <f>IF($B162="","",IF(AC$7="","",IFERROR((('NILAI TUGAS'!M162*'NILAI TUGAS'!M$7*'FORM NILAI SIAP'!$E$6+'NILAI PRAKTEK'!M162*'NILAI PRAKTEK'!M$7*'FORM NILAI SIAP'!$F$6+'NILAI UTS'!M162*'NILAI UTS'!M$7*'FORM NILAI SIAP'!$G$6+'NILAI UAS'!M$7*'NILAI UAS'!M162*'FORM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2" s="20" t="str">
        <f t="shared" si="8"/>
        <v/>
      </c>
      <c r="AE162" s="19" t="str">
        <f>IF($B162="","",IFERROR((('NILAI TUGAS'!N162*'NILAI TUGAS'!N$7*'FORM NILAI SIAP'!$E$6+'NILAI PRAKTEK'!N162*'NILAI PRAKTEK'!N$7*'FORM NILAI SIAP'!$F$6+'NILAI UTS'!N162*'NILAI UTS'!N$7*'FORM NILAI SIAP'!$G$6+'NILAI UAS'!N$7*'NILAI UAS'!N162*'FORM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2" s="20" t="str">
        <f t="shared" si="9"/>
        <v/>
      </c>
      <c r="AG162" s="19" t="str">
        <f>IF($B162="","",IFERROR((('NILAI TUGAS'!O162*'NILAI TUGAS'!O$7*'FORM NILAI SIAP'!$E$6+'NILAI PRAKTEK'!O162*'NILAI PRAKTEK'!O$7*'FORM NILAI SIAP'!$F$6+'NILAI UTS'!O162*'NILAI UTS'!O$7*'FORM NILAI SIAP'!$G$6+'NILAI UAS'!O$7*'NILAI UAS'!O162*'FORM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2" s="20" t="str">
        <f t="shared" si="10"/>
        <v/>
      </c>
      <c r="AI162" s="19" t="str">
        <f>IF($B162="","",IFERROR((('NILAI TUGAS'!P162*'NILAI TUGAS'!P$7*'FORM NILAI SIAP'!$E$6+'NILAI PRAKTEK'!P162*'NILAI PRAKTEK'!P$7*'FORM NILAI SIAP'!$F$6+'NILAI UTS'!P162*'NILAI UTS'!P$7*'FORM NILAI SIAP'!$G$6+'NILAI UAS'!P$7*'NILAI UAS'!P162*'FORM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2" s="20" t="str">
        <f t="shared" si="11"/>
        <v/>
      </c>
      <c r="AK162" s="19" t="str">
        <f>IF($B162="","",IFERROR((('NILAI TUGAS'!Q162*'NILAI TUGAS'!Q$7*'FORM NILAI SIAP'!$E$6+'NILAI PRAKTEK'!Q162*'NILAI PRAKTEK'!Q$7*'FORM NILAI SIAP'!$F$6+'NILAI UTS'!Q162*'NILAI UTS'!Q$7*'FORM NILAI SIAP'!$G$6+'NILAI UAS'!Q$7*'NILAI UAS'!Q162*'FORM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2" s="20" t="str">
        <f t="shared" si="12"/>
        <v/>
      </c>
      <c r="AM162" s="19" t="str">
        <f>IF($B162="","",IFERROR((('NILAI TUGAS'!R162*'NILAI TUGAS'!R$7*'FORM NILAI SIAP'!$E$6+'NILAI PRAKTEK'!R162*'NILAI PRAKTEK'!R$7*'FORM NILAI SIAP'!$F$6+'NILAI UTS'!R162*'NILAI UTS'!R$7*'FORM NILAI SIAP'!$G$6+'NILAI UAS'!R$7*'NILAI UAS'!R162*'FORM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2" s="20" t="str">
        <f t="shared" si="1"/>
        <v/>
      </c>
    </row>
    <row r="163" ht="14.25" customHeight="1">
      <c r="A163" s="1"/>
      <c r="B163" s="1"/>
      <c r="C163" s="1"/>
      <c r="D163" s="1"/>
      <c r="E163" s="16"/>
      <c r="F163" s="16"/>
      <c r="G163" s="16"/>
      <c r="H163" s="16"/>
      <c r="I163" s="16"/>
      <c r="J163" s="17"/>
      <c r="K163" s="16"/>
      <c r="L163" s="18"/>
      <c r="M163" s="19"/>
      <c r="N163" s="20"/>
      <c r="O163" s="19"/>
      <c r="P163" s="20"/>
      <c r="Q163" s="19"/>
      <c r="R163" s="20" t="str">
        <f t="shared" si="2"/>
        <v/>
      </c>
      <c r="S163" s="19" t="str">
        <f>IF($B163="","",IF(S$7="","",IFERROR((('NILAI TUGAS'!H163*'NILAI TUGAS'!H$7*'FORM NILAI SIAP'!$E$6+'NILAI PRAKTEK'!H163*'NILAI PRAKTEK'!H$7*'FORM NILAI SIAP'!$F$6+'NILAI UTS'!H163*'NILAI UTS'!H$7*'FORM NILAI SIAP'!$G$6+'NILAI UAS'!H$7*'NILAI UAS'!H163*'FORM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3" s="20" t="str">
        <f t="shared" si="3"/>
        <v/>
      </c>
      <c r="U163" s="19" t="str">
        <f>IF($B163="","",IF(U$7="","",IFERROR((('NILAI TUGAS'!I163*'NILAI TUGAS'!I$7*'FORM NILAI SIAP'!$E$6+'NILAI PRAKTEK'!I163*'NILAI PRAKTEK'!I$7*'FORM NILAI SIAP'!$F$6+'NILAI UTS'!I163*'NILAI UTS'!I$7*'FORM NILAI SIAP'!$G$6+'NILAI UAS'!I$7*'NILAI UAS'!I163*'FORM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3" s="20" t="str">
        <f t="shared" si="4"/>
        <v/>
      </c>
      <c r="W163" s="19" t="str">
        <f>IF($B163="","",IF(W$7="","",IFERROR((('NILAI TUGAS'!J163*'NILAI TUGAS'!J$7*'FORM NILAI SIAP'!$E$6+'NILAI PRAKTEK'!J163*'NILAI PRAKTEK'!J$7*'FORM NILAI SIAP'!$F$6+'NILAI UTS'!J163*'NILAI UTS'!J$7*'FORM NILAI SIAP'!$G$6+'NILAI UAS'!J$7*'NILAI UAS'!J163*'FORM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3" s="20" t="str">
        <f t="shared" si="5"/>
        <v/>
      </c>
      <c r="Y163" s="19" t="str">
        <f>IF($B163="","",IF(Y$7="","",IFERROR((('NILAI TUGAS'!K163*'NILAI TUGAS'!K$7*'FORM NILAI SIAP'!$E$6+'NILAI PRAKTEK'!K163*'NILAI PRAKTEK'!K$7*'FORM NILAI SIAP'!$F$6+'NILAI UTS'!K163*'NILAI UTS'!K$7*'FORM NILAI SIAP'!$G$6+'NILAI UAS'!K$7*'NILAI UAS'!K163*'FORM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3" s="20" t="str">
        <f t="shared" si="6"/>
        <v/>
      </c>
      <c r="AA163" s="19" t="str">
        <f>IF($B163="","",IF(AA$7="","",IFERROR((('NILAI TUGAS'!L163*'NILAI TUGAS'!L$7*'FORM NILAI SIAP'!$E$6+'NILAI PRAKTEK'!L163*'NILAI PRAKTEK'!L$7*'FORM NILAI SIAP'!$F$6+'NILAI UTS'!L163*'NILAI UTS'!L$7*'FORM NILAI SIAP'!$G$6+'NILAI UAS'!L$7*'NILAI UAS'!L163*'FORM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3" s="20" t="str">
        <f t="shared" si="7"/>
        <v/>
      </c>
      <c r="AC163" s="19" t="str">
        <f>IF($B163="","",IF(AC$7="","",IFERROR((('NILAI TUGAS'!M163*'NILAI TUGAS'!M$7*'FORM NILAI SIAP'!$E$6+'NILAI PRAKTEK'!M163*'NILAI PRAKTEK'!M$7*'FORM NILAI SIAP'!$F$6+'NILAI UTS'!M163*'NILAI UTS'!M$7*'FORM NILAI SIAP'!$G$6+'NILAI UAS'!M$7*'NILAI UAS'!M163*'FORM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3" s="20" t="str">
        <f t="shared" si="8"/>
        <v/>
      </c>
      <c r="AE163" s="19" t="str">
        <f>IF($B163="","",IFERROR((('NILAI TUGAS'!N163*'NILAI TUGAS'!N$7*'FORM NILAI SIAP'!$E$6+'NILAI PRAKTEK'!N163*'NILAI PRAKTEK'!N$7*'FORM NILAI SIAP'!$F$6+'NILAI UTS'!N163*'NILAI UTS'!N$7*'FORM NILAI SIAP'!$G$6+'NILAI UAS'!N$7*'NILAI UAS'!N163*'FORM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3" s="20" t="str">
        <f t="shared" si="9"/>
        <v/>
      </c>
      <c r="AG163" s="19" t="str">
        <f>IF($B163="","",IFERROR((('NILAI TUGAS'!O163*'NILAI TUGAS'!O$7*'FORM NILAI SIAP'!$E$6+'NILAI PRAKTEK'!O163*'NILAI PRAKTEK'!O$7*'FORM NILAI SIAP'!$F$6+'NILAI UTS'!O163*'NILAI UTS'!O$7*'FORM NILAI SIAP'!$G$6+'NILAI UAS'!O$7*'NILAI UAS'!O163*'FORM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3" s="20" t="str">
        <f t="shared" si="10"/>
        <v/>
      </c>
      <c r="AI163" s="19" t="str">
        <f>IF($B163="","",IFERROR((('NILAI TUGAS'!P163*'NILAI TUGAS'!P$7*'FORM NILAI SIAP'!$E$6+'NILAI PRAKTEK'!P163*'NILAI PRAKTEK'!P$7*'FORM NILAI SIAP'!$F$6+'NILAI UTS'!P163*'NILAI UTS'!P$7*'FORM NILAI SIAP'!$G$6+'NILAI UAS'!P$7*'NILAI UAS'!P163*'FORM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3" s="20" t="str">
        <f t="shared" si="11"/>
        <v/>
      </c>
      <c r="AK163" s="19" t="str">
        <f>IF($B163="","",IFERROR((('NILAI TUGAS'!Q163*'NILAI TUGAS'!Q$7*'FORM NILAI SIAP'!$E$6+'NILAI PRAKTEK'!Q163*'NILAI PRAKTEK'!Q$7*'FORM NILAI SIAP'!$F$6+'NILAI UTS'!Q163*'NILAI UTS'!Q$7*'FORM NILAI SIAP'!$G$6+'NILAI UAS'!Q$7*'NILAI UAS'!Q163*'FORM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3" s="20" t="str">
        <f t="shared" si="12"/>
        <v/>
      </c>
      <c r="AM163" s="19" t="str">
        <f>IF($B163="","",IFERROR((('NILAI TUGAS'!R163*'NILAI TUGAS'!R$7*'FORM NILAI SIAP'!$E$6+'NILAI PRAKTEK'!R163*'NILAI PRAKTEK'!R$7*'FORM NILAI SIAP'!$F$6+'NILAI UTS'!R163*'NILAI UTS'!R$7*'FORM NILAI SIAP'!$G$6+'NILAI UAS'!R$7*'NILAI UAS'!R163*'FORM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3" s="20" t="str">
        <f t="shared" si="1"/>
        <v/>
      </c>
    </row>
    <row r="164" ht="14.25" customHeight="1">
      <c r="A164" s="21"/>
      <c r="B164" s="21"/>
      <c r="C164" s="21"/>
      <c r="D164" s="21"/>
      <c r="E164" s="16"/>
      <c r="F164" s="16"/>
      <c r="G164" s="16"/>
      <c r="H164" s="16"/>
      <c r="I164" s="16"/>
      <c r="J164" s="17"/>
      <c r="K164" s="16"/>
      <c r="L164" s="18"/>
      <c r="M164" s="19"/>
      <c r="N164" s="20"/>
      <c r="O164" s="19"/>
      <c r="P164" s="20"/>
      <c r="Q164" s="19"/>
      <c r="R164" s="20" t="str">
        <f t="shared" si="2"/>
        <v/>
      </c>
      <c r="S164" s="19" t="str">
        <f>IF($B164="","",IF(S$7="","",IFERROR((('NILAI TUGAS'!H164*'NILAI TUGAS'!H$7*'FORM NILAI SIAP'!$E$6+'NILAI PRAKTEK'!H164*'NILAI PRAKTEK'!H$7*'FORM NILAI SIAP'!$F$6+'NILAI UTS'!H164*'NILAI UTS'!H$7*'FORM NILAI SIAP'!$G$6+'NILAI UAS'!H$7*'NILAI UAS'!H164*'FORM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4" s="20" t="str">
        <f t="shared" si="3"/>
        <v/>
      </c>
      <c r="U164" s="19" t="str">
        <f>IF($B164="","",IF(U$7="","",IFERROR((('NILAI TUGAS'!I164*'NILAI TUGAS'!I$7*'FORM NILAI SIAP'!$E$6+'NILAI PRAKTEK'!I164*'NILAI PRAKTEK'!I$7*'FORM NILAI SIAP'!$F$6+'NILAI UTS'!I164*'NILAI UTS'!I$7*'FORM NILAI SIAP'!$G$6+'NILAI UAS'!I$7*'NILAI UAS'!I164*'FORM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4" s="20" t="str">
        <f t="shared" si="4"/>
        <v/>
      </c>
      <c r="W164" s="19" t="str">
        <f>IF($B164="","",IF(W$7="","",IFERROR((('NILAI TUGAS'!J164*'NILAI TUGAS'!J$7*'FORM NILAI SIAP'!$E$6+'NILAI PRAKTEK'!J164*'NILAI PRAKTEK'!J$7*'FORM NILAI SIAP'!$F$6+'NILAI UTS'!J164*'NILAI UTS'!J$7*'FORM NILAI SIAP'!$G$6+'NILAI UAS'!J$7*'NILAI UAS'!J164*'FORM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4" s="20" t="str">
        <f t="shared" si="5"/>
        <v/>
      </c>
      <c r="Y164" s="19" t="str">
        <f>IF($B164="","",IF(Y$7="","",IFERROR((('NILAI TUGAS'!K164*'NILAI TUGAS'!K$7*'FORM NILAI SIAP'!$E$6+'NILAI PRAKTEK'!K164*'NILAI PRAKTEK'!K$7*'FORM NILAI SIAP'!$F$6+'NILAI UTS'!K164*'NILAI UTS'!K$7*'FORM NILAI SIAP'!$G$6+'NILAI UAS'!K$7*'NILAI UAS'!K164*'FORM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4" s="20" t="str">
        <f t="shared" si="6"/>
        <v/>
      </c>
      <c r="AA164" s="19" t="str">
        <f>IF($B164="","",IF(AA$7="","",IFERROR((('NILAI TUGAS'!L164*'NILAI TUGAS'!L$7*'FORM NILAI SIAP'!$E$6+'NILAI PRAKTEK'!L164*'NILAI PRAKTEK'!L$7*'FORM NILAI SIAP'!$F$6+'NILAI UTS'!L164*'NILAI UTS'!L$7*'FORM NILAI SIAP'!$G$6+'NILAI UAS'!L$7*'NILAI UAS'!L164*'FORM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4" s="20" t="str">
        <f t="shared" si="7"/>
        <v/>
      </c>
      <c r="AC164" s="19" t="str">
        <f>IF($B164="","",IF(AC$7="","",IFERROR((('NILAI TUGAS'!M164*'NILAI TUGAS'!M$7*'FORM NILAI SIAP'!$E$6+'NILAI PRAKTEK'!M164*'NILAI PRAKTEK'!M$7*'FORM NILAI SIAP'!$F$6+'NILAI UTS'!M164*'NILAI UTS'!M$7*'FORM NILAI SIAP'!$G$6+'NILAI UAS'!M$7*'NILAI UAS'!M164*'FORM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4" s="20" t="str">
        <f t="shared" si="8"/>
        <v/>
      </c>
      <c r="AE164" s="19" t="str">
        <f>IF($B164="","",IFERROR((('NILAI TUGAS'!N164*'NILAI TUGAS'!N$7*'FORM NILAI SIAP'!$E$6+'NILAI PRAKTEK'!N164*'NILAI PRAKTEK'!N$7*'FORM NILAI SIAP'!$F$6+'NILAI UTS'!N164*'NILAI UTS'!N$7*'FORM NILAI SIAP'!$G$6+'NILAI UAS'!N$7*'NILAI UAS'!N164*'FORM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4" s="20" t="str">
        <f t="shared" si="9"/>
        <v/>
      </c>
      <c r="AG164" s="19" t="str">
        <f>IF($B164="","",IFERROR((('NILAI TUGAS'!O164*'NILAI TUGAS'!O$7*'FORM NILAI SIAP'!$E$6+'NILAI PRAKTEK'!O164*'NILAI PRAKTEK'!O$7*'FORM NILAI SIAP'!$F$6+'NILAI UTS'!O164*'NILAI UTS'!O$7*'FORM NILAI SIAP'!$G$6+'NILAI UAS'!O$7*'NILAI UAS'!O164*'FORM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4" s="20" t="str">
        <f t="shared" si="10"/>
        <v/>
      </c>
      <c r="AI164" s="19" t="str">
        <f>IF($B164="","",IFERROR((('NILAI TUGAS'!P164*'NILAI TUGAS'!P$7*'FORM NILAI SIAP'!$E$6+'NILAI PRAKTEK'!P164*'NILAI PRAKTEK'!P$7*'FORM NILAI SIAP'!$F$6+'NILAI UTS'!P164*'NILAI UTS'!P$7*'FORM NILAI SIAP'!$G$6+'NILAI UAS'!P$7*'NILAI UAS'!P164*'FORM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4" s="20" t="str">
        <f t="shared" si="11"/>
        <v/>
      </c>
      <c r="AK164" s="19" t="str">
        <f>IF($B164="","",IFERROR((('NILAI TUGAS'!Q164*'NILAI TUGAS'!Q$7*'FORM NILAI SIAP'!$E$6+'NILAI PRAKTEK'!Q164*'NILAI PRAKTEK'!Q$7*'FORM NILAI SIAP'!$F$6+'NILAI UTS'!Q164*'NILAI UTS'!Q$7*'FORM NILAI SIAP'!$G$6+'NILAI UAS'!Q$7*'NILAI UAS'!Q164*'FORM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4" s="20" t="str">
        <f t="shared" si="12"/>
        <v/>
      </c>
      <c r="AM164" s="19" t="str">
        <f>IF($B164="","",IFERROR((('NILAI TUGAS'!R164*'NILAI TUGAS'!R$7*'FORM NILAI SIAP'!$E$6+'NILAI PRAKTEK'!R164*'NILAI PRAKTEK'!R$7*'FORM NILAI SIAP'!$F$6+'NILAI UTS'!R164*'NILAI UTS'!R$7*'FORM NILAI SIAP'!$G$6+'NILAI UAS'!R$7*'NILAI UAS'!R164*'FORM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4" s="20" t="str">
        <f t="shared" si="1"/>
        <v/>
      </c>
    </row>
    <row r="165" ht="14.25" customHeight="1">
      <c r="A165" s="21"/>
      <c r="B165" s="21"/>
      <c r="C165" s="21"/>
      <c r="D165" s="21"/>
      <c r="E165" s="16"/>
      <c r="F165" s="16"/>
      <c r="G165" s="16"/>
      <c r="H165" s="16"/>
      <c r="I165" s="16"/>
      <c r="J165" s="17"/>
      <c r="K165" s="16"/>
      <c r="L165" s="18"/>
      <c r="M165" s="19"/>
      <c r="N165" s="20"/>
      <c r="O165" s="19"/>
      <c r="P165" s="20"/>
      <c r="Q165" s="19"/>
      <c r="R165" s="20" t="str">
        <f t="shared" si="2"/>
        <v/>
      </c>
      <c r="S165" s="19" t="str">
        <f>IF($B165="","",IF(S$7="","",IFERROR((('NILAI TUGAS'!H165*'NILAI TUGAS'!H$7*'FORM NILAI SIAP'!$E$6+'NILAI PRAKTEK'!H165*'NILAI PRAKTEK'!H$7*'FORM NILAI SIAP'!$F$6+'NILAI UTS'!H165*'NILAI UTS'!H$7*'FORM NILAI SIAP'!$G$6+'NILAI UAS'!H$7*'NILAI UAS'!H165*'FORM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5" s="20" t="str">
        <f t="shared" si="3"/>
        <v/>
      </c>
      <c r="U165" s="19" t="str">
        <f>IF($B165="","",IF(U$7="","",IFERROR((('NILAI TUGAS'!I165*'NILAI TUGAS'!I$7*'FORM NILAI SIAP'!$E$6+'NILAI PRAKTEK'!I165*'NILAI PRAKTEK'!I$7*'FORM NILAI SIAP'!$F$6+'NILAI UTS'!I165*'NILAI UTS'!I$7*'FORM NILAI SIAP'!$G$6+'NILAI UAS'!I$7*'NILAI UAS'!I165*'FORM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5" s="20" t="str">
        <f t="shared" si="4"/>
        <v/>
      </c>
      <c r="W165" s="19" t="str">
        <f>IF($B165="","",IF(W$7="","",IFERROR((('NILAI TUGAS'!J165*'NILAI TUGAS'!J$7*'FORM NILAI SIAP'!$E$6+'NILAI PRAKTEK'!J165*'NILAI PRAKTEK'!J$7*'FORM NILAI SIAP'!$F$6+'NILAI UTS'!J165*'NILAI UTS'!J$7*'FORM NILAI SIAP'!$G$6+'NILAI UAS'!J$7*'NILAI UAS'!J165*'FORM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5" s="20" t="str">
        <f t="shared" si="5"/>
        <v/>
      </c>
      <c r="Y165" s="19" t="str">
        <f>IF($B165="","",IF(Y$7="","",IFERROR((('NILAI TUGAS'!K165*'NILAI TUGAS'!K$7*'FORM NILAI SIAP'!$E$6+'NILAI PRAKTEK'!K165*'NILAI PRAKTEK'!K$7*'FORM NILAI SIAP'!$F$6+'NILAI UTS'!K165*'NILAI UTS'!K$7*'FORM NILAI SIAP'!$G$6+'NILAI UAS'!K$7*'NILAI UAS'!K165*'FORM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5" s="20" t="str">
        <f t="shared" si="6"/>
        <v/>
      </c>
      <c r="AA165" s="19" t="str">
        <f>IF($B165="","",IF(AA$7="","",IFERROR((('NILAI TUGAS'!L165*'NILAI TUGAS'!L$7*'FORM NILAI SIAP'!$E$6+'NILAI PRAKTEK'!L165*'NILAI PRAKTEK'!L$7*'FORM NILAI SIAP'!$F$6+'NILAI UTS'!L165*'NILAI UTS'!L$7*'FORM NILAI SIAP'!$G$6+'NILAI UAS'!L$7*'NILAI UAS'!L165*'FORM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5" s="20" t="str">
        <f t="shared" si="7"/>
        <v/>
      </c>
      <c r="AC165" s="19" t="str">
        <f>IF($B165="","",IF(AC$7="","",IFERROR((('NILAI TUGAS'!M165*'NILAI TUGAS'!M$7*'FORM NILAI SIAP'!$E$6+'NILAI PRAKTEK'!M165*'NILAI PRAKTEK'!M$7*'FORM NILAI SIAP'!$F$6+'NILAI UTS'!M165*'NILAI UTS'!M$7*'FORM NILAI SIAP'!$G$6+'NILAI UAS'!M$7*'NILAI UAS'!M165*'FORM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5" s="20" t="str">
        <f t="shared" si="8"/>
        <v/>
      </c>
      <c r="AE165" s="19" t="str">
        <f>IF($B165="","",IFERROR((('NILAI TUGAS'!N165*'NILAI TUGAS'!N$7*'FORM NILAI SIAP'!$E$6+'NILAI PRAKTEK'!N165*'NILAI PRAKTEK'!N$7*'FORM NILAI SIAP'!$F$6+'NILAI UTS'!N165*'NILAI UTS'!N$7*'FORM NILAI SIAP'!$G$6+'NILAI UAS'!N$7*'NILAI UAS'!N165*'FORM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5" s="20" t="str">
        <f t="shared" si="9"/>
        <v/>
      </c>
      <c r="AG165" s="19" t="str">
        <f>IF($B165="","",IFERROR((('NILAI TUGAS'!O165*'NILAI TUGAS'!O$7*'FORM NILAI SIAP'!$E$6+'NILAI PRAKTEK'!O165*'NILAI PRAKTEK'!O$7*'FORM NILAI SIAP'!$F$6+'NILAI UTS'!O165*'NILAI UTS'!O$7*'FORM NILAI SIAP'!$G$6+'NILAI UAS'!O$7*'NILAI UAS'!O165*'FORM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5" s="20" t="str">
        <f t="shared" si="10"/>
        <v/>
      </c>
      <c r="AI165" s="19" t="str">
        <f>IF($B165="","",IFERROR((('NILAI TUGAS'!P165*'NILAI TUGAS'!P$7*'FORM NILAI SIAP'!$E$6+'NILAI PRAKTEK'!P165*'NILAI PRAKTEK'!P$7*'FORM NILAI SIAP'!$F$6+'NILAI UTS'!P165*'NILAI UTS'!P$7*'FORM NILAI SIAP'!$G$6+'NILAI UAS'!P$7*'NILAI UAS'!P165*'FORM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5" s="20" t="str">
        <f t="shared" si="11"/>
        <v/>
      </c>
      <c r="AK165" s="19" t="str">
        <f>IF($B165="","",IFERROR((('NILAI TUGAS'!Q165*'NILAI TUGAS'!Q$7*'FORM NILAI SIAP'!$E$6+'NILAI PRAKTEK'!Q165*'NILAI PRAKTEK'!Q$7*'FORM NILAI SIAP'!$F$6+'NILAI UTS'!Q165*'NILAI UTS'!Q$7*'FORM NILAI SIAP'!$G$6+'NILAI UAS'!Q$7*'NILAI UAS'!Q165*'FORM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5" s="20" t="str">
        <f t="shared" si="12"/>
        <v/>
      </c>
      <c r="AM165" s="19" t="str">
        <f>IF($B165="","",IFERROR((('NILAI TUGAS'!R165*'NILAI TUGAS'!R$7*'FORM NILAI SIAP'!$E$6+'NILAI PRAKTEK'!R165*'NILAI PRAKTEK'!R$7*'FORM NILAI SIAP'!$F$6+'NILAI UTS'!R165*'NILAI UTS'!R$7*'FORM NILAI SIAP'!$G$6+'NILAI UAS'!R$7*'NILAI UAS'!R165*'FORM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5" s="20" t="str">
        <f t="shared" si="1"/>
        <v/>
      </c>
    </row>
    <row r="166" ht="14.25" customHeight="1">
      <c r="A166" s="21"/>
      <c r="B166" s="21"/>
      <c r="C166" s="21"/>
      <c r="D166" s="21"/>
      <c r="E166" s="16"/>
      <c r="F166" s="16"/>
      <c r="G166" s="16"/>
      <c r="H166" s="16"/>
      <c r="I166" s="16"/>
      <c r="J166" s="17"/>
      <c r="K166" s="16"/>
      <c r="L166" s="18"/>
      <c r="M166" s="19"/>
      <c r="N166" s="20"/>
      <c r="O166" s="19"/>
      <c r="P166" s="20"/>
      <c r="Q166" s="19"/>
      <c r="R166" s="20" t="str">
        <f t="shared" si="2"/>
        <v/>
      </c>
      <c r="S166" s="19" t="str">
        <f>IF($B166="","",IF(S$7="","",IFERROR((('NILAI TUGAS'!H166*'NILAI TUGAS'!H$7*'FORM NILAI SIAP'!$E$6+'NILAI PRAKTEK'!H166*'NILAI PRAKTEK'!H$7*'FORM NILAI SIAP'!$F$6+'NILAI UTS'!H166*'NILAI UTS'!H$7*'FORM NILAI SIAP'!$G$6+'NILAI UAS'!H$7*'NILAI UAS'!H166*'FORM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6" s="20" t="str">
        <f t="shared" si="3"/>
        <v/>
      </c>
      <c r="U166" s="19" t="str">
        <f>IF($B166="","",IF(U$7="","",IFERROR((('NILAI TUGAS'!I166*'NILAI TUGAS'!I$7*'FORM NILAI SIAP'!$E$6+'NILAI PRAKTEK'!I166*'NILAI PRAKTEK'!I$7*'FORM NILAI SIAP'!$F$6+'NILAI UTS'!I166*'NILAI UTS'!I$7*'FORM NILAI SIAP'!$G$6+'NILAI UAS'!I$7*'NILAI UAS'!I166*'FORM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6" s="20" t="str">
        <f t="shared" si="4"/>
        <v/>
      </c>
      <c r="W166" s="19" t="str">
        <f>IF($B166="","",IF(W$7="","",IFERROR((('NILAI TUGAS'!J166*'NILAI TUGAS'!J$7*'FORM NILAI SIAP'!$E$6+'NILAI PRAKTEK'!J166*'NILAI PRAKTEK'!J$7*'FORM NILAI SIAP'!$F$6+'NILAI UTS'!J166*'NILAI UTS'!J$7*'FORM NILAI SIAP'!$G$6+'NILAI UAS'!J$7*'NILAI UAS'!J166*'FORM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6" s="20" t="str">
        <f t="shared" si="5"/>
        <v/>
      </c>
      <c r="Y166" s="19" t="str">
        <f>IF($B166="","",IF(Y$7="","",IFERROR((('NILAI TUGAS'!K166*'NILAI TUGAS'!K$7*'FORM NILAI SIAP'!$E$6+'NILAI PRAKTEK'!K166*'NILAI PRAKTEK'!K$7*'FORM NILAI SIAP'!$F$6+'NILAI UTS'!K166*'NILAI UTS'!K$7*'FORM NILAI SIAP'!$G$6+'NILAI UAS'!K$7*'NILAI UAS'!K166*'FORM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6" s="20" t="str">
        <f t="shared" si="6"/>
        <v/>
      </c>
      <c r="AA166" s="19" t="str">
        <f>IF($B166="","",IF(AA$7="","",IFERROR((('NILAI TUGAS'!L166*'NILAI TUGAS'!L$7*'FORM NILAI SIAP'!$E$6+'NILAI PRAKTEK'!L166*'NILAI PRAKTEK'!L$7*'FORM NILAI SIAP'!$F$6+'NILAI UTS'!L166*'NILAI UTS'!L$7*'FORM NILAI SIAP'!$G$6+'NILAI UAS'!L$7*'NILAI UAS'!L166*'FORM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6" s="20" t="str">
        <f t="shared" si="7"/>
        <v/>
      </c>
      <c r="AC166" s="19" t="str">
        <f>IF($B166="","",IF(AC$7="","",IFERROR((('NILAI TUGAS'!M166*'NILAI TUGAS'!M$7*'FORM NILAI SIAP'!$E$6+'NILAI PRAKTEK'!M166*'NILAI PRAKTEK'!M$7*'FORM NILAI SIAP'!$F$6+'NILAI UTS'!M166*'NILAI UTS'!M$7*'FORM NILAI SIAP'!$G$6+'NILAI UAS'!M$7*'NILAI UAS'!M166*'FORM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6" s="20" t="str">
        <f t="shared" si="8"/>
        <v/>
      </c>
      <c r="AE166" s="19" t="str">
        <f>IF($B166="","",IFERROR((('NILAI TUGAS'!N166*'NILAI TUGAS'!N$7*'FORM NILAI SIAP'!$E$6+'NILAI PRAKTEK'!N166*'NILAI PRAKTEK'!N$7*'FORM NILAI SIAP'!$F$6+'NILAI UTS'!N166*'NILAI UTS'!N$7*'FORM NILAI SIAP'!$G$6+'NILAI UAS'!N$7*'NILAI UAS'!N166*'FORM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6" s="20" t="str">
        <f t="shared" si="9"/>
        <v/>
      </c>
      <c r="AG166" s="19" t="str">
        <f>IF($B166="","",IFERROR((('NILAI TUGAS'!O166*'NILAI TUGAS'!O$7*'FORM NILAI SIAP'!$E$6+'NILAI PRAKTEK'!O166*'NILAI PRAKTEK'!O$7*'FORM NILAI SIAP'!$F$6+'NILAI UTS'!O166*'NILAI UTS'!O$7*'FORM NILAI SIAP'!$G$6+'NILAI UAS'!O$7*'NILAI UAS'!O166*'FORM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6" s="20" t="str">
        <f t="shared" si="10"/>
        <v/>
      </c>
      <c r="AI166" s="19" t="str">
        <f>IF($B166="","",IFERROR((('NILAI TUGAS'!P166*'NILAI TUGAS'!P$7*'FORM NILAI SIAP'!$E$6+'NILAI PRAKTEK'!P166*'NILAI PRAKTEK'!P$7*'FORM NILAI SIAP'!$F$6+'NILAI UTS'!P166*'NILAI UTS'!P$7*'FORM NILAI SIAP'!$G$6+'NILAI UAS'!P$7*'NILAI UAS'!P166*'FORM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6" s="20" t="str">
        <f t="shared" si="11"/>
        <v/>
      </c>
      <c r="AK166" s="19" t="str">
        <f>IF($B166="","",IFERROR((('NILAI TUGAS'!Q166*'NILAI TUGAS'!Q$7*'FORM NILAI SIAP'!$E$6+'NILAI PRAKTEK'!Q166*'NILAI PRAKTEK'!Q$7*'FORM NILAI SIAP'!$F$6+'NILAI UTS'!Q166*'NILAI UTS'!Q$7*'FORM NILAI SIAP'!$G$6+'NILAI UAS'!Q$7*'NILAI UAS'!Q166*'FORM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6" s="20" t="str">
        <f t="shared" si="12"/>
        <v/>
      </c>
      <c r="AM166" s="19" t="str">
        <f>IF($B166="","",IFERROR((('NILAI TUGAS'!R166*'NILAI TUGAS'!R$7*'FORM NILAI SIAP'!$E$6+'NILAI PRAKTEK'!R166*'NILAI PRAKTEK'!R$7*'FORM NILAI SIAP'!$F$6+'NILAI UTS'!R166*'NILAI UTS'!R$7*'FORM NILAI SIAP'!$G$6+'NILAI UAS'!R$7*'NILAI UAS'!R166*'FORM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6" s="20" t="str">
        <f t="shared" si="1"/>
        <v/>
      </c>
    </row>
    <row r="167" ht="14.25" customHeight="1">
      <c r="A167" s="21"/>
      <c r="B167" s="21"/>
      <c r="C167" s="21"/>
      <c r="D167" s="21"/>
      <c r="E167" s="16"/>
      <c r="F167" s="16"/>
      <c r="G167" s="16"/>
      <c r="H167" s="16"/>
      <c r="I167" s="16"/>
      <c r="J167" s="17"/>
      <c r="K167" s="16"/>
      <c r="L167" s="18"/>
      <c r="M167" s="19"/>
      <c r="N167" s="20"/>
      <c r="O167" s="19"/>
      <c r="P167" s="20"/>
      <c r="Q167" s="19"/>
      <c r="R167" s="20" t="str">
        <f t="shared" si="2"/>
        <v/>
      </c>
      <c r="S167" s="19" t="str">
        <f>IF($B167="","",IF(S$7="","",IFERROR((('NILAI TUGAS'!H167*'NILAI TUGAS'!H$7*'FORM NILAI SIAP'!$E$6+'NILAI PRAKTEK'!H167*'NILAI PRAKTEK'!H$7*'FORM NILAI SIAP'!$F$6+'NILAI UTS'!H167*'NILAI UTS'!H$7*'FORM NILAI SIAP'!$G$6+'NILAI UAS'!H$7*'NILAI UAS'!H167*'FORM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7" s="20" t="str">
        <f t="shared" si="3"/>
        <v/>
      </c>
      <c r="U167" s="19" t="str">
        <f>IF($B167="","",IF(U$7="","",IFERROR((('NILAI TUGAS'!I167*'NILAI TUGAS'!I$7*'FORM NILAI SIAP'!$E$6+'NILAI PRAKTEK'!I167*'NILAI PRAKTEK'!I$7*'FORM NILAI SIAP'!$F$6+'NILAI UTS'!I167*'NILAI UTS'!I$7*'FORM NILAI SIAP'!$G$6+'NILAI UAS'!I$7*'NILAI UAS'!I167*'FORM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7" s="20" t="str">
        <f t="shared" si="4"/>
        <v/>
      </c>
      <c r="W167" s="19" t="str">
        <f>IF($B167="","",IF(W$7="","",IFERROR((('NILAI TUGAS'!J167*'NILAI TUGAS'!J$7*'FORM NILAI SIAP'!$E$6+'NILAI PRAKTEK'!J167*'NILAI PRAKTEK'!J$7*'FORM NILAI SIAP'!$F$6+'NILAI UTS'!J167*'NILAI UTS'!J$7*'FORM NILAI SIAP'!$G$6+'NILAI UAS'!J$7*'NILAI UAS'!J167*'FORM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7" s="20" t="str">
        <f t="shared" si="5"/>
        <v/>
      </c>
      <c r="Y167" s="19" t="str">
        <f>IF($B167="","",IF(Y$7="","",IFERROR((('NILAI TUGAS'!K167*'NILAI TUGAS'!K$7*'FORM NILAI SIAP'!$E$6+'NILAI PRAKTEK'!K167*'NILAI PRAKTEK'!K$7*'FORM NILAI SIAP'!$F$6+'NILAI UTS'!K167*'NILAI UTS'!K$7*'FORM NILAI SIAP'!$G$6+'NILAI UAS'!K$7*'NILAI UAS'!K167*'FORM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7" s="20" t="str">
        <f t="shared" si="6"/>
        <v/>
      </c>
      <c r="AA167" s="19" t="str">
        <f>IF($B167="","",IF(AA$7="","",IFERROR((('NILAI TUGAS'!L167*'NILAI TUGAS'!L$7*'FORM NILAI SIAP'!$E$6+'NILAI PRAKTEK'!L167*'NILAI PRAKTEK'!L$7*'FORM NILAI SIAP'!$F$6+'NILAI UTS'!L167*'NILAI UTS'!L$7*'FORM NILAI SIAP'!$G$6+'NILAI UAS'!L$7*'NILAI UAS'!L167*'FORM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7" s="20" t="str">
        <f t="shared" si="7"/>
        <v/>
      </c>
      <c r="AC167" s="19" t="str">
        <f>IF($B167="","",IF(AC$7="","",IFERROR((('NILAI TUGAS'!M167*'NILAI TUGAS'!M$7*'FORM NILAI SIAP'!$E$6+'NILAI PRAKTEK'!M167*'NILAI PRAKTEK'!M$7*'FORM NILAI SIAP'!$F$6+'NILAI UTS'!M167*'NILAI UTS'!M$7*'FORM NILAI SIAP'!$G$6+'NILAI UAS'!M$7*'NILAI UAS'!M167*'FORM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7" s="20" t="str">
        <f t="shared" si="8"/>
        <v/>
      </c>
      <c r="AE167" s="19" t="str">
        <f>IF($B167="","",IFERROR((('NILAI TUGAS'!N167*'NILAI TUGAS'!N$7*'FORM NILAI SIAP'!$E$6+'NILAI PRAKTEK'!N167*'NILAI PRAKTEK'!N$7*'FORM NILAI SIAP'!$F$6+'NILAI UTS'!N167*'NILAI UTS'!N$7*'FORM NILAI SIAP'!$G$6+'NILAI UAS'!N$7*'NILAI UAS'!N167*'FORM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7" s="20" t="str">
        <f t="shared" si="9"/>
        <v/>
      </c>
      <c r="AG167" s="19" t="str">
        <f>IF($B167="","",IFERROR((('NILAI TUGAS'!O167*'NILAI TUGAS'!O$7*'FORM NILAI SIAP'!$E$6+'NILAI PRAKTEK'!O167*'NILAI PRAKTEK'!O$7*'FORM NILAI SIAP'!$F$6+'NILAI UTS'!O167*'NILAI UTS'!O$7*'FORM NILAI SIAP'!$G$6+'NILAI UAS'!O$7*'NILAI UAS'!O167*'FORM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7" s="20" t="str">
        <f t="shared" si="10"/>
        <v/>
      </c>
      <c r="AI167" s="19" t="str">
        <f>IF($B167="","",IFERROR((('NILAI TUGAS'!P167*'NILAI TUGAS'!P$7*'FORM NILAI SIAP'!$E$6+'NILAI PRAKTEK'!P167*'NILAI PRAKTEK'!P$7*'FORM NILAI SIAP'!$F$6+'NILAI UTS'!P167*'NILAI UTS'!P$7*'FORM NILAI SIAP'!$G$6+'NILAI UAS'!P$7*'NILAI UAS'!P167*'FORM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7" s="20" t="str">
        <f t="shared" si="11"/>
        <v/>
      </c>
      <c r="AK167" s="19" t="str">
        <f>IF($B167="","",IFERROR((('NILAI TUGAS'!Q167*'NILAI TUGAS'!Q$7*'FORM NILAI SIAP'!$E$6+'NILAI PRAKTEK'!Q167*'NILAI PRAKTEK'!Q$7*'FORM NILAI SIAP'!$F$6+'NILAI UTS'!Q167*'NILAI UTS'!Q$7*'FORM NILAI SIAP'!$G$6+'NILAI UAS'!Q$7*'NILAI UAS'!Q167*'FORM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7" s="20" t="str">
        <f t="shared" si="12"/>
        <v/>
      </c>
      <c r="AM167" s="19" t="str">
        <f>IF($B167="","",IFERROR((('NILAI TUGAS'!R167*'NILAI TUGAS'!R$7*'FORM NILAI SIAP'!$E$6+'NILAI PRAKTEK'!R167*'NILAI PRAKTEK'!R$7*'FORM NILAI SIAP'!$F$6+'NILAI UTS'!R167*'NILAI UTS'!R$7*'FORM NILAI SIAP'!$G$6+'NILAI UAS'!R$7*'NILAI UAS'!R167*'FORM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7" s="20" t="str">
        <f t="shared" si="1"/>
        <v/>
      </c>
    </row>
    <row r="168" ht="14.25" customHeight="1">
      <c r="A168" s="21"/>
      <c r="B168" s="21"/>
      <c r="C168" s="21"/>
      <c r="D168" s="21"/>
      <c r="E168" s="16"/>
      <c r="F168" s="16"/>
      <c r="G168" s="16"/>
      <c r="H168" s="16"/>
      <c r="I168" s="16"/>
      <c r="J168" s="17"/>
      <c r="K168" s="16"/>
      <c r="L168" s="18"/>
      <c r="M168" s="19"/>
      <c r="N168" s="20"/>
      <c r="O168" s="19"/>
      <c r="P168" s="20"/>
      <c r="Q168" s="19"/>
      <c r="R168" s="20" t="str">
        <f t="shared" si="2"/>
        <v/>
      </c>
      <c r="S168" s="19" t="str">
        <f>IF($B168="","",IF(S$7="","",IFERROR((('NILAI TUGAS'!H168*'NILAI TUGAS'!H$7*'FORM NILAI SIAP'!$E$6+'NILAI PRAKTEK'!H168*'NILAI PRAKTEK'!H$7*'FORM NILAI SIAP'!$F$6+'NILAI UTS'!H168*'NILAI UTS'!H$7*'FORM NILAI SIAP'!$G$6+'NILAI UAS'!H$7*'NILAI UAS'!H168*'FORM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8" s="20" t="str">
        <f t="shared" si="3"/>
        <v/>
      </c>
      <c r="U168" s="19" t="str">
        <f>IF($B168="","",IF(U$7="","",IFERROR((('NILAI TUGAS'!I168*'NILAI TUGAS'!I$7*'FORM NILAI SIAP'!$E$6+'NILAI PRAKTEK'!I168*'NILAI PRAKTEK'!I$7*'FORM NILAI SIAP'!$F$6+'NILAI UTS'!I168*'NILAI UTS'!I$7*'FORM NILAI SIAP'!$G$6+'NILAI UAS'!I$7*'NILAI UAS'!I168*'FORM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8" s="20" t="str">
        <f t="shared" si="4"/>
        <v/>
      </c>
      <c r="W168" s="19" t="str">
        <f>IF($B168="","",IF(W$7="","",IFERROR((('NILAI TUGAS'!J168*'NILAI TUGAS'!J$7*'FORM NILAI SIAP'!$E$6+'NILAI PRAKTEK'!J168*'NILAI PRAKTEK'!J$7*'FORM NILAI SIAP'!$F$6+'NILAI UTS'!J168*'NILAI UTS'!J$7*'FORM NILAI SIAP'!$G$6+'NILAI UAS'!J$7*'NILAI UAS'!J168*'FORM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8" s="20" t="str">
        <f t="shared" si="5"/>
        <v/>
      </c>
      <c r="Y168" s="19" t="str">
        <f>IF($B168="","",IF(Y$7="","",IFERROR((('NILAI TUGAS'!K168*'NILAI TUGAS'!K$7*'FORM NILAI SIAP'!$E$6+'NILAI PRAKTEK'!K168*'NILAI PRAKTEK'!K$7*'FORM NILAI SIAP'!$F$6+'NILAI UTS'!K168*'NILAI UTS'!K$7*'FORM NILAI SIAP'!$G$6+'NILAI UAS'!K$7*'NILAI UAS'!K168*'FORM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8" s="20" t="str">
        <f t="shared" si="6"/>
        <v/>
      </c>
      <c r="AA168" s="19" t="str">
        <f>IF($B168="","",IF(AA$7="","",IFERROR((('NILAI TUGAS'!L168*'NILAI TUGAS'!L$7*'FORM NILAI SIAP'!$E$6+'NILAI PRAKTEK'!L168*'NILAI PRAKTEK'!L$7*'FORM NILAI SIAP'!$F$6+'NILAI UTS'!L168*'NILAI UTS'!L$7*'FORM NILAI SIAP'!$G$6+'NILAI UAS'!L$7*'NILAI UAS'!L168*'FORM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8" s="20" t="str">
        <f t="shared" si="7"/>
        <v/>
      </c>
      <c r="AC168" s="19" t="str">
        <f>IF($B168="","",IF(AC$7="","",IFERROR((('NILAI TUGAS'!M168*'NILAI TUGAS'!M$7*'FORM NILAI SIAP'!$E$6+'NILAI PRAKTEK'!M168*'NILAI PRAKTEK'!M$7*'FORM NILAI SIAP'!$F$6+'NILAI UTS'!M168*'NILAI UTS'!M$7*'FORM NILAI SIAP'!$G$6+'NILAI UAS'!M$7*'NILAI UAS'!M168*'FORM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8" s="20" t="str">
        <f t="shared" si="8"/>
        <v/>
      </c>
      <c r="AE168" s="19" t="str">
        <f>IF($B168="","",IFERROR((('NILAI TUGAS'!N168*'NILAI TUGAS'!N$7*'FORM NILAI SIAP'!$E$6+'NILAI PRAKTEK'!N168*'NILAI PRAKTEK'!N$7*'FORM NILAI SIAP'!$F$6+'NILAI UTS'!N168*'NILAI UTS'!N$7*'FORM NILAI SIAP'!$G$6+'NILAI UAS'!N$7*'NILAI UAS'!N168*'FORM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8" s="20" t="str">
        <f t="shared" si="9"/>
        <v/>
      </c>
      <c r="AG168" s="19" t="str">
        <f>IF($B168="","",IFERROR((('NILAI TUGAS'!O168*'NILAI TUGAS'!O$7*'FORM NILAI SIAP'!$E$6+'NILAI PRAKTEK'!O168*'NILAI PRAKTEK'!O$7*'FORM NILAI SIAP'!$F$6+'NILAI UTS'!O168*'NILAI UTS'!O$7*'FORM NILAI SIAP'!$G$6+'NILAI UAS'!O$7*'NILAI UAS'!O168*'FORM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8" s="20" t="str">
        <f t="shared" si="10"/>
        <v/>
      </c>
      <c r="AI168" s="19" t="str">
        <f>IF($B168="","",IFERROR((('NILAI TUGAS'!P168*'NILAI TUGAS'!P$7*'FORM NILAI SIAP'!$E$6+'NILAI PRAKTEK'!P168*'NILAI PRAKTEK'!P$7*'FORM NILAI SIAP'!$F$6+'NILAI UTS'!P168*'NILAI UTS'!P$7*'FORM NILAI SIAP'!$G$6+'NILAI UAS'!P$7*'NILAI UAS'!P168*'FORM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8" s="20" t="str">
        <f t="shared" si="11"/>
        <v/>
      </c>
      <c r="AK168" s="19" t="str">
        <f>IF($B168="","",IFERROR((('NILAI TUGAS'!Q168*'NILAI TUGAS'!Q$7*'FORM NILAI SIAP'!$E$6+'NILAI PRAKTEK'!Q168*'NILAI PRAKTEK'!Q$7*'FORM NILAI SIAP'!$F$6+'NILAI UTS'!Q168*'NILAI UTS'!Q$7*'FORM NILAI SIAP'!$G$6+'NILAI UAS'!Q$7*'NILAI UAS'!Q168*'FORM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8" s="20" t="str">
        <f t="shared" si="12"/>
        <v/>
      </c>
      <c r="AM168" s="19" t="str">
        <f>IF($B168="","",IFERROR((('NILAI TUGAS'!R168*'NILAI TUGAS'!R$7*'FORM NILAI SIAP'!$E$6+'NILAI PRAKTEK'!R168*'NILAI PRAKTEK'!R$7*'FORM NILAI SIAP'!$F$6+'NILAI UTS'!R168*'NILAI UTS'!R$7*'FORM NILAI SIAP'!$G$6+'NILAI UAS'!R$7*'NILAI UAS'!R168*'FORM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8" s="20" t="str">
        <f t="shared" si="1"/>
        <v/>
      </c>
    </row>
    <row r="169" ht="14.25" customHeight="1">
      <c r="A169" s="21"/>
      <c r="B169" s="21"/>
      <c r="C169" s="21"/>
      <c r="D169" s="21"/>
      <c r="E169" s="16"/>
      <c r="F169" s="16"/>
      <c r="G169" s="16"/>
      <c r="H169" s="16"/>
      <c r="I169" s="16"/>
      <c r="J169" s="17"/>
      <c r="K169" s="16"/>
      <c r="L169" s="18"/>
      <c r="M169" s="19"/>
      <c r="N169" s="20"/>
      <c r="O169" s="19"/>
      <c r="P169" s="20"/>
      <c r="Q169" s="19"/>
      <c r="R169" s="20" t="str">
        <f t="shared" si="2"/>
        <v/>
      </c>
      <c r="S169" s="19" t="str">
        <f>IF($B169="","",IF(S$7="","",IFERROR((('NILAI TUGAS'!H169*'NILAI TUGAS'!H$7*'FORM NILAI SIAP'!$E$6+'NILAI PRAKTEK'!H169*'NILAI PRAKTEK'!H$7*'FORM NILAI SIAP'!$F$6+'NILAI UTS'!H169*'NILAI UTS'!H$7*'FORM NILAI SIAP'!$G$6+'NILAI UAS'!H$7*'NILAI UAS'!H169*'FORM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9" s="20" t="str">
        <f t="shared" si="3"/>
        <v/>
      </c>
      <c r="U169" s="19" t="str">
        <f>IF($B169="","",IF(U$7="","",IFERROR((('NILAI TUGAS'!I169*'NILAI TUGAS'!I$7*'FORM NILAI SIAP'!$E$6+'NILAI PRAKTEK'!I169*'NILAI PRAKTEK'!I$7*'FORM NILAI SIAP'!$F$6+'NILAI UTS'!I169*'NILAI UTS'!I$7*'FORM NILAI SIAP'!$G$6+'NILAI UAS'!I$7*'NILAI UAS'!I169*'FORM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9" s="20" t="str">
        <f t="shared" si="4"/>
        <v/>
      </c>
      <c r="W169" s="19" t="str">
        <f>IF($B169="","",IF(W$7="","",IFERROR((('NILAI TUGAS'!J169*'NILAI TUGAS'!J$7*'FORM NILAI SIAP'!$E$6+'NILAI PRAKTEK'!J169*'NILAI PRAKTEK'!J$7*'FORM NILAI SIAP'!$F$6+'NILAI UTS'!J169*'NILAI UTS'!J$7*'FORM NILAI SIAP'!$G$6+'NILAI UAS'!J$7*'NILAI UAS'!J169*'FORM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9" s="20" t="str">
        <f t="shared" si="5"/>
        <v/>
      </c>
      <c r="Y169" s="19" t="str">
        <f>IF($B169="","",IF(Y$7="","",IFERROR((('NILAI TUGAS'!K169*'NILAI TUGAS'!K$7*'FORM NILAI SIAP'!$E$6+'NILAI PRAKTEK'!K169*'NILAI PRAKTEK'!K$7*'FORM NILAI SIAP'!$F$6+'NILAI UTS'!K169*'NILAI UTS'!K$7*'FORM NILAI SIAP'!$G$6+'NILAI UAS'!K$7*'NILAI UAS'!K169*'FORM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9" s="20" t="str">
        <f t="shared" si="6"/>
        <v/>
      </c>
      <c r="AA169" s="19" t="str">
        <f>IF($B169="","",IF(AA$7="","",IFERROR((('NILAI TUGAS'!L169*'NILAI TUGAS'!L$7*'FORM NILAI SIAP'!$E$6+'NILAI PRAKTEK'!L169*'NILAI PRAKTEK'!L$7*'FORM NILAI SIAP'!$F$6+'NILAI UTS'!L169*'NILAI UTS'!L$7*'FORM NILAI SIAP'!$G$6+'NILAI UAS'!L$7*'NILAI UAS'!L169*'FORM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9" s="20" t="str">
        <f t="shared" si="7"/>
        <v/>
      </c>
      <c r="AC169" s="19" t="str">
        <f>IF($B169="","",IF(AC$7="","",IFERROR((('NILAI TUGAS'!M169*'NILAI TUGAS'!M$7*'FORM NILAI SIAP'!$E$6+'NILAI PRAKTEK'!M169*'NILAI PRAKTEK'!M$7*'FORM NILAI SIAP'!$F$6+'NILAI UTS'!M169*'NILAI UTS'!M$7*'FORM NILAI SIAP'!$G$6+'NILAI UAS'!M$7*'NILAI UAS'!M169*'FORM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9" s="20" t="str">
        <f t="shared" si="8"/>
        <v/>
      </c>
      <c r="AE169" s="19" t="str">
        <f>IF($B169="","",IFERROR((('NILAI TUGAS'!N169*'NILAI TUGAS'!N$7*'FORM NILAI SIAP'!$E$6+'NILAI PRAKTEK'!N169*'NILAI PRAKTEK'!N$7*'FORM NILAI SIAP'!$F$6+'NILAI UTS'!N169*'NILAI UTS'!N$7*'FORM NILAI SIAP'!$G$6+'NILAI UAS'!N$7*'NILAI UAS'!N169*'FORM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9" s="20" t="str">
        <f t="shared" si="9"/>
        <v/>
      </c>
      <c r="AG169" s="19" t="str">
        <f>IF($B169="","",IFERROR((('NILAI TUGAS'!O169*'NILAI TUGAS'!O$7*'FORM NILAI SIAP'!$E$6+'NILAI PRAKTEK'!O169*'NILAI PRAKTEK'!O$7*'FORM NILAI SIAP'!$F$6+'NILAI UTS'!O169*'NILAI UTS'!O$7*'FORM NILAI SIAP'!$G$6+'NILAI UAS'!O$7*'NILAI UAS'!O169*'FORM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9" s="20" t="str">
        <f t="shared" si="10"/>
        <v/>
      </c>
      <c r="AI169" s="19" t="str">
        <f>IF($B169="","",IFERROR((('NILAI TUGAS'!P169*'NILAI TUGAS'!P$7*'FORM NILAI SIAP'!$E$6+'NILAI PRAKTEK'!P169*'NILAI PRAKTEK'!P$7*'FORM NILAI SIAP'!$F$6+'NILAI UTS'!P169*'NILAI UTS'!P$7*'FORM NILAI SIAP'!$G$6+'NILAI UAS'!P$7*'NILAI UAS'!P169*'FORM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9" s="20" t="str">
        <f t="shared" si="11"/>
        <v/>
      </c>
      <c r="AK169" s="19" t="str">
        <f>IF($B169="","",IFERROR((('NILAI TUGAS'!Q169*'NILAI TUGAS'!Q$7*'FORM NILAI SIAP'!$E$6+'NILAI PRAKTEK'!Q169*'NILAI PRAKTEK'!Q$7*'FORM NILAI SIAP'!$F$6+'NILAI UTS'!Q169*'NILAI UTS'!Q$7*'FORM NILAI SIAP'!$G$6+'NILAI UAS'!Q$7*'NILAI UAS'!Q169*'FORM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9" s="20" t="str">
        <f t="shared" si="12"/>
        <v/>
      </c>
      <c r="AM169" s="19" t="str">
        <f>IF($B169="","",IFERROR((('NILAI TUGAS'!R169*'NILAI TUGAS'!R$7*'FORM NILAI SIAP'!$E$6+'NILAI PRAKTEK'!R169*'NILAI PRAKTEK'!R$7*'FORM NILAI SIAP'!$F$6+'NILAI UTS'!R169*'NILAI UTS'!R$7*'FORM NILAI SIAP'!$G$6+'NILAI UAS'!R$7*'NILAI UAS'!R169*'FORM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9" s="20" t="str">
        <f t="shared" si="1"/>
        <v/>
      </c>
    </row>
    <row r="170" ht="14.25" customHeight="1">
      <c r="A170" s="21"/>
      <c r="B170" s="21"/>
      <c r="C170" s="21"/>
      <c r="D170" s="21"/>
      <c r="E170" s="16"/>
      <c r="F170" s="16"/>
      <c r="G170" s="16"/>
      <c r="H170" s="16"/>
      <c r="I170" s="16"/>
      <c r="J170" s="17"/>
      <c r="K170" s="16"/>
      <c r="L170" s="18"/>
      <c r="M170" s="19"/>
      <c r="N170" s="20"/>
      <c r="O170" s="19"/>
      <c r="P170" s="20"/>
      <c r="Q170" s="19"/>
      <c r="R170" s="20" t="str">
        <f t="shared" si="2"/>
        <v/>
      </c>
      <c r="S170" s="19" t="str">
        <f>IF($B170="","",IF(S$7="","",IFERROR((('NILAI TUGAS'!H170*'NILAI TUGAS'!H$7*'FORM NILAI SIAP'!$E$6+'NILAI PRAKTEK'!H170*'NILAI PRAKTEK'!H$7*'FORM NILAI SIAP'!$F$6+'NILAI UTS'!H170*'NILAI UTS'!H$7*'FORM NILAI SIAP'!$G$6+'NILAI UAS'!H$7*'NILAI UAS'!H170*'FORM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0" s="20" t="str">
        <f t="shared" si="3"/>
        <v/>
      </c>
      <c r="U170" s="19" t="str">
        <f>IF($B170="","",IF(U$7="","",IFERROR((('NILAI TUGAS'!I170*'NILAI TUGAS'!I$7*'FORM NILAI SIAP'!$E$6+'NILAI PRAKTEK'!I170*'NILAI PRAKTEK'!I$7*'FORM NILAI SIAP'!$F$6+'NILAI UTS'!I170*'NILAI UTS'!I$7*'FORM NILAI SIAP'!$G$6+'NILAI UAS'!I$7*'NILAI UAS'!I170*'FORM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0" s="20" t="str">
        <f t="shared" si="4"/>
        <v/>
      </c>
      <c r="W170" s="19" t="str">
        <f>IF($B170="","",IF(W$7="","",IFERROR((('NILAI TUGAS'!J170*'NILAI TUGAS'!J$7*'FORM NILAI SIAP'!$E$6+'NILAI PRAKTEK'!J170*'NILAI PRAKTEK'!J$7*'FORM NILAI SIAP'!$F$6+'NILAI UTS'!J170*'NILAI UTS'!J$7*'FORM NILAI SIAP'!$G$6+'NILAI UAS'!J$7*'NILAI UAS'!J170*'FORM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0" s="20" t="str">
        <f t="shared" si="5"/>
        <v/>
      </c>
      <c r="Y170" s="19" t="str">
        <f>IF($B170="","",IF(Y$7="","",IFERROR((('NILAI TUGAS'!K170*'NILAI TUGAS'!K$7*'FORM NILAI SIAP'!$E$6+'NILAI PRAKTEK'!K170*'NILAI PRAKTEK'!K$7*'FORM NILAI SIAP'!$F$6+'NILAI UTS'!K170*'NILAI UTS'!K$7*'FORM NILAI SIAP'!$G$6+'NILAI UAS'!K$7*'NILAI UAS'!K170*'FORM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0" s="20" t="str">
        <f t="shared" si="6"/>
        <v/>
      </c>
      <c r="AA170" s="19" t="str">
        <f>IF($B170="","",IF(AA$7="","",IFERROR((('NILAI TUGAS'!L170*'NILAI TUGAS'!L$7*'FORM NILAI SIAP'!$E$6+'NILAI PRAKTEK'!L170*'NILAI PRAKTEK'!L$7*'FORM NILAI SIAP'!$F$6+'NILAI UTS'!L170*'NILAI UTS'!L$7*'FORM NILAI SIAP'!$G$6+'NILAI UAS'!L$7*'NILAI UAS'!L170*'FORM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0" s="20" t="str">
        <f t="shared" si="7"/>
        <v/>
      </c>
      <c r="AC170" s="19" t="str">
        <f>IF($B170="","",IF(AC$7="","",IFERROR((('NILAI TUGAS'!M170*'NILAI TUGAS'!M$7*'FORM NILAI SIAP'!$E$6+'NILAI PRAKTEK'!M170*'NILAI PRAKTEK'!M$7*'FORM NILAI SIAP'!$F$6+'NILAI UTS'!M170*'NILAI UTS'!M$7*'FORM NILAI SIAP'!$G$6+'NILAI UAS'!M$7*'NILAI UAS'!M170*'FORM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0" s="20" t="str">
        <f t="shared" si="8"/>
        <v/>
      </c>
      <c r="AE170" s="19" t="str">
        <f>IF($B170="","",IFERROR((('NILAI TUGAS'!N170*'NILAI TUGAS'!N$7*'FORM NILAI SIAP'!$E$6+'NILAI PRAKTEK'!N170*'NILAI PRAKTEK'!N$7*'FORM NILAI SIAP'!$F$6+'NILAI UTS'!N170*'NILAI UTS'!N$7*'FORM NILAI SIAP'!$G$6+'NILAI UAS'!N$7*'NILAI UAS'!N170*'FORM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0" s="20" t="str">
        <f t="shared" si="9"/>
        <v/>
      </c>
      <c r="AG170" s="19" t="str">
        <f>IF($B170="","",IFERROR((('NILAI TUGAS'!O170*'NILAI TUGAS'!O$7*'FORM NILAI SIAP'!$E$6+'NILAI PRAKTEK'!O170*'NILAI PRAKTEK'!O$7*'FORM NILAI SIAP'!$F$6+'NILAI UTS'!O170*'NILAI UTS'!O$7*'FORM NILAI SIAP'!$G$6+'NILAI UAS'!O$7*'NILAI UAS'!O170*'FORM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0" s="20" t="str">
        <f t="shared" si="10"/>
        <v/>
      </c>
      <c r="AI170" s="19" t="str">
        <f>IF($B170="","",IFERROR((('NILAI TUGAS'!P170*'NILAI TUGAS'!P$7*'FORM NILAI SIAP'!$E$6+'NILAI PRAKTEK'!P170*'NILAI PRAKTEK'!P$7*'FORM NILAI SIAP'!$F$6+'NILAI UTS'!P170*'NILAI UTS'!P$7*'FORM NILAI SIAP'!$G$6+'NILAI UAS'!P$7*'NILAI UAS'!P170*'FORM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0" s="20" t="str">
        <f t="shared" si="11"/>
        <v/>
      </c>
      <c r="AK170" s="19" t="str">
        <f>IF($B170="","",IFERROR((('NILAI TUGAS'!Q170*'NILAI TUGAS'!Q$7*'FORM NILAI SIAP'!$E$6+'NILAI PRAKTEK'!Q170*'NILAI PRAKTEK'!Q$7*'FORM NILAI SIAP'!$F$6+'NILAI UTS'!Q170*'NILAI UTS'!Q$7*'FORM NILAI SIAP'!$G$6+'NILAI UAS'!Q$7*'NILAI UAS'!Q170*'FORM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0" s="20" t="str">
        <f t="shared" si="12"/>
        <v/>
      </c>
      <c r="AM170" s="19" t="str">
        <f>IF($B170="","",IFERROR((('NILAI TUGAS'!R170*'NILAI TUGAS'!R$7*'FORM NILAI SIAP'!$E$6+'NILAI PRAKTEK'!R170*'NILAI PRAKTEK'!R$7*'FORM NILAI SIAP'!$F$6+'NILAI UTS'!R170*'NILAI UTS'!R$7*'FORM NILAI SIAP'!$G$6+'NILAI UAS'!R$7*'NILAI UAS'!R170*'FORM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0" s="20" t="str">
        <f t="shared" si="1"/>
        <v/>
      </c>
    </row>
    <row r="171" ht="14.25" customHeight="1">
      <c r="A171" s="21"/>
      <c r="B171" s="21"/>
      <c r="C171" s="21"/>
      <c r="D171" s="21"/>
      <c r="E171" s="16"/>
      <c r="F171" s="16"/>
      <c r="G171" s="16"/>
      <c r="H171" s="16"/>
      <c r="I171" s="16"/>
      <c r="J171" s="17"/>
      <c r="K171" s="16"/>
      <c r="L171" s="18"/>
      <c r="M171" s="19"/>
      <c r="N171" s="20"/>
      <c r="O171" s="19"/>
      <c r="P171" s="20"/>
      <c r="Q171" s="19"/>
      <c r="R171" s="20" t="str">
        <f t="shared" si="2"/>
        <v/>
      </c>
      <c r="S171" s="19" t="str">
        <f>IF($B171="","",IF(S$7="","",IFERROR((('NILAI TUGAS'!H171*'NILAI TUGAS'!H$7*'FORM NILAI SIAP'!$E$6+'NILAI PRAKTEK'!H171*'NILAI PRAKTEK'!H$7*'FORM NILAI SIAP'!$F$6+'NILAI UTS'!H171*'NILAI UTS'!H$7*'FORM NILAI SIAP'!$G$6+'NILAI UAS'!H$7*'NILAI UAS'!H171*'FORM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1" s="20" t="str">
        <f t="shared" si="3"/>
        <v/>
      </c>
      <c r="U171" s="19" t="str">
        <f>IF($B171="","",IF(U$7="","",IFERROR((('NILAI TUGAS'!I171*'NILAI TUGAS'!I$7*'FORM NILAI SIAP'!$E$6+'NILAI PRAKTEK'!I171*'NILAI PRAKTEK'!I$7*'FORM NILAI SIAP'!$F$6+'NILAI UTS'!I171*'NILAI UTS'!I$7*'FORM NILAI SIAP'!$G$6+'NILAI UAS'!I$7*'NILAI UAS'!I171*'FORM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1" s="20" t="str">
        <f t="shared" si="4"/>
        <v/>
      </c>
      <c r="W171" s="19" t="str">
        <f>IF($B171="","",IF(W$7="","",IFERROR((('NILAI TUGAS'!J171*'NILAI TUGAS'!J$7*'FORM NILAI SIAP'!$E$6+'NILAI PRAKTEK'!J171*'NILAI PRAKTEK'!J$7*'FORM NILAI SIAP'!$F$6+'NILAI UTS'!J171*'NILAI UTS'!J$7*'FORM NILAI SIAP'!$G$6+'NILAI UAS'!J$7*'NILAI UAS'!J171*'FORM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1" s="20" t="str">
        <f t="shared" si="5"/>
        <v/>
      </c>
      <c r="Y171" s="19" t="str">
        <f>IF($B171="","",IF(Y$7="","",IFERROR((('NILAI TUGAS'!K171*'NILAI TUGAS'!K$7*'FORM NILAI SIAP'!$E$6+'NILAI PRAKTEK'!K171*'NILAI PRAKTEK'!K$7*'FORM NILAI SIAP'!$F$6+'NILAI UTS'!K171*'NILAI UTS'!K$7*'FORM NILAI SIAP'!$G$6+'NILAI UAS'!K$7*'NILAI UAS'!K171*'FORM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1" s="20" t="str">
        <f t="shared" si="6"/>
        <v/>
      </c>
      <c r="AA171" s="19" t="str">
        <f>IF($B171="","",IF(AA$7="","",IFERROR((('NILAI TUGAS'!L171*'NILAI TUGAS'!L$7*'FORM NILAI SIAP'!$E$6+'NILAI PRAKTEK'!L171*'NILAI PRAKTEK'!L$7*'FORM NILAI SIAP'!$F$6+'NILAI UTS'!L171*'NILAI UTS'!L$7*'FORM NILAI SIAP'!$G$6+'NILAI UAS'!L$7*'NILAI UAS'!L171*'FORM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1" s="20" t="str">
        <f t="shared" si="7"/>
        <v/>
      </c>
      <c r="AC171" s="19" t="str">
        <f>IF($B171="","",IF(AC$7="","",IFERROR((('NILAI TUGAS'!M171*'NILAI TUGAS'!M$7*'FORM NILAI SIAP'!$E$6+'NILAI PRAKTEK'!M171*'NILAI PRAKTEK'!M$7*'FORM NILAI SIAP'!$F$6+'NILAI UTS'!M171*'NILAI UTS'!M$7*'FORM NILAI SIAP'!$G$6+'NILAI UAS'!M$7*'NILAI UAS'!M171*'FORM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1" s="20" t="str">
        <f t="shared" si="8"/>
        <v/>
      </c>
      <c r="AE171" s="19" t="str">
        <f>IF($B171="","",IFERROR((('NILAI TUGAS'!N171*'NILAI TUGAS'!N$7*'FORM NILAI SIAP'!$E$6+'NILAI PRAKTEK'!N171*'NILAI PRAKTEK'!N$7*'FORM NILAI SIAP'!$F$6+'NILAI UTS'!N171*'NILAI UTS'!N$7*'FORM NILAI SIAP'!$G$6+'NILAI UAS'!N$7*'NILAI UAS'!N171*'FORM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1" s="20" t="str">
        <f t="shared" si="9"/>
        <v/>
      </c>
      <c r="AG171" s="19" t="str">
        <f>IF($B171="","",IFERROR((('NILAI TUGAS'!O171*'NILAI TUGAS'!O$7*'FORM NILAI SIAP'!$E$6+'NILAI PRAKTEK'!O171*'NILAI PRAKTEK'!O$7*'FORM NILAI SIAP'!$F$6+'NILAI UTS'!O171*'NILAI UTS'!O$7*'FORM NILAI SIAP'!$G$6+'NILAI UAS'!O$7*'NILAI UAS'!O171*'FORM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1" s="20" t="str">
        <f t="shared" si="10"/>
        <v/>
      </c>
      <c r="AI171" s="19" t="str">
        <f>IF($B171="","",IFERROR((('NILAI TUGAS'!P171*'NILAI TUGAS'!P$7*'FORM NILAI SIAP'!$E$6+'NILAI PRAKTEK'!P171*'NILAI PRAKTEK'!P$7*'FORM NILAI SIAP'!$F$6+'NILAI UTS'!P171*'NILAI UTS'!P$7*'FORM NILAI SIAP'!$G$6+'NILAI UAS'!P$7*'NILAI UAS'!P171*'FORM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1" s="20" t="str">
        <f t="shared" si="11"/>
        <v/>
      </c>
      <c r="AK171" s="19" t="str">
        <f>IF($B171="","",IFERROR((('NILAI TUGAS'!Q171*'NILAI TUGAS'!Q$7*'FORM NILAI SIAP'!$E$6+'NILAI PRAKTEK'!Q171*'NILAI PRAKTEK'!Q$7*'FORM NILAI SIAP'!$F$6+'NILAI UTS'!Q171*'NILAI UTS'!Q$7*'FORM NILAI SIAP'!$G$6+'NILAI UAS'!Q$7*'NILAI UAS'!Q171*'FORM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1" s="20" t="str">
        <f t="shared" si="12"/>
        <v/>
      </c>
      <c r="AM171" s="19" t="str">
        <f>IF($B171="","",IFERROR((('NILAI TUGAS'!R171*'NILAI TUGAS'!R$7*'FORM NILAI SIAP'!$E$6+'NILAI PRAKTEK'!R171*'NILAI PRAKTEK'!R$7*'FORM NILAI SIAP'!$F$6+'NILAI UTS'!R171*'NILAI UTS'!R$7*'FORM NILAI SIAP'!$G$6+'NILAI UAS'!R$7*'NILAI UAS'!R171*'FORM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1" s="20" t="str">
        <f t="shared" si="1"/>
        <v/>
      </c>
    </row>
    <row r="172" ht="14.25" customHeight="1">
      <c r="A172" s="21"/>
      <c r="B172" s="21"/>
      <c r="C172" s="21"/>
      <c r="D172" s="21"/>
      <c r="E172" s="16"/>
      <c r="F172" s="16"/>
      <c r="G172" s="16"/>
      <c r="H172" s="16"/>
      <c r="I172" s="16"/>
      <c r="J172" s="17"/>
      <c r="K172" s="16"/>
      <c r="L172" s="18"/>
      <c r="M172" s="19"/>
      <c r="N172" s="20"/>
      <c r="O172" s="19"/>
      <c r="P172" s="20"/>
      <c r="Q172" s="19"/>
      <c r="R172" s="20" t="str">
        <f t="shared" si="2"/>
        <v/>
      </c>
      <c r="S172" s="19" t="str">
        <f>IF($B172="","",IF(S$7="","",IFERROR((('NILAI TUGAS'!H172*'NILAI TUGAS'!H$7*'FORM NILAI SIAP'!$E$6+'NILAI PRAKTEK'!H172*'NILAI PRAKTEK'!H$7*'FORM NILAI SIAP'!$F$6+'NILAI UTS'!H172*'NILAI UTS'!H$7*'FORM NILAI SIAP'!$G$6+'NILAI UAS'!H$7*'NILAI UAS'!H172*'FORM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2" s="20" t="str">
        <f t="shared" si="3"/>
        <v/>
      </c>
      <c r="U172" s="19" t="str">
        <f>IF($B172="","",IF(U$7="","",IFERROR((('NILAI TUGAS'!I172*'NILAI TUGAS'!I$7*'FORM NILAI SIAP'!$E$6+'NILAI PRAKTEK'!I172*'NILAI PRAKTEK'!I$7*'FORM NILAI SIAP'!$F$6+'NILAI UTS'!I172*'NILAI UTS'!I$7*'FORM NILAI SIAP'!$G$6+'NILAI UAS'!I$7*'NILAI UAS'!I172*'FORM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2" s="20" t="str">
        <f t="shared" si="4"/>
        <v/>
      </c>
      <c r="W172" s="19" t="str">
        <f>IF($B172="","",IF(W$7="","",IFERROR((('NILAI TUGAS'!J172*'NILAI TUGAS'!J$7*'FORM NILAI SIAP'!$E$6+'NILAI PRAKTEK'!J172*'NILAI PRAKTEK'!J$7*'FORM NILAI SIAP'!$F$6+'NILAI UTS'!J172*'NILAI UTS'!J$7*'FORM NILAI SIAP'!$G$6+'NILAI UAS'!J$7*'NILAI UAS'!J172*'FORM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2" s="20" t="str">
        <f t="shared" si="5"/>
        <v/>
      </c>
      <c r="Y172" s="19" t="str">
        <f>IF($B172="","",IF(Y$7="","",IFERROR((('NILAI TUGAS'!K172*'NILAI TUGAS'!K$7*'FORM NILAI SIAP'!$E$6+'NILAI PRAKTEK'!K172*'NILAI PRAKTEK'!K$7*'FORM NILAI SIAP'!$F$6+'NILAI UTS'!K172*'NILAI UTS'!K$7*'FORM NILAI SIAP'!$G$6+'NILAI UAS'!K$7*'NILAI UAS'!K172*'FORM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2" s="20" t="str">
        <f t="shared" si="6"/>
        <v/>
      </c>
      <c r="AA172" s="19" t="str">
        <f>IF($B172="","",IF(AA$7="","",IFERROR((('NILAI TUGAS'!L172*'NILAI TUGAS'!L$7*'FORM NILAI SIAP'!$E$6+'NILAI PRAKTEK'!L172*'NILAI PRAKTEK'!L$7*'FORM NILAI SIAP'!$F$6+'NILAI UTS'!L172*'NILAI UTS'!L$7*'FORM NILAI SIAP'!$G$6+'NILAI UAS'!L$7*'NILAI UAS'!L172*'FORM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2" s="20" t="str">
        <f t="shared" si="7"/>
        <v/>
      </c>
      <c r="AC172" s="19" t="str">
        <f>IF($B172="","",IF(AC$7="","",IFERROR((('NILAI TUGAS'!M172*'NILAI TUGAS'!M$7*'FORM NILAI SIAP'!$E$6+'NILAI PRAKTEK'!M172*'NILAI PRAKTEK'!M$7*'FORM NILAI SIAP'!$F$6+'NILAI UTS'!M172*'NILAI UTS'!M$7*'FORM NILAI SIAP'!$G$6+'NILAI UAS'!M$7*'NILAI UAS'!M172*'FORM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2" s="20" t="str">
        <f t="shared" si="8"/>
        <v/>
      </c>
      <c r="AE172" s="19" t="str">
        <f>IF($B172="","",IFERROR((('NILAI TUGAS'!N172*'NILAI TUGAS'!N$7*'FORM NILAI SIAP'!$E$6+'NILAI PRAKTEK'!N172*'NILAI PRAKTEK'!N$7*'FORM NILAI SIAP'!$F$6+'NILAI UTS'!N172*'NILAI UTS'!N$7*'FORM NILAI SIAP'!$G$6+'NILAI UAS'!N$7*'NILAI UAS'!N172*'FORM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2" s="20" t="str">
        <f t="shared" si="9"/>
        <v/>
      </c>
      <c r="AG172" s="19" t="str">
        <f>IF($B172="","",IFERROR((('NILAI TUGAS'!O172*'NILAI TUGAS'!O$7*'FORM NILAI SIAP'!$E$6+'NILAI PRAKTEK'!O172*'NILAI PRAKTEK'!O$7*'FORM NILAI SIAP'!$F$6+'NILAI UTS'!O172*'NILAI UTS'!O$7*'FORM NILAI SIAP'!$G$6+'NILAI UAS'!O$7*'NILAI UAS'!O172*'FORM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2" s="20" t="str">
        <f t="shared" si="10"/>
        <v/>
      </c>
      <c r="AI172" s="19" t="str">
        <f>IF($B172="","",IFERROR((('NILAI TUGAS'!P172*'NILAI TUGAS'!P$7*'FORM NILAI SIAP'!$E$6+'NILAI PRAKTEK'!P172*'NILAI PRAKTEK'!P$7*'FORM NILAI SIAP'!$F$6+'NILAI UTS'!P172*'NILAI UTS'!P$7*'FORM NILAI SIAP'!$G$6+'NILAI UAS'!P$7*'NILAI UAS'!P172*'FORM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2" s="20" t="str">
        <f t="shared" si="11"/>
        <v/>
      </c>
      <c r="AK172" s="19" t="str">
        <f>IF($B172="","",IFERROR((('NILAI TUGAS'!Q172*'NILAI TUGAS'!Q$7*'FORM NILAI SIAP'!$E$6+'NILAI PRAKTEK'!Q172*'NILAI PRAKTEK'!Q$7*'FORM NILAI SIAP'!$F$6+'NILAI UTS'!Q172*'NILAI UTS'!Q$7*'FORM NILAI SIAP'!$G$6+'NILAI UAS'!Q$7*'NILAI UAS'!Q172*'FORM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2" s="20" t="str">
        <f t="shared" si="12"/>
        <v/>
      </c>
      <c r="AM172" s="19" t="str">
        <f>IF($B172="","",IFERROR((('NILAI TUGAS'!R172*'NILAI TUGAS'!R$7*'FORM NILAI SIAP'!$E$6+'NILAI PRAKTEK'!R172*'NILAI PRAKTEK'!R$7*'FORM NILAI SIAP'!$F$6+'NILAI UTS'!R172*'NILAI UTS'!R$7*'FORM NILAI SIAP'!$G$6+'NILAI UAS'!R$7*'NILAI UAS'!R172*'FORM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2" s="20" t="str">
        <f t="shared" si="1"/>
        <v/>
      </c>
    </row>
    <row r="173" ht="14.25" customHeight="1">
      <c r="A173" s="21"/>
      <c r="B173" s="21"/>
      <c r="C173" s="21"/>
      <c r="D173" s="21"/>
      <c r="E173" s="16"/>
      <c r="F173" s="16"/>
      <c r="G173" s="16"/>
      <c r="H173" s="16"/>
      <c r="I173" s="16"/>
      <c r="J173" s="17"/>
      <c r="K173" s="16"/>
      <c r="L173" s="18"/>
      <c r="M173" s="19"/>
      <c r="N173" s="20"/>
      <c r="O173" s="19"/>
      <c r="P173" s="20"/>
      <c r="Q173" s="19"/>
      <c r="R173" s="20" t="str">
        <f t="shared" si="2"/>
        <v/>
      </c>
      <c r="S173" s="19" t="str">
        <f>IF($B173="","",IF(S$7="","",IFERROR((('NILAI TUGAS'!H173*'NILAI TUGAS'!H$7*'FORM NILAI SIAP'!$E$6+'NILAI PRAKTEK'!H173*'NILAI PRAKTEK'!H$7*'FORM NILAI SIAP'!$F$6+'NILAI UTS'!H173*'NILAI UTS'!H$7*'FORM NILAI SIAP'!$G$6+'NILAI UAS'!H$7*'NILAI UAS'!H173*'FORM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3" s="20" t="str">
        <f t="shared" si="3"/>
        <v/>
      </c>
      <c r="U173" s="19" t="str">
        <f>IF($B173="","",IF(U$7="","",IFERROR((('NILAI TUGAS'!I173*'NILAI TUGAS'!I$7*'FORM NILAI SIAP'!$E$6+'NILAI PRAKTEK'!I173*'NILAI PRAKTEK'!I$7*'FORM NILAI SIAP'!$F$6+'NILAI UTS'!I173*'NILAI UTS'!I$7*'FORM NILAI SIAP'!$G$6+'NILAI UAS'!I$7*'NILAI UAS'!I173*'FORM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3" s="20" t="str">
        <f t="shared" si="4"/>
        <v/>
      </c>
      <c r="W173" s="19" t="str">
        <f>IF($B173="","",IF(W$7="","",IFERROR((('NILAI TUGAS'!J173*'NILAI TUGAS'!J$7*'FORM NILAI SIAP'!$E$6+'NILAI PRAKTEK'!J173*'NILAI PRAKTEK'!J$7*'FORM NILAI SIAP'!$F$6+'NILAI UTS'!J173*'NILAI UTS'!J$7*'FORM NILAI SIAP'!$G$6+'NILAI UAS'!J$7*'NILAI UAS'!J173*'FORM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3" s="20" t="str">
        <f t="shared" si="5"/>
        <v/>
      </c>
      <c r="Y173" s="19" t="str">
        <f>IF($B173="","",IF(Y$7="","",IFERROR((('NILAI TUGAS'!K173*'NILAI TUGAS'!K$7*'FORM NILAI SIAP'!$E$6+'NILAI PRAKTEK'!K173*'NILAI PRAKTEK'!K$7*'FORM NILAI SIAP'!$F$6+'NILAI UTS'!K173*'NILAI UTS'!K$7*'FORM NILAI SIAP'!$G$6+'NILAI UAS'!K$7*'NILAI UAS'!K173*'FORM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3" s="20" t="str">
        <f t="shared" si="6"/>
        <v/>
      </c>
      <c r="AA173" s="19" t="str">
        <f>IF($B173="","",IF(AA$7="","",IFERROR((('NILAI TUGAS'!L173*'NILAI TUGAS'!L$7*'FORM NILAI SIAP'!$E$6+'NILAI PRAKTEK'!L173*'NILAI PRAKTEK'!L$7*'FORM NILAI SIAP'!$F$6+'NILAI UTS'!L173*'NILAI UTS'!L$7*'FORM NILAI SIAP'!$G$6+'NILAI UAS'!L$7*'NILAI UAS'!L173*'FORM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3" s="20" t="str">
        <f t="shared" si="7"/>
        <v/>
      </c>
      <c r="AC173" s="19" t="str">
        <f>IF($B173="","",IF(AC$7="","",IFERROR((('NILAI TUGAS'!M173*'NILAI TUGAS'!M$7*'FORM NILAI SIAP'!$E$6+'NILAI PRAKTEK'!M173*'NILAI PRAKTEK'!M$7*'FORM NILAI SIAP'!$F$6+'NILAI UTS'!M173*'NILAI UTS'!M$7*'FORM NILAI SIAP'!$G$6+'NILAI UAS'!M$7*'NILAI UAS'!M173*'FORM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3" s="20" t="str">
        <f t="shared" si="8"/>
        <v/>
      </c>
      <c r="AE173" s="19" t="str">
        <f>IF($B173="","",IFERROR((('NILAI TUGAS'!N173*'NILAI TUGAS'!N$7*'FORM NILAI SIAP'!$E$6+'NILAI PRAKTEK'!N173*'NILAI PRAKTEK'!N$7*'FORM NILAI SIAP'!$F$6+'NILAI UTS'!N173*'NILAI UTS'!N$7*'FORM NILAI SIAP'!$G$6+'NILAI UAS'!N$7*'NILAI UAS'!N173*'FORM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3" s="20" t="str">
        <f t="shared" si="9"/>
        <v/>
      </c>
      <c r="AG173" s="19" t="str">
        <f>IF($B173="","",IFERROR((('NILAI TUGAS'!O173*'NILAI TUGAS'!O$7*'FORM NILAI SIAP'!$E$6+'NILAI PRAKTEK'!O173*'NILAI PRAKTEK'!O$7*'FORM NILAI SIAP'!$F$6+'NILAI UTS'!O173*'NILAI UTS'!O$7*'FORM NILAI SIAP'!$G$6+'NILAI UAS'!O$7*'NILAI UAS'!O173*'FORM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3" s="20" t="str">
        <f t="shared" si="10"/>
        <v/>
      </c>
      <c r="AI173" s="19" t="str">
        <f>IF($B173="","",IFERROR((('NILAI TUGAS'!P173*'NILAI TUGAS'!P$7*'FORM NILAI SIAP'!$E$6+'NILAI PRAKTEK'!P173*'NILAI PRAKTEK'!P$7*'FORM NILAI SIAP'!$F$6+'NILAI UTS'!P173*'NILAI UTS'!P$7*'FORM NILAI SIAP'!$G$6+'NILAI UAS'!P$7*'NILAI UAS'!P173*'FORM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3" s="20" t="str">
        <f t="shared" si="11"/>
        <v/>
      </c>
      <c r="AK173" s="19" t="str">
        <f>IF($B173="","",IFERROR((('NILAI TUGAS'!Q173*'NILAI TUGAS'!Q$7*'FORM NILAI SIAP'!$E$6+'NILAI PRAKTEK'!Q173*'NILAI PRAKTEK'!Q$7*'FORM NILAI SIAP'!$F$6+'NILAI UTS'!Q173*'NILAI UTS'!Q$7*'FORM NILAI SIAP'!$G$6+'NILAI UAS'!Q$7*'NILAI UAS'!Q173*'FORM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3" s="20" t="str">
        <f t="shared" si="12"/>
        <v/>
      </c>
      <c r="AM173" s="19" t="str">
        <f>IF($B173="","",IFERROR((('NILAI TUGAS'!R173*'NILAI TUGAS'!R$7*'FORM NILAI SIAP'!$E$6+'NILAI PRAKTEK'!R173*'NILAI PRAKTEK'!R$7*'FORM NILAI SIAP'!$F$6+'NILAI UTS'!R173*'NILAI UTS'!R$7*'FORM NILAI SIAP'!$G$6+'NILAI UAS'!R$7*'NILAI UAS'!R173*'FORM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3" s="20" t="str">
        <f t="shared" si="1"/>
        <v/>
      </c>
    </row>
    <row r="174" ht="14.25" customHeight="1">
      <c r="A174" s="21"/>
      <c r="B174" s="21"/>
      <c r="C174" s="21"/>
      <c r="D174" s="21"/>
      <c r="E174" s="16"/>
      <c r="F174" s="16"/>
      <c r="G174" s="16"/>
      <c r="H174" s="16"/>
      <c r="I174" s="16"/>
      <c r="J174" s="17"/>
      <c r="K174" s="16"/>
      <c r="L174" s="18"/>
      <c r="M174" s="19"/>
      <c r="N174" s="20"/>
      <c r="O174" s="19"/>
      <c r="P174" s="20"/>
      <c r="Q174" s="19"/>
      <c r="R174" s="20" t="str">
        <f t="shared" si="2"/>
        <v/>
      </c>
      <c r="S174" s="19" t="str">
        <f>IF($B174="","",IF(S$7="","",IFERROR((('NILAI TUGAS'!H174*'NILAI TUGAS'!H$7*'FORM NILAI SIAP'!$E$6+'NILAI PRAKTEK'!H174*'NILAI PRAKTEK'!H$7*'FORM NILAI SIAP'!$F$6+'NILAI UTS'!H174*'NILAI UTS'!H$7*'FORM NILAI SIAP'!$G$6+'NILAI UAS'!H$7*'NILAI UAS'!H174*'FORM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4" s="20" t="str">
        <f t="shared" si="3"/>
        <v/>
      </c>
      <c r="U174" s="19" t="str">
        <f>IF($B174="","",IF(U$7="","",IFERROR((('NILAI TUGAS'!I174*'NILAI TUGAS'!I$7*'FORM NILAI SIAP'!$E$6+'NILAI PRAKTEK'!I174*'NILAI PRAKTEK'!I$7*'FORM NILAI SIAP'!$F$6+'NILAI UTS'!I174*'NILAI UTS'!I$7*'FORM NILAI SIAP'!$G$6+'NILAI UAS'!I$7*'NILAI UAS'!I174*'FORM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4" s="20" t="str">
        <f t="shared" si="4"/>
        <v/>
      </c>
      <c r="W174" s="19" t="str">
        <f>IF($B174="","",IF(W$7="","",IFERROR((('NILAI TUGAS'!J174*'NILAI TUGAS'!J$7*'FORM NILAI SIAP'!$E$6+'NILAI PRAKTEK'!J174*'NILAI PRAKTEK'!J$7*'FORM NILAI SIAP'!$F$6+'NILAI UTS'!J174*'NILAI UTS'!J$7*'FORM NILAI SIAP'!$G$6+'NILAI UAS'!J$7*'NILAI UAS'!J174*'FORM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4" s="20" t="str">
        <f t="shared" si="5"/>
        <v/>
      </c>
      <c r="Y174" s="19" t="str">
        <f>IF($B174="","",IF(Y$7="","",IFERROR((('NILAI TUGAS'!K174*'NILAI TUGAS'!K$7*'FORM NILAI SIAP'!$E$6+'NILAI PRAKTEK'!K174*'NILAI PRAKTEK'!K$7*'FORM NILAI SIAP'!$F$6+'NILAI UTS'!K174*'NILAI UTS'!K$7*'FORM NILAI SIAP'!$G$6+'NILAI UAS'!K$7*'NILAI UAS'!K174*'FORM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4" s="20" t="str">
        <f t="shared" si="6"/>
        <v/>
      </c>
      <c r="AA174" s="19" t="str">
        <f>IF($B174="","",IF(AA$7="","",IFERROR((('NILAI TUGAS'!L174*'NILAI TUGAS'!L$7*'FORM NILAI SIAP'!$E$6+'NILAI PRAKTEK'!L174*'NILAI PRAKTEK'!L$7*'FORM NILAI SIAP'!$F$6+'NILAI UTS'!L174*'NILAI UTS'!L$7*'FORM NILAI SIAP'!$G$6+'NILAI UAS'!L$7*'NILAI UAS'!L174*'FORM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4" s="20" t="str">
        <f t="shared" si="7"/>
        <v/>
      </c>
      <c r="AC174" s="19" t="str">
        <f>IF($B174="","",IF(AC$7="","",IFERROR((('NILAI TUGAS'!M174*'NILAI TUGAS'!M$7*'FORM NILAI SIAP'!$E$6+'NILAI PRAKTEK'!M174*'NILAI PRAKTEK'!M$7*'FORM NILAI SIAP'!$F$6+'NILAI UTS'!M174*'NILAI UTS'!M$7*'FORM NILAI SIAP'!$G$6+'NILAI UAS'!M$7*'NILAI UAS'!M174*'FORM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4" s="20" t="str">
        <f t="shared" si="8"/>
        <v/>
      </c>
      <c r="AE174" s="19" t="str">
        <f>IF($B174="","",IFERROR((('NILAI TUGAS'!N174*'NILAI TUGAS'!N$7*'FORM NILAI SIAP'!$E$6+'NILAI PRAKTEK'!N174*'NILAI PRAKTEK'!N$7*'FORM NILAI SIAP'!$F$6+'NILAI UTS'!N174*'NILAI UTS'!N$7*'FORM NILAI SIAP'!$G$6+'NILAI UAS'!N$7*'NILAI UAS'!N174*'FORM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4" s="20" t="str">
        <f t="shared" si="9"/>
        <v/>
      </c>
      <c r="AG174" s="19" t="str">
        <f>IF($B174="","",IFERROR((('NILAI TUGAS'!O174*'NILAI TUGAS'!O$7*'FORM NILAI SIAP'!$E$6+'NILAI PRAKTEK'!O174*'NILAI PRAKTEK'!O$7*'FORM NILAI SIAP'!$F$6+'NILAI UTS'!O174*'NILAI UTS'!O$7*'FORM NILAI SIAP'!$G$6+'NILAI UAS'!O$7*'NILAI UAS'!O174*'FORM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4" s="20" t="str">
        <f t="shared" si="10"/>
        <v/>
      </c>
      <c r="AI174" s="19" t="str">
        <f>IF($B174="","",IFERROR((('NILAI TUGAS'!P174*'NILAI TUGAS'!P$7*'FORM NILAI SIAP'!$E$6+'NILAI PRAKTEK'!P174*'NILAI PRAKTEK'!P$7*'FORM NILAI SIAP'!$F$6+'NILAI UTS'!P174*'NILAI UTS'!P$7*'FORM NILAI SIAP'!$G$6+'NILAI UAS'!P$7*'NILAI UAS'!P174*'FORM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4" s="20" t="str">
        <f t="shared" si="11"/>
        <v/>
      </c>
      <c r="AK174" s="19" t="str">
        <f>IF($B174="","",IFERROR((('NILAI TUGAS'!Q174*'NILAI TUGAS'!Q$7*'FORM NILAI SIAP'!$E$6+'NILAI PRAKTEK'!Q174*'NILAI PRAKTEK'!Q$7*'FORM NILAI SIAP'!$F$6+'NILAI UTS'!Q174*'NILAI UTS'!Q$7*'FORM NILAI SIAP'!$G$6+'NILAI UAS'!Q$7*'NILAI UAS'!Q174*'FORM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4" s="20" t="str">
        <f t="shared" si="12"/>
        <v/>
      </c>
      <c r="AM174" s="19" t="str">
        <f>IF($B174="","",IFERROR((('NILAI TUGAS'!R174*'NILAI TUGAS'!R$7*'FORM NILAI SIAP'!$E$6+'NILAI PRAKTEK'!R174*'NILAI PRAKTEK'!R$7*'FORM NILAI SIAP'!$F$6+'NILAI UTS'!R174*'NILAI UTS'!R$7*'FORM NILAI SIAP'!$G$6+'NILAI UAS'!R$7*'NILAI UAS'!R174*'FORM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4" s="20" t="str">
        <f t="shared" si="1"/>
        <v/>
      </c>
    </row>
    <row r="175" ht="14.25" customHeight="1">
      <c r="A175" s="21"/>
      <c r="B175" s="21"/>
      <c r="C175" s="21"/>
      <c r="D175" s="21"/>
      <c r="E175" s="16"/>
      <c r="F175" s="16"/>
      <c r="G175" s="16"/>
      <c r="H175" s="16"/>
      <c r="I175" s="16"/>
      <c r="J175" s="17"/>
      <c r="K175" s="16"/>
      <c r="L175" s="18"/>
      <c r="M175" s="19"/>
      <c r="N175" s="20"/>
      <c r="O175" s="19"/>
      <c r="P175" s="20"/>
      <c r="Q175" s="19"/>
      <c r="R175" s="20" t="str">
        <f t="shared" si="2"/>
        <v/>
      </c>
      <c r="S175" s="19" t="str">
        <f>IF($B175="","",IF(S$7="","",IFERROR((('NILAI TUGAS'!H175*'NILAI TUGAS'!H$7*'FORM NILAI SIAP'!$E$6+'NILAI PRAKTEK'!H175*'NILAI PRAKTEK'!H$7*'FORM NILAI SIAP'!$F$6+'NILAI UTS'!H175*'NILAI UTS'!H$7*'FORM NILAI SIAP'!$G$6+'NILAI UAS'!H$7*'NILAI UAS'!H175*'FORM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5" s="20" t="str">
        <f t="shared" si="3"/>
        <v/>
      </c>
      <c r="U175" s="19" t="str">
        <f>IF($B175="","",IF(U$7="","",IFERROR((('NILAI TUGAS'!I175*'NILAI TUGAS'!I$7*'FORM NILAI SIAP'!$E$6+'NILAI PRAKTEK'!I175*'NILAI PRAKTEK'!I$7*'FORM NILAI SIAP'!$F$6+'NILAI UTS'!I175*'NILAI UTS'!I$7*'FORM NILAI SIAP'!$G$6+'NILAI UAS'!I$7*'NILAI UAS'!I175*'FORM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5" s="20" t="str">
        <f t="shared" si="4"/>
        <v/>
      </c>
      <c r="W175" s="19" t="str">
        <f>IF($B175="","",IF(W$7="","",IFERROR((('NILAI TUGAS'!J175*'NILAI TUGAS'!J$7*'FORM NILAI SIAP'!$E$6+'NILAI PRAKTEK'!J175*'NILAI PRAKTEK'!J$7*'FORM NILAI SIAP'!$F$6+'NILAI UTS'!J175*'NILAI UTS'!J$7*'FORM NILAI SIAP'!$G$6+'NILAI UAS'!J$7*'NILAI UAS'!J175*'FORM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5" s="20" t="str">
        <f t="shared" si="5"/>
        <v/>
      </c>
      <c r="Y175" s="19" t="str">
        <f>IF($B175="","",IF(Y$7="","",IFERROR((('NILAI TUGAS'!K175*'NILAI TUGAS'!K$7*'FORM NILAI SIAP'!$E$6+'NILAI PRAKTEK'!K175*'NILAI PRAKTEK'!K$7*'FORM NILAI SIAP'!$F$6+'NILAI UTS'!K175*'NILAI UTS'!K$7*'FORM NILAI SIAP'!$G$6+'NILAI UAS'!K$7*'NILAI UAS'!K175*'FORM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5" s="20" t="str">
        <f t="shared" si="6"/>
        <v/>
      </c>
      <c r="AA175" s="19" t="str">
        <f>IF($B175="","",IF(AA$7="","",IFERROR((('NILAI TUGAS'!L175*'NILAI TUGAS'!L$7*'FORM NILAI SIAP'!$E$6+'NILAI PRAKTEK'!L175*'NILAI PRAKTEK'!L$7*'FORM NILAI SIAP'!$F$6+'NILAI UTS'!L175*'NILAI UTS'!L$7*'FORM NILAI SIAP'!$G$6+'NILAI UAS'!L$7*'NILAI UAS'!L175*'FORM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5" s="20" t="str">
        <f t="shared" si="7"/>
        <v/>
      </c>
      <c r="AC175" s="19" t="str">
        <f>IF($B175="","",IF(AC$7="","",IFERROR((('NILAI TUGAS'!M175*'NILAI TUGAS'!M$7*'FORM NILAI SIAP'!$E$6+'NILAI PRAKTEK'!M175*'NILAI PRAKTEK'!M$7*'FORM NILAI SIAP'!$F$6+'NILAI UTS'!M175*'NILAI UTS'!M$7*'FORM NILAI SIAP'!$G$6+'NILAI UAS'!M$7*'NILAI UAS'!M175*'FORM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5" s="20" t="str">
        <f t="shared" si="8"/>
        <v/>
      </c>
      <c r="AE175" s="19" t="str">
        <f>IF($B175="","",IFERROR((('NILAI TUGAS'!N175*'NILAI TUGAS'!N$7*'FORM NILAI SIAP'!$E$6+'NILAI PRAKTEK'!N175*'NILAI PRAKTEK'!N$7*'FORM NILAI SIAP'!$F$6+'NILAI UTS'!N175*'NILAI UTS'!N$7*'FORM NILAI SIAP'!$G$6+'NILAI UAS'!N$7*'NILAI UAS'!N175*'FORM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5" s="20" t="str">
        <f t="shared" si="9"/>
        <v/>
      </c>
      <c r="AG175" s="19" t="str">
        <f>IF($B175="","",IFERROR((('NILAI TUGAS'!O175*'NILAI TUGAS'!O$7*'FORM NILAI SIAP'!$E$6+'NILAI PRAKTEK'!O175*'NILAI PRAKTEK'!O$7*'FORM NILAI SIAP'!$F$6+'NILAI UTS'!O175*'NILAI UTS'!O$7*'FORM NILAI SIAP'!$G$6+'NILAI UAS'!O$7*'NILAI UAS'!O175*'FORM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5" s="20" t="str">
        <f t="shared" si="10"/>
        <v/>
      </c>
      <c r="AI175" s="19" t="str">
        <f>IF($B175="","",IFERROR((('NILAI TUGAS'!P175*'NILAI TUGAS'!P$7*'FORM NILAI SIAP'!$E$6+'NILAI PRAKTEK'!P175*'NILAI PRAKTEK'!P$7*'FORM NILAI SIAP'!$F$6+'NILAI UTS'!P175*'NILAI UTS'!P$7*'FORM NILAI SIAP'!$G$6+'NILAI UAS'!P$7*'NILAI UAS'!P175*'FORM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5" s="20" t="str">
        <f t="shared" si="11"/>
        <v/>
      </c>
      <c r="AK175" s="19" t="str">
        <f>IF($B175="","",IFERROR((('NILAI TUGAS'!Q175*'NILAI TUGAS'!Q$7*'FORM NILAI SIAP'!$E$6+'NILAI PRAKTEK'!Q175*'NILAI PRAKTEK'!Q$7*'FORM NILAI SIAP'!$F$6+'NILAI UTS'!Q175*'NILAI UTS'!Q$7*'FORM NILAI SIAP'!$G$6+'NILAI UAS'!Q$7*'NILAI UAS'!Q175*'FORM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5" s="20" t="str">
        <f t="shared" si="12"/>
        <v/>
      </c>
      <c r="AM175" s="19" t="str">
        <f>IF($B175="","",IFERROR((('NILAI TUGAS'!R175*'NILAI TUGAS'!R$7*'FORM NILAI SIAP'!$E$6+'NILAI PRAKTEK'!R175*'NILAI PRAKTEK'!R$7*'FORM NILAI SIAP'!$F$6+'NILAI UTS'!R175*'NILAI UTS'!R$7*'FORM NILAI SIAP'!$G$6+'NILAI UAS'!R$7*'NILAI UAS'!R175*'FORM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5" s="20" t="str">
        <f t="shared" si="1"/>
        <v/>
      </c>
    </row>
    <row r="176" ht="14.25" customHeight="1">
      <c r="A176" s="21"/>
      <c r="B176" s="21"/>
      <c r="C176" s="21"/>
      <c r="D176" s="21"/>
      <c r="E176" s="16"/>
      <c r="F176" s="16"/>
      <c r="G176" s="16"/>
      <c r="H176" s="16"/>
      <c r="I176" s="16"/>
      <c r="J176" s="17"/>
      <c r="K176" s="16"/>
      <c r="L176" s="18"/>
      <c r="M176" s="19"/>
      <c r="N176" s="20"/>
      <c r="O176" s="19"/>
      <c r="P176" s="20"/>
      <c r="Q176" s="19"/>
      <c r="R176" s="20" t="str">
        <f t="shared" si="2"/>
        <v/>
      </c>
      <c r="S176" s="19" t="str">
        <f>IF($B176="","",IF(S$7="","",IFERROR((('NILAI TUGAS'!H176*'NILAI TUGAS'!H$7*'FORM NILAI SIAP'!$E$6+'NILAI PRAKTEK'!H176*'NILAI PRAKTEK'!H$7*'FORM NILAI SIAP'!$F$6+'NILAI UTS'!H176*'NILAI UTS'!H$7*'FORM NILAI SIAP'!$G$6+'NILAI UAS'!H$7*'NILAI UAS'!H176*'FORM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6" s="20" t="str">
        <f t="shared" si="3"/>
        <v/>
      </c>
      <c r="U176" s="19" t="str">
        <f>IF($B176="","",IF(U$7="","",IFERROR((('NILAI TUGAS'!I176*'NILAI TUGAS'!I$7*'FORM NILAI SIAP'!$E$6+'NILAI PRAKTEK'!I176*'NILAI PRAKTEK'!I$7*'FORM NILAI SIAP'!$F$6+'NILAI UTS'!I176*'NILAI UTS'!I$7*'FORM NILAI SIAP'!$G$6+'NILAI UAS'!I$7*'NILAI UAS'!I176*'FORM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6" s="20" t="str">
        <f t="shared" si="4"/>
        <v/>
      </c>
      <c r="W176" s="19" t="str">
        <f>IF($B176="","",IF(W$7="","",IFERROR((('NILAI TUGAS'!J176*'NILAI TUGAS'!J$7*'FORM NILAI SIAP'!$E$6+'NILAI PRAKTEK'!J176*'NILAI PRAKTEK'!J$7*'FORM NILAI SIAP'!$F$6+'NILAI UTS'!J176*'NILAI UTS'!J$7*'FORM NILAI SIAP'!$G$6+'NILAI UAS'!J$7*'NILAI UAS'!J176*'FORM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6" s="20" t="str">
        <f t="shared" si="5"/>
        <v/>
      </c>
      <c r="Y176" s="19" t="str">
        <f>IF($B176="","",IF(Y$7="","",IFERROR((('NILAI TUGAS'!K176*'NILAI TUGAS'!K$7*'FORM NILAI SIAP'!$E$6+'NILAI PRAKTEK'!K176*'NILAI PRAKTEK'!K$7*'FORM NILAI SIAP'!$F$6+'NILAI UTS'!K176*'NILAI UTS'!K$7*'FORM NILAI SIAP'!$G$6+'NILAI UAS'!K$7*'NILAI UAS'!K176*'FORM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6" s="20" t="str">
        <f t="shared" si="6"/>
        <v/>
      </c>
      <c r="AA176" s="19" t="str">
        <f>IF($B176="","",IF(AA$7="","",IFERROR((('NILAI TUGAS'!L176*'NILAI TUGAS'!L$7*'FORM NILAI SIAP'!$E$6+'NILAI PRAKTEK'!L176*'NILAI PRAKTEK'!L$7*'FORM NILAI SIAP'!$F$6+'NILAI UTS'!L176*'NILAI UTS'!L$7*'FORM NILAI SIAP'!$G$6+'NILAI UAS'!L$7*'NILAI UAS'!L176*'FORM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6" s="20" t="str">
        <f t="shared" si="7"/>
        <v/>
      </c>
      <c r="AC176" s="19" t="str">
        <f>IF($B176="","",IF(AC$7="","",IFERROR((('NILAI TUGAS'!M176*'NILAI TUGAS'!M$7*'FORM NILAI SIAP'!$E$6+'NILAI PRAKTEK'!M176*'NILAI PRAKTEK'!M$7*'FORM NILAI SIAP'!$F$6+'NILAI UTS'!M176*'NILAI UTS'!M$7*'FORM NILAI SIAP'!$G$6+'NILAI UAS'!M$7*'NILAI UAS'!M176*'FORM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6" s="20" t="str">
        <f t="shared" si="8"/>
        <v/>
      </c>
      <c r="AE176" s="19" t="str">
        <f>IF($B176="","",IFERROR((('NILAI TUGAS'!N176*'NILAI TUGAS'!N$7*'FORM NILAI SIAP'!$E$6+'NILAI PRAKTEK'!N176*'NILAI PRAKTEK'!N$7*'FORM NILAI SIAP'!$F$6+'NILAI UTS'!N176*'NILAI UTS'!N$7*'FORM NILAI SIAP'!$G$6+'NILAI UAS'!N$7*'NILAI UAS'!N176*'FORM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6" s="20" t="str">
        <f t="shared" si="9"/>
        <v/>
      </c>
      <c r="AG176" s="19" t="str">
        <f>IF($B176="","",IFERROR((('NILAI TUGAS'!O176*'NILAI TUGAS'!O$7*'FORM NILAI SIAP'!$E$6+'NILAI PRAKTEK'!O176*'NILAI PRAKTEK'!O$7*'FORM NILAI SIAP'!$F$6+'NILAI UTS'!O176*'NILAI UTS'!O$7*'FORM NILAI SIAP'!$G$6+'NILAI UAS'!O$7*'NILAI UAS'!O176*'FORM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6" s="20" t="str">
        <f t="shared" si="10"/>
        <v/>
      </c>
      <c r="AI176" s="19" t="str">
        <f>IF($B176="","",IFERROR((('NILAI TUGAS'!P176*'NILAI TUGAS'!P$7*'FORM NILAI SIAP'!$E$6+'NILAI PRAKTEK'!P176*'NILAI PRAKTEK'!P$7*'FORM NILAI SIAP'!$F$6+'NILAI UTS'!P176*'NILAI UTS'!P$7*'FORM NILAI SIAP'!$G$6+'NILAI UAS'!P$7*'NILAI UAS'!P176*'FORM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6" s="20" t="str">
        <f t="shared" si="11"/>
        <v/>
      </c>
      <c r="AK176" s="19" t="str">
        <f>IF($B176="","",IFERROR((('NILAI TUGAS'!Q176*'NILAI TUGAS'!Q$7*'FORM NILAI SIAP'!$E$6+'NILAI PRAKTEK'!Q176*'NILAI PRAKTEK'!Q$7*'FORM NILAI SIAP'!$F$6+'NILAI UTS'!Q176*'NILAI UTS'!Q$7*'FORM NILAI SIAP'!$G$6+'NILAI UAS'!Q$7*'NILAI UAS'!Q176*'FORM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6" s="20" t="str">
        <f t="shared" si="12"/>
        <v/>
      </c>
      <c r="AM176" s="19" t="str">
        <f>IF($B176="","",IFERROR((('NILAI TUGAS'!R176*'NILAI TUGAS'!R$7*'FORM NILAI SIAP'!$E$6+'NILAI PRAKTEK'!R176*'NILAI PRAKTEK'!R$7*'FORM NILAI SIAP'!$F$6+'NILAI UTS'!R176*'NILAI UTS'!R$7*'FORM NILAI SIAP'!$G$6+'NILAI UAS'!R$7*'NILAI UAS'!R176*'FORM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6" s="20" t="str">
        <f t="shared" si="1"/>
        <v/>
      </c>
    </row>
    <row r="177" ht="14.25" customHeight="1">
      <c r="A177" s="21"/>
      <c r="B177" s="21"/>
      <c r="C177" s="21"/>
      <c r="D177" s="21"/>
      <c r="E177" s="16"/>
      <c r="F177" s="16"/>
      <c r="G177" s="16"/>
      <c r="H177" s="16"/>
      <c r="I177" s="16"/>
      <c r="J177" s="17"/>
      <c r="K177" s="16"/>
      <c r="L177" s="18"/>
      <c r="M177" s="19"/>
      <c r="N177" s="20"/>
      <c r="O177" s="19"/>
      <c r="P177" s="20"/>
      <c r="Q177" s="19"/>
      <c r="R177" s="20" t="str">
        <f t="shared" si="2"/>
        <v/>
      </c>
      <c r="S177" s="19" t="str">
        <f>IF($B177="","",IF(S$7="","",IFERROR((('NILAI TUGAS'!H177*'NILAI TUGAS'!H$7*'FORM NILAI SIAP'!$E$6+'NILAI PRAKTEK'!H177*'NILAI PRAKTEK'!H$7*'FORM NILAI SIAP'!$F$6+'NILAI UTS'!H177*'NILAI UTS'!H$7*'FORM NILAI SIAP'!$G$6+'NILAI UAS'!H$7*'NILAI UAS'!H177*'FORM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7" s="20" t="str">
        <f t="shared" si="3"/>
        <v/>
      </c>
      <c r="U177" s="19" t="str">
        <f>IF($B177="","",IF(U$7="","",IFERROR((('NILAI TUGAS'!I177*'NILAI TUGAS'!I$7*'FORM NILAI SIAP'!$E$6+'NILAI PRAKTEK'!I177*'NILAI PRAKTEK'!I$7*'FORM NILAI SIAP'!$F$6+'NILAI UTS'!I177*'NILAI UTS'!I$7*'FORM NILAI SIAP'!$G$6+'NILAI UAS'!I$7*'NILAI UAS'!I177*'FORM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7" s="20" t="str">
        <f t="shared" si="4"/>
        <v/>
      </c>
      <c r="W177" s="19" t="str">
        <f>IF($B177="","",IF(W$7="","",IFERROR((('NILAI TUGAS'!J177*'NILAI TUGAS'!J$7*'FORM NILAI SIAP'!$E$6+'NILAI PRAKTEK'!J177*'NILAI PRAKTEK'!J$7*'FORM NILAI SIAP'!$F$6+'NILAI UTS'!J177*'NILAI UTS'!J$7*'FORM NILAI SIAP'!$G$6+'NILAI UAS'!J$7*'NILAI UAS'!J177*'FORM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7" s="20" t="str">
        <f t="shared" si="5"/>
        <v/>
      </c>
      <c r="Y177" s="19" t="str">
        <f>IF($B177="","",IF(Y$7="","",IFERROR((('NILAI TUGAS'!K177*'NILAI TUGAS'!K$7*'FORM NILAI SIAP'!$E$6+'NILAI PRAKTEK'!K177*'NILAI PRAKTEK'!K$7*'FORM NILAI SIAP'!$F$6+'NILAI UTS'!K177*'NILAI UTS'!K$7*'FORM NILAI SIAP'!$G$6+'NILAI UAS'!K$7*'NILAI UAS'!K177*'FORM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7" s="20" t="str">
        <f t="shared" si="6"/>
        <v/>
      </c>
      <c r="AA177" s="19" t="str">
        <f>IF($B177="","",IF(AA$7="","",IFERROR((('NILAI TUGAS'!L177*'NILAI TUGAS'!L$7*'FORM NILAI SIAP'!$E$6+'NILAI PRAKTEK'!L177*'NILAI PRAKTEK'!L$7*'FORM NILAI SIAP'!$F$6+'NILAI UTS'!L177*'NILAI UTS'!L$7*'FORM NILAI SIAP'!$G$6+'NILAI UAS'!L$7*'NILAI UAS'!L177*'FORM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7" s="20" t="str">
        <f t="shared" si="7"/>
        <v/>
      </c>
      <c r="AC177" s="19" t="str">
        <f>IF($B177="","",IF(AC$7="","",IFERROR((('NILAI TUGAS'!M177*'NILAI TUGAS'!M$7*'FORM NILAI SIAP'!$E$6+'NILAI PRAKTEK'!M177*'NILAI PRAKTEK'!M$7*'FORM NILAI SIAP'!$F$6+'NILAI UTS'!M177*'NILAI UTS'!M$7*'FORM NILAI SIAP'!$G$6+'NILAI UAS'!M$7*'NILAI UAS'!M177*'FORM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7" s="20" t="str">
        <f t="shared" si="8"/>
        <v/>
      </c>
      <c r="AE177" s="19" t="str">
        <f>IF($B177="","",IFERROR((('NILAI TUGAS'!N177*'NILAI TUGAS'!N$7*'FORM NILAI SIAP'!$E$6+'NILAI PRAKTEK'!N177*'NILAI PRAKTEK'!N$7*'FORM NILAI SIAP'!$F$6+'NILAI UTS'!N177*'NILAI UTS'!N$7*'FORM NILAI SIAP'!$G$6+'NILAI UAS'!N$7*'NILAI UAS'!N177*'FORM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7" s="20" t="str">
        <f t="shared" si="9"/>
        <v/>
      </c>
      <c r="AG177" s="19" t="str">
        <f>IF($B177="","",IFERROR((('NILAI TUGAS'!O177*'NILAI TUGAS'!O$7*'FORM NILAI SIAP'!$E$6+'NILAI PRAKTEK'!O177*'NILAI PRAKTEK'!O$7*'FORM NILAI SIAP'!$F$6+'NILAI UTS'!O177*'NILAI UTS'!O$7*'FORM NILAI SIAP'!$G$6+'NILAI UAS'!O$7*'NILAI UAS'!O177*'FORM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7" s="20" t="str">
        <f t="shared" si="10"/>
        <v/>
      </c>
      <c r="AI177" s="19" t="str">
        <f>IF($B177="","",IFERROR((('NILAI TUGAS'!P177*'NILAI TUGAS'!P$7*'FORM NILAI SIAP'!$E$6+'NILAI PRAKTEK'!P177*'NILAI PRAKTEK'!P$7*'FORM NILAI SIAP'!$F$6+'NILAI UTS'!P177*'NILAI UTS'!P$7*'FORM NILAI SIAP'!$G$6+'NILAI UAS'!P$7*'NILAI UAS'!P177*'FORM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7" s="20" t="str">
        <f t="shared" si="11"/>
        <v/>
      </c>
      <c r="AK177" s="19" t="str">
        <f>IF($B177="","",IFERROR((('NILAI TUGAS'!Q177*'NILAI TUGAS'!Q$7*'FORM NILAI SIAP'!$E$6+'NILAI PRAKTEK'!Q177*'NILAI PRAKTEK'!Q$7*'FORM NILAI SIAP'!$F$6+'NILAI UTS'!Q177*'NILAI UTS'!Q$7*'FORM NILAI SIAP'!$G$6+'NILAI UAS'!Q$7*'NILAI UAS'!Q177*'FORM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7" s="20" t="str">
        <f t="shared" si="12"/>
        <v/>
      </c>
      <c r="AM177" s="19" t="str">
        <f>IF($B177="","",IFERROR((('NILAI TUGAS'!R177*'NILAI TUGAS'!R$7*'FORM NILAI SIAP'!$E$6+'NILAI PRAKTEK'!R177*'NILAI PRAKTEK'!R$7*'FORM NILAI SIAP'!$F$6+'NILAI UTS'!R177*'NILAI UTS'!R$7*'FORM NILAI SIAP'!$G$6+'NILAI UAS'!R$7*'NILAI UAS'!R177*'FORM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7" s="20" t="str">
        <f t="shared" si="1"/>
        <v/>
      </c>
    </row>
    <row r="178" ht="14.25" customHeight="1">
      <c r="A178" s="21"/>
      <c r="B178" s="21"/>
      <c r="C178" s="21"/>
      <c r="D178" s="21"/>
      <c r="E178" s="16"/>
      <c r="F178" s="16"/>
      <c r="G178" s="16"/>
      <c r="H178" s="16"/>
      <c r="I178" s="16"/>
      <c r="J178" s="17"/>
      <c r="K178" s="16"/>
      <c r="L178" s="18"/>
      <c r="M178" s="19"/>
      <c r="N178" s="20"/>
      <c r="O178" s="19"/>
      <c r="P178" s="20"/>
      <c r="Q178" s="19"/>
      <c r="R178" s="20" t="str">
        <f t="shared" si="2"/>
        <v/>
      </c>
      <c r="S178" s="19" t="str">
        <f>IF($B178="","",IF(S$7="","",IFERROR((('NILAI TUGAS'!H178*'NILAI TUGAS'!H$7*'FORM NILAI SIAP'!$E$6+'NILAI PRAKTEK'!H178*'NILAI PRAKTEK'!H$7*'FORM NILAI SIAP'!$F$6+'NILAI UTS'!H178*'NILAI UTS'!H$7*'FORM NILAI SIAP'!$G$6+'NILAI UAS'!H$7*'NILAI UAS'!H178*'FORM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8" s="20" t="str">
        <f t="shared" si="3"/>
        <v/>
      </c>
      <c r="U178" s="19" t="str">
        <f>IF($B178="","",IF(U$7="","",IFERROR((('NILAI TUGAS'!I178*'NILAI TUGAS'!I$7*'FORM NILAI SIAP'!$E$6+'NILAI PRAKTEK'!I178*'NILAI PRAKTEK'!I$7*'FORM NILAI SIAP'!$F$6+'NILAI UTS'!I178*'NILAI UTS'!I$7*'FORM NILAI SIAP'!$G$6+'NILAI UAS'!I$7*'NILAI UAS'!I178*'FORM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8" s="20" t="str">
        <f t="shared" si="4"/>
        <v/>
      </c>
      <c r="W178" s="19" t="str">
        <f>IF($B178="","",IF(W$7="","",IFERROR((('NILAI TUGAS'!J178*'NILAI TUGAS'!J$7*'FORM NILAI SIAP'!$E$6+'NILAI PRAKTEK'!J178*'NILAI PRAKTEK'!J$7*'FORM NILAI SIAP'!$F$6+'NILAI UTS'!J178*'NILAI UTS'!J$7*'FORM NILAI SIAP'!$G$6+'NILAI UAS'!J$7*'NILAI UAS'!J178*'FORM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8" s="20" t="str">
        <f t="shared" si="5"/>
        <v/>
      </c>
      <c r="Y178" s="19" t="str">
        <f>IF($B178="","",IF(Y$7="","",IFERROR((('NILAI TUGAS'!K178*'NILAI TUGAS'!K$7*'FORM NILAI SIAP'!$E$6+'NILAI PRAKTEK'!K178*'NILAI PRAKTEK'!K$7*'FORM NILAI SIAP'!$F$6+'NILAI UTS'!K178*'NILAI UTS'!K$7*'FORM NILAI SIAP'!$G$6+'NILAI UAS'!K$7*'NILAI UAS'!K178*'FORM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8" s="20" t="str">
        <f t="shared" si="6"/>
        <v/>
      </c>
      <c r="AA178" s="19" t="str">
        <f>IF($B178="","",IF(AA$7="","",IFERROR((('NILAI TUGAS'!L178*'NILAI TUGAS'!L$7*'FORM NILAI SIAP'!$E$6+'NILAI PRAKTEK'!L178*'NILAI PRAKTEK'!L$7*'FORM NILAI SIAP'!$F$6+'NILAI UTS'!L178*'NILAI UTS'!L$7*'FORM NILAI SIAP'!$G$6+'NILAI UAS'!L$7*'NILAI UAS'!L178*'FORM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8" s="20" t="str">
        <f t="shared" si="7"/>
        <v/>
      </c>
      <c r="AC178" s="19" t="str">
        <f>IF($B178="","",IF(AC$7="","",IFERROR((('NILAI TUGAS'!M178*'NILAI TUGAS'!M$7*'FORM NILAI SIAP'!$E$6+'NILAI PRAKTEK'!M178*'NILAI PRAKTEK'!M$7*'FORM NILAI SIAP'!$F$6+'NILAI UTS'!M178*'NILAI UTS'!M$7*'FORM NILAI SIAP'!$G$6+'NILAI UAS'!M$7*'NILAI UAS'!M178*'FORM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8" s="20" t="str">
        <f t="shared" si="8"/>
        <v/>
      </c>
      <c r="AE178" s="19" t="str">
        <f>IF($B178="","",IFERROR((('NILAI TUGAS'!N178*'NILAI TUGAS'!N$7*'FORM NILAI SIAP'!$E$6+'NILAI PRAKTEK'!N178*'NILAI PRAKTEK'!N$7*'FORM NILAI SIAP'!$F$6+'NILAI UTS'!N178*'NILAI UTS'!N$7*'FORM NILAI SIAP'!$G$6+'NILAI UAS'!N$7*'NILAI UAS'!N178*'FORM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8" s="20" t="str">
        <f t="shared" si="9"/>
        <v/>
      </c>
      <c r="AG178" s="19" t="str">
        <f>IF($B178="","",IFERROR((('NILAI TUGAS'!O178*'NILAI TUGAS'!O$7*'FORM NILAI SIAP'!$E$6+'NILAI PRAKTEK'!O178*'NILAI PRAKTEK'!O$7*'FORM NILAI SIAP'!$F$6+'NILAI UTS'!O178*'NILAI UTS'!O$7*'FORM NILAI SIAP'!$G$6+'NILAI UAS'!O$7*'NILAI UAS'!O178*'FORM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8" s="20" t="str">
        <f t="shared" si="10"/>
        <v/>
      </c>
      <c r="AI178" s="19" t="str">
        <f>IF($B178="","",IFERROR((('NILAI TUGAS'!P178*'NILAI TUGAS'!P$7*'FORM NILAI SIAP'!$E$6+'NILAI PRAKTEK'!P178*'NILAI PRAKTEK'!P$7*'FORM NILAI SIAP'!$F$6+'NILAI UTS'!P178*'NILAI UTS'!P$7*'FORM NILAI SIAP'!$G$6+'NILAI UAS'!P$7*'NILAI UAS'!P178*'FORM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8" s="20" t="str">
        <f t="shared" si="11"/>
        <v/>
      </c>
      <c r="AK178" s="19" t="str">
        <f>IF($B178="","",IFERROR((('NILAI TUGAS'!Q178*'NILAI TUGAS'!Q$7*'FORM NILAI SIAP'!$E$6+'NILAI PRAKTEK'!Q178*'NILAI PRAKTEK'!Q$7*'FORM NILAI SIAP'!$F$6+'NILAI UTS'!Q178*'NILAI UTS'!Q$7*'FORM NILAI SIAP'!$G$6+'NILAI UAS'!Q$7*'NILAI UAS'!Q178*'FORM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8" s="20" t="str">
        <f t="shared" si="12"/>
        <v/>
      </c>
      <c r="AM178" s="19" t="str">
        <f>IF($B178="","",IFERROR((('NILAI TUGAS'!R178*'NILAI TUGAS'!R$7*'FORM NILAI SIAP'!$E$6+'NILAI PRAKTEK'!R178*'NILAI PRAKTEK'!R$7*'FORM NILAI SIAP'!$F$6+'NILAI UTS'!R178*'NILAI UTS'!R$7*'FORM NILAI SIAP'!$G$6+'NILAI UAS'!R$7*'NILAI UAS'!R178*'FORM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8" s="20" t="str">
        <f t="shared" si="1"/>
        <v/>
      </c>
    </row>
    <row r="179" ht="14.25" customHeight="1">
      <c r="A179" s="21"/>
      <c r="B179" s="21"/>
      <c r="C179" s="21"/>
      <c r="D179" s="21"/>
      <c r="E179" s="16"/>
      <c r="F179" s="16"/>
      <c r="G179" s="16"/>
      <c r="H179" s="16"/>
      <c r="I179" s="16"/>
      <c r="J179" s="17"/>
      <c r="K179" s="16"/>
      <c r="L179" s="18"/>
      <c r="M179" s="19"/>
      <c r="N179" s="20"/>
      <c r="O179" s="19"/>
      <c r="P179" s="20"/>
      <c r="Q179" s="19"/>
      <c r="R179" s="20" t="str">
        <f t="shared" si="2"/>
        <v/>
      </c>
      <c r="S179" s="19" t="str">
        <f>IF($B179="","",IF(S$7="","",IFERROR((('NILAI TUGAS'!H179*'NILAI TUGAS'!H$7*'FORM NILAI SIAP'!$E$6+'NILAI PRAKTEK'!H179*'NILAI PRAKTEK'!H$7*'FORM NILAI SIAP'!$F$6+'NILAI UTS'!H179*'NILAI UTS'!H$7*'FORM NILAI SIAP'!$G$6+'NILAI UAS'!H$7*'NILAI UAS'!H179*'FORM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9" s="20" t="str">
        <f t="shared" si="3"/>
        <v/>
      </c>
      <c r="U179" s="19" t="str">
        <f>IF($B179="","",IF(U$7="","",IFERROR((('NILAI TUGAS'!I179*'NILAI TUGAS'!I$7*'FORM NILAI SIAP'!$E$6+'NILAI PRAKTEK'!I179*'NILAI PRAKTEK'!I$7*'FORM NILAI SIAP'!$F$6+'NILAI UTS'!I179*'NILAI UTS'!I$7*'FORM NILAI SIAP'!$G$6+'NILAI UAS'!I$7*'NILAI UAS'!I179*'FORM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9" s="20" t="str">
        <f t="shared" si="4"/>
        <v/>
      </c>
      <c r="W179" s="19" t="str">
        <f>IF($B179="","",IF(W$7="","",IFERROR((('NILAI TUGAS'!J179*'NILAI TUGAS'!J$7*'FORM NILAI SIAP'!$E$6+'NILAI PRAKTEK'!J179*'NILAI PRAKTEK'!J$7*'FORM NILAI SIAP'!$F$6+'NILAI UTS'!J179*'NILAI UTS'!J$7*'FORM NILAI SIAP'!$G$6+'NILAI UAS'!J$7*'NILAI UAS'!J179*'FORM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9" s="20" t="str">
        <f t="shared" si="5"/>
        <v/>
      </c>
      <c r="Y179" s="19" t="str">
        <f>IF($B179="","",IF(Y$7="","",IFERROR((('NILAI TUGAS'!K179*'NILAI TUGAS'!K$7*'FORM NILAI SIAP'!$E$6+'NILAI PRAKTEK'!K179*'NILAI PRAKTEK'!K$7*'FORM NILAI SIAP'!$F$6+'NILAI UTS'!K179*'NILAI UTS'!K$7*'FORM NILAI SIAP'!$G$6+'NILAI UAS'!K$7*'NILAI UAS'!K179*'FORM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9" s="20" t="str">
        <f t="shared" si="6"/>
        <v/>
      </c>
      <c r="AA179" s="19" t="str">
        <f>IF($B179="","",IF(AA$7="","",IFERROR((('NILAI TUGAS'!L179*'NILAI TUGAS'!L$7*'FORM NILAI SIAP'!$E$6+'NILAI PRAKTEK'!L179*'NILAI PRAKTEK'!L$7*'FORM NILAI SIAP'!$F$6+'NILAI UTS'!L179*'NILAI UTS'!L$7*'FORM NILAI SIAP'!$G$6+'NILAI UAS'!L$7*'NILAI UAS'!L179*'FORM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9" s="20" t="str">
        <f t="shared" si="7"/>
        <v/>
      </c>
      <c r="AC179" s="19" t="str">
        <f>IF($B179="","",IF(AC$7="","",IFERROR((('NILAI TUGAS'!M179*'NILAI TUGAS'!M$7*'FORM NILAI SIAP'!$E$6+'NILAI PRAKTEK'!M179*'NILAI PRAKTEK'!M$7*'FORM NILAI SIAP'!$F$6+'NILAI UTS'!M179*'NILAI UTS'!M$7*'FORM NILAI SIAP'!$G$6+'NILAI UAS'!M$7*'NILAI UAS'!M179*'FORM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9" s="20" t="str">
        <f t="shared" si="8"/>
        <v/>
      </c>
      <c r="AE179" s="19" t="str">
        <f>IF($B179="","",IFERROR((('NILAI TUGAS'!N179*'NILAI TUGAS'!N$7*'FORM NILAI SIAP'!$E$6+'NILAI PRAKTEK'!N179*'NILAI PRAKTEK'!N$7*'FORM NILAI SIAP'!$F$6+'NILAI UTS'!N179*'NILAI UTS'!N$7*'FORM NILAI SIAP'!$G$6+'NILAI UAS'!N$7*'NILAI UAS'!N179*'FORM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9" s="20" t="str">
        <f t="shared" si="9"/>
        <v/>
      </c>
      <c r="AG179" s="19" t="str">
        <f>IF($B179="","",IFERROR((('NILAI TUGAS'!O179*'NILAI TUGAS'!O$7*'FORM NILAI SIAP'!$E$6+'NILAI PRAKTEK'!O179*'NILAI PRAKTEK'!O$7*'FORM NILAI SIAP'!$F$6+'NILAI UTS'!O179*'NILAI UTS'!O$7*'FORM NILAI SIAP'!$G$6+'NILAI UAS'!O$7*'NILAI UAS'!O179*'FORM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9" s="20" t="str">
        <f t="shared" si="10"/>
        <v/>
      </c>
      <c r="AI179" s="19" t="str">
        <f>IF($B179="","",IFERROR((('NILAI TUGAS'!P179*'NILAI TUGAS'!P$7*'FORM NILAI SIAP'!$E$6+'NILAI PRAKTEK'!P179*'NILAI PRAKTEK'!P$7*'FORM NILAI SIAP'!$F$6+'NILAI UTS'!P179*'NILAI UTS'!P$7*'FORM NILAI SIAP'!$G$6+'NILAI UAS'!P$7*'NILAI UAS'!P179*'FORM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9" s="20" t="str">
        <f t="shared" si="11"/>
        <v/>
      </c>
      <c r="AK179" s="19" t="str">
        <f>IF($B179="","",IFERROR((('NILAI TUGAS'!Q179*'NILAI TUGAS'!Q$7*'FORM NILAI SIAP'!$E$6+'NILAI PRAKTEK'!Q179*'NILAI PRAKTEK'!Q$7*'FORM NILAI SIAP'!$F$6+'NILAI UTS'!Q179*'NILAI UTS'!Q$7*'FORM NILAI SIAP'!$G$6+'NILAI UAS'!Q$7*'NILAI UAS'!Q179*'FORM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9" s="20" t="str">
        <f t="shared" si="12"/>
        <v/>
      </c>
      <c r="AM179" s="19" t="str">
        <f>IF($B179="","",IFERROR((('NILAI TUGAS'!R179*'NILAI TUGAS'!R$7*'FORM NILAI SIAP'!$E$6+'NILAI PRAKTEK'!R179*'NILAI PRAKTEK'!R$7*'FORM NILAI SIAP'!$F$6+'NILAI UTS'!R179*'NILAI UTS'!R$7*'FORM NILAI SIAP'!$G$6+'NILAI UAS'!R$7*'NILAI UAS'!R179*'FORM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9" s="20" t="str">
        <f t="shared" si="1"/>
        <v/>
      </c>
    </row>
    <row r="180" ht="14.25" customHeight="1">
      <c r="A180" s="21"/>
      <c r="B180" s="21"/>
      <c r="C180" s="21"/>
      <c r="D180" s="21"/>
      <c r="E180" s="16"/>
      <c r="F180" s="16"/>
      <c r="G180" s="16"/>
      <c r="H180" s="16"/>
      <c r="I180" s="16"/>
      <c r="J180" s="17"/>
      <c r="K180" s="16"/>
      <c r="L180" s="18"/>
      <c r="M180" s="19"/>
      <c r="N180" s="20"/>
      <c r="O180" s="19"/>
      <c r="P180" s="20"/>
      <c r="Q180" s="19"/>
      <c r="R180" s="20" t="str">
        <f t="shared" si="2"/>
        <v/>
      </c>
      <c r="S180" s="19" t="str">
        <f>IF($B180="","",IF(S$7="","",IFERROR((('NILAI TUGAS'!H180*'NILAI TUGAS'!H$7*'FORM NILAI SIAP'!$E$6+'NILAI PRAKTEK'!H180*'NILAI PRAKTEK'!H$7*'FORM NILAI SIAP'!$F$6+'NILAI UTS'!H180*'NILAI UTS'!H$7*'FORM NILAI SIAP'!$G$6+'NILAI UAS'!H$7*'NILAI UAS'!H180*'FORM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0" s="20" t="str">
        <f t="shared" si="3"/>
        <v/>
      </c>
      <c r="U180" s="19" t="str">
        <f>IF($B180="","",IF(U$7="","",IFERROR((('NILAI TUGAS'!I180*'NILAI TUGAS'!I$7*'FORM NILAI SIAP'!$E$6+'NILAI PRAKTEK'!I180*'NILAI PRAKTEK'!I$7*'FORM NILAI SIAP'!$F$6+'NILAI UTS'!I180*'NILAI UTS'!I$7*'FORM NILAI SIAP'!$G$6+'NILAI UAS'!I$7*'NILAI UAS'!I180*'FORM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0" s="20" t="str">
        <f t="shared" si="4"/>
        <v/>
      </c>
      <c r="W180" s="19" t="str">
        <f>IF($B180="","",IF(W$7="","",IFERROR((('NILAI TUGAS'!J180*'NILAI TUGAS'!J$7*'FORM NILAI SIAP'!$E$6+'NILAI PRAKTEK'!J180*'NILAI PRAKTEK'!J$7*'FORM NILAI SIAP'!$F$6+'NILAI UTS'!J180*'NILAI UTS'!J$7*'FORM NILAI SIAP'!$G$6+'NILAI UAS'!J$7*'NILAI UAS'!J180*'FORM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0" s="20" t="str">
        <f t="shared" si="5"/>
        <v/>
      </c>
      <c r="Y180" s="19" t="str">
        <f>IF($B180="","",IF(Y$7="","",IFERROR((('NILAI TUGAS'!K180*'NILAI TUGAS'!K$7*'FORM NILAI SIAP'!$E$6+'NILAI PRAKTEK'!K180*'NILAI PRAKTEK'!K$7*'FORM NILAI SIAP'!$F$6+'NILAI UTS'!K180*'NILAI UTS'!K$7*'FORM NILAI SIAP'!$G$6+'NILAI UAS'!K$7*'NILAI UAS'!K180*'FORM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0" s="20" t="str">
        <f t="shared" si="6"/>
        <v/>
      </c>
      <c r="AA180" s="19" t="str">
        <f>IF($B180="","",IF(AA$7="","",IFERROR((('NILAI TUGAS'!L180*'NILAI TUGAS'!L$7*'FORM NILAI SIAP'!$E$6+'NILAI PRAKTEK'!L180*'NILAI PRAKTEK'!L$7*'FORM NILAI SIAP'!$F$6+'NILAI UTS'!L180*'NILAI UTS'!L$7*'FORM NILAI SIAP'!$G$6+'NILAI UAS'!L$7*'NILAI UAS'!L180*'FORM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0" s="20" t="str">
        <f t="shared" si="7"/>
        <v/>
      </c>
      <c r="AC180" s="19" t="str">
        <f>IF($B180="","",IF(AC$7="","",IFERROR((('NILAI TUGAS'!M180*'NILAI TUGAS'!M$7*'FORM NILAI SIAP'!$E$6+'NILAI PRAKTEK'!M180*'NILAI PRAKTEK'!M$7*'FORM NILAI SIAP'!$F$6+'NILAI UTS'!M180*'NILAI UTS'!M$7*'FORM NILAI SIAP'!$G$6+'NILAI UAS'!M$7*'NILAI UAS'!M180*'FORM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0" s="20" t="str">
        <f t="shared" si="8"/>
        <v/>
      </c>
      <c r="AE180" s="19" t="str">
        <f>IF($B180="","",IFERROR((('NILAI TUGAS'!N180*'NILAI TUGAS'!N$7*'FORM NILAI SIAP'!$E$6+'NILAI PRAKTEK'!N180*'NILAI PRAKTEK'!N$7*'FORM NILAI SIAP'!$F$6+'NILAI UTS'!N180*'NILAI UTS'!N$7*'FORM NILAI SIAP'!$G$6+'NILAI UAS'!N$7*'NILAI UAS'!N180*'FORM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0" s="20" t="str">
        <f t="shared" si="9"/>
        <v/>
      </c>
      <c r="AG180" s="19" t="str">
        <f>IF($B180="","",IFERROR((('NILAI TUGAS'!O180*'NILAI TUGAS'!O$7*'FORM NILAI SIAP'!$E$6+'NILAI PRAKTEK'!O180*'NILAI PRAKTEK'!O$7*'FORM NILAI SIAP'!$F$6+'NILAI UTS'!O180*'NILAI UTS'!O$7*'FORM NILAI SIAP'!$G$6+'NILAI UAS'!O$7*'NILAI UAS'!O180*'FORM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0" s="20" t="str">
        <f t="shared" si="10"/>
        <v/>
      </c>
      <c r="AI180" s="19" t="str">
        <f>IF($B180="","",IFERROR((('NILAI TUGAS'!P180*'NILAI TUGAS'!P$7*'FORM NILAI SIAP'!$E$6+'NILAI PRAKTEK'!P180*'NILAI PRAKTEK'!P$7*'FORM NILAI SIAP'!$F$6+'NILAI UTS'!P180*'NILAI UTS'!P$7*'FORM NILAI SIAP'!$G$6+'NILAI UAS'!P$7*'NILAI UAS'!P180*'FORM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0" s="20" t="str">
        <f t="shared" si="11"/>
        <v/>
      </c>
      <c r="AK180" s="19" t="str">
        <f>IF($B180="","",IFERROR((('NILAI TUGAS'!Q180*'NILAI TUGAS'!Q$7*'FORM NILAI SIAP'!$E$6+'NILAI PRAKTEK'!Q180*'NILAI PRAKTEK'!Q$7*'FORM NILAI SIAP'!$F$6+'NILAI UTS'!Q180*'NILAI UTS'!Q$7*'FORM NILAI SIAP'!$G$6+'NILAI UAS'!Q$7*'NILAI UAS'!Q180*'FORM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0" s="20" t="str">
        <f t="shared" si="12"/>
        <v/>
      </c>
      <c r="AM180" s="19" t="str">
        <f>IF($B180="","",IFERROR((('NILAI TUGAS'!R180*'NILAI TUGAS'!R$7*'FORM NILAI SIAP'!$E$6+'NILAI PRAKTEK'!R180*'NILAI PRAKTEK'!R$7*'FORM NILAI SIAP'!$F$6+'NILAI UTS'!R180*'NILAI UTS'!R$7*'FORM NILAI SIAP'!$G$6+'NILAI UAS'!R$7*'NILAI UAS'!R180*'FORM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0" s="20" t="str">
        <f t="shared" si="1"/>
        <v/>
      </c>
    </row>
    <row r="181" ht="14.25" customHeight="1">
      <c r="A181" s="21"/>
      <c r="B181" s="21"/>
      <c r="C181" s="21"/>
      <c r="D181" s="21"/>
      <c r="E181" s="16"/>
      <c r="F181" s="16"/>
      <c r="G181" s="16"/>
      <c r="H181" s="16"/>
      <c r="I181" s="16"/>
      <c r="J181" s="17"/>
      <c r="K181" s="16"/>
      <c r="L181" s="18"/>
      <c r="M181" s="19"/>
      <c r="N181" s="20"/>
      <c r="O181" s="19"/>
      <c r="P181" s="20"/>
      <c r="Q181" s="19"/>
      <c r="R181" s="20" t="str">
        <f t="shared" si="2"/>
        <v/>
      </c>
      <c r="S181" s="19" t="str">
        <f>IF($B181="","",IF(S$7="","",IFERROR((('NILAI TUGAS'!H181*'NILAI TUGAS'!H$7*'FORM NILAI SIAP'!$E$6+'NILAI PRAKTEK'!H181*'NILAI PRAKTEK'!H$7*'FORM NILAI SIAP'!$F$6+'NILAI UTS'!H181*'NILAI UTS'!H$7*'FORM NILAI SIAP'!$G$6+'NILAI UAS'!H$7*'NILAI UAS'!H181*'FORM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1" s="20" t="str">
        <f t="shared" si="3"/>
        <v/>
      </c>
      <c r="U181" s="19" t="str">
        <f>IF($B181="","",IF(U$7="","",IFERROR((('NILAI TUGAS'!I181*'NILAI TUGAS'!I$7*'FORM NILAI SIAP'!$E$6+'NILAI PRAKTEK'!I181*'NILAI PRAKTEK'!I$7*'FORM NILAI SIAP'!$F$6+'NILAI UTS'!I181*'NILAI UTS'!I$7*'FORM NILAI SIAP'!$G$6+'NILAI UAS'!I$7*'NILAI UAS'!I181*'FORM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1" s="20" t="str">
        <f t="shared" si="4"/>
        <v/>
      </c>
      <c r="W181" s="19" t="str">
        <f>IF($B181="","",IF(W$7="","",IFERROR((('NILAI TUGAS'!J181*'NILAI TUGAS'!J$7*'FORM NILAI SIAP'!$E$6+'NILAI PRAKTEK'!J181*'NILAI PRAKTEK'!J$7*'FORM NILAI SIAP'!$F$6+'NILAI UTS'!J181*'NILAI UTS'!J$7*'FORM NILAI SIAP'!$G$6+'NILAI UAS'!J$7*'NILAI UAS'!J181*'FORM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1" s="20" t="str">
        <f t="shared" si="5"/>
        <v/>
      </c>
      <c r="Y181" s="19" t="str">
        <f>IF($B181="","",IF(Y$7="","",IFERROR((('NILAI TUGAS'!K181*'NILAI TUGAS'!K$7*'FORM NILAI SIAP'!$E$6+'NILAI PRAKTEK'!K181*'NILAI PRAKTEK'!K$7*'FORM NILAI SIAP'!$F$6+'NILAI UTS'!K181*'NILAI UTS'!K$7*'FORM NILAI SIAP'!$G$6+'NILAI UAS'!K$7*'NILAI UAS'!K181*'FORM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1" s="20" t="str">
        <f t="shared" si="6"/>
        <v/>
      </c>
      <c r="AA181" s="19" t="str">
        <f>IF($B181="","",IF(AA$7="","",IFERROR((('NILAI TUGAS'!L181*'NILAI TUGAS'!L$7*'FORM NILAI SIAP'!$E$6+'NILAI PRAKTEK'!L181*'NILAI PRAKTEK'!L$7*'FORM NILAI SIAP'!$F$6+'NILAI UTS'!L181*'NILAI UTS'!L$7*'FORM NILAI SIAP'!$G$6+'NILAI UAS'!L$7*'NILAI UAS'!L181*'FORM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1" s="20" t="str">
        <f t="shared" si="7"/>
        <v/>
      </c>
      <c r="AC181" s="19" t="str">
        <f>IF($B181="","",IF(AC$7="","",IFERROR((('NILAI TUGAS'!M181*'NILAI TUGAS'!M$7*'FORM NILAI SIAP'!$E$6+'NILAI PRAKTEK'!M181*'NILAI PRAKTEK'!M$7*'FORM NILAI SIAP'!$F$6+'NILAI UTS'!M181*'NILAI UTS'!M$7*'FORM NILAI SIAP'!$G$6+'NILAI UAS'!M$7*'NILAI UAS'!M181*'FORM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1" s="20" t="str">
        <f t="shared" si="8"/>
        <v/>
      </c>
      <c r="AE181" s="19" t="str">
        <f>IF($B181="","",IFERROR((('NILAI TUGAS'!N181*'NILAI TUGAS'!N$7*'FORM NILAI SIAP'!$E$6+'NILAI PRAKTEK'!N181*'NILAI PRAKTEK'!N$7*'FORM NILAI SIAP'!$F$6+'NILAI UTS'!N181*'NILAI UTS'!N$7*'FORM NILAI SIAP'!$G$6+'NILAI UAS'!N$7*'NILAI UAS'!N181*'FORM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1" s="20" t="str">
        <f t="shared" si="9"/>
        <v/>
      </c>
      <c r="AG181" s="19" t="str">
        <f>IF($B181="","",IFERROR((('NILAI TUGAS'!O181*'NILAI TUGAS'!O$7*'FORM NILAI SIAP'!$E$6+'NILAI PRAKTEK'!O181*'NILAI PRAKTEK'!O$7*'FORM NILAI SIAP'!$F$6+'NILAI UTS'!O181*'NILAI UTS'!O$7*'FORM NILAI SIAP'!$G$6+'NILAI UAS'!O$7*'NILAI UAS'!O181*'FORM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1" s="20" t="str">
        <f t="shared" si="10"/>
        <v/>
      </c>
      <c r="AI181" s="19" t="str">
        <f>IF($B181="","",IFERROR((('NILAI TUGAS'!P181*'NILAI TUGAS'!P$7*'FORM NILAI SIAP'!$E$6+'NILAI PRAKTEK'!P181*'NILAI PRAKTEK'!P$7*'FORM NILAI SIAP'!$F$6+'NILAI UTS'!P181*'NILAI UTS'!P$7*'FORM NILAI SIAP'!$G$6+'NILAI UAS'!P$7*'NILAI UAS'!P181*'FORM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1" s="20" t="str">
        <f t="shared" si="11"/>
        <v/>
      </c>
      <c r="AK181" s="19" t="str">
        <f>IF($B181="","",IFERROR((('NILAI TUGAS'!Q181*'NILAI TUGAS'!Q$7*'FORM NILAI SIAP'!$E$6+'NILAI PRAKTEK'!Q181*'NILAI PRAKTEK'!Q$7*'FORM NILAI SIAP'!$F$6+'NILAI UTS'!Q181*'NILAI UTS'!Q$7*'FORM NILAI SIAP'!$G$6+'NILAI UAS'!Q$7*'NILAI UAS'!Q181*'FORM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1" s="20" t="str">
        <f t="shared" si="12"/>
        <v/>
      </c>
      <c r="AM181" s="19" t="str">
        <f>IF($B181="","",IFERROR((('NILAI TUGAS'!R181*'NILAI TUGAS'!R$7*'FORM NILAI SIAP'!$E$6+'NILAI PRAKTEK'!R181*'NILAI PRAKTEK'!R$7*'FORM NILAI SIAP'!$F$6+'NILAI UTS'!R181*'NILAI UTS'!R$7*'FORM NILAI SIAP'!$G$6+'NILAI UAS'!R$7*'NILAI UAS'!R181*'FORM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1" s="20" t="str">
        <f t="shared" si="1"/>
        <v/>
      </c>
    </row>
    <row r="182" ht="14.25" customHeight="1">
      <c r="A182" s="21"/>
      <c r="B182" s="21"/>
      <c r="C182" s="21"/>
      <c r="D182" s="21"/>
      <c r="E182" s="16"/>
      <c r="F182" s="16"/>
      <c r="G182" s="16"/>
      <c r="H182" s="16"/>
      <c r="I182" s="16"/>
      <c r="J182" s="17"/>
      <c r="K182" s="16"/>
      <c r="L182" s="18"/>
      <c r="M182" s="19"/>
      <c r="N182" s="20"/>
      <c r="O182" s="19"/>
      <c r="P182" s="20"/>
      <c r="Q182" s="19"/>
      <c r="R182" s="20" t="str">
        <f t="shared" si="2"/>
        <v/>
      </c>
      <c r="S182" s="19" t="str">
        <f>IF($B182="","",IF(S$7="","",IFERROR((('NILAI TUGAS'!H182*'NILAI TUGAS'!H$7*'FORM NILAI SIAP'!$E$6+'NILAI PRAKTEK'!H182*'NILAI PRAKTEK'!H$7*'FORM NILAI SIAP'!$F$6+'NILAI UTS'!H182*'NILAI UTS'!H$7*'FORM NILAI SIAP'!$G$6+'NILAI UAS'!H$7*'NILAI UAS'!H182*'FORM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2" s="20" t="str">
        <f t="shared" si="3"/>
        <v/>
      </c>
      <c r="U182" s="19" t="str">
        <f>IF($B182="","",IF(U$7="","",IFERROR((('NILAI TUGAS'!I182*'NILAI TUGAS'!I$7*'FORM NILAI SIAP'!$E$6+'NILAI PRAKTEK'!I182*'NILAI PRAKTEK'!I$7*'FORM NILAI SIAP'!$F$6+'NILAI UTS'!I182*'NILAI UTS'!I$7*'FORM NILAI SIAP'!$G$6+'NILAI UAS'!I$7*'NILAI UAS'!I182*'FORM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2" s="20" t="str">
        <f t="shared" si="4"/>
        <v/>
      </c>
      <c r="W182" s="19" t="str">
        <f>IF($B182="","",IF(W$7="","",IFERROR((('NILAI TUGAS'!J182*'NILAI TUGAS'!J$7*'FORM NILAI SIAP'!$E$6+'NILAI PRAKTEK'!J182*'NILAI PRAKTEK'!J$7*'FORM NILAI SIAP'!$F$6+'NILAI UTS'!J182*'NILAI UTS'!J$7*'FORM NILAI SIAP'!$G$6+'NILAI UAS'!J$7*'NILAI UAS'!J182*'FORM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2" s="20" t="str">
        <f t="shared" si="5"/>
        <v/>
      </c>
      <c r="Y182" s="19" t="str">
        <f>IF($B182="","",IF(Y$7="","",IFERROR((('NILAI TUGAS'!K182*'NILAI TUGAS'!K$7*'FORM NILAI SIAP'!$E$6+'NILAI PRAKTEK'!K182*'NILAI PRAKTEK'!K$7*'FORM NILAI SIAP'!$F$6+'NILAI UTS'!K182*'NILAI UTS'!K$7*'FORM NILAI SIAP'!$G$6+'NILAI UAS'!K$7*'NILAI UAS'!K182*'FORM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2" s="20" t="str">
        <f t="shared" si="6"/>
        <v/>
      </c>
      <c r="AA182" s="19" t="str">
        <f>IF($B182="","",IF(AA$7="","",IFERROR((('NILAI TUGAS'!L182*'NILAI TUGAS'!L$7*'FORM NILAI SIAP'!$E$6+'NILAI PRAKTEK'!L182*'NILAI PRAKTEK'!L$7*'FORM NILAI SIAP'!$F$6+'NILAI UTS'!L182*'NILAI UTS'!L$7*'FORM NILAI SIAP'!$G$6+'NILAI UAS'!L$7*'NILAI UAS'!L182*'FORM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2" s="20" t="str">
        <f t="shared" si="7"/>
        <v/>
      </c>
      <c r="AC182" s="19" t="str">
        <f>IF($B182="","",IF(AC$7="","",IFERROR((('NILAI TUGAS'!M182*'NILAI TUGAS'!M$7*'FORM NILAI SIAP'!$E$6+'NILAI PRAKTEK'!M182*'NILAI PRAKTEK'!M$7*'FORM NILAI SIAP'!$F$6+'NILAI UTS'!M182*'NILAI UTS'!M$7*'FORM NILAI SIAP'!$G$6+'NILAI UAS'!M$7*'NILAI UAS'!M182*'FORM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2" s="20" t="str">
        <f t="shared" si="8"/>
        <v/>
      </c>
      <c r="AE182" s="19" t="str">
        <f>IF($B182="","",IFERROR((('NILAI TUGAS'!N182*'NILAI TUGAS'!N$7*'FORM NILAI SIAP'!$E$6+'NILAI PRAKTEK'!N182*'NILAI PRAKTEK'!N$7*'FORM NILAI SIAP'!$F$6+'NILAI UTS'!N182*'NILAI UTS'!N$7*'FORM NILAI SIAP'!$G$6+'NILAI UAS'!N$7*'NILAI UAS'!N182*'FORM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2" s="20" t="str">
        <f t="shared" si="9"/>
        <v/>
      </c>
      <c r="AG182" s="19" t="str">
        <f>IF($B182="","",IFERROR((('NILAI TUGAS'!O182*'NILAI TUGAS'!O$7*'FORM NILAI SIAP'!$E$6+'NILAI PRAKTEK'!O182*'NILAI PRAKTEK'!O$7*'FORM NILAI SIAP'!$F$6+'NILAI UTS'!O182*'NILAI UTS'!O$7*'FORM NILAI SIAP'!$G$6+'NILAI UAS'!O$7*'NILAI UAS'!O182*'FORM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2" s="20" t="str">
        <f t="shared" si="10"/>
        <v/>
      </c>
      <c r="AI182" s="19" t="str">
        <f>IF($B182="","",IFERROR((('NILAI TUGAS'!P182*'NILAI TUGAS'!P$7*'FORM NILAI SIAP'!$E$6+'NILAI PRAKTEK'!P182*'NILAI PRAKTEK'!P$7*'FORM NILAI SIAP'!$F$6+'NILAI UTS'!P182*'NILAI UTS'!P$7*'FORM NILAI SIAP'!$G$6+'NILAI UAS'!P$7*'NILAI UAS'!P182*'FORM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2" s="20" t="str">
        <f t="shared" si="11"/>
        <v/>
      </c>
      <c r="AK182" s="19" t="str">
        <f>IF($B182="","",IFERROR((('NILAI TUGAS'!Q182*'NILAI TUGAS'!Q$7*'FORM NILAI SIAP'!$E$6+'NILAI PRAKTEK'!Q182*'NILAI PRAKTEK'!Q$7*'FORM NILAI SIAP'!$F$6+'NILAI UTS'!Q182*'NILAI UTS'!Q$7*'FORM NILAI SIAP'!$G$6+'NILAI UAS'!Q$7*'NILAI UAS'!Q182*'FORM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2" s="20" t="str">
        <f t="shared" si="12"/>
        <v/>
      </c>
      <c r="AM182" s="19" t="str">
        <f>IF($B182="","",IFERROR((('NILAI TUGAS'!R182*'NILAI TUGAS'!R$7*'FORM NILAI SIAP'!$E$6+'NILAI PRAKTEK'!R182*'NILAI PRAKTEK'!R$7*'FORM NILAI SIAP'!$F$6+'NILAI UTS'!R182*'NILAI UTS'!R$7*'FORM NILAI SIAP'!$G$6+'NILAI UAS'!R$7*'NILAI UAS'!R182*'FORM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2" s="20" t="str">
        <f t="shared" si="1"/>
        <v/>
      </c>
    </row>
    <row r="183" ht="14.25" customHeight="1">
      <c r="A183" s="21"/>
      <c r="B183" s="21"/>
      <c r="C183" s="21"/>
      <c r="D183" s="21"/>
      <c r="E183" s="16"/>
      <c r="F183" s="16"/>
      <c r="G183" s="16"/>
      <c r="H183" s="16"/>
      <c r="I183" s="16"/>
      <c r="J183" s="17"/>
      <c r="K183" s="16"/>
      <c r="L183" s="18"/>
      <c r="M183" s="19"/>
      <c r="N183" s="20"/>
      <c r="O183" s="19"/>
      <c r="P183" s="20"/>
      <c r="Q183" s="19"/>
      <c r="R183" s="20" t="str">
        <f t="shared" si="2"/>
        <v/>
      </c>
      <c r="S183" s="19" t="str">
        <f>IF($B183="","",IF(S$7="","",IFERROR((('NILAI TUGAS'!H183*'NILAI TUGAS'!H$7*'FORM NILAI SIAP'!$E$6+'NILAI PRAKTEK'!H183*'NILAI PRAKTEK'!H$7*'FORM NILAI SIAP'!$F$6+'NILAI UTS'!H183*'NILAI UTS'!H$7*'FORM NILAI SIAP'!$G$6+'NILAI UAS'!H$7*'NILAI UAS'!H183*'FORM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3" s="20" t="str">
        <f t="shared" si="3"/>
        <v/>
      </c>
      <c r="U183" s="19" t="str">
        <f>IF($B183="","",IF(U$7="","",IFERROR((('NILAI TUGAS'!I183*'NILAI TUGAS'!I$7*'FORM NILAI SIAP'!$E$6+'NILAI PRAKTEK'!I183*'NILAI PRAKTEK'!I$7*'FORM NILAI SIAP'!$F$6+'NILAI UTS'!I183*'NILAI UTS'!I$7*'FORM NILAI SIAP'!$G$6+'NILAI UAS'!I$7*'NILAI UAS'!I183*'FORM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3" s="20" t="str">
        <f t="shared" si="4"/>
        <v/>
      </c>
      <c r="W183" s="19" t="str">
        <f>IF($B183="","",IF(W$7="","",IFERROR((('NILAI TUGAS'!J183*'NILAI TUGAS'!J$7*'FORM NILAI SIAP'!$E$6+'NILAI PRAKTEK'!J183*'NILAI PRAKTEK'!J$7*'FORM NILAI SIAP'!$F$6+'NILAI UTS'!J183*'NILAI UTS'!J$7*'FORM NILAI SIAP'!$G$6+'NILAI UAS'!J$7*'NILAI UAS'!J183*'FORM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3" s="20" t="str">
        <f t="shared" si="5"/>
        <v/>
      </c>
      <c r="Y183" s="19" t="str">
        <f>IF($B183="","",IF(Y$7="","",IFERROR((('NILAI TUGAS'!K183*'NILAI TUGAS'!K$7*'FORM NILAI SIAP'!$E$6+'NILAI PRAKTEK'!K183*'NILAI PRAKTEK'!K$7*'FORM NILAI SIAP'!$F$6+'NILAI UTS'!K183*'NILAI UTS'!K$7*'FORM NILAI SIAP'!$G$6+'NILAI UAS'!K$7*'NILAI UAS'!K183*'FORM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3" s="20" t="str">
        <f t="shared" si="6"/>
        <v/>
      </c>
      <c r="AA183" s="19" t="str">
        <f>IF($B183="","",IF(AA$7="","",IFERROR((('NILAI TUGAS'!L183*'NILAI TUGAS'!L$7*'FORM NILAI SIAP'!$E$6+'NILAI PRAKTEK'!L183*'NILAI PRAKTEK'!L$7*'FORM NILAI SIAP'!$F$6+'NILAI UTS'!L183*'NILAI UTS'!L$7*'FORM NILAI SIAP'!$G$6+'NILAI UAS'!L$7*'NILAI UAS'!L183*'FORM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3" s="20" t="str">
        <f t="shared" si="7"/>
        <v/>
      </c>
      <c r="AC183" s="19" t="str">
        <f>IF($B183="","",IF(AC$7="","",IFERROR((('NILAI TUGAS'!M183*'NILAI TUGAS'!M$7*'FORM NILAI SIAP'!$E$6+'NILAI PRAKTEK'!M183*'NILAI PRAKTEK'!M$7*'FORM NILAI SIAP'!$F$6+'NILAI UTS'!M183*'NILAI UTS'!M$7*'FORM NILAI SIAP'!$G$6+'NILAI UAS'!M$7*'NILAI UAS'!M183*'FORM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3" s="20" t="str">
        <f t="shared" si="8"/>
        <v/>
      </c>
      <c r="AE183" s="19" t="str">
        <f>IF($B183="","",IFERROR((('NILAI TUGAS'!N183*'NILAI TUGAS'!N$7*'FORM NILAI SIAP'!$E$6+'NILAI PRAKTEK'!N183*'NILAI PRAKTEK'!N$7*'FORM NILAI SIAP'!$F$6+'NILAI UTS'!N183*'NILAI UTS'!N$7*'FORM NILAI SIAP'!$G$6+'NILAI UAS'!N$7*'NILAI UAS'!N183*'FORM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3" s="20" t="str">
        <f t="shared" si="9"/>
        <v/>
      </c>
      <c r="AG183" s="19" t="str">
        <f>IF($B183="","",IFERROR((('NILAI TUGAS'!O183*'NILAI TUGAS'!O$7*'FORM NILAI SIAP'!$E$6+'NILAI PRAKTEK'!O183*'NILAI PRAKTEK'!O$7*'FORM NILAI SIAP'!$F$6+'NILAI UTS'!O183*'NILAI UTS'!O$7*'FORM NILAI SIAP'!$G$6+'NILAI UAS'!O$7*'NILAI UAS'!O183*'FORM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3" s="20" t="str">
        <f t="shared" si="10"/>
        <v/>
      </c>
      <c r="AI183" s="19" t="str">
        <f>IF($B183="","",IFERROR((('NILAI TUGAS'!P183*'NILAI TUGAS'!P$7*'FORM NILAI SIAP'!$E$6+'NILAI PRAKTEK'!P183*'NILAI PRAKTEK'!P$7*'FORM NILAI SIAP'!$F$6+'NILAI UTS'!P183*'NILAI UTS'!P$7*'FORM NILAI SIAP'!$G$6+'NILAI UAS'!P$7*'NILAI UAS'!P183*'FORM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3" s="20" t="str">
        <f t="shared" si="11"/>
        <v/>
      </c>
      <c r="AK183" s="19" t="str">
        <f>IF($B183="","",IFERROR((('NILAI TUGAS'!Q183*'NILAI TUGAS'!Q$7*'FORM NILAI SIAP'!$E$6+'NILAI PRAKTEK'!Q183*'NILAI PRAKTEK'!Q$7*'FORM NILAI SIAP'!$F$6+'NILAI UTS'!Q183*'NILAI UTS'!Q$7*'FORM NILAI SIAP'!$G$6+'NILAI UAS'!Q$7*'NILAI UAS'!Q183*'FORM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3" s="20" t="str">
        <f t="shared" si="12"/>
        <v/>
      </c>
      <c r="AM183" s="19" t="str">
        <f>IF($B183="","",IFERROR((('NILAI TUGAS'!R183*'NILAI TUGAS'!R$7*'FORM NILAI SIAP'!$E$6+'NILAI PRAKTEK'!R183*'NILAI PRAKTEK'!R$7*'FORM NILAI SIAP'!$F$6+'NILAI UTS'!R183*'NILAI UTS'!R$7*'FORM NILAI SIAP'!$G$6+'NILAI UAS'!R$7*'NILAI UAS'!R183*'FORM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3" s="20" t="str">
        <f t="shared" si="1"/>
        <v/>
      </c>
    </row>
    <row r="184" ht="14.25" customHeight="1">
      <c r="A184" s="21"/>
      <c r="B184" s="21"/>
      <c r="C184" s="21"/>
      <c r="D184" s="21"/>
      <c r="E184" s="16"/>
      <c r="F184" s="16"/>
      <c r="G184" s="16"/>
      <c r="H184" s="16"/>
      <c r="I184" s="16"/>
      <c r="J184" s="17"/>
      <c r="K184" s="16"/>
      <c r="L184" s="18"/>
      <c r="M184" s="19"/>
      <c r="N184" s="20"/>
      <c r="O184" s="19"/>
      <c r="P184" s="20"/>
      <c r="Q184" s="19"/>
      <c r="R184" s="20" t="str">
        <f t="shared" si="2"/>
        <v/>
      </c>
      <c r="S184" s="19" t="str">
        <f>IF($B184="","",IF(S$7="","",IFERROR((('NILAI TUGAS'!H184*'NILAI TUGAS'!H$7*'FORM NILAI SIAP'!$E$6+'NILAI PRAKTEK'!H184*'NILAI PRAKTEK'!H$7*'FORM NILAI SIAP'!$F$6+'NILAI UTS'!H184*'NILAI UTS'!H$7*'FORM NILAI SIAP'!$G$6+'NILAI UAS'!H$7*'NILAI UAS'!H184*'FORM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4" s="20" t="str">
        <f t="shared" si="3"/>
        <v/>
      </c>
      <c r="U184" s="19" t="str">
        <f>IF($B184="","",IF(U$7="","",IFERROR((('NILAI TUGAS'!I184*'NILAI TUGAS'!I$7*'FORM NILAI SIAP'!$E$6+'NILAI PRAKTEK'!I184*'NILAI PRAKTEK'!I$7*'FORM NILAI SIAP'!$F$6+'NILAI UTS'!I184*'NILAI UTS'!I$7*'FORM NILAI SIAP'!$G$6+'NILAI UAS'!I$7*'NILAI UAS'!I184*'FORM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4" s="20" t="str">
        <f t="shared" si="4"/>
        <v/>
      </c>
      <c r="W184" s="19" t="str">
        <f>IF($B184="","",IF(W$7="","",IFERROR((('NILAI TUGAS'!J184*'NILAI TUGAS'!J$7*'FORM NILAI SIAP'!$E$6+'NILAI PRAKTEK'!J184*'NILAI PRAKTEK'!J$7*'FORM NILAI SIAP'!$F$6+'NILAI UTS'!J184*'NILAI UTS'!J$7*'FORM NILAI SIAP'!$G$6+'NILAI UAS'!J$7*'NILAI UAS'!J184*'FORM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4" s="20" t="str">
        <f t="shared" si="5"/>
        <v/>
      </c>
      <c r="Y184" s="19" t="str">
        <f>IF($B184="","",IF(Y$7="","",IFERROR((('NILAI TUGAS'!K184*'NILAI TUGAS'!K$7*'FORM NILAI SIAP'!$E$6+'NILAI PRAKTEK'!K184*'NILAI PRAKTEK'!K$7*'FORM NILAI SIAP'!$F$6+'NILAI UTS'!K184*'NILAI UTS'!K$7*'FORM NILAI SIAP'!$G$6+'NILAI UAS'!K$7*'NILAI UAS'!K184*'FORM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4" s="20" t="str">
        <f t="shared" si="6"/>
        <v/>
      </c>
      <c r="AA184" s="19" t="str">
        <f>IF($B184="","",IF(AA$7="","",IFERROR((('NILAI TUGAS'!L184*'NILAI TUGAS'!L$7*'FORM NILAI SIAP'!$E$6+'NILAI PRAKTEK'!L184*'NILAI PRAKTEK'!L$7*'FORM NILAI SIAP'!$F$6+'NILAI UTS'!L184*'NILAI UTS'!L$7*'FORM NILAI SIAP'!$G$6+'NILAI UAS'!L$7*'NILAI UAS'!L184*'FORM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4" s="20" t="str">
        <f t="shared" si="7"/>
        <v/>
      </c>
      <c r="AC184" s="19" t="str">
        <f>IF($B184="","",IF(AC$7="","",IFERROR((('NILAI TUGAS'!M184*'NILAI TUGAS'!M$7*'FORM NILAI SIAP'!$E$6+'NILAI PRAKTEK'!M184*'NILAI PRAKTEK'!M$7*'FORM NILAI SIAP'!$F$6+'NILAI UTS'!M184*'NILAI UTS'!M$7*'FORM NILAI SIAP'!$G$6+'NILAI UAS'!M$7*'NILAI UAS'!M184*'FORM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4" s="20" t="str">
        <f t="shared" si="8"/>
        <v/>
      </c>
      <c r="AE184" s="19" t="str">
        <f>IF($B184="","",IFERROR((('NILAI TUGAS'!N184*'NILAI TUGAS'!N$7*'FORM NILAI SIAP'!$E$6+'NILAI PRAKTEK'!N184*'NILAI PRAKTEK'!N$7*'FORM NILAI SIAP'!$F$6+'NILAI UTS'!N184*'NILAI UTS'!N$7*'FORM NILAI SIAP'!$G$6+'NILAI UAS'!N$7*'NILAI UAS'!N184*'FORM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4" s="20" t="str">
        <f t="shared" si="9"/>
        <v/>
      </c>
      <c r="AG184" s="19" t="str">
        <f>IF($B184="","",IFERROR((('NILAI TUGAS'!O184*'NILAI TUGAS'!O$7*'FORM NILAI SIAP'!$E$6+'NILAI PRAKTEK'!O184*'NILAI PRAKTEK'!O$7*'FORM NILAI SIAP'!$F$6+'NILAI UTS'!O184*'NILAI UTS'!O$7*'FORM NILAI SIAP'!$G$6+'NILAI UAS'!O$7*'NILAI UAS'!O184*'FORM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4" s="20" t="str">
        <f t="shared" si="10"/>
        <v/>
      </c>
      <c r="AI184" s="19" t="str">
        <f>IF($B184="","",IFERROR((('NILAI TUGAS'!P184*'NILAI TUGAS'!P$7*'FORM NILAI SIAP'!$E$6+'NILAI PRAKTEK'!P184*'NILAI PRAKTEK'!P$7*'FORM NILAI SIAP'!$F$6+'NILAI UTS'!P184*'NILAI UTS'!P$7*'FORM NILAI SIAP'!$G$6+'NILAI UAS'!P$7*'NILAI UAS'!P184*'FORM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4" s="20" t="str">
        <f t="shared" si="11"/>
        <v/>
      </c>
      <c r="AK184" s="19" t="str">
        <f>IF($B184="","",IFERROR((('NILAI TUGAS'!Q184*'NILAI TUGAS'!Q$7*'FORM NILAI SIAP'!$E$6+'NILAI PRAKTEK'!Q184*'NILAI PRAKTEK'!Q$7*'FORM NILAI SIAP'!$F$6+'NILAI UTS'!Q184*'NILAI UTS'!Q$7*'FORM NILAI SIAP'!$G$6+'NILAI UAS'!Q$7*'NILAI UAS'!Q184*'FORM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4" s="20" t="str">
        <f t="shared" si="12"/>
        <v/>
      </c>
      <c r="AM184" s="19" t="str">
        <f>IF($B184="","",IFERROR((('NILAI TUGAS'!R184*'NILAI TUGAS'!R$7*'FORM NILAI SIAP'!$E$6+'NILAI PRAKTEK'!R184*'NILAI PRAKTEK'!R$7*'FORM NILAI SIAP'!$F$6+'NILAI UTS'!R184*'NILAI UTS'!R$7*'FORM NILAI SIAP'!$G$6+'NILAI UAS'!R$7*'NILAI UAS'!R184*'FORM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4" s="20" t="str">
        <f t="shared" si="1"/>
        <v/>
      </c>
    </row>
    <row r="185" ht="14.25" customHeight="1">
      <c r="A185" s="21"/>
      <c r="B185" s="21"/>
      <c r="C185" s="21"/>
      <c r="D185" s="21"/>
      <c r="E185" s="16"/>
      <c r="F185" s="16"/>
      <c r="G185" s="16"/>
      <c r="H185" s="16"/>
      <c r="I185" s="16"/>
      <c r="J185" s="17"/>
      <c r="K185" s="16"/>
      <c r="L185" s="18"/>
      <c r="M185" s="19"/>
      <c r="N185" s="20"/>
      <c r="O185" s="19"/>
      <c r="P185" s="20"/>
      <c r="Q185" s="19"/>
      <c r="R185" s="20" t="str">
        <f t="shared" si="2"/>
        <v/>
      </c>
      <c r="S185" s="19" t="str">
        <f>IF($B185="","",IF(S$7="","",IFERROR((('NILAI TUGAS'!H185*'NILAI TUGAS'!H$7*'FORM NILAI SIAP'!$E$6+'NILAI PRAKTEK'!H185*'NILAI PRAKTEK'!H$7*'FORM NILAI SIAP'!$F$6+'NILAI UTS'!H185*'NILAI UTS'!H$7*'FORM NILAI SIAP'!$G$6+'NILAI UAS'!H$7*'NILAI UAS'!H185*'FORM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5" s="20" t="str">
        <f t="shared" si="3"/>
        <v/>
      </c>
      <c r="U185" s="19" t="str">
        <f>IF($B185="","",IF(U$7="","",IFERROR((('NILAI TUGAS'!I185*'NILAI TUGAS'!I$7*'FORM NILAI SIAP'!$E$6+'NILAI PRAKTEK'!I185*'NILAI PRAKTEK'!I$7*'FORM NILAI SIAP'!$F$6+'NILAI UTS'!I185*'NILAI UTS'!I$7*'FORM NILAI SIAP'!$G$6+'NILAI UAS'!I$7*'NILAI UAS'!I185*'FORM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5" s="20" t="str">
        <f t="shared" si="4"/>
        <v/>
      </c>
      <c r="W185" s="19" t="str">
        <f>IF($B185="","",IF(W$7="","",IFERROR((('NILAI TUGAS'!J185*'NILAI TUGAS'!J$7*'FORM NILAI SIAP'!$E$6+'NILAI PRAKTEK'!J185*'NILAI PRAKTEK'!J$7*'FORM NILAI SIAP'!$F$6+'NILAI UTS'!J185*'NILAI UTS'!J$7*'FORM NILAI SIAP'!$G$6+'NILAI UAS'!J$7*'NILAI UAS'!J185*'FORM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5" s="20" t="str">
        <f t="shared" si="5"/>
        <v/>
      </c>
      <c r="Y185" s="19" t="str">
        <f>IF($B185="","",IF(Y$7="","",IFERROR((('NILAI TUGAS'!K185*'NILAI TUGAS'!K$7*'FORM NILAI SIAP'!$E$6+'NILAI PRAKTEK'!K185*'NILAI PRAKTEK'!K$7*'FORM NILAI SIAP'!$F$6+'NILAI UTS'!K185*'NILAI UTS'!K$7*'FORM NILAI SIAP'!$G$6+'NILAI UAS'!K$7*'NILAI UAS'!K185*'FORM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5" s="20" t="str">
        <f t="shared" si="6"/>
        <v/>
      </c>
      <c r="AA185" s="19" t="str">
        <f>IF($B185="","",IF(AA$7="","",IFERROR((('NILAI TUGAS'!L185*'NILAI TUGAS'!L$7*'FORM NILAI SIAP'!$E$6+'NILAI PRAKTEK'!L185*'NILAI PRAKTEK'!L$7*'FORM NILAI SIAP'!$F$6+'NILAI UTS'!L185*'NILAI UTS'!L$7*'FORM NILAI SIAP'!$G$6+'NILAI UAS'!L$7*'NILAI UAS'!L185*'FORM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5" s="20" t="str">
        <f t="shared" si="7"/>
        <v/>
      </c>
      <c r="AC185" s="19" t="str">
        <f>IF($B185="","",IF(AC$7="","",IFERROR((('NILAI TUGAS'!M185*'NILAI TUGAS'!M$7*'FORM NILAI SIAP'!$E$6+'NILAI PRAKTEK'!M185*'NILAI PRAKTEK'!M$7*'FORM NILAI SIAP'!$F$6+'NILAI UTS'!M185*'NILAI UTS'!M$7*'FORM NILAI SIAP'!$G$6+'NILAI UAS'!M$7*'NILAI UAS'!M185*'FORM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5" s="20" t="str">
        <f t="shared" si="8"/>
        <v/>
      </c>
      <c r="AE185" s="19" t="str">
        <f>IF($B185="","",IFERROR((('NILAI TUGAS'!N185*'NILAI TUGAS'!N$7*'FORM NILAI SIAP'!$E$6+'NILAI PRAKTEK'!N185*'NILAI PRAKTEK'!N$7*'FORM NILAI SIAP'!$F$6+'NILAI UTS'!N185*'NILAI UTS'!N$7*'FORM NILAI SIAP'!$G$6+'NILAI UAS'!N$7*'NILAI UAS'!N185*'FORM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5" s="20" t="str">
        <f t="shared" si="9"/>
        <v/>
      </c>
      <c r="AG185" s="19" t="str">
        <f>IF($B185="","",IFERROR((('NILAI TUGAS'!O185*'NILAI TUGAS'!O$7*'FORM NILAI SIAP'!$E$6+'NILAI PRAKTEK'!O185*'NILAI PRAKTEK'!O$7*'FORM NILAI SIAP'!$F$6+'NILAI UTS'!O185*'NILAI UTS'!O$7*'FORM NILAI SIAP'!$G$6+'NILAI UAS'!O$7*'NILAI UAS'!O185*'FORM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5" s="20" t="str">
        <f t="shared" si="10"/>
        <v/>
      </c>
      <c r="AI185" s="19" t="str">
        <f>IF($B185="","",IFERROR((('NILAI TUGAS'!P185*'NILAI TUGAS'!P$7*'FORM NILAI SIAP'!$E$6+'NILAI PRAKTEK'!P185*'NILAI PRAKTEK'!P$7*'FORM NILAI SIAP'!$F$6+'NILAI UTS'!P185*'NILAI UTS'!P$7*'FORM NILAI SIAP'!$G$6+'NILAI UAS'!P$7*'NILAI UAS'!P185*'FORM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5" s="20" t="str">
        <f t="shared" si="11"/>
        <v/>
      </c>
      <c r="AK185" s="19" t="str">
        <f>IF($B185="","",IFERROR((('NILAI TUGAS'!Q185*'NILAI TUGAS'!Q$7*'FORM NILAI SIAP'!$E$6+'NILAI PRAKTEK'!Q185*'NILAI PRAKTEK'!Q$7*'FORM NILAI SIAP'!$F$6+'NILAI UTS'!Q185*'NILAI UTS'!Q$7*'FORM NILAI SIAP'!$G$6+'NILAI UAS'!Q$7*'NILAI UAS'!Q185*'FORM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5" s="20" t="str">
        <f t="shared" si="12"/>
        <v/>
      </c>
      <c r="AM185" s="19" t="str">
        <f>IF($B185="","",IFERROR((('NILAI TUGAS'!R185*'NILAI TUGAS'!R$7*'FORM NILAI SIAP'!$E$6+'NILAI PRAKTEK'!R185*'NILAI PRAKTEK'!R$7*'FORM NILAI SIAP'!$F$6+'NILAI UTS'!R185*'NILAI UTS'!R$7*'FORM NILAI SIAP'!$G$6+'NILAI UAS'!R$7*'NILAI UAS'!R185*'FORM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5" s="20" t="str">
        <f t="shared" si="1"/>
        <v/>
      </c>
    </row>
    <row r="186" ht="14.25" customHeight="1">
      <c r="A186" s="21"/>
      <c r="B186" s="21"/>
      <c r="C186" s="21"/>
      <c r="D186" s="21"/>
      <c r="E186" s="16"/>
      <c r="F186" s="16"/>
      <c r="G186" s="16"/>
      <c r="H186" s="16"/>
      <c r="I186" s="16"/>
      <c r="J186" s="17"/>
      <c r="K186" s="16"/>
      <c r="L186" s="18"/>
      <c r="M186" s="19"/>
      <c r="N186" s="20"/>
      <c r="O186" s="19"/>
      <c r="P186" s="20"/>
      <c r="Q186" s="19"/>
      <c r="R186" s="20" t="str">
        <f t="shared" si="2"/>
        <v/>
      </c>
      <c r="S186" s="19" t="str">
        <f>IF($B186="","",IF(S$7="","",IFERROR((('NILAI TUGAS'!H186*'NILAI TUGAS'!H$7*'FORM NILAI SIAP'!$E$6+'NILAI PRAKTEK'!H186*'NILAI PRAKTEK'!H$7*'FORM NILAI SIAP'!$F$6+'NILAI UTS'!H186*'NILAI UTS'!H$7*'FORM NILAI SIAP'!$G$6+'NILAI UAS'!H$7*'NILAI UAS'!H186*'FORM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6" s="20" t="str">
        <f t="shared" si="3"/>
        <v/>
      </c>
      <c r="U186" s="19" t="str">
        <f>IF($B186="","",IF(U$7="","",IFERROR((('NILAI TUGAS'!I186*'NILAI TUGAS'!I$7*'FORM NILAI SIAP'!$E$6+'NILAI PRAKTEK'!I186*'NILAI PRAKTEK'!I$7*'FORM NILAI SIAP'!$F$6+'NILAI UTS'!I186*'NILAI UTS'!I$7*'FORM NILAI SIAP'!$G$6+'NILAI UAS'!I$7*'NILAI UAS'!I186*'FORM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6" s="20" t="str">
        <f t="shared" si="4"/>
        <v/>
      </c>
      <c r="W186" s="19" t="str">
        <f>IF($B186="","",IF(W$7="","",IFERROR((('NILAI TUGAS'!J186*'NILAI TUGAS'!J$7*'FORM NILAI SIAP'!$E$6+'NILAI PRAKTEK'!J186*'NILAI PRAKTEK'!J$7*'FORM NILAI SIAP'!$F$6+'NILAI UTS'!J186*'NILAI UTS'!J$7*'FORM NILAI SIAP'!$G$6+'NILAI UAS'!J$7*'NILAI UAS'!J186*'FORM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6" s="20" t="str">
        <f t="shared" si="5"/>
        <v/>
      </c>
      <c r="Y186" s="19" t="str">
        <f>IF($B186="","",IF(Y$7="","",IFERROR((('NILAI TUGAS'!K186*'NILAI TUGAS'!K$7*'FORM NILAI SIAP'!$E$6+'NILAI PRAKTEK'!K186*'NILAI PRAKTEK'!K$7*'FORM NILAI SIAP'!$F$6+'NILAI UTS'!K186*'NILAI UTS'!K$7*'FORM NILAI SIAP'!$G$6+'NILAI UAS'!K$7*'NILAI UAS'!K186*'FORM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6" s="20" t="str">
        <f t="shared" si="6"/>
        <v/>
      </c>
      <c r="AA186" s="19" t="str">
        <f>IF($B186="","",IF(AA$7="","",IFERROR((('NILAI TUGAS'!L186*'NILAI TUGAS'!L$7*'FORM NILAI SIAP'!$E$6+'NILAI PRAKTEK'!L186*'NILAI PRAKTEK'!L$7*'FORM NILAI SIAP'!$F$6+'NILAI UTS'!L186*'NILAI UTS'!L$7*'FORM NILAI SIAP'!$G$6+'NILAI UAS'!L$7*'NILAI UAS'!L186*'FORM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6" s="20" t="str">
        <f t="shared" si="7"/>
        <v/>
      </c>
      <c r="AC186" s="19" t="str">
        <f>IF($B186="","",IF(AC$7="","",IFERROR((('NILAI TUGAS'!M186*'NILAI TUGAS'!M$7*'FORM NILAI SIAP'!$E$6+'NILAI PRAKTEK'!M186*'NILAI PRAKTEK'!M$7*'FORM NILAI SIAP'!$F$6+'NILAI UTS'!M186*'NILAI UTS'!M$7*'FORM NILAI SIAP'!$G$6+'NILAI UAS'!M$7*'NILAI UAS'!M186*'FORM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6" s="20" t="str">
        <f t="shared" si="8"/>
        <v/>
      </c>
      <c r="AE186" s="19" t="str">
        <f>IF($B186="","",IFERROR((('NILAI TUGAS'!N186*'NILAI TUGAS'!N$7*'FORM NILAI SIAP'!$E$6+'NILAI PRAKTEK'!N186*'NILAI PRAKTEK'!N$7*'FORM NILAI SIAP'!$F$6+'NILAI UTS'!N186*'NILAI UTS'!N$7*'FORM NILAI SIAP'!$G$6+'NILAI UAS'!N$7*'NILAI UAS'!N186*'FORM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6" s="20" t="str">
        <f t="shared" si="9"/>
        <v/>
      </c>
      <c r="AG186" s="19" t="str">
        <f>IF($B186="","",IFERROR((('NILAI TUGAS'!O186*'NILAI TUGAS'!O$7*'FORM NILAI SIAP'!$E$6+'NILAI PRAKTEK'!O186*'NILAI PRAKTEK'!O$7*'FORM NILAI SIAP'!$F$6+'NILAI UTS'!O186*'NILAI UTS'!O$7*'FORM NILAI SIAP'!$G$6+'NILAI UAS'!O$7*'NILAI UAS'!O186*'FORM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6" s="20" t="str">
        <f t="shared" si="10"/>
        <v/>
      </c>
      <c r="AI186" s="19" t="str">
        <f>IF($B186="","",IFERROR((('NILAI TUGAS'!P186*'NILAI TUGAS'!P$7*'FORM NILAI SIAP'!$E$6+'NILAI PRAKTEK'!P186*'NILAI PRAKTEK'!P$7*'FORM NILAI SIAP'!$F$6+'NILAI UTS'!P186*'NILAI UTS'!P$7*'FORM NILAI SIAP'!$G$6+'NILAI UAS'!P$7*'NILAI UAS'!P186*'FORM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6" s="20" t="str">
        <f t="shared" si="11"/>
        <v/>
      </c>
      <c r="AK186" s="19" t="str">
        <f>IF($B186="","",IFERROR((('NILAI TUGAS'!Q186*'NILAI TUGAS'!Q$7*'FORM NILAI SIAP'!$E$6+'NILAI PRAKTEK'!Q186*'NILAI PRAKTEK'!Q$7*'FORM NILAI SIAP'!$F$6+'NILAI UTS'!Q186*'NILAI UTS'!Q$7*'FORM NILAI SIAP'!$G$6+'NILAI UAS'!Q$7*'NILAI UAS'!Q186*'FORM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6" s="20" t="str">
        <f t="shared" si="12"/>
        <v/>
      </c>
      <c r="AM186" s="19" t="str">
        <f>IF($B186="","",IFERROR((('NILAI TUGAS'!R186*'NILAI TUGAS'!R$7*'FORM NILAI SIAP'!$E$6+'NILAI PRAKTEK'!R186*'NILAI PRAKTEK'!R$7*'FORM NILAI SIAP'!$F$6+'NILAI UTS'!R186*'NILAI UTS'!R$7*'FORM NILAI SIAP'!$G$6+'NILAI UAS'!R$7*'NILAI UAS'!R186*'FORM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6" s="20" t="str">
        <f t="shared" si="1"/>
        <v/>
      </c>
    </row>
    <row r="187" ht="14.25" customHeight="1">
      <c r="A187" s="21"/>
      <c r="B187" s="21"/>
      <c r="C187" s="21"/>
      <c r="D187" s="21"/>
      <c r="E187" s="16"/>
      <c r="F187" s="16"/>
      <c r="G187" s="16"/>
      <c r="H187" s="16"/>
      <c r="I187" s="16"/>
      <c r="J187" s="17"/>
      <c r="K187" s="16"/>
      <c r="L187" s="18"/>
      <c r="M187" s="19"/>
      <c r="N187" s="20"/>
      <c r="O187" s="19"/>
      <c r="P187" s="20"/>
      <c r="Q187" s="19"/>
      <c r="R187" s="20" t="str">
        <f t="shared" si="2"/>
        <v/>
      </c>
      <c r="S187" s="19" t="str">
        <f>IF($B187="","",IF(S$7="","",IFERROR((('NILAI TUGAS'!H187*'NILAI TUGAS'!H$7*'FORM NILAI SIAP'!$E$6+'NILAI PRAKTEK'!H187*'NILAI PRAKTEK'!H$7*'FORM NILAI SIAP'!$F$6+'NILAI UTS'!H187*'NILAI UTS'!H$7*'FORM NILAI SIAP'!$G$6+'NILAI UAS'!H$7*'NILAI UAS'!H187*'FORM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7" s="20" t="str">
        <f t="shared" si="3"/>
        <v/>
      </c>
      <c r="U187" s="19" t="str">
        <f>IF($B187="","",IF(U$7="","",IFERROR((('NILAI TUGAS'!I187*'NILAI TUGAS'!I$7*'FORM NILAI SIAP'!$E$6+'NILAI PRAKTEK'!I187*'NILAI PRAKTEK'!I$7*'FORM NILAI SIAP'!$F$6+'NILAI UTS'!I187*'NILAI UTS'!I$7*'FORM NILAI SIAP'!$G$6+'NILAI UAS'!I$7*'NILAI UAS'!I187*'FORM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7" s="20" t="str">
        <f t="shared" si="4"/>
        <v/>
      </c>
      <c r="W187" s="19" t="str">
        <f>IF($B187="","",IF(W$7="","",IFERROR((('NILAI TUGAS'!J187*'NILAI TUGAS'!J$7*'FORM NILAI SIAP'!$E$6+'NILAI PRAKTEK'!J187*'NILAI PRAKTEK'!J$7*'FORM NILAI SIAP'!$F$6+'NILAI UTS'!J187*'NILAI UTS'!J$7*'FORM NILAI SIAP'!$G$6+'NILAI UAS'!J$7*'NILAI UAS'!J187*'FORM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7" s="20" t="str">
        <f t="shared" si="5"/>
        <v/>
      </c>
      <c r="Y187" s="19" t="str">
        <f>IF($B187="","",IF(Y$7="","",IFERROR((('NILAI TUGAS'!K187*'NILAI TUGAS'!K$7*'FORM NILAI SIAP'!$E$6+'NILAI PRAKTEK'!K187*'NILAI PRAKTEK'!K$7*'FORM NILAI SIAP'!$F$6+'NILAI UTS'!K187*'NILAI UTS'!K$7*'FORM NILAI SIAP'!$G$6+'NILAI UAS'!K$7*'NILAI UAS'!K187*'FORM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7" s="20" t="str">
        <f t="shared" si="6"/>
        <v/>
      </c>
      <c r="AA187" s="19" t="str">
        <f>IF($B187="","",IF(AA$7="","",IFERROR((('NILAI TUGAS'!L187*'NILAI TUGAS'!L$7*'FORM NILAI SIAP'!$E$6+'NILAI PRAKTEK'!L187*'NILAI PRAKTEK'!L$7*'FORM NILAI SIAP'!$F$6+'NILAI UTS'!L187*'NILAI UTS'!L$7*'FORM NILAI SIAP'!$G$6+'NILAI UAS'!L$7*'NILAI UAS'!L187*'FORM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7" s="20" t="str">
        <f t="shared" si="7"/>
        <v/>
      </c>
      <c r="AC187" s="19" t="str">
        <f>IF($B187="","",IF(AC$7="","",IFERROR((('NILAI TUGAS'!M187*'NILAI TUGAS'!M$7*'FORM NILAI SIAP'!$E$6+'NILAI PRAKTEK'!M187*'NILAI PRAKTEK'!M$7*'FORM NILAI SIAP'!$F$6+'NILAI UTS'!M187*'NILAI UTS'!M$7*'FORM NILAI SIAP'!$G$6+'NILAI UAS'!M$7*'NILAI UAS'!M187*'FORM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7" s="20" t="str">
        <f t="shared" si="8"/>
        <v/>
      </c>
      <c r="AE187" s="19" t="str">
        <f>IF($B187="","",IFERROR((('NILAI TUGAS'!N187*'NILAI TUGAS'!N$7*'FORM NILAI SIAP'!$E$6+'NILAI PRAKTEK'!N187*'NILAI PRAKTEK'!N$7*'FORM NILAI SIAP'!$F$6+'NILAI UTS'!N187*'NILAI UTS'!N$7*'FORM NILAI SIAP'!$G$6+'NILAI UAS'!N$7*'NILAI UAS'!N187*'FORM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7" s="20" t="str">
        <f t="shared" si="9"/>
        <v/>
      </c>
      <c r="AG187" s="19" t="str">
        <f>IF($B187="","",IFERROR((('NILAI TUGAS'!O187*'NILAI TUGAS'!O$7*'FORM NILAI SIAP'!$E$6+'NILAI PRAKTEK'!O187*'NILAI PRAKTEK'!O$7*'FORM NILAI SIAP'!$F$6+'NILAI UTS'!O187*'NILAI UTS'!O$7*'FORM NILAI SIAP'!$G$6+'NILAI UAS'!O$7*'NILAI UAS'!O187*'FORM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7" s="20" t="str">
        <f t="shared" si="10"/>
        <v/>
      </c>
      <c r="AI187" s="19" t="str">
        <f>IF($B187="","",IFERROR((('NILAI TUGAS'!P187*'NILAI TUGAS'!P$7*'FORM NILAI SIAP'!$E$6+'NILAI PRAKTEK'!P187*'NILAI PRAKTEK'!P$7*'FORM NILAI SIAP'!$F$6+'NILAI UTS'!P187*'NILAI UTS'!P$7*'FORM NILAI SIAP'!$G$6+'NILAI UAS'!P$7*'NILAI UAS'!P187*'FORM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7" s="20" t="str">
        <f t="shared" si="11"/>
        <v/>
      </c>
      <c r="AK187" s="19" t="str">
        <f>IF($B187="","",IFERROR((('NILAI TUGAS'!Q187*'NILAI TUGAS'!Q$7*'FORM NILAI SIAP'!$E$6+'NILAI PRAKTEK'!Q187*'NILAI PRAKTEK'!Q$7*'FORM NILAI SIAP'!$F$6+'NILAI UTS'!Q187*'NILAI UTS'!Q$7*'FORM NILAI SIAP'!$G$6+'NILAI UAS'!Q$7*'NILAI UAS'!Q187*'FORM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7" s="20" t="str">
        <f t="shared" si="12"/>
        <v/>
      </c>
      <c r="AM187" s="19" t="str">
        <f>IF($B187="","",IFERROR((('NILAI TUGAS'!R187*'NILAI TUGAS'!R$7*'FORM NILAI SIAP'!$E$6+'NILAI PRAKTEK'!R187*'NILAI PRAKTEK'!R$7*'FORM NILAI SIAP'!$F$6+'NILAI UTS'!R187*'NILAI UTS'!R$7*'FORM NILAI SIAP'!$G$6+'NILAI UAS'!R$7*'NILAI UAS'!R187*'FORM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7" s="20" t="str">
        <f t="shared" si="1"/>
        <v/>
      </c>
    </row>
    <row r="188" ht="14.25" customHeight="1">
      <c r="A188" s="21"/>
      <c r="B188" s="21"/>
      <c r="C188" s="21"/>
      <c r="D188" s="21"/>
      <c r="E188" s="16"/>
      <c r="F188" s="16"/>
      <c r="G188" s="16"/>
      <c r="H188" s="16"/>
      <c r="I188" s="16"/>
      <c r="J188" s="17"/>
      <c r="K188" s="16"/>
      <c r="L188" s="18"/>
      <c r="M188" s="19"/>
      <c r="N188" s="20"/>
      <c r="O188" s="19"/>
      <c r="P188" s="20"/>
      <c r="Q188" s="19"/>
      <c r="R188" s="20" t="str">
        <f t="shared" si="2"/>
        <v/>
      </c>
      <c r="S188" s="19" t="str">
        <f>IF($B188="","",IF(S$7="","",IFERROR((('NILAI TUGAS'!H188*'NILAI TUGAS'!H$7*'FORM NILAI SIAP'!$E$6+'NILAI PRAKTEK'!H188*'NILAI PRAKTEK'!H$7*'FORM NILAI SIAP'!$F$6+'NILAI UTS'!H188*'NILAI UTS'!H$7*'FORM NILAI SIAP'!$G$6+'NILAI UAS'!H$7*'NILAI UAS'!H188*'FORM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8" s="20" t="str">
        <f t="shared" si="3"/>
        <v/>
      </c>
      <c r="U188" s="19" t="str">
        <f>IF($B188="","",IF(U$7="","",IFERROR((('NILAI TUGAS'!I188*'NILAI TUGAS'!I$7*'FORM NILAI SIAP'!$E$6+'NILAI PRAKTEK'!I188*'NILAI PRAKTEK'!I$7*'FORM NILAI SIAP'!$F$6+'NILAI UTS'!I188*'NILAI UTS'!I$7*'FORM NILAI SIAP'!$G$6+'NILAI UAS'!I$7*'NILAI UAS'!I188*'FORM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8" s="20" t="str">
        <f t="shared" si="4"/>
        <v/>
      </c>
      <c r="W188" s="19" t="str">
        <f>IF($B188="","",IF(W$7="","",IFERROR((('NILAI TUGAS'!J188*'NILAI TUGAS'!J$7*'FORM NILAI SIAP'!$E$6+'NILAI PRAKTEK'!J188*'NILAI PRAKTEK'!J$7*'FORM NILAI SIAP'!$F$6+'NILAI UTS'!J188*'NILAI UTS'!J$7*'FORM NILAI SIAP'!$G$6+'NILAI UAS'!J$7*'NILAI UAS'!J188*'FORM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8" s="20" t="str">
        <f t="shared" si="5"/>
        <v/>
      </c>
      <c r="Y188" s="19" t="str">
        <f>IF($B188="","",IF(Y$7="","",IFERROR((('NILAI TUGAS'!K188*'NILAI TUGAS'!K$7*'FORM NILAI SIAP'!$E$6+'NILAI PRAKTEK'!K188*'NILAI PRAKTEK'!K$7*'FORM NILAI SIAP'!$F$6+'NILAI UTS'!K188*'NILAI UTS'!K$7*'FORM NILAI SIAP'!$G$6+'NILAI UAS'!K$7*'NILAI UAS'!K188*'FORM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8" s="20" t="str">
        <f t="shared" si="6"/>
        <v/>
      </c>
      <c r="AA188" s="19" t="str">
        <f>IF($B188="","",IF(AA$7="","",IFERROR((('NILAI TUGAS'!L188*'NILAI TUGAS'!L$7*'FORM NILAI SIAP'!$E$6+'NILAI PRAKTEK'!L188*'NILAI PRAKTEK'!L$7*'FORM NILAI SIAP'!$F$6+'NILAI UTS'!L188*'NILAI UTS'!L$7*'FORM NILAI SIAP'!$G$6+'NILAI UAS'!L$7*'NILAI UAS'!L188*'FORM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8" s="20" t="str">
        <f t="shared" si="7"/>
        <v/>
      </c>
      <c r="AC188" s="19" t="str">
        <f>IF($B188="","",IF(AC$7="","",IFERROR((('NILAI TUGAS'!M188*'NILAI TUGAS'!M$7*'FORM NILAI SIAP'!$E$6+'NILAI PRAKTEK'!M188*'NILAI PRAKTEK'!M$7*'FORM NILAI SIAP'!$F$6+'NILAI UTS'!M188*'NILAI UTS'!M$7*'FORM NILAI SIAP'!$G$6+'NILAI UAS'!M$7*'NILAI UAS'!M188*'FORM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8" s="20" t="str">
        <f t="shared" si="8"/>
        <v/>
      </c>
      <c r="AE188" s="19" t="str">
        <f>IF($B188="","",IFERROR((('NILAI TUGAS'!N188*'NILAI TUGAS'!N$7*'FORM NILAI SIAP'!$E$6+'NILAI PRAKTEK'!N188*'NILAI PRAKTEK'!N$7*'FORM NILAI SIAP'!$F$6+'NILAI UTS'!N188*'NILAI UTS'!N$7*'FORM NILAI SIAP'!$G$6+'NILAI UAS'!N$7*'NILAI UAS'!N188*'FORM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8" s="20" t="str">
        <f t="shared" si="9"/>
        <v/>
      </c>
      <c r="AG188" s="19" t="str">
        <f>IF($B188="","",IFERROR((('NILAI TUGAS'!O188*'NILAI TUGAS'!O$7*'FORM NILAI SIAP'!$E$6+'NILAI PRAKTEK'!O188*'NILAI PRAKTEK'!O$7*'FORM NILAI SIAP'!$F$6+'NILAI UTS'!O188*'NILAI UTS'!O$7*'FORM NILAI SIAP'!$G$6+'NILAI UAS'!O$7*'NILAI UAS'!O188*'FORM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8" s="20" t="str">
        <f t="shared" si="10"/>
        <v/>
      </c>
      <c r="AI188" s="19" t="str">
        <f>IF($B188="","",IFERROR((('NILAI TUGAS'!P188*'NILAI TUGAS'!P$7*'FORM NILAI SIAP'!$E$6+'NILAI PRAKTEK'!P188*'NILAI PRAKTEK'!P$7*'FORM NILAI SIAP'!$F$6+'NILAI UTS'!P188*'NILAI UTS'!P$7*'FORM NILAI SIAP'!$G$6+'NILAI UAS'!P$7*'NILAI UAS'!P188*'FORM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8" s="20" t="str">
        <f t="shared" si="11"/>
        <v/>
      </c>
      <c r="AK188" s="19" t="str">
        <f>IF($B188="","",IFERROR((('NILAI TUGAS'!Q188*'NILAI TUGAS'!Q$7*'FORM NILAI SIAP'!$E$6+'NILAI PRAKTEK'!Q188*'NILAI PRAKTEK'!Q$7*'FORM NILAI SIAP'!$F$6+'NILAI UTS'!Q188*'NILAI UTS'!Q$7*'FORM NILAI SIAP'!$G$6+'NILAI UAS'!Q$7*'NILAI UAS'!Q188*'FORM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8" s="20" t="str">
        <f t="shared" si="12"/>
        <v/>
      </c>
      <c r="AM188" s="19" t="str">
        <f>IF($B188="","",IFERROR((('NILAI TUGAS'!R188*'NILAI TUGAS'!R$7*'FORM NILAI SIAP'!$E$6+'NILAI PRAKTEK'!R188*'NILAI PRAKTEK'!R$7*'FORM NILAI SIAP'!$F$6+'NILAI UTS'!R188*'NILAI UTS'!R$7*'FORM NILAI SIAP'!$G$6+'NILAI UAS'!R$7*'NILAI UAS'!R188*'FORM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8" s="20" t="str">
        <f t="shared" si="1"/>
        <v/>
      </c>
    </row>
    <row r="189" ht="14.25" customHeight="1">
      <c r="A189" s="21"/>
      <c r="B189" s="21"/>
      <c r="C189" s="21"/>
      <c r="D189" s="21"/>
      <c r="E189" s="16"/>
      <c r="F189" s="16"/>
      <c r="G189" s="16"/>
      <c r="H189" s="16"/>
      <c r="I189" s="16"/>
      <c r="J189" s="17"/>
      <c r="K189" s="16"/>
      <c r="L189" s="18"/>
      <c r="M189" s="19"/>
      <c r="N189" s="20"/>
      <c r="O189" s="19"/>
      <c r="P189" s="20"/>
      <c r="Q189" s="19"/>
      <c r="R189" s="20" t="str">
        <f t="shared" si="2"/>
        <v/>
      </c>
      <c r="S189" s="19" t="str">
        <f>IF($B189="","",IF(S$7="","",IFERROR((('NILAI TUGAS'!H189*'NILAI TUGAS'!H$7*'FORM NILAI SIAP'!$E$6+'NILAI PRAKTEK'!H189*'NILAI PRAKTEK'!H$7*'FORM NILAI SIAP'!$F$6+'NILAI UTS'!H189*'NILAI UTS'!H$7*'FORM NILAI SIAP'!$G$6+'NILAI UAS'!H$7*'NILAI UAS'!H189*'FORM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9" s="20" t="str">
        <f t="shared" si="3"/>
        <v/>
      </c>
      <c r="U189" s="19" t="str">
        <f>IF($B189="","",IF(U$7="","",IFERROR((('NILAI TUGAS'!I189*'NILAI TUGAS'!I$7*'FORM NILAI SIAP'!$E$6+'NILAI PRAKTEK'!I189*'NILAI PRAKTEK'!I$7*'FORM NILAI SIAP'!$F$6+'NILAI UTS'!I189*'NILAI UTS'!I$7*'FORM NILAI SIAP'!$G$6+'NILAI UAS'!I$7*'NILAI UAS'!I189*'FORM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9" s="20" t="str">
        <f t="shared" si="4"/>
        <v/>
      </c>
      <c r="W189" s="19" t="str">
        <f>IF($B189="","",IF(W$7="","",IFERROR((('NILAI TUGAS'!J189*'NILAI TUGAS'!J$7*'FORM NILAI SIAP'!$E$6+'NILAI PRAKTEK'!J189*'NILAI PRAKTEK'!J$7*'FORM NILAI SIAP'!$F$6+'NILAI UTS'!J189*'NILAI UTS'!J$7*'FORM NILAI SIAP'!$G$6+'NILAI UAS'!J$7*'NILAI UAS'!J189*'FORM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9" s="20" t="str">
        <f t="shared" si="5"/>
        <v/>
      </c>
      <c r="Y189" s="19" t="str">
        <f>IF($B189="","",IF(Y$7="","",IFERROR((('NILAI TUGAS'!K189*'NILAI TUGAS'!K$7*'FORM NILAI SIAP'!$E$6+'NILAI PRAKTEK'!K189*'NILAI PRAKTEK'!K$7*'FORM NILAI SIAP'!$F$6+'NILAI UTS'!K189*'NILAI UTS'!K$7*'FORM NILAI SIAP'!$G$6+'NILAI UAS'!K$7*'NILAI UAS'!K189*'FORM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9" s="20" t="str">
        <f t="shared" si="6"/>
        <v/>
      </c>
      <c r="AA189" s="19" t="str">
        <f>IF($B189="","",IF(AA$7="","",IFERROR((('NILAI TUGAS'!L189*'NILAI TUGAS'!L$7*'FORM NILAI SIAP'!$E$6+'NILAI PRAKTEK'!L189*'NILAI PRAKTEK'!L$7*'FORM NILAI SIAP'!$F$6+'NILAI UTS'!L189*'NILAI UTS'!L$7*'FORM NILAI SIAP'!$G$6+'NILAI UAS'!L$7*'NILAI UAS'!L189*'FORM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9" s="20" t="str">
        <f t="shared" si="7"/>
        <v/>
      </c>
      <c r="AC189" s="19" t="str">
        <f>IF($B189="","",IF(AC$7="","",IFERROR((('NILAI TUGAS'!M189*'NILAI TUGAS'!M$7*'FORM NILAI SIAP'!$E$6+'NILAI PRAKTEK'!M189*'NILAI PRAKTEK'!M$7*'FORM NILAI SIAP'!$F$6+'NILAI UTS'!M189*'NILAI UTS'!M$7*'FORM NILAI SIAP'!$G$6+'NILAI UAS'!M$7*'NILAI UAS'!M189*'FORM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9" s="20" t="str">
        <f t="shared" si="8"/>
        <v/>
      </c>
      <c r="AE189" s="19" t="str">
        <f>IF($B189="","",IFERROR((('NILAI TUGAS'!N189*'NILAI TUGAS'!N$7*'FORM NILAI SIAP'!$E$6+'NILAI PRAKTEK'!N189*'NILAI PRAKTEK'!N$7*'FORM NILAI SIAP'!$F$6+'NILAI UTS'!N189*'NILAI UTS'!N$7*'FORM NILAI SIAP'!$G$6+'NILAI UAS'!N$7*'NILAI UAS'!N189*'FORM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9" s="20" t="str">
        <f t="shared" si="9"/>
        <v/>
      </c>
      <c r="AG189" s="19" t="str">
        <f>IF($B189="","",IFERROR((('NILAI TUGAS'!O189*'NILAI TUGAS'!O$7*'FORM NILAI SIAP'!$E$6+'NILAI PRAKTEK'!O189*'NILAI PRAKTEK'!O$7*'FORM NILAI SIAP'!$F$6+'NILAI UTS'!O189*'NILAI UTS'!O$7*'FORM NILAI SIAP'!$G$6+'NILAI UAS'!O$7*'NILAI UAS'!O189*'FORM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9" s="20" t="str">
        <f t="shared" si="10"/>
        <v/>
      </c>
      <c r="AI189" s="19" t="str">
        <f>IF($B189="","",IFERROR((('NILAI TUGAS'!P189*'NILAI TUGAS'!P$7*'FORM NILAI SIAP'!$E$6+'NILAI PRAKTEK'!P189*'NILAI PRAKTEK'!P$7*'FORM NILAI SIAP'!$F$6+'NILAI UTS'!P189*'NILAI UTS'!P$7*'FORM NILAI SIAP'!$G$6+'NILAI UAS'!P$7*'NILAI UAS'!P189*'FORM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9" s="20" t="str">
        <f t="shared" si="11"/>
        <v/>
      </c>
      <c r="AK189" s="19" t="str">
        <f>IF($B189="","",IFERROR((('NILAI TUGAS'!Q189*'NILAI TUGAS'!Q$7*'FORM NILAI SIAP'!$E$6+'NILAI PRAKTEK'!Q189*'NILAI PRAKTEK'!Q$7*'FORM NILAI SIAP'!$F$6+'NILAI UTS'!Q189*'NILAI UTS'!Q$7*'FORM NILAI SIAP'!$G$6+'NILAI UAS'!Q$7*'NILAI UAS'!Q189*'FORM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9" s="20" t="str">
        <f t="shared" si="12"/>
        <v/>
      </c>
      <c r="AM189" s="19" t="str">
        <f>IF($B189="","",IFERROR((('NILAI TUGAS'!R189*'NILAI TUGAS'!R$7*'FORM NILAI SIAP'!$E$6+'NILAI PRAKTEK'!R189*'NILAI PRAKTEK'!R$7*'FORM NILAI SIAP'!$F$6+'NILAI UTS'!R189*'NILAI UTS'!R$7*'FORM NILAI SIAP'!$G$6+'NILAI UAS'!R$7*'NILAI UAS'!R189*'FORM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9" s="20" t="str">
        <f t="shared" si="1"/>
        <v/>
      </c>
    </row>
    <row r="190" ht="14.25" customHeight="1">
      <c r="A190" s="21"/>
      <c r="B190" s="21"/>
      <c r="C190" s="21"/>
      <c r="D190" s="21"/>
      <c r="E190" s="16"/>
      <c r="F190" s="16"/>
      <c r="G190" s="16"/>
      <c r="H190" s="16"/>
      <c r="I190" s="16"/>
      <c r="J190" s="17"/>
      <c r="K190" s="16"/>
      <c r="L190" s="18"/>
      <c r="M190" s="19"/>
      <c r="N190" s="20"/>
      <c r="O190" s="19"/>
      <c r="P190" s="20"/>
      <c r="Q190" s="19"/>
      <c r="R190" s="20" t="str">
        <f t="shared" si="2"/>
        <v/>
      </c>
      <c r="S190" s="19" t="str">
        <f>IF($B190="","",IF(S$7="","",IFERROR((('NILAI TUGAS'!H190*'NILAI TUGAS'!H$7*'FORM NILAI SIAP'!$E$6+'NILAI PRAKTEK'!H190*'NILAI PRAKTEK'!H$7*'FORM NILAI SIAP'!$F$6+'NILAI UTS'!H190*'NILAI UTS'!H$7*'FORM NILAI SIAP'!$G$6+'NILAI UAS'!H$7*'NILAI UAS'!H190*'FORM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0" s="20" t="str">
        <f t="shared" si="3"/>
        <v/>
      </c>
      <c r="U190" s="19" t="str">
        <f>IF($B190="","",IF(U$7="","",IFERROR((('NILAI TUGAS'!I190*'NILAI TUGAS'!I$7*'FORM NILAI SIAP'!$E$6+'NILAI PRAKTEK'!I190*'NILAI PRAKTEK'!I$7*'FORM NILAI SIAP'!$F$6+'NILAI UTS'!I190*'NILAI UTS'!I$7*'FORM NILAI SIAP'!$G$6+'NILAI UAS'!I$7*'NILAI UAS'!I190*'FORM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0" s="20" t="str">
        <f t="shared" si="4"/>
        <v/>
      </c>
      <c r="W190" s="19" t="str">
        <f>IF($B190="","",IF(W$7="","",IFERROR((('NILAI TUGAS'!J190*'NILAI TUGAS'!J$7*'FORM NILAI SIAP'!$E$6+'NILAI PRAKTEK'!J190*'NILAI PRAKTEK'!J$7*'FORM NILAI SIAP'!$F$6+'NILAI UTS'!J190*'NILAI UTS'!J$7*'FORM NILAI SIAP'!$G$6+'NILAI UAS'!J$7*'NILAI UAS'!J190*'FORM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0" s="20" t="str">
        <f t="shared" si="5"/>
        <v/>
      </c>
      <c r="Y190" s="19" t="str">
        <f>IF($B190="","",IF(Y$7="","",IFERROR((('NILAI TUGAS'!K190*'NILAI TUGAS'!K$7*'FORM NILAI SIAP'!$E$6+'NILAI PRAKTEK'!K190*'NILAI PRAKTEK'!K$7*'FORM NILAI SIAP'!$F$6+'NILAI UTS'!K190*'NILAI UTS'!K$7*'FORM NILAI SIAP'!$G$6+'NILAI UAS'!K$7*'NILAI UAS'!K190*'FORM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0" s="20" t="str">
        <f t="shared" si="6"/>
        <v/>
      </c>
      <c r="AA190" s="19" t="str">
        <f>IF($B190="","",IF(AA$7="","",IFERROR((('NILAI TUGAS'!L190*'NILAI TUGAS'!L$7*'FORM NILAI SIAP'!$E$6+'NILAI PRAKTEK'!L190*'NILAI PRAKTEK'!L$7*'FORM NILAI SIAP'!$F$6+'NILAI UTS'!L190*'NILAI UTS'!L$7*'FORM NILAI SIAP'!$G$6+'NILAI UAS'!L$7*'NILAI UAS'!L190*'FORM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0" s="20" t="str">
        <f t="shared" si="7"/>
        <v/>
      </c>
      <c r="AC190" s="19" t="str">
        <f>IF($B190="","",IF(AC$7="","",IFERROR((('NILAI TUGAS'!M190*'NILAI TUGAS'!M$7*'FORM NILAI SIAP'!$E$6+'NILAI PRAKTEK'!M190*'NILAI PRAKTEK'!M$7*'FORM NILAI SIAP'!$F$6+'NILAI UTS'!M190*'NILAI UTS'!M$7*'FORM NILAI SIAP'!$G$6+'NILAI UAS'!M$7*'NILAI UAS'!M190*'FORM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0" s="20" t="str">
        <f t="shared" si="8"/>
        <v/>
      </c>
      <c r="AE190" s="19" t="str">
        <f>IF($B190="","",IFERROR((('NILAI TUGAS'!N190*'NILAI TUGAS'!N$7*'FORM NILAI SIAP'!$E$6+'NILAI PRAKTEK'!N190*'NILAI PRAKTEK'!N$7*'FORM NILAI SIAP'!$F$6+'NILAI UTS'!N190*'NILAI UTS'!N$7*'FORM NILAI SIAP'!$G$6+'NILAI UAS'!N$7*'NILAI UAS'!N190*'FORM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0" s="20" t="str">
        <f t="shared" si="9"/>
        <v/>
      </c>
      <c r="AG190" s="19" t="str">
        <f>IF($B190="","",IFERROR((('NILAI TUGAS'!O190*'NILAI TUGAS'!O$7*'FORM NILAI SIAP'!$E$6+'NILAI PRAKTEK'!O190*'NILAI PRAKTEK'!O$7*'FORM NILAI SIAP'!$F$6+'NILAI UTS'!O190*'NILAI UTS'!O$7*'FORM NILAI SIAP'!$G$6+'NILAI UAS'!O$7*'NILAI UAS'!O190*'FORM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0" s="20" t="str">
        <f t="shared" si="10"/>
        <v/>
      </c>
      <c r="AI190" s="19" t="str">
        <f>IF($B190="","",IFERROR((('NILAI TUGAS'!P190*'NILAI TUGAS'!P$7*'FORM NILAI SIAP'!$E$6+'NILAI PRAKTEK'!P190*'NILAI PRAKTEK'!P$7*'FORM NILAI SIAP'!$F$6+'NILAI UTS'!P190*'NILAI UTS'!P$7*'FORM NILAI SIAP'!$G$6+'NILAI UAS'!P$7*'NILAI UAS'!P190*'FORM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0" s="20" t="str">
        <f t="shared" si="11"/>
        <v/>
      </c>
      <c r="AK190" s="19" t="str">
        <f>IF($B190="","",IFERROR((('NILAI TUGAS'!Q190*'NILAI TUGAS'!Q$7*'FORM NILAI SIAP'!$E$6+'NILAI PRAKTEK'!Q190*'NILAI PRAKTEK'!Q$7*'FORM NILAI SIAP'!$F$6+'NILAI UTS'!Q190*'NILAI UTS'!Q$7*'FORM NILAI SIAP'!$G$6+'NILAI UAS'!Q$7*'NILAI UAS'!Q190*'FORM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0" s="20" t="str">
        <f t="shared" si="12"/>
        <v/>
      </c>
      <c r="AM190" s="19" t="str">
        <f>IF($B190="","",IFERROR((('NILAI TUGAS'!R190*'NILAI TUGAS'!R$7*'FORM NILAI SIAP'!$E$6+'NILAI PRAKTEK'!R190*'NILAI PRAKTEK'!R$7*'FORM NILAI SIAP'!$F$6+'NILAI UTS'!R190*'NILAI UTS'!R$7*'FORM NILAI SIAP'!$G$6+'NILAI UAS'!R$7*'NILAI UAS'!R190*'FORM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0" s="20" t="str">
        <f t="shared" si="1"/>
        <v/>
      </c>
    </row>
    <row r="191" ht="14.25" customHeight="1">
      <c r="A191" s="21"/>
      <c r="B191" s="21"/>
      <c r="C191" s="21"/>
      <c r="D191" s="21"/>
      <c r="E191" s="16"/>
      <c r="F191" s="16"/>
      <c r="G191" s="16"/>
      <c r="H191" s="16"/>
      <c r="I191" s="16"/>
      <c r="J191" s="17"/>
      <c r="K191" s="16"/>
      <c r="L191" s="18"/>
      <c r="M191" s="19"/>
      <c r="N191" s="20"/>
      <c r="O191" s="19"/>
      <c r="P191" s="20"/>
      <c r="Q191" s="19"/>
      <c r="R191" s="20" t="str">
        <f t="shared" si="2"/>
        <v/>
      </c>
      <c r="S191" s="19" t="str">
        <f>IF($B191="","",IF(S$7="","",IFERROR((('NILAI TUGAS'!H191*'NILAI TUGAS'!H$7*'FORM NILAI SIAP'!$E$6+'NILAI PRAKTEK'!H191*'NILAI PRAKTEK'!H$7*'FORM NILAI SIAP'!$F$6+'NILAI UTS'!H191*'NILAI UTS'!H$7*'FORM NILAI SIAP'!$G$6+'NILAI UAS'!H$7*'NILAI UAS'!H191*'FORM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1" s="20" t="str">
        <f t="shared" si="3"/>
        <v/>
      </c>
      <c r="U191" s="19" t="str">
        <f>IF($B191="","",IF(U$7="","",IFERROR((('NILAI TUGAS'!I191*'NILAI TUGAS'!I$7*'FORM NILAI SIAP'!$E$6+'NILAI PRAKTEK'!I191*'NILAI PRAKTEK'!I$7*'FORM NILAI SIAP'!$F$6+'NILAI UTS'!I191*'NILAI UTS'!I$7*'FORM NILAI SIAP'!$G$6+'NILAI UAS'!I$7*'NILAI UAS'!I191*'FORM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1" s="20" t="str">
        <f t="shared" si="4"/>
        <v/>
      </c>
      <c r="W191" s="19" t="str">
        <f>IF($B191="","",IF(W$7="","",IFERROR((('NILAI TUGAS'!J191*'NILAI TUGAS'!J$7*'FORM NILAI SIAP'!$E$6+'NILAI PRAKTEK'!J191*'NILAI PRAKTEK'!J$7*'FORM NILAI SIAP'!$F$6+'NILAI UTS'!J191*'NILAI UTS'!J$7*'FORM NILAI SIAP'!$G$6+'NILAI UAS'!J$7*'NILAI UAS'!J191*'FORM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1" s="20" t="str">
        <f t="shared" si="5"/>
        <v/>
      </c>
      <c r="Y191" s="19" t="str">
        <f>IF($B191="","",IF(Y$7="","",IFERROR((('NILAI TUGAS'!K191*'NILAI TUGAS'!K$7*'FORM NILAI SIAP'!$E$6+'NILAI PRAKTEK'!K191*'NILAI PRAKTEK'!K$7*'FORM NILAI SIAP'!$F$6+'NILAI UTS'!K191*'NILAI UTS'!K$7*'FORM NILAI SIAP'!$G$6+'NILAI UAS'!K$7*'NILAI UAS'!K191*'FORM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1" s="20" t="str">
        <f t="shared" si="6"/>
        <v/>
      </c>
      <c r="AA191" s="19" t="str">
        <f>IF($B191="","",IF(AA$7="","",IFERROR((('NILAI TUGAS'!L191*'NILAI TUGAS'!L$7*'FORM NILAI SIAP'!$E$6+'NILAI PRAKTEK'!L191*'NILAI PRAKTEK'!L$7*'FORM NILAI SIAP'!$F$6+'NILAI UTS'!L191*'NILAI UTS'!L$7*'FORM NILAI SIAP'!$G$6+'NILAI UAS'!L$7*'NILAI UAS'!L191*'FORM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1" s="20" t="str">
        <f t="shared" si="7"/>
        <v/>
      </c>
      <c r="AC191" s="19" t="str">
        <f>IF($B191="","",IF(AC$7="","",IFERROR((('NILAI TUGAS'!M191*'NILAI TUGAS'!M$7*'FORM NILAI SIAP'!$E$6+'NILAI PRAKTEK'!M191*'NILAI PRAKTEK'!M$7*'FORM NILAI SIAP'!$F$6+'NILAI UTS'!M191*'NILAI UTS'!M$7*'FORM NILAI SIAP'!$G$6+'NILAI UAS'!M$7*'NILAI UAS'!M191*'FORM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1" s="20" t="str">
        <f t="shared" si="8"/>
        <v/>
      </c>
      <c r="AE191" s="19" t="str">
        <f>IF($B191="","",IFERROR((('NILAI TUGAS'!N191*'NILAI TUGAS'!N$7*'FORM NILAI SIAP'!$E$6+'NILAI PRAKTEK'!N191*'NILAI PRAKTEK'!N$7*'FORM NILAI SIAP'!$F$6+'NILAI UTS'!N191*'NILAI UTS'!N$7*'FORM NILAI SIAP'!$G$6+'NILAI UAS'!N$7*'NILAI UAS'!N191*'FORM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1" s="20" t="str">
        <f t="shared" si="9"/>
        <v/>
      </c>
      <c r="AG191" s="19" t="str">
        <f>IF($B191="","",IFERROR((('NILAI TUGAS'!O191*'NILAI TUGAS'!O$7*'FORM NILAI SIAP'!$E$6+'NILAI PRAKTEK'!O191*'NILAI PRAKTEK'!O$7*'FORM NILAI SIAP'!$F$6+'NILAI UTS'!O191*'NILAI UTS'!O$7*'FORM NILAI SIAP'!$G$6+'NILAI UAS'!O$7*'NILAI UAS'!O191*'FORM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1" s="20" t="str">
        <f t="shared" si="10"/>
        <v/>
      </c>
      <c r="AI191" s="19" t="str">
        <f>IF($B191="","",IFERROR((('NILAI TUGAS'!P191*'NILAI TUGAS'!P$7*'FORM NILAI SIAP'!$E$6+'NILAI PRAKTEK'!P191*'NILAI PRAKTEK'!P$7*'FORM NILAI SIAP'!$F$6+'NILAI UTS'!P191*'NILAI UTS'!P$7*'FORM NILAI SIAP'!$G$6+'NILAI UAS'!P$7*'NILAI UAS'!P191*'FORM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1" s="20" t="str">
        <f t="shared" si="11"/>
        <v/>
      </c>
      <c r="AK191" s="19" t="str">
        <f>IF($B191="","",IFERROR((('NILAI TUGAS'!Q191*'NILAI TUGAS'!Q$7*'FORM NILAI SIAP'!$E$6+'NILAI PRAKTEK'!Q191*'NILAI PRAKTEK'!Q$7*'FORM NILAI SIAP'!$F$6+'NILAI UTS'!Q191*'NILAI UTS'!Q$7*'FORM NILAI SIAP'!$G$6+'NILAI UAS'!Q$7*'NILAI UAS'!Q191*'FORM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1" s="20" t="str">
        <f t="shared" si="12"/>
        <v/>
      </c>
      <c r="AM191" s="19" t="str">
        <f>IF($B191="","",IFERROR((('NILAI TUGAS'!R191*'NILAI TUGAS'!R$7*'FORM NILAI SIAP'!$E$6+'NILAI PRAKTEK'!R191*'NILAI PRAKTEK'!R$7*'FORM NILAI SIAP'!$F$6+'NILAI UTS'!R191*'NILAI UTS'!R$7*'FORM NILAI SIAP'!$G$6+'NILAI UAS'!R$7*'NILAI UAS'!R191*'FORM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1" s="20" t="str">
        <f t="shared" si="1"/>
        <v/>
      </c>
    </row>
    <row r="192" ht="14.25" customHeight="1">
      <c r="A192" s="21"/>
      <c r="B192" s="21"/>
      <c r="C192" s="21"/>
      <c r="D192" s="21"/>
      <c r="E192" s="16"/>
      <c r="F192" s="16"/>
      <c r="G192" s="16"/>
      <c r="H192" s="16"/>
      <c r="I192" s="16"/>
      <c r="J192" s="17"/>
      <c r="K192" s="16"/>
      <c r="L192" s="18"/>
      <c r="M192" s="19"/>
      <c r="N192" s="20"/>
      <c r="O192" s="19"/>
      <c r="P192" s="20"/>
      <c r="Q192" s="19"/>
      <c r="R192" s="20" t="str">
        <f t="shared" si="2"/>
        <v/>
      </c>
      <c r="S192" s="19" t="str">
        <f>IF($B192="","",IF(S$7="","",IFERROR((('NILAI TUGAS'!H192*'NILAI TUGAS'!H$7*'FORM NILAI SIAP'!$E$6+'NILAI PRAKTEK'!H192*'NILAI PRAKTEK'!H$7*'FORM NILAI SIAP'!$F$6+'NILAI UTS'!H192*'NILAI UTS'!H$7*'FORM NILAI SIAP'!$G$6+'NILAI UAS'!H$7*'NILAI UAS'!H192*'FORM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2" s="20" t="str">
        <f t="shared" si="3"/>
        <v/>
      </c>
      <c r="U192" s="19" t="str">
        <f>IF($B192="","",IF(U$7="","",IFERROR((('NILAI TUGAS'!I192*'NILAI TUGAS'!I$7*'FORM NILAI SIAP'!$E$6+'NILAI PRAKTEK'!I192*'NILAI PRAKTEK'!I$7*'FORM NILAI SIAP'!$F$6+'NILAI UTS'!I192*'NILAI UTS'!I$7*'FORM NILAI SIAP'!$G$6+'NILAI UAS'!I$7*'NILAI UAS'!I192*'FORM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2" s="20" t="str">
        <f t="shared" si="4"/>
        <v/>
      </c>
      <c r="W192" s="19" t="str">
        <f>IF($B192="","",IF(W$7="","",IFERROR((('NILAI TUGAS'!J192*'NILAI TUGAS'!J$7*'FORM NILAI SIAP'!$E$6+'NILAI PRAKTEK'!J192*'NILAI PRAKTEK'!J$7*'FORM NILAI SIAP'!$F$6+'NILAI UTS'!J192*'NILAI UTS'!J$7*'FORM NILAI SIAP'!$G$6+'NILAI UAS'!J$7*'NILAI UAS'!J192*'FORM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2" s="20" t="str">
        <f t="shared" si="5"/>
        <v/>
      </c>
      <c r="Y192" s="19" t="str">
        <f>IF($B192="","",IF(Y$7="","",IFERROR((('NILAI TUGAS'!K192*'NILAI TUGAS'!K$7*'FORM NILAI SIAP'!$E$6+'NILAI PRAKTEK'!K192*'NILAI PRAKTEK'!K$7*'FORM NILAI SIAP'!$F$6+'NILAI UTS'!K192*'NILAI UTS'!K$7*'FORM NILAI SIAP'!$G$6+'NILAI UAS'!K$7*'NILAI UAS'!K192*'FORM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2" s="20" t="str">
        <f t="shared" si="6"/>
        <v/>
      </c>
      <c r="AA192" s="19" t="str">
        <f>IF($B192="","",IF(AA$7="","",IFERROR((('NILAI TUGAS'!L192*'NILAI TUGAS'!L$7*'FORM NILAI SIAP'!$E$6+'NILAI PRAKTEK'!L192*'NILAI PRAKTEK'!L$7*'FORM NILAI SIAP'!$F$6+'NILAI UTS'!L192*'NILAI UTS'!L$7*'FORM NILAI SIAP'!$G$6+'NILAI UAS'!L$7*'NILAI UAS'!L192*'FORM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2" s="20" t="str">
        <f t="shared" si="7"/>
        <v/>
      </c>
      <c r="AC192" s="19" t="str">
        <f>IF($B192="","",IF(AC$7="","",IFERROR((('NILAI TUGAS'!M192*'NILAI TUGAS'!M$7*'FORM NILAI SIAP'!$E$6+'NILAI PRAKTEK'!M192*'NILAI PRAKTEK'!M$7*'FORM NILAI SIAP'!$F$6+'NILAI UTS'!M192*'NILAI UTS'!M$7*'FORM NILAI SIAP'!$G$6+'NILAI UAS'!M$7*'NILAI UAS'!M192*'FORM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2" s="20" t="str">
        <f t="shared" si="8"/>
        <v/>
      </c>
      <c r="AE192" s="19" t="str">
        <f>IF($B192="","",IFERROR((('NILAI TUGAS'!N192*'NILAI TUGAS'!N$7*'FORM NILAI SIAP'!$E$6+'NILAI PRAKTEK'!N192*'NILAI PRAKTEK'!N$7*'FORM NILAI SIAP'!$F$6+'NILAI UTS'!N192*'NILAI UTS'!N$7*'FORM NILAI SIAP'!$G$6+'NILAI UAS'!N$7*'NILAI UAS'!N192*'FORM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2" s="20" t="str">
        <f t="shared" si="9"/>
        <v/>
      </c>
      <c r="AG192" s="19" t="str">
        <f>IF($B192="","",IFERROR((('NILAI TUGAS'!O192*'NILAI TUGAS'!O$7*'FORM NILAI SIAP'!$E$6+'NILAI PRAKTEK'!O192*'NILAI PRAKTEK'!O$7*'FORM NILAI SIAP'!$F$6+'NILAI UTS'!O192*'NILAI UTS'!O$7*'FORM NILAI SIAP'!$G$6+'NILAI UAS'!O$7*'NILAI UAS'!O192*'FORM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2" s="20" t="str">
        <f t="shared" si="10"/>
        <v/>
      </c>
      <c r="AI192" s="19" t="str">
        <f>IF($B192="","",IFERROR((('NILAI TUGAS'!P192*'NILAI TUGAS'!P$7*'FORM NILAI SIAP'!$E$6+'NILAI PRAKTEK'!P192*'NILAI PRAKTEK'!P$7*'FORM NILAI SIAP'!$F$6+'NILAI UTS'!P192*'NILAI UTS'!P$7*'FORM NILAI SIAP'!$G$6+'NILAI UAS'!P$7*'NILAI UAS'!P192*'FORM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2" s="20" t="str">
        <f t="shared" si="11"/>
        <v/>
      </c>
      <c r="AK192" s="19" t="str">
        <f>IF($B192="","",IFERROR((('NILAI TUGAS'!Q192*'NILAI TUGAS'!Q$7*'FORM NILAI SIAP'!$E$6+'NILAI PRAKTEK'!Q192*'NILAI PRAKTEK'!Q$7*'FORM NILAI SIAP'!$F$6+'NILAI UTS'!Q192*'NILAI UTS'!Q$7*'FORM NILAI SIAP'!$G$6+'NILAI UAS'!Q$7*'NILAI UAS'!Q192*'FORM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2" s="20" t="str">
        <f t="shared" si="12"/>
        <v/>
      </c>
      <c r="AM192" s="19" t="str">
        <f>IF($B192="","",IFERROR((('NILAI TUGAS'!R192*'NILAI TUGAS'!R$7*'FORM NILAI SIAP'!$E$6+'NILAI PRAKTEK'!R192*'NILAI PRAKTEK'!R$7*'FORM NILAI SIAP'!$F$6+'NILAI UTS'!R192*'NILAI UTS'!R$7*'FORM NILAI SIAP'!$G$6+'NILAI UAS'!R$7*'NILAI UAS'!R192*'FORM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2" s="20" t="str">
        <f t="shared" si="1"/>
        <v/>
      </c>
    </row>
    <row r="193" ht="14.25" customHeight="1">
      <c r="A193" s="21"/>
      <c r="B193" s="21"/>
      <c r="C193" s="21"/>
      <c r="D193" s="21"/>
      <c r="E193" s="16"/>
      <c r="F193" s="16"/>
      <c r="G193" s="16"/>
      <c r="H193" s="16"/>
      <c r="I193" s="16"/>
      <c r="J193" s="17"/>
      <c r="K193" s="16"/>
      <c r="L193" s="18"/>
      <c r="M193" s="19"/>
      <c r="N193" s="20"/>
      <c r="O193" s="19"/>
      <c r="P193" s="20"/>
      <c r="Q193" s="19"/>
      <c r="R193" s="20" t="str">
        <f t="shared" si="2"/>
        <v/>
      </c>
      <c r="S193" s="19" t="str">
        <f>IF($B193="","",IF(S$7="","",IFERROR((('NILAI TUGAS'!H193*'NILAI TUGAS'!H$7*'FORM NILAI SIAP'!$E$6+'NILAI PRAKTEK'!H193*'NILAI PRAKTEK'!H$7*'FORM NILAI SIAP'!$F$6+'NILAI UTS'!H193*'NILAI UTS'!H$7*'FORM NILAI SIAP'!$G$6+'NILAI UAS'!H$7*'NILAI UAS'!H193*'FORM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3" s="20" t="str">
        <f t="shared" si="3"/>
        <v/>
      </c>
      <c r="U193" s="19" t="str">
        <f>IF($B193="","",IF(U$7="","",IFERROR((('NILAI TUGAS'!I193*'NILAI TUGAS'!I$7*'FORM NILAI SIAP'!$E$6+'NILAI PRAKTEK'!I193*'NILAI PRAKTEK'!I$7*'FORM NILAI SIAP'!$F$6+'NILAI UTS'!I193*'NILAI UTS'!I$7*'FORM NILAI SIAP'!$G$6+'NILAI UAS'!I$7*'NILAI UAS'!I193*'FORM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3" s="20" t="str">
        <f t="shared" si="4"/>
        <v/>
      </c>
      <c r="W193" s="19" t="str">
        <f>IF($B193="","",IF(W$7="","",IFERROR((('NILAI TUGAS'!J193*'NILAI TUGAS'!J$7*'FORM NILAI SIAP'!$E$6+'NILAI PRAKTEK'!J193*'NILAI PRAKTEK'!J$7*'FORM NILAI SIAP'!$F$6+'NILAI UTS'!J193*'NILAI UTS'!J$7*'FORM NILAI SIAP'!$G$6+'NILAI UAS'!J$7*'NILAI UAS'!J193*'FORM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3" s="20" t="str">
        <f t="shared" si="5"/>
        <v/>
      </c>
      <c r="Y193" s="19" t="str">
        <f>IF($B193="","",IF(Y$7="","",IFERROR((('NILAI TUGAS'!K193*'NILAI TUGAS'!K$7*'FORM NILAI SIAP'!$E$6+'NILAI PRAKTEK'!K193*'NILAI PRAKTEK'!K$7*'FORM NILAI SIAP'!$F$6+'NILAI UTS'!K193*'NILAI UTS'!K$7*'FORM NILAI SIAP'!$G$6+'NILAI UAS'!K$7*'NILAI UAS'!K193*'FORM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3" s="20" t="str">
        <f t="shared" si="6"/>
        <v/>
      </c>
      <c r="AA193" s="19" t="str">
        <f>IF($B193="","",IF(AA$7="","",IFERROR((('NILAI TUGAS'!L193*'NILAI TUGAS'!L$7*'FORM NILAI SIAP'!$E$6+'NILAI PRAKTEK'!L193*'NILAI PRAKTEK'!L$7*'FORM NILAI SIAP'!$F$6+'NILAI UTS'!L193*'NILAI UTS'!L$7*'FORM NILAI SIAP'!$G$6+'NILAI UAS'!L$7*'NILAI UAS'!L193*'FORM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3" s="20" t="str">
        <f t="shared" si="7"/>
        <v/>
      </c>
      <c r="AC193" s="19" t="str">
        <f>IF($B193="","",IF(AC$7="","",IFERROR((('NILAI TUGAS'!M193*'NILAI TUGAS'!M$7*'FORM NILAI SIAP'!$E$6+'NILAI PRAKTEK'!M193*'NILAI PRAKTEK'!M$7*'FORM NILAI SIAP'!$F$6+'NILAI UTS'!M193*'NILAI UTS'!M$7*'FORM NILAI SIAP'!$G$6+'NILAI UAS'!M$7*'NILAI UAS'!M193*'FORM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3" s="20" t="str">
        <f t="shared" si="8"/>
        <v/>
      </c>
      <c r="AE193" s="19" t="str">
        <f>IF($B193="","",IFERROR((('NILAI TUGAS'!N193*'NILAI TUGAS'!N$7*'FORM NILAI SIAP'!$E$6+'NILAI PRAKTEK'!N193*'NILAI PRAKTEK'!N$7*'FORM NILAI SIAP'!$F$6+'NILAI UTS'!N193*'NILAI UTS'!N$7*'FORM NILAI SIAP'!$G$6+'NILAI UAS'!N$7*'NILAI UAS'!N193*'FORM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3" s="20" t="str">
        <f t="shared" si="9"/>
        <v/>
      </c>
      <c r="AG193" s="19" t="str">
        <f>IF($B193="","",IFERROR((('NILAI TUGAS'!O193*'NILAI TUGAS'!O$7*'FORM NILAI SIAP'!$E$6+'NILAI PRAKTEK'!O193*'NILAI PRAKTEK'!O$7*'FORM NILAI SIAP'!$F$6+'NILAI UTS'!O193*'NILAI UTS'!O$7*'FORM NILAI SIAP'!$G$6+'NILAI UAS'!O$7*'NILAI UAS'!O193*'FORM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3" s="20" t="str">
        <f t="shared" si="10"/>
        <v/>
      </c>
      <c r="AI193" s="19" t="str">
        <f>IF($B193="","",IFERROR((('NILAI TUGAS'!P193*'NILAI TUGAS'!P$7*'FORM NILAI SIAP'!$E$6+'NILAI PRAKTEK'!P193*'NILAI PRAKTEK'!P$7*'FORM NILAI SIAP'!$F$6+'NILAI UTS'!P193*'NILAI UTS'!P$7*'FORM NILAI SIAP'!$G$6+'NILAI UAS'!P$7*'NILAI UAS'!P193*'FORM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3" s="20" t="str">
        <f t="shared" si="11"/>
        <v/>
      </c>
      <c r="AK193" s="19" t="str">
        <f>IF($B193="","",IFERROR((('NILAI TUGAS'!Q193*'NILAI TUGAS'!Q$7*'FORM NILAI SIAP'!$E$6+'NILAI PRAKTEK'!Q193*'NILAI PRAKTEK'!Q$7*'FORM NILAI SIAP'!$F$6+'NILAI UTS'!Q193*'NILAI UTS'!Q$7*'FORM NILAI SIAP'!$G$6+'NILAI UAS'!Q$7*'NILAI UAS'!Q193*'FORM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3" s="20" t="str">
        <f t="shared" si="12"/>
        <v/>
      </c>
      <c r="AM193" s="19" t="str">
        <f>IF($B193="","",IFERROR((('NILAI TUGAS'!R193*'NILAI TUGAS'!R$7*'FORM NILAI SIAP'!$E$6+'NILAI PRAKTEK'!R193*'NILAI PRAKTEK'!R$7*'FORM NILAI SIAP'!$F$6+'NILAI UTS'!R193*'NILAI UTS'!R$7*'FORM NILAI SIAP'!$G$6+'NILAI UAS'!R$7*'NILAI UAS'!R193*'FORM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3" s="20" t="str">
        <f t="shared" si="1"/>
        <v/>
      </c>
    </row>
    <row r="194" ht="14.25" customHeight="1">
      <c r="A194" s="21"/>
      <c r="B194" s="21"/>
      <c r="C194" s="21"/>
      <c r="D194" s="21"/>
      <c r="E194" s="16"/>
      <c r="F194" s="16"/>
      <c r="G194" s="16"/>
      <c r="H194" s="16"/>
      <c r="I194" s="16"/>
      <c r="J194" s="17"/>
      <c r="K194" s="16"/>
      <c r="L194" s="18"/>
      <c r="M194" s="19"/>
      <c r="N194" s="20"/>
      <c r="O194" s="19"/>
      <c r="P194" s="20"/>
      <c r="Q194" s="19"/>
      <c r="R194" s="20" t="str">
        <f t="shared" si="2"/>
        <v/>
      </c>
      <c r="S194" s="19" t="str">
        <f>IF($B194="","",IF(S$7="","",IFERROR((('NILAI TUGAS'!H194*'NILAI TUGAS'!H$7*'FORM NILAI SIAP'!$E$6+'NILAI PRAKTEK'!H194*'NILAI PRAKTEK'!H$7*'FORM NILAI SIAP'!$F$6+'NILAI UTS'!H194*'NILAI UTS'!H$7*'FORM NILAI SIAP'!$G$6+'NILAI UAS'!H$7*'NILAI UAS'!H194*'FORM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4" s="20" t="str">
        <f t="shared" si="3"/>
        <v/>
      </c>
      <c r="U194" s="19" t="str">
        <f>IF($B194="","",IF(U$7="","",IFERROR((('NILAI TUGAS'!I194*'NILAI TUGAS'!I$7*'FORM NILAI SIAP'!$E$6+'NILAI PRAKTEK'!I194*'NILAI PRAKTEK'!I$7*'FORM NILAI SIAP'!$F$6+'NILAI UTS'!I194*'NILAI UTS'!I$7*'FORM NILAI SIAP'!$G$6+'NILAI UAS'!I$7*'NILAI UAS'!I194*'FORM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4" s="20" t="str">
        <f t="shared" si="4"/>
        <v/>
      </c>
      <c r="W194" s="19" t="str">
        <f>IF($B194="","",IF(W$7="","",IFERROR((('NILAI TUGAS'!J194*'NILAI TUGAS'!J$7*'FORM NILAI SIAP'!$E$6+'NILAI PRAKTEK'!J194*'NILAI PRAKTEK'!J$7*'FORM NILAI SIAP'!$F$6+'NILAI UTS'!J194*'NILAI UTS'!J$7*'FORM NILAI SIAP'!$G$6+'NILAI UAS'!J$7*'NILAI UAS'!J194*'FORM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4" s="20" t="str">
        <f t="shared" si="5"/>
        <v/>
      </c>
      <c r="Y194" s="19" t="str">
        <f>IF($B194="","",IF(Y$7="","",IFERROR((('NILAI TUGAS'!K194*'NILAI TUGAS'!K$7*'FORM NILAI SIAP'!$E$6+'NILAI PRAKTEK'!K194*'NILAI PRAKTEK'!K$7*'FORM NILAI SIAP'!$F$6+'NILAI UTS'!K194*'NILAI UTS'!K$7*'FORM NILAI SIAP'!$G$6+'NILAI UAS'!K$7*'NILAI UAS'!K194*'FORM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4" s="20" t="str">
        <f t="shared" si="6"/>
        <v/>
      </c>
      <c r="AA194" s="19" t="str">
        <f>IF($B194="","",IF(AA$7="","",IFERROR((('NILAI TUGAS'!L194*'NILAI TUGAS'!L$7*'FORM NILAI SIAP'!$E$6+'NILAI PRAKTEK'!L194*'NILAI PRAKTEK'!L$7*'FORM NILAI SIAP'!$F$6+'NILAI UTS'!L194*'NILAI UTS'!L$7*'FORM NILAI SIAP'!$G$6+'NILAI UAS'!L$7*'NILAI UAS'!L194*'FORM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4" s="20" t="str">
        <f t="shared" si="7"/>
        <v/>
      </c>
      <c r="AC194" s="19" t="str">
        <f>IF($B194="","",IF(AC$7="","",IFERROR((('NILAI TUGAS'!M194*'NILAI TUGAS'!M$7*'FORM NILAI SIAP'!$E$6+'NILAI PRAKTEK'!M194*'NILAI PRAKTEK'!M$7*'FORM NILAI SIAP'!$F$6+'NILAI UTS'!M194*'NILAI UTS'!M$7*'FORM NILAI SIAP'!$G$6+'NILAI UAS'!M$7*'NILAI UAS'!M194*'FORM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4" s="20" t="str">
        <f t="shared" si="8"/>
        <v/>
      </c>
      <c r="AE194" s="19" t="str">
        <f>IF($B194="","",IFERROR((('NILAI TUGAS'!N194*'NILAI TUGAS'!N$7*'FORM NILAI SIAP'!$E$6+'NILAI PRAKTEK'!N194*'NILAI PRAKTEK'!N$7*'FORM NILAI SIAP'!$F$6+'NILAI UTS'!N194*'NILAI UTS'!N$7*'FORM NILAI SIAP'!$G$6+'NILAI UAS'!N$7*'NILAI UAS'!N194*'FORM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4" s="20" t="str">
        <f t="shared" si="9"/>
        <v/>
      </c>
      <c r="AG194" s="19" t="str">
        <f>IF($B194="","",IFERROR((('NILAI TUGAS'!O194*'NILAI TUGAS'!O$7*'FORM NILAI SIAP'!$E$6+'NILAI PRAKTEK'!O194*'NILAI PRAKTEK'!O$7*'FORM NILAI SIAP'!$F$6+'NILAI UTS'!O194*'NILAI UTS'!O$7*'FORM NILAI SIAP'!$G$6+'NILAI UAS'!O$7*'NILAI UAS'!O194*'FORM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4" s="20" t="str">
        <f t="shared" si="10"/>
        <v/>
      </c>
      <c r="AI194" s="19" t="str">
        <f>IF($B194="","",IFERROR((('NILAI TUGAS'!P194*'NILAI TUGAS'!P$7*'FORM NILAI SIAP'!$E$6+'NILAI PRAKTEK'!P194*'NILAI PRAKTEK'!P$7*'FORM NILAI SIAP'!$F$6+'NILAI UTS'!P194*'NILAI UTS'!P$7*'FORM NILAI SIAP'!$G$6+'NILAI UAS'!P$7*'NILAI UAS'!P194*'FORM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4" s="20" t="str">
        <f t="shared" si="11"/>
        <v/>
      </c>
      <c r="AK194" s="19" t="str">
        <f>IF($B194="","",IFERROR((('NILAI TUGAS'!Q194*'NILAI TUGAS'!Q$7*'FORM NILAI SIAP'!$E$6+'NILAI PRAKTEK'!Q194*'NILAI PRAKTEK'!Q$7*'FORM NILAI SIAP'!$F$6+'NILAI UTS'!Q194*'NILAI UTS'!Q$7*'FORM NILAI SIAP'!$G$6+'NILAI UAS'!Q$7*'NILAI UAS'!Q194*'FORM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4" s="20" t="str">
        <f t="shared" si="12"/>
        <v/>
      </c>
      <c r="AM194" s="19" t="str">
        <f>IF($B194="","",IFERROR((('NILAI TUGAS'!R194*'NILAI TUGAS'!R$7*'FORM NILAI SIAP'!$E$6+'NILAI PRAKTEK'!R194*'NILAI PRAKTEK'!R$7*'FORM NILAI SIAP'!$F$6+'NILAI UTS'!R194*'NILAI UTS'!R$7*'FORM NILAI SIAP'!$G$6+'NILAI UAS'!R$7*'NILAI UAS'!R194*'FORM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4" s="20" t="str">
        <f t="shared" si="1"/>
        <v/>
      </c>
    </row>
    <row r="195" ht="14.25" customHeight="1">
      <c r="A195" s="21"/>
      <c r="B195" s="21"/>
      <c r="C195" s="21"/>
      <c r="D195" s="21"/>
      <c r="E195" s="16"/>
      <c r="F195" s="16"/>
      <c r="G195" s="16"/>
      <c r="H195" s="16"/>
      <c r="I195" s="16"/>
      <c r="J195" s="17"/>
      <c r="K195" s="16"/>
      <c r="L195" s="18"/>
      <c r="M195" s="19"/>
      <c r="N195" s="20"/>
      <c r="O195" s="19"/>
      <c r="P195" s="20"/>
      <c r="Q195" s="19"/>
      <c r="R195" s="20" t="str">
        <f t="shared" si="2"/>
        <v/>
      </c>
      <c r="S195" s="19" t="str">
        <f>IF($B195="","",IF(S$7="","",IFERROR((('NILAI TUGAS'!H195*'NILAI TUGAS'!H$7*'FORM NILAI SIAP'!$E$6+'NILAI PRAKTEK'!H195*'NILAI PRAKTEK'!H$7*'FORM NILAI SIAP'!$F$6+'NILAI UTS'!H195*'NILAI UTS'!H$7*'FORM NILAI SIAP'!$G$6+'NILAI UAS'!H$7*'NILAI UAS'!H195*'FORM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5" s="20" t="str">
        <f t="shared" si="3"/>
        <v/>
      </c>
      <c r="U195" s="19" t="str">
        <f>IF($B195="","",IF(U$7="","",IFERROR((('NILAI TUGAS'!I195*'NILAI TUGAS'!I$7*'FORM NILAI SIAP'!$E$6+'NILAI PRAKTEK'!I195*'NILAI PRAKTEK'!I$7*'FORM NILAI SIAP'!$F$6+'NILAI UTS'!I195*'NILAI UTS'!I$7*'FORM NILAI SIAP'!$G$6+'NILAI UAS'!I$7*'NILAI UAS'!I195*'FORM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5" s="20" t="str">
        <f t="shared" si="4"/>
        <v/>
      </c>
      <c r="W195" s="19" t="str">
        <f>IF($B195="","",IF(W$7="","",IFERROR((('NILAI TUGAS'!J195*'NILAI TUGAS'!J$7*'FORM NILAI SIAP'!$E$6+'NILAI PRAKTEK'!J195*'NILAI PRAKTEK'!J$7*'FORM NILAI SIAP'!$F$6+'NILAI UTS'!J195*'NILAI UTS'!J$7*'FORM NILAI SIAP'!$G$6+'NILAI UAS'!J$7*'NILAI UAS'!J195*'FORM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5" s="20" t="str">
        <f t="shared" si="5"/>
        <v/>
      </c>
      <c r="Y195" s="19" t="str">
        <f>IF($B195="","",IF(Y$7="","",IFERROR((('NILAI TUGAS'!K195*'NILAI TUGAS'!K$7*'FORM NILAI SIAP'!$E$6+'NILAI PRAKTEK'!K195*'NILAI PRAKTEK'!K$7*'FORM NILAI SIAP'!$F$6+'NILAI UTS'!K195*'NILAI UTS'!K$7*'FORM NILAI SIAP'!$G$6+'NILAI UAS'!K$7*'NILAI UAS'!K195*'FORM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5" s="20" t="str">
        <f t="shared" si="6"/>
        <v/>
      </c>
      <c r="AA195" s="19" t="str">
        <f>IF($B195="","",IF(AA$7="","",IFERROR((('NILAI TUGAS'!L195*'NILAI TUGAS'!L$7*'FORM NILAI SIAP'!$E$6+'NILAI PRAKTEK'!L195*'NILAI PRAKTEK'!L$7*'FORM NILAI SIAP'!$F$6+'NILAI UTS'!L195*'NILAI UTS'!L$7*'FORM NILAI SIAP'!$G$6+'NILAI UAS'!L$7*'NILAI UAS'!L195*'FORM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5" s="20" t="str">
        <f t="shared" si="7"/>
        <v/>
      </c>
      <c r="AC195" s="19" t="str">
        <f>IF($B195="","",IF(AC$7="","",IFERROR((('NILAI TUGAS'!M195*'NILAI TUGAS'!M$7*'FORM NILAI SIAP'!$E$6+'NILAI PRAKTEK'!M195*'NILAI PRAKTEK'!M$7*'FORM NILAI SIAP'!$F$6+'NILAI UTS'!M195*'NILAI UTS'!M$7*'FORM NILAI SIAP'!$G$6+'NILAI UAS'!M$7*'NILAI UAS'!M195*'FORM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5" s="20" t="str">
        <f t="shared" si="8"/>
        <v/>
      </c>
      <c r="AE195" s="19" t="str">
        <f>IF($B195="","",IFERROR((('NILAI TUGAS'!N195*'NILAI TUGAS'!N$7*'FORM NILAI SIAP'!$E$6+'NILAI PRAKTEK'!N195*'NILAI PRAKTEK'!N$7*'FORM NILAI SIAP'!$F$6+'NILAI UTS'!N195*'NILAI UTS'!N$7*'FORM NILAI SIAP'!$G$6+'NILAI UAS'!N$7*'NILAI UAS'!N195*'FORM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5" s="20" t="str">
        <f t="shared" si="9"/>
        <v/>
      </c>
      <c r="AG195" s="19" t="str">
        <f>IF($B195="","",IFERROR((('NILAI TUGAS'!O195*'NILAI TUGAS'!O$7*'FORM NILAI SIAP'!$E$6+'NILAI PRAKTEK'!O195*'NILAI PRAKTEK'!O$7*'FORM NILAI SIAP'!$F$6+'NILAI UTS'!O195*'NILAI UTS'!O$7*'FORM NILAI SIAP'!$G$6+'NILAI UAS'!O$7*'NILAI UAS'!O195*'FORM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5" s="20" t="str">
        <f t="shared" si="10"/>
        <v/>
      </c>
      <c r="AI195" s="19" t="str">
        <f>IF($B195="","",IFERROR((('NILAI TUGAS'!P195*'NILAI TUGAS'!P$7*'FORM NILAI SIAP'!$E$6+'NILAI PRAKTEK'!P195*'NILAI PRAKTEK'!P$7*'FORM NILAI SIAP'!$F$6+'NILAI UTS'!P195*'NILAI UTS'!P$7*'FORM NILAI SIAP'!$G$6+'NILAI UAS'!P$7*'NILAI UAS'!P195*'FORM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5" s="20" t="str">
        <f t="shared" si="11"/>
        <v/>
      </c>
      <c r="AK195" s="19" t="str">
        <f>IF($B195="","",IFERROR((('NILAI TUGAS'!Q195*'NILAI TUGAS'!Q$7*'FORM NILAI SIAP'!$E$6+'NILAI PRAKTEK'!Q195*'NILAI PRAKTEK'!Q$7*'FORM NILAI SIAP'!$F$6+'NILAI UTS'!Q195*'NILAI UTS'!Q$7*'FORM NILAI SIAP'!$G$6+'NILAI UAS'!Q$7*'NILAI UAS'!Q195*'FORM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5" s="20" t="str">
        <f t="shared" si="12"/>
        <v/>
      </c>
      <c r="AM195" s="19" t="str">
        <f>IF($B195="","",IFERROR((('NILAI TUGAS'!R195*'NILAI TUGAS'!R$7*'FORM NILAI SIAP'!$E$6+'NILAI PRAKTEK'!R195*'NILAI PRAKTEK'!R$7*'FORM NILAI SIAP'!$F$6+'NILAI UTS'!R195*'NILAI UTS'!R$7*'FORM NILAI SIAP'!$G$6+'NILAI UAS'!R$7*'NILAI UAS'!R195*'FORM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5" s="20" t="str">
        <f t="shared" si="1"/>
        <v/>
      </c>
    </row>
    <row r="196" ht="14.25" customHeight="1">
      <c r="A196" s="21"/>
      <c r="B196" s="21"/>
      <c r="C196" s="21"/>
      <c r="D196" s="21"/>
      <c r="E196" s="16"/>
      <c r="F196" s="16"/>
      <c r="G196" s="16"/>
      <c r="H196" s="16"/>
      <c r="I196" s="16"/>
      <c r="J196" s="17"/>
      <c r="K196" s="16"/>
      <c r="L196" s="18"/>
      <c r="M196" s="19"/>
      <c r="N196" s="20"/>
      <c r="O196" s="19"/>
      <c r="P196" s="20"/>
      <c r="Q196" s="19"/>
      <c r="R196" s="20" t="str">
        <f t="shared" si="2"/>
        <v/>
      </c>
      <c r="S196" s="19" t="str">
        <f>IF($B196="","",IF(S$7="","",IFERROR((('NILAI TUGAS'!H196*'NILAI TUGAS'!H$7*'FORM NILAI SIAP'!$E$6+'NILAI PRAKTEK'!H196*'NILAI PRAKTEK'!H$7*'FORM NILAI SIAP'!$F$6+'NILAI UTS'!H196*'NILAI UTS'!H$7*'FORM NILAI SIAP'!$G$6+'NILAI UAS'!H$7*'NILAI UAS'!H196*'FORM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6" s="20" t="str">
        <f t="shared" si="3"/>
        <v/>
      </c>
      <c r="U196" s="19" t="str">
        <f>IF($B196="","",IF(U$7="","",IFERROR((('NILAI TUGAS'!I196*'NILAI TUGAS'!I$7*'FORM NILAI SIAP'!$E$6+'NILAI PRAKTEK'!I196*'NILAI PRAKTEK'!I$7*'FORM NILAI SIAP'!$F$6+'NILAI UTS'!I196*'NILAI UTS'!I$7*'FORM NILAI SIAP'!$G$6+'NILAI UAS'!I$7*'NILAI UAS'!I196*'FORM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6" s="20" t="str">
        <f t="shared" si="4"/>
        <v/>
      </c>
      <c r="W196" s="19" t="str">
        <f>IF($B196="","",IF(W$7="","",IFERROR((('NILAI TUGAS'!J196*'NILAI TUGAS'!J$7*'FORM NILAI SIAP'!$E$6+'NILAI PRAKTEK'!J196*'NILAI PRAKTEK'!J$7*'FORM NILAI SIAP'!$F$6+'NILAI UTS'!J196*'NILAI UTS'!J$7*'FORM NILAI SIAP'!$G$6+'NILAI UAS'!J$7*'NILAI UAS'!J196*'FORM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6" s="20" t="str">
        <f t="shared" si="5"/>
        <v/>
      </c>
      <c r="Y196" s="19" t="str">
        <f>IF($B196="","",IF(Y$7="","",IFERROR((('NILAI TUGAS'!K196*'NILAI TUGAS'!K$7*'FORM NILAI SIAP'!$E$6+'NILAI PRAKTEK'!K196*'NILAI PRAKTEK'!K$7*'FORM NILAI SIAP'!$F$6+'NILAI UTS'!K196*'NILAI UTS'!K$7*'FORM NILAI SIAP'!$G$6+'NILAI UAS'!K$7*'NILAI UAS'!K196*'FORM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6" s="20" t="str">
        <f t="shared" si="6"/>
        <v/>
      </c>
      <c r="AA196" s="19" t="str">
        <f>IF($B196="","",IF(AA$7="","",IFERROR((('NILAI TUGAS'!L196*'NILAI TUGAS'!L$7*'FORM NILAI SIAP'!$E$6+'NILAI PRAKTEK'!L196*'NILAI PRAKTEK'!L$7*'FORM NILAI SIAP'!$F$6+'NILAI UTS'!L196*'NILAI UTS'!L$7*'FORM NILAI SIAP'!$G$6+'NILAI UAS'!L$7*'NILAI UAS'!L196*'FORM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6" s="20" t="str">
        <f t="shared" si="7"/>
        <v/>
      </c>
      <c r="AC196" s="19" t="str">
        <f>IF($B196="","",IF(AC$7="","",IFERROR((('NILAI TUGAS'!M196*'NILAI TUGAS'!M$7*'FORM NILAI SIAP'!$E$6+'NILAI PRAKTEK'!M196*'NILAI PRAKTEK'!M$7*'FORM NILAI SIAP'!$F$6+'NILAI UTS'!M196*'NILAI UTS'!M$7*'FORM NILAI SIAP'!$G$6+'NILAI UAS'!M$7*'NILAI UAS'!M196*'FORM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6" s="20" t="str">
        <f t="shared" si="8"/>
        <v/>
      </c>
      <c r="AE196" s="19" t="str">
        <f>IF($B196="","",IFERROR((('NILAI TUGAS'!N196*'NILAI TUGAS'!N$7*'FORM NILAI SIAP'!$E$6+'NILAI PRAKTEK'!N196*'NILAI PRAKTEK'!N$7*'FORM NILAI SIAP'!$F$6+'NILAI UTS'!N196*'NILAI UTS'!N$7*'FORM NILAI SIAP'!$G$6+'NILAI UAS'!N$7*'NILAI UAS'!N196*'FORM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6" s="20" t="str">
        <f t="shared" si="9"/>
        <v/>
      </c>
      <c r="AG196" s="19" t="str">
        <f>IF($B196="","",IFERROR((('NILAI TUGAS'!O196*'NILAI TUGAS'!O$7*'FORM NILAI SIAP'!$E$6+'NILAI PRAKTEK'!O196*'NILAI PRAKTEK'!O$7*'FORM NILAI SIAP'!$F$6+'NILAI UTS'!O196*'NILAI UTS'!O$7*'FORM NILAI SIAP'!$G$6+'NILAI UAS'!O$7*'NILAI UAS'!O196*'FORM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6" s="20" t="str">
        <f t="shared" si="10"/>
        <v/>
      </c>
      <c r="AI196" s="19" t="str">
        <f>IF($B196="","",IFERROR((('NILAI TUGAS'!P196*'NILAI TUGAS'!P$7*'FORM NILAI SIAP'!$E$6+'NILAI PRAKTEK'!P196*'NILAI PRAKTEK'!P$7*'FORM NILAI SIAP'!$F$6+'NILAI UTS'!P196*'NILAI UTS'!P$7*'FORM NILAI SIAP'!$G$6+'NILAI UAS'!P$7*'NILAI UAS'!P196*'FORM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6" s="20" t="str">
        <f t="shared" si="11"/>
        <v/>
      </c>
      <c r="AK196" s="19" t="str">
        <f>IF($B196="","",IFERROR((('NILAI TUGAS'!Q196*'NILAI TUGAS'!Q$7*'FORM NILAI SIAP'!$E$6+'NILAI PRAKTEK'!Q196*'NILAI PRAKTEK'!Q$7*'FORM NILAI SIAP'!$F$6+'NILAI UTS'!Q196*'NILAI UTS'!Q$7*'FORM NILAI SIAP'!$G$6+'NILAI UAS'!Q$7*'NILAI UAS'!Q196*'FORM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6" s="20" t="str">
        <f t="shared" si="12"/>
        <v/>
      </c>
      <c r="AM196" s="19" t="str">
        <f>IF($B196="","",IFERROR((('NILAI TUGAS'!R196*'NILAI TUGAS'!R$7*'FORM NILAI SIAP'!$E$6+'NILAI PRAKTEK'!R196*'NILAI PRAKTEK'!R$7*'FORM NILAI SIAP'!$F$6+'NILAI UTS'!R196*'NILAI UTS'!R$7*'FORM NILAI SIAP'!$G$6+'NILAI UAS'!R$7*'NILAI UAS'!R196*'FORM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6" s="20" t="str">
        <f t="shared" si="1"/>
        <v/>
      </c>
    </row>
    <row r="197" ht="14.25" customHeight="1">
      <c r="A197" s="21"/>
      <c r="B197" s="21"/>
      <c r="C197" s="21"/>
      <c r="D197" s="21"/>
      <c r="E197" s="16"/>
      <c r="F197" s="16"/>
      <c r="G197" s="16"/>
      <c r="H197" s="16"/>
      <c r="I197" s="16"/>
      <c r="J197" s="17"/>
      <c r="K197" s="16"/>
      <c r="L197" s="18"/>
      <c r="M197" s="19"/>
      <c r="N197" s="20"/>
      <c r="O197" s="19"/>
      <c r="P197" s="20"/>
      <c r="Q197" s="19"/>
      <c r="R197" s="20" t="str">
        <f t="shared" si="2"/>
        <v/>
      </c>
      <c r="S197" s="19" t="str">
        <f>IF($B197="","",IF(S$7="","",IFERROR((('NILAI TUGAS'!H197*'NILAI TUGAS'!H$7*'FORM NILAI SIAP'!$E$6+'NILAI PRAKTEK'!H197*'NILAI PRAKTEK'!H$7*'FORM NILAI SIAP'!$F$6+'NILAI UTS'!H197*'NILAI UTS'!H$7*'FORM NILAI SIAP'!$G$6+'NILAI UAS'!H$7*'NILAI UAS'!H197*'FORM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7" s="20" t="str">
        <f t="shared" si="3"/>
        <v/>
      </c>
      <c r="U197" s="19" t="str">
        <f>IF($B197="","",IF(U$7="","",IFERROR((('NILAI TUGAS'!I197*'NILAI TUGAS'!I$7*'FORM NILAI SIAP'!$E$6+'NILAI PRAKTEK'!I197*'NILAI PRAKTEK'!I$7*'FORM NILAI SIAP'!$F$6+'NILAI UTS'!I197*'NILAI UTS'!I$7*'FORM NILAI SIAP'!$G$6+'NILAI UAS'!I$7*'NILAI UAS'!I197*'FORM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7" s="20" t="str">
        <f t="shared" si="4"/>
        <v/>
      </c>
      <c r="W197" s="19" t="str">
        <f>IF($B197="","",IF(W$7="","",IFERROR((('NILAI TUGAS'!J197*'NILAI TUGAS'!J$7*'FORM NILAI SIAP'!$E$6+'NILAI PRAKTEK'!J197*'NILAI PRAKTEK'!J$7*'FORM NILAI SIAP'!$F$6+'NILAI UTS'!J197*'NILAI UTS'!J$7*'FORM NILAI SIAP'!$G$6+'NILAI UAS'!J$7*'NILAI UAS'!J197*'FORM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7" s="20" t="str">
        <f t="shared" si="5"/>
        <v/>
      </c>
      <c r="Y197" s="19" t="str">
        <f>IF($B197="","",IF(Y$7="","",IFERROR((('NILAI TUGAS'!K197*'NILAI TUGAS'!K$7*'FORM NILAI SIAP'!$E$6+'NILAI PRAKTEK'!K197*'NILAI PRAKTEK'!K$7*'FORM NILAI SIAP'!$F$6+'NILAI UTS'!K197*'NILAI UTS'!K$7*'FORM NILAI SIAP'!$G$6+'NILAI UAS'!K$7*'NILAI UAS'!K197*'FORM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7" s="20" t="str">
        <f t="shared" si="6"/>
        <v/>
      </c>
      <c r="AA197" s="19" t="str">
        <f>IF($B197="","",IF(AA$7="","",IFERROR((('NILAI TUGAS'!L197*'NILAI TUGAS'!L$7*'FORM NILAI SIAP'!$E$6+'NILAI PRAKTEK'!L197*'NILAI PRAKTEK'!L$7*'FORM NILAI SIAP'!$F$6+'NILAI UTS'!L197*'NILAI UTS'!L$7*'FORM NILAI SIAP'!$G$6+'NILAI UAS'!L$7*'NILAI UAS'!L197*'FORM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7" s="20" t="str">
        <f t="shared" si="7"/>
        <v/>
      </c>
      <c r="AC197" s="19" t="str">
        <f>IF($B197="","",IF(AC$7="","",IFERROR((('NILAI TUGAS'!M197*'NILAI TUGAS'!M$7*'FORM NILAI SIAP'!$E$6+'NILAI PRAKTEK'!M197*'NILAI PRAKTEK'!M$7*'FORM NILAI SIAP'!$F$6+'NILAI UTS'!M197*'NILAI UTS'!M$7*'FORM NILAI SIAP'!$G$6+'NILAI UAS'!M$7*'NILAI UAS'!M197*'FORM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7" s="20" t="str">
        <f t="shared" si="8"/>
        <v/>
      </c>
      <c r="AE197" s="19" t="str">
        <f>IF($B197="","",IFERROR((('NILAI TUGAS'!N197*'NILAI TUGAS'!N$7*'FORM NILAI SIAP'!$E$6+'NILAI PRAKTEK'!N197*'NILAI PRAKTEK'!N$7*'FORM NILAI SIAP'!$F$6+'NILAI UTS'!N197*'NILAI UTS'!N$7*'FORM NILAI SIAP'!$G$6+'NILAI UAS'!N$7*'NILAI UAS'!N197*'FORM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7" s="20" t="str">
        <f t="shared" si="9"/>
        <v/>
      </c>
      <c r="AG197" s="19" t="str">
        <f>IF($B197="","",IFERROR((('NILAI TUGAS'!O197*'NILAI TUGAS'!O$7*'FORM NILAI SIAP'!$E$6+'NILAI PRAKTEK'!O197*'NILAI PRAKTEK'!O$7*'FORM NILAI SIAP'!$F$6+'NILAI UTS'!O197*'NILAI UTS'!O$7*'FORM NILAI SIAP'!$G$6+'NILAI UAS'!O$7*'NILAI UAS'!O197*'FORM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7" s="20" t="str">
        <f t="shared" si="10"/>
        <v/>
      </c>
      <c r="AI197" s="19" t="str">
        <f>IF($B197="","",IFERROR((('NILAI TUGAS'!P197*'NILAI TUGAS'!P$7*'FORM NILAI SIAP'!$E$6+'NILAI PRAKTEK'!P197*'NILAI PRAKTEK'!P$7*'FORM NILAI SIAP'!$F$6+'NILAI UTS'!P197*'NILAI UTS'!P$7*'FORM NILAI SIAP'!$G$6+'NILAI UAS'!P$7*'NILAI UAS'!P197*'FORM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7" s="20" t="str">
        <f t="shared" si="11"/>
        <v/>
      </c>
      <c r="AK197" s="19" t="str">
        <f>IF($B197="","",IFERROR((('NILAI TUGAS'!Q197*'NILAI TUGAS'!Q$7*'FORM NILAI SIAP'!$E$6+'NILAI PRAKTEK'!Q197*'NILAI PRAKTEK'!Q$7*'FORM NILAI SIAP'!$F$6+'NILAI UTS'!Q197*'NILAI UTS'!Q$7*'FORM NILAI SIAP'!$G$6+'NILAI UAS'!Q$7*'NILAI UAS'!Q197*'FORM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7" s="20" t="str">
        <f t="shared" si="12"/>
        <v/>
      </c>
      <c r="AM197" s="19" t="str">
        <f>IF($B197="","",IFERROR((('NILAI TUGAS'!R197*'NILAI TUGAS'!R$7*'FORM NILAI SIAP'!$E$6+'NILAI PRAKTEK'!R197*'NILAI PRAKTEK'!R$7*'FORM NILAI SIAP'!$F$6+'NILAI UTS'!R197*'NILAI UTS'!R$7*'FORM NILAI SIAP'!$G$6+'NILAI UAS'!R$7*'NILAI UAS'!R197*'FORM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7" s="20" t="str">
        <f t="shared" si="1"/>
        <v/>
      </c>
    </row>
    <row r="198" ht="14.25" customHeight="1">
      <c r="A198" s="21"/>
      <c r="B198" s="21"/>
      <c r="C198" s="21"/>
      <c r="D198" s="21"/>
      <c r="E198" s="16"/>
      <c r="F198" s="16"/>
      <c r="G198" s="16"/>
      <c r="H198" s="16"/>
      <c r="I198" s="16"/>
      <c r="J198" s="17"/>
      <c r="K198" s="16"/>
      <c r="L198" s="18"/>
      <c r="M198" s="19"/>
      <c r="N198" s="20"/>
      <c r="O198" s="19"/>
      <c r="P198" s="20"/>
      <c r="Q198" s="19"/>
      <c r="R198" s="20" t="str">
        <f t="shared" si="2"/>
        <v/>
      </c>
      <c r="S198" s="19" t="str">
        <f>IF($B198="","",IF(S$7="","",IFERROR((('NILAI TUGAS'!H198*'NILAI TUGAS'!H$7*'FORM NILAI SIAP'!$E$6+'NILAI PRAKTEK'!H198*'NILAI PRAKTEK'!H$7*'FORM NILAI SIAP'!$F$6+'NILAI UTS'!H198*'NILAI UTS'!H$7*'FORM NILAI SIAP'!$G$6+'NILAI UAS'!H$7*'NILAI UAS'!H198*'FORM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8" s="20" t="str">
        <f t="shared" si="3"/>
        <v/>
      </c>
      <c r="U198" s="19" t="str">
        <f>IF($B198="","",IF(U$7="","",IFERROR((('NILAI TUGAS'!I198*'NILAI TUGAS'!I$7*'FORM NILAI SIAP'!$E$6+'NILAI PRAKTEK'!I198*'NILAI PRAKTEK'!I$7*'FORM NILAI SIAP'!$F$6+'NILAI UTS'!I198*'NILAI UTS'!I$7*'FORM NILAI SIAP'!$G$6+'NILAI UAS'!I$7*'NILAI UAS'!I198*'FORM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8" s="20" t="str">
        <f t="shared" si="4"/>
        <v/>
      </c>
      <c r="W198" s="19" t="str">
        <f>IF($B198="","",IF(W$7="","",IFERROR((('NILAI TUGAS'!J198*'NILAI TUGAS'!J$7*'FORM NILAI SIAP'!$E$6+'NILAI PRAKTEK'!J198*'NILAI PRAKTEK'!J$7*'FORM NILAI SIAP'!$F$6+'NILAI UTS'!J198*'NILAI UTS'!J$7*'FORM NILAI SIAP'!$G$6+'NILAI UAS'!J$7*'NILAI UAS'!J198*'FORM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8" s="20" t="str">
        <f t="shared" si="5"/>
        <v/>
      </c>
      <c r="Y198" s="19" t="str">
        <f>IF($B198="","",IF(Y$7="","",IFERROR((('NILAI TUGAS'!K198*'NILAI TUGAS'!K$7*'FORM NILAI SIAP'!$E$6+'NILAI PRAKTEK'!K198*'NILAI PRAKTEK'!K$7*'FORM NILAI SIAP'!$F$6+'NILAI UTS'!K198*'NILAI UTS'!K$7*'FORM NILAI SIAP'!$G$6+'NILAI UAS'!K$7*'NILAI UAS'!K198*'FORM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8" s="20" t="str">
        <f t="shared" si="6"/>
        <v/>
      </c>
      <c r="AA198" s="19" t="str">
        <f>IF($B198="","",IF(AA$7="","",IFERROR((('NILAI TUGAS'!L198*'NILAI TUGAS'!L$7*'FORM NILAI SIAP'!$E$6+'NILAI PRAKTEK'!L198*'NILAI PRAKTEK'!L$7*'FORM NILAI SIAP'!$F$6+'NILAI UTS'!L198*'NILAI UTS'!L$7*'FORM NILAI SIAP'!$G$6+'NILAI UAS'!L$7*'NILAI UAS'!L198*'FORM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8" s="20" t="str">
        <f t="shared" si="7"/>
        <v/>
      </c>
      <c r="AC198" s="19" t="str">
        <f>IF($B198="","",IF(AC$7="","",IFERROR((('NILAI TUGAS'!M198*'NILAI TUGAS'!M$7*'FORM NILAI SIAP'!$E$6+'NILAI PRAKTEK'!M198*'NILAI PRAKTEK'!M$7*'FORM NILAI SIAP'!$F$6+'NILAI UTS'!M198*'NILAI UTS'!M$7*'FORM NILAI SIAP'!$G$6+'NILAI UAS'!M$7*'NILAI UAS'!M198*'FORM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8" s="20" t="str">
        <f t="shared" si="8"/>
        <v/>
      </c>
      <c r="AE198" s="19" t="str">
        <f>IF($B198="","",IFERROR((('NILAI TUGAS'!N198*'NILAI TUGAS'!N$7*'FORM NILAI SIAP'!$E$6+'NILAI PRAKTEK'!N198*'NILAI PRAKTEK'!N$7*'FORM NILAI SIAP'!$F$6+'NILAI UTS'!N198*'NILAI UTS'!N$7*'FORM NILAI SIAP'!$G$6+'NILAI UAS'!N$7*'NILAI UAS'!N198*'FORM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8" s="20" t="str">
        <f t="shared" si="9"/>
        <v/>
      </c>
      <c r="AG198" s="19" t="str">
        <f>IF($B198="","",IFERROR((('NILAI TUGAS'!O198*'NILAI TUGAS'!O$7*'FORM NILAI SIAP'!$E$6+'NILAI PRAKTEK'!O198*'NILAI PRAKTEK'!O$7*'FORM NILAI SIAP'!$F$6+'NILAI UTS'!O198*'NILAI UTS'!O$7*'FORM NILAI SIAP'!$G$6+'NILAI UAS'!O$7*'NILAI UAS'!O198*'FORM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8" s="20" t="str">
        <f t="shared" si="10"/>
        <v/>
      </c>
      <c r="AI198" s="19" t="str">
        <f>IF($B198="","",IFERROR((('NILAI TUGAS'!P198*'NILAI TUGAS'!P$7*'FORM NILAI SIAP'!$E$6+'NILAI PRAKTEK'!P198*'NILAI PRAKTEK'!P$7*'FORM NILAI SIAP'!$F$6+'NILAI UTS'!P198*'NILAI UTS'!P$7*'FORM NILAI SIAP'!$G$6+'NILAI UAS'!P$7*'NILAI UAS'!P198*'FORM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8" s="20" t="str">
        <f t="shared" si="11"/>
        <v/>
      </c>
      <c r="AK198" s="19" t="str">
        <f>IF($B198="","",IFERROR((('NILAI TUGAS'!Q198*'NILAI TUGAS'!Q$7*'FORM NILAI SIAP'!$E$6+'NILAI PRAKTEK'!Q198*'NILAI PRAKTEK'!Q$7*'FORM NILAI SIAP'!$F$6+'NILAI UTS'!Q198*'NILAI UTS'!Q$7*'FORM NILAI SIAP'!$G$6+'NILAI UAS'!Q$7*'NILAI UAS'!Q198*'FORM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8" s="20" t="str">
        <f t="shared" si="12"/>
        <v/>
      </c>
      <c r="AM198" s="19" t="str">
        <f>IF($B198="","",IFERROR((('NILAI TUGAS'!R198*'NILAI TUGAS'!R$7*'FORM NILAI SIAP'!$E$6+'NILAI PRAKTEK'!R198*'NILAI PRAKTEK'!R$7*'FORM NILAI SIAP'!$F$6+'NILAI UTS'!R198*'NILAI UTS'!R$7*'FORM NILAI SIAP'!$G$6+'NILAI UAS'!R$7*'NILAI UAS'!R198*'FORM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8" s="20" t="str">
        <f t="shared" si="1"/>
        <v/>
      </c>
    </row>
    <row r="199" ht="14.25" customHeight="1">
      <c r="A199" s="21"/>
      <c r="B199" s="21"/>
      <c r="C199" s="21"/>
      <c r="D199" s="21"/>
      <c r="E199" s="16"/>
      <c r="F199" s="16"/>
      <c r="G199" s="16"/>
      <c r="H199" s="16"/>
      <c r="I199" s="16"/>
      <c r="J199" s="17"/>
      <c r="K199" s="16"/>
      <c r="L199" s="18"/>
      <c r="M199" s="19"/>
      <c r="N199" s="20"/>
      <c r="O199" s="19"/>
      <c r="P199" s="20"/>
      <c r="Q199" s="19"/>
      <c r="R199" s="20" t="str">
        <f t="shared" si="2"/>
        <v/>
      </c>
      <c r="S199" s="19" t="str">
        <f>IF($B199="","",IF(S$7="","",IFERROR((('NILAI TUGAS'!H199*'NILAI TUGAS'!H$7*'FORM NILAI SIAP'!$E$6+'NILAI PRAKTEK'!H199*'NILAI PRAKTEK'!H$7*'FORM NILAI SIAP'!$F$6+'NILAI UTS'!H199*'NILAI UTS'!H$7*'FORM NILAI SIAP'!$G$6+'NILAI UAS'!H$7*'NILAI UAS'!H199*'FORM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9" s="20" t="str">
        <f t="shared" si="3"/>
        <v/>
      </c>
      <c r="U199" s="19" t="str">
        <f>IF($B199="","",IF(U$7="","",IFERROR((('NILAI TUGAS'!I199*'NILAI TUGAS'!I$7*'FORM NILAI SIAP'!$E$6+'NILAI PRAKTEK'!I199*'NILAI PRAKTEK'!I$7*'FORM NILAI SIAP'!$F$6+'NILAI UTS'!I199*'NILAI UTS'!I$7*'FORM NILAI SIAP'!$G$6+'NILAI UAS'!I$7*'NILAI UAS'!I199*'FORM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9" s="20" t="str">
        <f t="shared" si="4"/>
        <v/>
      </c>
      <c r="W199" s="19" t="str">
        <f>IF($B199="","",IF(W$7="","",IFERROR((('NILAI TUGAS'!J199*'NILAI TUGAS'!J$7*'FORM NILAI SIAP'!$E$6+'NILAI PRAKTEK'!J199*'NILAI PRAKTEK'!J$7*'FORM NILAI SIAP'!$F$6+'NILAI UTS'!J199*'NILAI UTS'!J$7*'FORM NILAI SIAP'!$G$6+'NILAI UAS'!J$7*'NILAI UAS'!J199*'FORM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9" s="20" t="str">
        <f t="shared" si="5"/>
        <v/>
      </c>
      <c r="Y199" s="19" t="str">
        <f>IF($B199="","",IF(Y$7="","",IFERROR((('NILAI TUGAS'!K199*'NILAI TUGAS'!K$7*'FORM NILAI SIAP'!$E$6+'NILAI PRAKTEK'!K199*'NILAI PRAKTEK'!K$7*'FORM NILAI SIAP'!$F$6+'NILAI UTS'!K199*'NILAI UTS'!K$7*'FORM NILAI SIAP'!$G$6+'NILAI UAS'!K$7*'NILAI UAS'!K199*'FORM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9" s="20" t="str">
        <f t="shared" si="6"/>
        <v/>
      </c>
      <c r="AA199" s="19" t="str">
        <f>IF($B199="","",IF(AA$7="","",IFERROR((('NILAI TUGAS'!L199*'NILAI TUGAS'!L$7*'FORM NILAI SIAP'!$E$6+'NILAI PRAKTEK'!L199*'NILAI PRAKTEK'!L$7*'FORM NILAI SIAP'!$F$6+'NILAI UTS'!L199*'NILAI UTS'!L$7*'FORM NILAI SIAP'!$G$6+'NILAI UAS'!L$7*'NILAI UAS'!L199*'FORM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9" s="20" t="str">
        <f t="shared" si="7"/>
        <v/>
      </c>
      <c r="AC199" s="19" t="str">
        <f>IF($B199="","",IF(AC$7="","",IFERROR((('NILAI TUGAS'!M199*'NILAI TUGAS'!M$7*'FORM NILAI SIAP'!$E$6+'NILAI PRAKTEK'!M199*'NILAI PRAKTEK'!M$7*'FORM NILAI SIAP'!$F$6+'NILAI UTS'!M199*'NILAI UTS'!M$7*'FORM NILAI SIAP'!$G$6+'NILAI UAS'!M$7*'NILAI UAS'!M199*'FORM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9" s="20" t="str">
        <f t="shared" si="8"/>
        <v/>
      </c>
      <c r="AE199" s="19" t="str">
        <f>IF($B199="","",IFERROR((('NILAI TUGAS'!N199*'NILAI TUGAS'!N$7*'FORM NILAI SIAP'!$E$6+'NILAI PRAKTEK'!N199*'NILAI PRAKTEK'!N$7*'FORM NILAI SIAP'!$F$6+'NILAI UTS'!N199*'NILAI UTS'!N$7*'FORM NILAI SIAP'!$G$6+'NILAI UAS'!N$7*'NILAI UAS'!N199*'FORM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9" s="20" t="str">
        <f t="shared" si="9"/>
        <v/>
      </c>
      <c r="AG199" s="19" t="str">
        <f>IF($B199="","",IFERROR((('NILAI TUGAS'!O199*'NILAI TUGAS'!O$7*'FORM NILAI SIAP'!$E$6+'NILAI PRAKTEK'!O199*'NILAI PRAKTEK'!O$7*'FORM NILAI SIAP'!$F$6+'NILAI UTS'!O199*'NILAI UTS'!O$7*'FORM NILAI SIAP'!$G$6+'NILAI UAS'!O$7*'NILAI UAS'!O199*'FORM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9" s="20" t="str">
        <f t="shared" si="10"/>
        <v/>
      </c>
      <c r="AI199" s="19" t="str">
        <f>IF($B199="","",IFERROR((('NILAI TUGAS'!P199*'NILAI TUGAS'!P$7*'FORM NILAI SIAP'!$E$6+'NILAI PRAKTEK'!P199*'NILAI PRAKTEK'!P$7*'FORM NILAI SIAP'!$F$6+'NILAI UTS'!P199*'NILAI UTS'!P$7*'FORM NILAI SIAP'!$G$6+'NILAI UAS'!P$7*'NILAI UAS'!P199*'FORM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9" s="20" t="str">
        <f t="shared" si="11"/>
        <v/>
      </c>
      <c r="AK199" s="19" t="str">
        <f>IF($B199="","",IFERROR((('NILAI TUGAS'!Q199*'NILAI TUGAS'!Q$7*'FORM NILAI SIAP'!$E$6+'NILAI PRAKTEK'!Q199*'NILAI PRAKTEK'!Q$7*'FORM NILAI SIAP'!$F$6+'NILAI UTS'!Q199*'NILAI UTS'!Q$7*'FORM NILAI SIAP'!$G$6+'NILAI UAS'!Q$7*'NILAI UAS'!Q199*'FORM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9" s="20" t="str">
        <f t="shared" si="12"/>
        <v/>
      </c>
      <c r="AM199" s="19" t="str">
        <f>IF($B199="","",IFERROR((('NILAI TUGAS'!R199*'NILAI TUGAS'!R$7*'FORM NILAI SIAP'!$E$6+'NILAI PRAKTEK'!R199*'NILAI PRAKTEK'!R$7*'FORM NILAI SIAP'!$F$6+'NILAI UTS'!R199*'NILAI UTS'!R$7*'FORM NILAI SIAP'!$G$6+'NILAI UAS'!R$7*'NILAI UAS'!R199*'FORM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9" s="20" t="str">
        <f t="shared" si="1"/>
        <v/>
      </c>
    </row>
    <row r="200" ht="14.25" customHeight="1">
      <c r="A200" s="21"/>
      <c r="B200" s="21"/>
      <c r="C200" s="21"/>
      <c r="D200" s="21"/>
      <c r="E200" s="16"/>
      <c r="F200" s="16"/>
      <c r="G200" s="16"/>
      <c r="H200" s="16"/>
      <c r="I200" s="16"/>
      <c r="J200" s="17"/>
      <c r="K200" s="16"/>
      <c r="L200" s="18"/>
      <c r="M200" s="19"/>
      <c r="N200" s="20"/>
      <c r="O200" s="19"/>
      <c r="P200" s="20"/>
      <c r="Q200" s="19"/>
      <c r="R200" s="20" t="str">
        <f t="shared" si="2"/>
        <v/>
      </c>
      <c r="S200" s="19" t="str">
        <f>IF($B200="","",IF(S$7="","",IFERROR((('NILAI TUGAS'!H200*'NILAI TUGAS'!H$7*'FORM NILAI SIAP'!$E$6+'NILAI PRAKTEK'!H200*'NILAI PRAKTEK'!H$7*'FORM NILAI SIAP'!$F$6+'NILAI UTS'!H200*'NILAI UTS'!H$7*'FORM NILAI SIAP'!$G$6+'NILAI UAS'!H$7*'NILAI UAS'!H200*'FORM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0" s="20" t="str">
        <f t="shared" si="3"/>
        <v/>
      </c>
      <c r="U200" s="19" t="str">
        <f>IF($B200="","",IF(U$7="","",IFERROR((('NILAI TUGAS'!I200*'NILAI TUGAS'!I$7*'FORM NILAI SIAP'!$E$6+'NILAI PRAKTEK'!I200*'NILAI PRAKTEK'!I$7*'FORM NILAI SIAP'!$F$6+'NILAI UTS'!I200*'NILAI UTS'!I$7*'FORM NILAI SIAP'!$G$6+'NILAI UAS'!I$7*'NILAI UAS'!I200*'FORM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0" s="20" t="str">
        <f t="shared" si="4"/>
        <v/>
      </c>
      <c r="W200" s="19" t="str">
        <f>IF($B200="","",IF(W$7="","",IFERROR((('NILAI TUGAS'!J200*'NILAI TUGAS'!J$7*'FORM NILAI SIAP'!$E$6+'NILAI PRAKTEK'!J200*'NILAI PRAKTEK'!J$7*'FORM NILAI SIAP'!$F$6+'NILAI UTS'!J200*'NILAI UTS'!J$7*'FORM NILAI SIAP'!$G$6+'NILAI UAS'!J$7*'NILAI UAS'!J200*'FORM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0" s="20" t="str">
        <f t="shared" si="5"/>
        <v/>
      </c>
      <c r="Y200" s="19" t="str">
        <f>IF($B200="","",IF(Y$7="","",IFERROR((('NILAI TUGAS'!K200*'NILAI TUGAS'!K$7*'FORM NILAI SIAP'!$E$6+'NILAI PRAKTEK'!K200*'NILAI PRAKTEK'!K$7*'FORM NILAI SIAP'!$F$6+'NILAI UTS'!K200*'NILAI UTS'!K$7*'FORM NILAI SIAP'!$G$6+'NILAI UAS'!K$7*'NILAI UAS'!K200*'FORM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0" s="20" t="str">
        <f t="shared" si="6"/>
        <v/>
      </c>
      <c r="AA200" s="19" t="str">
        <f>IF($B200="","",IF(AA$7="","",IFERROR((('NILAI TUGAS'!L200*'NILAI TUGAS'!L$7*'FORM NILAI SIAP'!$E$6+'NILAI PRAKTEK'!L200*'NILAI PRAKTEK'!L$7*'FORM NILAI SIAP'!$F$6+'NILAI UTS'!L200*'NILAI UTS'!L$7*'FORM NILAI SIAP'!$G$6+'NILAI UAS'!L$7*'NILAI UAS'!L200*'FORM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0" s="20" t="str">
        <f t="shared" si="7"/>
        <v/>
      </c>
      <c r="AC200" s="19" t="str">
        <f>IF($B200="","",IF(AC$7="","",IFERROR((('NILAI TUGAS'!M200*'NILAI TUGAS'!M$7*'FORM NILAI SIAP'!$E$6+'NILAI PRAKTEK'!M200*'NILAI PRAKTEK'!M$7*'FORM NILAI SIAP'!$F$6+'NILAI UTS'!M200*'NILAI UTS'!M$7*'FORM NILAI SIAP'!$G$6+'NILAI UAS'!M$7*'NILAI UAS'!M200*'FORM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0" s="20" t="str">
        <f t="shared" si="8"/>
        <v/>
      </c>
      <c r="AE200" s="19" t="str">
        <f>IF($B200="","",IFERROR((('NILAI TUGAS'!N200*'NILAI TUGAS'!N$7*'FORM NILAI SIAP'!$E$6+'NILAI PRAKTEK'!N200*'NILAI PRAKTEK'!N$7*'FORM NILAI SIAP'!$F$6+'NILAI UTS'!N200*'NILAI UTS'!N$7*'FORM NILAI SIAP'!$G$6+'NILAI UAS'!N$7*'NILAI UAS'!N200*'FORM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0" s="20" t="str">
        <f t="shared" si="9"/>
        <v/>
      </c>
      <c r="AG200" s="19" t="str">
        <f>IF($B200="","",IFERROR((('NILAI TUGAS'!O200*'NILAI TUGAS'!O$7*'FORM NILAI SIAP'!$E$6+'NILAI PRAKTEK'!O200*'NILAI PRAKTEK'!O$7*'FORM NILAI SIAP'!$F$6+'NILAI UTS'!O200*'NILAI UTS'!O$7*'FORM NILAI SIAP'!$G$6+'NILAI UAS'!O$7*'NILAI UAS'!O200*'FORM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0" s="20" t="str">
        <f t="shared" si="10"/>
        <v/>
      </c>
      <c r="AI200" s="19" t="str">
        <f>IF($B200="","",IFERROR((('NILAI TUGAS'!P200*'NILAI TUGAS'!P$7*'FORM NILAI SIAP'!$E$6+'NILAI PRAKTEK'!P200*'NILAI PRAKTEK'!P$7*'FORM NILAI SIAP'!$F$6+'NILAI UTS'!P200*'NILAI UTS'!P$7*'FORM NILAI SIAP'!$G$6+'NILAI UAS'!P$7*'NILAI UAS'!P200*'FORM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0" s="20" t="str">
        <f t="shared" si="11"/>
        <v/>
      </c>
      <c r="AK200" s="19" t="str">
        <f>IF($B200="","",IFERROR((('NILAI TUGAS'!Q200*'NILAI TUGAS'!Q$7*'FORM NILAI SIAP'!$E$6+'NILAI PRAKTEK'!Q200*'NILAI PRAKTEK'!Q$7*'FORM NILAI SIAP'!$F$6+'NILAI UTS'!Q200*'NILAI UTS'!Q$7*'FORM NILAI SIAP'!$G$6+'NILAI UAS'!Q$7*'NILAI UAS'!Q200*'FORM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0" s="20" t="str">
        <f t="shared" si="12"/>
        <v/>
      </c>
      <c r="AM200" s="19" t="str">
        <f>IF($B200="","",IFERROR((('NILAI TUGAS'!R200*'NILAI TUGAS'!R$7*'FORM NILAI SIAP'!$E$6+'NILAI PRAKTEK'!R200*'NILAI PRAKTEK'!R$7*'FORM NILAI SIAP'!$F$6+'NILAI UTS'!R200*'NILAI UTS'!R$7*'FORM NILAI SIAP'!$G$6+'NILAI UAS'!R$7*'NILAI UAS'!R200*'FORM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0" s="20" t="str">
        <f t="shared" si="1"/>
        <v/>
      </c>
    </row>
    <row r="201" ht="14.25" customHeight="1">
      <c r="A201" s="21"/>
      <c r="B201" s="21"/>
      <c r="C201" s="21"/>
      <c r="D201" s="21"/>
      <c r="E201" s="16"/>
      <c r="F201" s="16"/>
      <c r="G201" s="16"/>
      <c r="H201" s="16"/>
      <c r="I201" s="16"/>
      <c r="J201" s="17"/>
      <c r="K201" s="16"/>
      <c r="L201" s="18"/>
      <c r="M201" s="19"/>
      <c r="N201" s="20"/>
      <c r="O201" s="19"/>
      <c r="P201" s="20"/>
      <c r="Q201" s="19"/>
      <c r="R201" s="20" t="str">
        <f t="shared" si="2"/>
        <v/>
      </c>
      <c r="S201" s="19" t="str">
        <f>IF($B201="","",IF(S$7="","",IFERROR((('NILAI TUGAS'!H201*'NILAI TUGAS'!H$7*'FORM NILAI SIAP'!$E$6+'NILAI PRAKTEK'!H201*'NILAI PRAKTEK'!H$7*'FORM NILAI SIAP'!$F$6+'NILAI UTS'!H201*'NILAI UTS'!H$7*'FORM NILAI SIAP'!$G$6+'NILAI UAS'!H$7*'NILAI UAS'!H201*'FORM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1" s="20" t="str">
        <f t="shared" si="3"/>
        <v/>
      </c>
      <c r="U201" s="19" t="str">
        <f>IF($B201="","",IF(U$7="","",IFERROR((('NILAI TUGAS'!I201*'NILAI TUGAS'!I$7*'FORM NILAI SIAP'!$E$6+'NILAI PRAKTEK'!I201*'NILAI PRAKTEK'!I$7*'FORM NILAI SIAP'!$F$6+'NILAI UTS'!I201*'NILAI UTS'!I$7*'FORM NILAI SIAP'!$G$6+'NILAI UAS'!I$7*'NILAI UAS'!I201*'FORM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1" s="20" t="str">
        <f t="shared" si="4"/>
        <v/>
      </c>
      <c r="W201" s="19" t="str">
        <f>IF($B201="","",IF(W$7="","",IFERROR((('NILAI TUGAS'!J201*'NILAI TUGAS'!J$7*'FORM NILAI SIAP'!$E$6+'NILAI PRAKTEK'!J201*'NILAI PRAKTEK'!J$7*'FORM NILAI SIAP'!$F$6+'NILAI UTS'!J201*'NILAI UTS'!J$7*'FORM NILAI SIAP'!$G$6+'NILAI UAS'!J$7*'NILAI UAS'!J201*'FORM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1" s="20" t="str">
        <f t="shared" si="5"/>
        <v/>
      </c>
      <c r="Y201" s="19" t="str">
        <f>IF($B201="","",IF(Y$7="","",IFERROR((('NILAI TUGAS'!K201*'NILAI TUGAS'!K$7*'FORM NILAI SIAP'!$E$6+'NILAI PRAKTEK'!K201*'NILAI PRAKTEK'!K$7*'FORM NILAI SIAP'!$F$6+'NILAI UTS'!K201*'NILAI UTS'!K$7*'FORM NILAI SIAP'!$G$6+'NILAI UAS'!K$7*'NILAI UAS'!K201*'FORM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1" s="20" t="str">
        <f t="shared" si="6"/>
        <v/>
      </c>
      <c r="AA201" s="19" t="str">
        <f>IF($B201="","",IF(AA$7="","",IFERROR((('NILAI TUGAS'!L201*'NILAI TUGAS'!L$7*'FORM NILAI SIAP'!$E$6+'NILAI PRAKTEK'!L201*'NILAI PRAKTEK'!L$7*'FORM NILAI SIAP'!$F$6+'NILAI UTS'!L201*'NILAI UTS'!L$7*'FORM NILAI SIAP'!$G$6+'NILAI UAS'!L$7*'NILAI UAS'!L201*'FORM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1" s="20" t="str">
        <f t="shared" si="7"/>
        <v/>
      </c>
      <c r="AC201" s="19" t="str">
        <f>IF($B201="","",IF(AC$7="","",IFERROR((('NILAI TUGAS'!M201*'NILAI TUGAS'!M$7*'FORM NILAI SIAP'!$E$6+'NILAI PRAKTEK'!M201*'NILAI PRAKTEK'!M$7*'FORM NILAI SIAP'!$F$6+'NILAI UTS'!M201*'NILAI UTS'!M$7*'FORM NILAI SIAP'!$G$6+'NILAI UAS'!M$7*'NILAI UAS'!M201*'FORM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1" s="20" t="str">
        <f t="shared" si="8"/>
        <v/>
      </c>
      <c r="AE201" s="19" t="str">
        <f>IF($B201="","",IFERROR((('NILAI TUGAS'!N201*'NILAI TUGAS'!N$7*'FORM NILAI SIAP'!$E$6+'NILAI PRAKTEK'!N201*'NILAI PRAKTEK'!N$7*'FORM NILAI SIAP'!$F$6+'NILAI UTS'!N201*'NILAI UTS'!N$7*'FORM NILAI SIAP'!$G$6+'NILAI UAS'!N$7*'NILAI UAS'!N201*'FORM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1" s="20" t="str">
        <f t="shared" si="9"/>
        <v/>
      </c>
      <c r="AG201" s="19" t="str">
        <f>IF($B201="","",IFERROR((('NILAI TUGAS'!O201*'NILAI TUGAS'!O$7*'FORM NILAI SIAP'!$E$6+'NILAI PRAKTEK'!O201*'NILAI PRAKTEK'!O$7*'FORM NILAI SIAP'!$F$6+'NILAI UTS'!O201*'NILAI UTS'!O$7*'FORM NILAI SIAP'!$G$6+'NILAI UAS'!O$7*'NILAI UAS'!O201*'FORM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1" s="20" t="str">
        <f t="shared" si="10"/>
        <v/>
      </c>
      <c r="AI201" s="19" t="str">
        <f>IF($B201="","",IFERROR((('NILAI TUGAS'!P201*'NILAI TUGAS'!P$7*'FORM NILAI SIAP'!$E$6+'NILAI PRAKTEK'!P201*'NILAI PRAKTEK'!P$7*'FORM NILAI SIAP'!$F$6+'NILAI UTS'!P201*'NILAI UTS'!P$7*'FORM NILAI SIAP'!$G$6+'NILAI UAS'!P$7*'NILAI UAS'!P201*'FORM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1" s="20" t="str">
        <f t="shared" si="11"/>
        <v/>
      </c>
      <c r="AK201" s="19" t="str">
        <f>IF($B201="","",IFERROR((('NILAI TUGAS'!Q201*'NILAI TUGAS'!Q$7*'FORM NILAI SIAP'!$E$6+'NILAI PRAKTEK'!Q201*'NILAI PRAKTEK'!Q$7*'FORM NILAI SIAP'!$F$6+'NILAI UTS'!Q201*'NILAI UTS'!Q$7*'FORM NILAI SIAP'!$G$6+'NILAI UAS'!Q$7*'NILAI UAS'!Q201*'FORM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1" s="20" t="str">
        <f t="shared" si="12"/>
        <v/>
      </c>
      <c r="AM201" s="19" t="str">
        <f>IF($B201="","",IFERROR((('NILAI TUGAS'!R201*'NILAI TUGAS'!R$7*'FORM NILAI SIAP'!$E$6+'NILAI PRAKTEK'!R201*'NILAI PRAKTEK'!R$7*'FORM NILAI SIAP'!$F$6+'NILAI UTS'!R201*'NILAI UTS'!R$7*'FORM NILAI SIAP'!$G$6+'NILAI UAS'!R$7*'NILAI UAS'!R201*'FORM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1" s="20" t="str">
        <f t="shared" si="1"/>
        <v/>
      </c>
    </row>
    <row r="202" ht="14.25" customHeight="1">
      <c r="A202" s="21"/>
      <c r="B202" s="21"/>
      <c r="C202" s="21"/>
      <c r="D202" s="21"/>
      <c r="E202" s="16"/>
      <c r="F202" s="16"/>
      <c r="G202" s="16"/>
      <c r="H202" s="16"/>
      <c r="I202" s="16"/>
      <c r="J202" s="17"/>
      <c r="K202" s="16"/>
      <c r="L202" s="18"/>
      <c r="M202" s="19"/>
      <c r="N202" s="20"/>
      <c r="O202" s="19"/>
      <c r="P202" s="20"/>
      <c r="Q202" s="19"/>
      <c r="R202" s="20" t="str">
        <f t="shared" si="2"/>
        <v/>
      </c>
      <c r="S202" s="19" t="str">
        <f>IF($B202="","",IF(S$7="","",IFERROR((('NILAI TUGAS'!H202*'NILAI TUGAS'!H$7*'FORM NILAI SIAP'!$E$6+'NILAI PRAKTEK'!H202*'NILAI PRAKTEK'!H$7*'FORM NILAI SIAP'!$F$6+'NILAI UTS'!H202*'NILAI UTS'!H$7*'FORM NILAI SIAP'!$G$6+'NILAI UAS'!H$7*'NILAI UAS'!H202*'FORM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2" s="20" t="str">
        <f t="shared" si="3"/>
        <v/>
      </c>
      <c r="U202" s="19" t="str">
        <f>IF($B202="","",IF(U$7="","",IFERROR((('NILAI TUGAS'!I202*'NILAI TUGAS'!I$7*'FORM NILAI SIAP'!$E$6+'NILAI PRAKTEK'!I202*'NILAI PRAKTEK'!I$7*'FORM NILAI SIAP'!$F$6+'NILAI UTS'!I202*'NILAI UTS'!I$7*'FORM NILAI SIAP'!$G$6+'NILAI UAS'!I$7*'NILAI UAS'!I202*'FORM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2" s="20" t="str">
        <f t="shared" si="4"/>
        <v/>
      </c>
      <c r="W202" s="19" t="str">
        <f>IF($B202="","",IF(W$7="","",IFERROR((('NILAI TUGAS'!J202*'NILAI TUGAS'!J$7*'FORM NILAI SIAP'!$E$6+'NILAI PRAKTEK'!J202*'NILAI PRAKTEK'!J$7*'FORM NILAI SIAP'!$F$6+'NILAI UTS'!J202*'NILAI UTS'!J$7*'FORM NILAI SIAP'!$G$6+'NILAI UAS'!J$7*'NILAI UAS'!J202*'FORM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2" s="20" t="str">
        <f t="shared" si="5"/>
        <v/>
      </c>
      <c r="Y202" s="19" t="str">
        <f>IF($B202="","",IF(Y$7="","",IFERROR((('NILAI TUGAS'!K202*'NILAI TUGAS'!K$7*'FORM NILAI SIAP'!$E$6+'NILAI PRAKTEK'!K202*'NILAI PRAKTEK'!K$7*'FORM NILAI SIAP'!$F$6+'NILAI UTS'!K202*'NILAI UTS'!K$7*'FORM NILAI SIAP'!$G$6+'NILAI UAS'!K$7*'NILAI UAS'!K202*'FORM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2" s="20" t="str">
        <f t="shared" si="6"/>
        <v/>
      </c>
      <c r="AA202" s="19" t="str">
        <f>IF($B202="","",IF(AA$7="","",IFERROR((('NILAI TUGAS'!L202*'NILAI TUGAS'!L$7*'FORM NILAI SIAP'!$E$6+'NILAI PRAKTEK'!L202*'NILAI PRAKTEK'!L$7*'FORM NILAI SIAP'!$F$6+'NILAI UTS'!L202*'NILAI UTS'!L$7*'FORM NILAI SIAP'!$G$6+'NILAI UAS'!L$7*'NILAI UAS'!L202*'FORM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2" s="20" t="str">
        <f t="shared" si="7"/>
        <v/>
      </c>
      <c r="AC202" s="19" t="str">
        <f>IF($B202="","",IF(AC$7="","",IFERROR((('NILAI TUGAS'!M202*'NILAI TUGAS'!M$7*'FORM NILAI SIAP'!$E$6+'NILAI PRAKTEK'!M202*'NILAI PRAKTEK'!M$7*'FORM NILAI SIAP'!$F$6+'NILAI UTS'!M202*'NILAI UTS'!M$7*'FORM NILAI SIAP'!$G$6+'NILAI UAS'!M$7*'NILAI UAS'!M202*'FORM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2" s="20" t="str">
        <f t="shared" si="8"/>
        <v/>
      </c>
      <c r="AE202" s="19" t="str">
        <f>IF($B202="","",IFERROR((('NILAI TUGAS'!N202*'NILAI TUGAS'!N$7*'FORM NILAI SIAP'!$E$6+'NILAI PRAKTEK'!N202*'NILAI PRAKTEK'!N$7*'FORM NILAI SIAP'!$F$6+'NILAI UTS'!N202*'NILAI UTS'!N$7*'FORM NILAI SIAP'!$G$6+'NILAI UAS'!N$7*'NILAI UAS'!N202*'FORM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2" s="20" t="str">
        <f t="shared" si="9"/>
        <v/>
      </c>
      <c r="AG202" s="19" t="str">
        <f>IF($B202="","",IFERROR((('NILAI TUGAS'!O202*'NILAI TUGAS'!O$7*'FORM NILAI SIAP'!$E$6+'NILAI PRAKTEK'!O202*'NILAI PRAKTEK'!O$7*'FORM NILAI SIAP'!$F$6+'NILAI UTS'!O202*'NILAI UTS'!O$7*'FORM NILAI SIAP'!$G$6+'NILAI UAS'!O$7*'NILAI UAS'!O202*'FORM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2" s="20" t="str">
        <f t="shared" si="10"/>
        <v/>
      </c>
      <c r="AI202" s="19" t="str">
        <f>IF($B202="","",IFERROR((('NILAI TUGAS'!P202*'NILAI TUGAS'!P$7*'FORM NILAI SIAP'!$E$6+'NILAI PRAKTEK'!P202*'NILAI PRAKTEK'!P$7*'FORM NILAI SIAP'!$F$6+'NILAI UTS'!P202*'NILAI UTS'!P$7*'FORM NILAI SIAP'!$G$6+'NILAI UAS'!P$7*'NILAI UAS'!P202*'FORM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2" s="20" t="str">
        <f t="shared" si="11"/>
        <v/>
      </c>
      <c r="AK202" s="19" t="str">
        <f>IF($B202="","",IFERROR((('NILAI TUGAS'!Q202*'NILAI TUGAS'!Q$7*'FORM NILAI SIAP'!$E$6+'NILAI PRAKTEK'!Q202*'NILAI PRAKTEK'!Q$7*'FORM NILAI SIAP'!$F$6+'NILAI UTS'!Q202*'NILAI UTS'!Q$7*'FORM NILAI SIAP'!$G$6+'NILAI UAS'!Q$7*'NILAI UAS'!Q202*'FORM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2" s="20" t="str">
        <f t="shared" si="12"/>
        <v/>
      </c>
      <c r="AM202" s="19" t="str">
        <f>IF($B202="","",IFERROR((('NILAI TUGAS'!R202*'NILAI TUGAS'!R$7*'FORM NILAI SIAP'!$E$6+'NILAI PRAKTEK'!R202*'NILAI PRAKTEK'!R$7*'FORM NILAI SIAP'!$F$6+'NILAI UTS'!R202*'NILAI UTS'!R$7*'FORM NILAI SIAP'!$G$6+'NILAI UAS'!R$7*'NILAI UAS'!R202*'FORM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2" s="20" t="str">
        <f t="shared" si="1"/>
        <v/>
      </c>
    </row>
    <row r="203" ht="14.25" customHeight="1">
      <c r="A203" s="21"/>
      <c r="B203" s="21"/>
      <c r="C203" s="21"/>
      <c r="D203" s="21"/>
      <c r="E203" s="16"/>
      <c r="F203" s="16"/>
      <c r="G203" s="16"/>
      <c r="H203" s="16"/>
      <c r="I203" s="16"/>
      <c r="J203" s="17"/>
      <c r="K203" s="16"/>
      <c r="L203" s="18"/>
      <c r="M203" s="19"/>
      <c r="N203" s="20"/>
      <c r="O203" s="19"/>
      <c r="P203" s="20"/>
      <c r="Q203" s="19"/>
      <c r="R203" s="20" t="str">
        <f t="shared" si="2"/>
        <v/>
      </c>
      <c r="S203" s="19" t="str">
        <f>IF($B203="","",IF(S$7="","",IFERROR((('NILAI TUGAS'!H203*'NILAI TUGAS'!H$7*'FORM NILAI SIAP'!$E$6+'NILAI PRAKTEK'!H203*'NILAI PRAKTEK'!H$7*'FORM NILAI SIAP'!$F$6+'NILAI UTS'!H203*'NILAI UTS'!H$7*'FORM NILAI SIAP'!$G$6+'NILAI UAS'!H$7*'NILAI UAS'!H203*'FORM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3" s="20" t="str">
        <f t="shared" si="3"/>
        <v/>
      </c>
      <c r="U203" s="19" t="str">
        <f>IF($B203="","",IF(U$7="","",IFERROR((('NILAI TUGAS'!I203*'NILAI TUGAS'!I$7*'FORM NILAI SIAP'!$E$6+'NILAI PRAKTEK'!I203*'NILAI PRAKTEK'!I$7*'FORM NILAI SIAP'!$F$6+'NILAI UTS'!I203*'NILAI UTS'!I$7*'FORM NILAI SIAP'!$G$6+'NILAI UAS'!I$7*'NILAI UAS'!I203*'FORM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3" s="20" t="str">
        <f t="shared" si="4"/>
        <v/>
      </c>
      <c r="W203" s="19" t="str">
        <f>IF($B203="","",IF(W$7="","",IFERROR((('NILAI TUGAS'!J203*'NILAI TUGAS'!J$7*'FORM NILAI SIAP'!$E$6+'NILAI PRAKTEK'!J203*'NILAI PRAKTEK'!J$7*'FORM NILAI SIAP'!$F$6+'NILAI UTS'!J203*'NILAI UTS'!J$7*'FORM NILAI SIAP'!$G$6+'NILAI UAS'!J$7*'NILAI UAS'!J203*'FORM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3" s="20" t="str">
        <f t="shared" si="5"/>
        <v/>
      </c>
      <c r="Y203" s="19" t="str">
        <f>IF($B203="","",IF(Y$7="","",IFERROR((('NILAI TUGAS'!K203*'NILAI TUGAS'!K$7*'FORM NILAI SIAP'!$E$6+'NILAI PRAKTEK'!K203*'NILAI PRAKTEK'!K$7*'FORM NILAI SIAP'!$F$6+'NILAI UTS'!K203*'NILAI UTS'!K$7*'FORM NILAI SIAP'!$G$6+'NILAI UAS'!K$7*'NILAI UAS'!K203*'FORM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3" s="20" t="str">
        <f t="shared" si="6"/>
        <v/>
      </c>
      <c r="AA203" s="19" t="str">
        <f>IF($B203="","",IF(AA$7="","",IFERROR((('NILAI TUGAS'!L203*'NILAI TUGAS'!L$7*'FORM NILAI SIAP'!$E$6+'NILAI PRAKTEK'!L203*'NILAI PRAKTEK'!L$7*'FORM NILAI SIAP'!$F$6+'NILAI UTS'!L203*'NILAI UTS'!L$7*'FORM NILAI SIAP'!$G$6+'NILAI UAS'!L$7*'NILAI UAS'!L203*'FORM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3" s="20" t="str">
        <f t="shared" si="7"/>
        <v/>
      </c>
      <c r="AC203" s="19" t="str">
        <f>IF($B203="","",IF(AC$7="","",IFERROR((('NILAI TUGAS'!M203*'NILAI TUGAS'!M$7*'FORM NILAI SIAP'!$E$6+'NILAI PRAKTEK'!M203*'NILAI PRAKTEK'!M$7*'FORM NILAI SIAP'!$F$6+'NILAI UTS'!M203*'NILAI UTS'!M$7*'FORM NILAI SIAP'!$G$6+'NILAI UAS'!M$7*'NILAI UAS'!M203*'FORM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3" s="20" t="str">
        <f t="shared" si="8"/>
        <v/>
      </c>
      <c r="AE203" s="19" t="str">
        <f>IF($B203="","",IFERROR((('NILAI TUGAS'!N203*'NILAI TUGAS'!N$7*'FORM NILAI SIAP'!$E$6+'NILAI PRAKTEK'!N203*'NILAI PRAKTEK'!N$7*'FORM NILAI SIAP'!$F$6+'NILAI UTS'!N203*'NILAI UTS'!N$7*'FORM NILAI SIAP'!$G$6+'NILAI UAS'!N$7*'NILAI UAS'!N203*'FORM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3" s="20" t="str">
        <f t="shared" si="9"/>
        <v/>
      </c>
      <c r="AG203" s="19" t="str">
        <f>IF($B203="","",IFERROR((('NILAI TUGAS'!O203*'NILAI TUGAS'!O$7*'FORM NILAI SIAP'!$E$6+'NILAI PRAKTEK'!O203*'NILAI PRAKTEK'!O$7*'FORM NILAI SIAP'!$F$6+'NILAI UTS'!O203*'NILAI UTS'!O$7*'FORM NILAI SIAP'!$G$6+'NILAI UAS'!O$7*'NILAI UAS'!O203*'FORM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3" s="20" t="str">
        <f t="shared" si="10"/>
        <v/>
      </c>
      <c r="AI203" s="19" t="str">
        <f>IF($B203="","",IFERROR((('NILAI TUGAS'!P203*'NILAI TUGAS'!P$7*'FORM NILAI SIAP'!$E$6+'NILAI PRAKTEK'!P203*'NILAI PRAKTEK'!P$7*'FORM NILAI SIAP'!$F$6+'NILAI UTS'!P203*'NILAI UTS'!P$7*'FORM NILAI SIAP'!$G$6+'NILAI UAS'!P$7*'NILAI UAS'!P203*'FORM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3" s="20" t="str">
        <f t="shared" si="11"/>
        <v/>
      </c>
      <c r="AK203" s="19" t="str">
        <f>IF($B203="","",IFERROR((('NILAI TUGAS'!Q203*'NILAI TUGAS'!Q$7*'FORM NILAI SIAP'!$E$6+'NILAI PRAKTEK'!Q203*'NILAI PRAKTEK'!Q$7*'FORM NILAI SIAP'!$F$6+'NILAI UTS'!Q203*'NILAI UTS'!Q$7*'FORM NILAI SIAP'!$G$6+'NILAI UAS'!Q$7*'NILAI UAS'!Q203*'FORM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3" s="20" t="str">
        <f t="shared" si="12"/>
        <v/>
      </c>
      <c r="AM203" s="19" t="str">
        <f>IF($B203="","",IFERROR((('NILAI TUGAS'!R203*'NILAI TUGAS'!R$7*'FORM NILAI SIAP'!$E$6+'NILAI PRAKTEK'!R203*'NILAI PRAKTEK'!R$7*'FORM NILAI SIAP'!$F$6+'NILAI UTS'!R203*'NILAI UTS'!R$7*'FORM NILAI SIAP'!$G$6+'NILAI UAS'!R$7*'NILAI UAS'!R203*'FORM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3" s="20" t="str">
        <f t="shared" si="1"/>
        <v/>
      </c>
    </row>
    <row r="204" ht="14.25" customHeight="1">
      <c r="A204" s="21"/>
      <c r="B204" s="21"/>
      <c r="C204" s="21"/>
      <c r="D204" s="21"/>
      <c r="E204" s="16"/>
      <c r="F204" s="16"/>
      <c r="G204" s="16"/>
      <c r="H204" s="16"/>
      <c r="I204" s="16"/>
      <c r="J204" s="17"/>
      <c r="K204" s="16"/>
      <c r="L204" s="18"/>
      <c r="M204" s="19"/>
      <c r="N204" s="20"/>
      <c r="O204" s="19"/>
      <c r="P204" s="20"/>
      <c r="Q204" s="19"/>
      <c r="R204" s="20" t="str">
        <f t="shared" si="2"/>
        <v/>
      </c>
      <c r="S204" s="19" t="str">
        <f>IF($B204="","",IF(S$7="","",IFERROR((('NILAI TUGAS'!H204*'NILAI TUGAS'!H$7*'FORM NILAI SIAP'!$E$6+'NILAI PRAKTEK'!H204*'NILAI PRAKTEK'!H$7*'FORM NILAI SIAP'!$F$6+'NILAI UTS'!H204*'NILAI UTS'!H$7*'FORM NILAI SIAP'!$G$6+'NILAI UAS'!H$7*'NILAI UAS'!H204*'FORM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4" s="20" t="str">
        <f t="shared" si="3"/>
        <v/>
      </c>
      <c r="U204" s="19" t="str">
        <f>IF($B204="","",IF(U$7="","",IFERROR((('NILAI TUGAS'!I204*'NILAI TUGAS'!I$7*'FORM NILAI SIAP'!$E$6+'NILAI PRAKTEK'!I204*'NILAI PRAKTEK'!I$7*'FORM NILAI SIAP'!$F$6+'NILAI UTS'!I204*'NILAI UTS'!I$7*'FORM NILAI SIAP'!$G$6+'NILAI UAS'!I$7*'NILAI UAS'!I204*'FORM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4" s="20" t="str">
        <f t="shared" si="4"/>
        <v/>
      </c>
      <c r="W204" s="19" t="str">
        <f>IF($B204="","",IF(W$7="","",IFERROR((('NILAI TUGAS'!J204*'NILAI TUGAS'!J$7*'FORM NILAI SIAP'!$E$6+'NILAI PRAKTEK'!J204*'NILAI PRAKTEK'!J$7*'FORM NILAI SIAP'!$F$6+'NILAI UTS'!J204*'NILAI UTS'!J$7*'FORM NILAI SIAP'!$G$6+'NILAI UAS'!J$7*'NILAI UAS'!J204*'FORM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4" s="20" t="str">
        <f t="shared" si="5"/>
        <v/>
      </c>
      <c r="Y204" s="19" t="str">
        <f>IF($B204="","",IF(Y$7="","",IFERROR((('NILAI TUGAS'!K204*'NILAI TUGAS'!K$7*'FORM NILAI SIAP'!$E$6+'NILAI PRAKTEK'!K204*'NILAI PRAKTEK'!K$7*'FORM NILAI SIAP'!$F$6+'NILAI UTS'!K204*'NILAI UTS'!K$7*'FORM NILAI SIAP'!$G$6+'NILAI UAS'!K$7*'NILAI UAS'!K204*'FORM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4" s="20" t="str">
        <f t="shared" si="6"/>
        <v/>
      </c>
      <c r="AA204" s="19" t="str">
        <f>IF($B204="","",IF(AA$7="","",IFERROR((('NILAI TUGAS'!L204*'NILAI TUGAS'!L$7*'FORM NILAI SIAP'!$E$6+'NILAI PRAKTEK'!L204*'NILAI PRAKTEK'!L$7*'FORM NILAI SIAP'!$F$6+'NILAI UTS'!L204*'NILAI UTS'!L$7*'FORM NILAI SIAP'!$G$6+'NILAI UAS'!L$7*'NILAI UAS'!L204*'FORM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4" s="20" t="str">
        <f t="shared" si="7"/>
        <v/>
      </c>
      <c r="AC204" s="19" t="str">
        <f>IF($B204="","",IF(AC$7="","",IFERROR((('NILAI TUGAS'!M204*'NILAI TUGAS'!M$7*'FORM NILAI SIAP'!$E$6+'NILAI PRAKTEK'!M204*'NILAI PRAKTEK'!M$7*'FORM NILAI SIAP'!$F$6+'NILAI UTS'!M204*'NILAI UTS'!M$7*'FORM NILAI SIAP'!$G$6+'NILAI UAS'!M$7*'NILAI UAS'!M204*'FORM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4" s="20" t="str">
        <f t="shared" si="8"/>
        <v/>
      </c>
      <c r="AE204" s="19" t="str">
        <f>IF($B204="","",IFERROR((('NILAI TUGAS'!N204*'NILAI TUGAS'!N$7*'FORM NILAI SIAP'!$E$6+'NILAI PRAKTEK'!N204*'NILAI PRAKTEK'!N$7*'FORM NILAI SIAP'!$F$6+'NILAI UTS'!N204*'NILAI UTS'!N$7*'FORM NILAI SIAP'!$G$6+'NILAI UAS'!N$7*'NILAI UAS'!N204*'FORM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4" s="20" t="str">
        <f t="shared" si="9"/>
        <v/>
      </c>
      <c r="AG204" s="19" t="str">
        <f>IF($B204="","",IFERROR((('NILAI TUGAS'!O204*'NILAI TUGAS'!O$7*'FORM NILAI SIAP'!$E$6+'NILAI PRAKTEK'!O204*'NILAI PRAKTEK'!O$7*'FORM NILAI SIAP'!$F$6+'NILAI UTS'!O204*'NILAI UTS'!O$7*'FORM NILAI SIAP'!$G$6+'NILAI UAS'!O$7*'NILAI UAS'!O204*'FORM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4" s="20" t="str">
        <f t="shared" si="10"/>
        <v/>
      </c>
      <c r="AI204" s="19" t="str">
        <f>IF($B204="","",IFERROR((('NILAI TUGAS'!P204*'NILAI TUGAS'!P$7*'FORM NILAI SIAP'!$E$6+'NILAI PRAKTEK'!P204*'NILAI PRAKTEK'!P$7*'FORM NILAI SIAP'!$F$6+'NILAI UTS'!P204*'NILAI UTS'!P$7*'FORM NILAI SIAP'!$G$6+'NILAI UAS'!P$7*'NILAI UAS'!P204*'FORM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4" s="20" t="str">
        <f t="shared" si="11"/>
        <v/>
      </c>
      <c r="AK204" s="19" t="str">
        <f>IF($B204="","",IFERROR((('NILAI TUGAS'!Q204*'NILAI TUGAS'!Q$7*'FORM NILAI SIAP'!$E$6+'NILAI PRAKTEK'!Q204*'NILAI PRAKTEK'!Q$7*'FORM NILAI SIAP'!$F$6+'NILAI UTS'!Q204*'NILAI UTS'!Q$7*'FORM NILAI SIAP'!$G$6+'NILAI UAS'!Q$7*'NILAI UAS'!Q204*'FORM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4" s="20" t="str">
        <f t="shared" si="12"/>
        <v/>
      </c>
      <c r="AM204" s="19" t="str">
        <f>IF($B204="","",IFERROR((('NILAI TUGAS'!R204*'NILAI TUGAS'!R$7*'FORM NILAI SIAP'!$E$6+'NILAI PRAKTEK'!R204*'NILAI PRAKTEK'!R$7*'FORM NILAI SIAP'!$F$6+'NILAI UTS'!R204*'NILAI UTS'!R$7*'FORM NILAI SIAP'!$G$6+'NILAI UAS'!R$7*'NILAI UAS'!R204*'FORM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4" s="20" t="str">
        <f t="shared" si="1"/>
        <v/>
      </c>
    </row>
    <row r="205" ht="14.25" customHeight="1">
      <c r="A205" s="21"/>
      <c r="B205" s="21"/>
      <c r="C205" s="21"/>
      <c r="D205" s="21"/>
      <c r="E205" s="16"/>
      <c r="F205" s="16"/>
      <c r="G205" s="16"/>
      <c r="H205" s="16"/>
      <c r="I205" s="16"/>
      <c r="J205" s="17"/>
      <c r="K205" s="16"/>
      <c r="L205" s="18"/>
      <c r="M205" s="19"/>
      <c r="N205" s="20"/>
      <c r="O205" s="19"/>
      <c r="P205" s="20"/>
      <c r="Q205" s="19"/>
      <c r="R205" s="20" t="str">
        <f t="shared" si="2"/>
        <v/>
      </c>
      <c r="S205" s="19" t="str">
        <f>IF($B205="","",IF(S$7="","",IFERROR((('NILAI TUGAS'!H205*'NILAI TUGAS'!H$7*'FORM NILAI SIAP'!$E$6+'NILAI PRAKTEK'!H205*'NILAI PRAKTEK'!H$7*'FORM NILAI SIAP'!$F$6+'NILAI UTS'!H205*'NILAI UTS'!H$7*'FORM NILAI SIAP'!$G$6+'NILAI UAS'!H$7*'NILAI UAS'!H205*'FORM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5" s="20" t="str">
        <f t="shared" si="3"/>
        <v/>
      </c>
      <c r="U205" s="19" t="str">
        <f>IF($B205="","",IF(U$7="","",IFERROR((('NILAI TUGAS'!I205*'NILAI TUGAS'!I$7*'FORM NILAI SIAP'!$E$6+'NILAI PRAKTEK'!I205*'NILAI PRAKTEK'!I$7*'FORM NILAI SIAP'!$F$6+'NILAI UTS'!I205*'NILAI UTS'!I$7*'FORM NILAI SIAP'!$G$6+'NILAI UAS'!I$7*'NILAI UAS'!I205*'FORM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5" s="20" t="str">
        <f t="shared" si="4"/>
        <v/>
      </c>
      <c r="W205" s="19" t="str">
        <f>IF($B205="","",IF(W$7="","",IFERROR((('NILAI TUGAS'!J205*'NILAI TUGAS'!J$7*'FORM NILAI SIAP'!$E$6+'NILAI PRAKTEK'!J205*'NILAI PRAKTEK'!J$7*'FORM NILAI SIAP'!$F$6+'NILAI UTS'!J205*'NILAI UTS'!J$7*'FORM NILAI SIAP'!$G$6+'NILAI UAS'!J$7*'NILAI UAS'!J205*'FORM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5" s="20" t="str">
        <f t="shared" si="5"/>
        <v/>
      </c>
      <c r="Y205" s="19" t="str">
        <f>IF($B205="","",IF(Y$7="","",IFERROR((('NILAI TUGAS'!K205*'NILAI TUGAS'!K$7*'FORM NILAI SIAP'!$E$6+'NILAI PRAKTEK'!K205*'NILAI PRAKTEK'!K$7*'FORM NILAI SIAP'!$F$6+'NILAI UTS'!K205*'NILAI UTS'!K$7*'FORM NILAI SIAP'!$G$6+'NILAI UAS'!K$7*'NILAI UAS'!K205*'FORM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5" s="20" t="str">
        <f t="shared" si="6"/>
        <v/>
      </c>
      <c r="AA205" s="19" t="str">
        <f>IF($B205="","",IF(AA$7="","",IFERROR((('NILAI TUGAS'!L205*'NILAI TUGAS'!L$7*'FORM NILAI SIAP'!$E$6+'NILAI PRAKTEK'!L205*'NILAI PRAKTEK'!L$7*'FORM NILAI SIAP'!$F$6+'NILAI UTS'!L205*'NILAI UTS'!L$7*'FORM NILAI SIAP'!$G$6+'NILAI UAS'!L$7*'NILAI UAS'!L205*'FORM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5" s="20" t="str">
        <f t="shared" si="7"/>
        <v/>
      </c>
      <c r="AC205" s="19" t="str">
        <f>IF($B205="","",IF(AC$7="","",IFERROR((('NILAI TUGAS'!M205*'NILAI TUGAS'!M$7*'FORM NILAI SIAP'!$E$6+'NILAI PRAKTEK'!M205*'NILAI PRAKTEK'!M$7*'FORM NILAI SIAP'!$F$6+'NILAI UTS'!M205*'NILAI UTS'!M$7*'FORM NILAI SIAP'!$G$6+'NILAI UAS'!M$7*'NILAI UAS'!M205*'FORM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5" s="20" t="str">
        <f t="shared" si="8"/>
        <v/>
      </c>
      <c r="AE205" s="19" t="str">
        <f>IF($B205="","",IFERROR((('NILAI TUGAS'!N205*'NILAI TUGAS'!N$7*'FORM NILAI SIAP'!$E$6+'NILAI PRAKTEK'!N205*'NILAI PRAKTEK'!N$7*'FORM NILAI SIAP'!$F$6+'NILAI UTS'!N205*'NILAI UTS'!N$7*'FORM NILAI SIAP'!$G$6+'NILAI UAS'!N$7*'NILAI UAS'!N205*'FORM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5" s="20" t="str">
        <f t="shared" si="9"/>
        <v/>
      </c>
      <c r="AG205" s="19" t="str">
        <f>IF($B205="","",IFERROR((('NILAI TUGAS'!O205*'NILAI TUGAS'!O$7*'FORM NILAI SIAP'!$E$6+'NILAI PRAKTEK'!O205*'NILAI PRAKTEK'!O$7*'FORM NILAI SIAP'!$F$6+'NILAI UTS'!O205*'NILAI UTS'!O$7*'FORM NILAI SIAP'!$G$6+'NILAI UAS'!O$7*'NILAI UAS'!O205*'FORM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5" s="20" t="str">
        <f t="shared" si="10"/>
        <v/>
      </c>
      <c r="AI205" s="19" t="str">
        <f>IF($B205="","",IFERROR((('NILAI TUGAS'!P205*'NILAI TUGAS'!P$7*'FORM NILAI SIAP'!$E$6+'NILAI PRAKTEK'!P205*'NILAI PRAKTEK'!P$7*'FORM NILAI SIAP'!$F$6+'NILAI UTS'!P205*'NILAI UTS'!P$7*'FORM NILAI SIAP'!$G$6+'NILAI UAS'!P$7*'NILAI UAS'!P205*'FORM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5" s="20" t="str">
        <f t="shared" si="11"/>
        <v/>
      </c>
      <c r="AK205" s="19" t="str">
        <f>IF($B205="","",IFERROR((('NILAI TUGAS'!Q205*'NILAI TUGAS'!Q$7*'FORM NILAI SIAP'!$E$6+'NILAI PRAKTEK'!Q205*'NILAI PRAKTEK'!Q$7*'FORM NILAI SIAP'!$F$6+'NILAI UTS'!Q205*'NILAI UTS'!Q$7*'FORM NILAI SIAP'!$G$6+'NILAI UAS'!Q$7*'NILAI UAS'!Q205*'FORM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5" s="20" t="str">
        <f t="shared" si="12"/>
        <v/>
      </c>
      <c r="AM205" s="19" t="str">
        <f>IF($B205="","",IFERROR((('NILAI TUGAS'!R205*'NILAI TUGAS'!R$7*'FORM NILAI SIAP'!$E$6+'NILAI PRAKTEK'!R205*'NILAI PRAKTEK'!R$7*'FORM NILAI SIAP'!$F$6+'NILAI UTS'!R205*'NILAI UTS'!R$7*'FORM NILAI SIAP'!$G$6+'NILAI UAS'!R$7*'NILAI UAS'!R205*'FORM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5" s="20" t="str">
        <f t="shared" si="1"/>
        <v/>
      </c>
    </row>
    <row r="206" ht="14.25" customHeight="1">
      <c r="A206" s="21"/>
      <c r="B206" s="21"/>
      <c r="C206" s="21"/>
      <c r="D206" s="21"/>
      <c r="E206" s="16"/>
      <c r="F206" s="16"/>
      <c r="G206" s="16"/>
      <c r="H206" s="16"/>
      <c r="I206" s="16"/>
      <c r="J206" s="17"/>
      <c r="K206" s="16"/>
      <c r="L206" s="18"/>
      <c r="M206" s="19"/>
      <c r="N206" s="20"/>
      <c r="O206" s="19"/>
      <c r="P206" s="20"/>
      <c r="Q206" s="19"/>
      <c r="R206" s="20" t="str">
        <f t="shared" si="2"/>
        <v/>
      </c>
      <c r="S206" s="19" t="str">
        <f>IF($B206="","",IF(S$7="","",IFERROR((('NILAI TUGAS'!H206*'NILAI TUGAS'!H$7*'FORM NILAI SIAP'!$E$6+'NILAI PRAKTEK'!H206*'NILAI PRAKTEK'!H$7*'FORM NILAI SIAP'!$F$6+'NILAI UTS'!H206*'NILAI UTS'!H$7*'FORM NILAI SIAP'!$G$6+'NILAI UAS'!H$7*'NILAI UAS'!H206*'FORM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6" s="20" t="str">
        <f t="shared" si="3"/>
        <v/>
      </c>
      <c r="U206" s="19" t="str">
        <f>IF($B206="","",IF(U$7="","",IFERROR((('NILAI TUGAS'!I206*'NILAI TUGAS'!I$7*'FORM NILAI SIAP'!$E$6+'NILAI PRAKTEK'!I206*'NILAI PRAKTEK'!I$7*'FORM NILAI SIAP'!$F$6+'NILAI UTS'!I206*'NILAI UTS'!I$7*'FORM NILAI SIAP'!$G$6+'NILAI UAS'!I$7*'NILAI UAS'!I206*'FORM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6" s="20" t="str">
        <f t="shared" si="4"/>
        <v/>
      </c>
      <c r="W206" s="19" t="str">
        <f>IF($B206="","",IF(W$7="","",IFERROR((('NILAI TUGAS'!J206*'NILAI TUGAS'!J$7*'FORM NILAI SIAP'!$E$6+'NILAI PRAKTEK'!J206*'NILAI PRAKTEK'!J$7*'FORM NILAI SIAP'!$F$6+'NILAI UTS'!J206*'NILAI UTS'!J$7*'FORM NILAI SIAP'!$G$6+'NILAI UAS'!J$7*'NILAI UAS'!J206*'FORM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6" s="20" t="str">
        <f t="shared" si="5"/>
        <v/>
      </c>
      <c r="Y206" s="19" t="str">
        <f>IF($B206="","",IF(Y$7="","",IFERROR((('NILAI TUGAS'!K206*'NILAI TUGAS'!K$7*'FORM NILAI SIAP'!$E$6+'NILAI PRAKTEK'!K206*'NILAI PRAKTEK'!K$7*'FORM NILAI SIAP'!$F$6+'NILAI UTS'!K206*'NILAI UTS'!K$7*'FORM NILAI SIAP'!$G$6+'NILAI UAS'!K$7*'NILAI UAS'!K206*'FORM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6" s="20" t="str">
        <f t="shared" si="6"/>
        <v/>
      </c>
      <c r="AA206" s="19" t="str">
        <f>IF($B206="","",IF(AA$7="","",IFERROR((('NILAI TUGAS'!L206*'NILAI TUGAS'!L$7*'FORM NILAI SIAP'!$E$6+'NILAI PRAKTEK'!L206*'NILAI PRAKTEK'!L$7*'FORM NILAI SIAP'!$F$6+'NILAI UTS'!L206*'NILAI UTS'!L$7*'FORM NILAI SIAP'!$G$6+'NILAI UAS'!L$7*'NILAI UAS'!L206*'FORM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6" s="20" t="str">
        <f t="shared" si="7"/>
        <v/>
      </c>
      <c r="AC206" s="19" t="str">
        <f>IF($B206="","",IF(AC$7="","",IFERROR((('NILAI TUGAS'!M206*'NILAI TUGAS'!M$7*'FORM NILAI SIAP'!$E$6+'NILAI PRAKTEK'!M206*'NILAI PRAKTEK'!M$7*'FORM NILAI SIAP'!$F$6+'NILAI UTS'!M206*'NILAI UTS'!M$7*'FORM NILAI SIAP'!$G$6+'NILAI UAS'!M$7*'NILAI UAS'!M206*'FORM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6" s="20" t="str">
        <f t="shared" si="8"/>
        <v/>
      </c>
      <c r="AE206" s="19" t="str">
        <f>IF($B206="","",IFERROR((('NILAI TUGAS'!N206*'NILAI TUGAS'!N$7*'FORM NILAI SIAP'!$E$6+'NILAI PRAKTEK'!N206*'NILAI PRAKTEK'!N$7*'FORM NILAI SIAP'!$F$6+'NILAI UTS'!N206*'NILAI UTS'!N$7*'FORM NILAI SIAP'!$G$6+'NILAI UAS'!N$7*'NILAI UAS'!N206*'FORM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6" s="20" t="str">
        <f t="shared" si="9"/>
        <v/>
      </c>
      <c r="AG206" s="19" t="str">
        <f>IF($B206="","",IFERROR((('NILAI TUGAS'!O206*'NILAI TUGAS'!O$7*'FORM NILAI SIAP'!$E$6+'NILAI PRAKTEK'!O206*'NILAI PRAKTEK'!O$7*'FORM NILAI SIAP'!$F$6+'NILAI UTS'!O206*'NILAI UTS'!O$7*'FORM NILAI SIAP'!$G$6+'NILAI UAS'!O$7*'NILAI UAS'!O206*'FORM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6" s="20" t="str">
        <f t="shared" si="10"/>
        <v/>
      </c>
      <c r="AI206" s="19" t="str">
        <f>IF($B206="","",IFERROR((('NILAI TUGAS'!P206*'NILAI TUGAS'!P$7*'FORM NILAI SIAP'!$E$6+'NILAI PRAKTEK'!P206*'NILAI PRAKTEK'!P$7*'FORM NILAI SIAP'!$F$6+'NILAI UTS'!P206*'NILAI UTS'!P$7*'FORM NILAI SIAP'!$G$6+'NILAI UAS'!P$7*'NILAI UAS'!P206*'FORM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6" s="20" t="str">
        <f t="shared" si="11"/>
        <v/>
      </c>
      <c r="AK206" s="19" t="str">
        <f>IF($B206="","",IFERROR((('NILAI TUGAS'!Q206*'NILAI TUGAS'!Q$7*'FORM NILAI SIAP'!$E$6+'NILAI PRAKTEK'!Q206*'NILAI PRAKTEK'!Q$7*'FORM NILAI SIAP'!$F$6+'NILAI UTS'!Q206*'NILAI UTS'!Q$7*'FORM NILAI SIAP'!$G$6+'NILAI UAS'!Q$7*'NILAI UAS'!Q206*'FORM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6" s="20" t="str">
        <f t="shared" si="12"/>
        <v/>
      </c>
      <c r="AM206" s="19" t="str">
        <f>IF($B206="","",IFERROR((('NILAI TUGAS'!R206*'NILAI TUGAS'!R$7*'FORM NILAI SIAP'!$E$6+'NILAI PRAKTEK'!R206*'NILAI PRAKTEK'!R$7*'FORM NILAI SIAP'!$F$6+'NILAI UTS'!R206*'NILAI UTS'!R$7*'FORM NILAI SIAP'!$G$6+'NILAI UAS'!R$7*'NILAI UAS'!R206*'FORM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6" s="20" t="str">
        <f t="shared" si="1"/>
        <v/>
      </c>
    </row>
    <row r="207" ht="14.25" customHeight="1">
      <c r="A207" s="21"/>
      <c r="B207" s="21"/>
      <c r="C207" s="21"/>
      <c r="D207" s="21"/>
      <c r="E207" s="16"/>
      <c r="F207" s="16"/>
      <c r="G207" s="16"/>
      <c r="H207" s="16"/>
      <c r="I207" s="16"/>
      <c r="J207" s="17"/>
      <c r="K207" s="16"/>
      <c r="L207" s="18"/>
      <c r="M207" s="19"/>
      <c r="N207" s="20"/>
      <c r="O207" s="19"/>
      <c r="P207" s="20"/>
      <c r="Q207" s="19"/>
      <c r="R207" s="20" t="str">
        <f t="shared" si="2"/>
        <v/>
      </c>
      <c r="S207" s="19" t="str">
        <f>IF($B207="","",IF(S$7="","",IFERROR((('NILAI TUGAS'!H207*'NILAI TUGAS'!H$7*'FORM NILAI SIAP'!$E$6+'NILAI PRAKTEK'!H207*'NILAI PRAKTEK'!H$7*'FORM NILAI SIAP'!$F$6+'NILAI UTS'!H207*'NILAI UTS'!H$7*'FORM NILAI SIAP'!$G$6+'NILAI UAS'!H$7*'NILAI UAS'!H207*'FORM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7" s="20" t="str">
        <f t="shared" si="3"/>
        <v/>
      </c>
      <c r="U207" s="19" t="str">
        <f>IF($B207="","",IF(U$7="","",IFERROR((('NILAI TUGAS'!I207*'NILAI TUGAS'!I$7*'FORM NILAI SIAP'!$E$6+'NILAI PRAKTEK'!I207*'NILAI PRAKTEK'!I$7*'FORM NILAI SIAP'!$F$6+'NILAI UTS'!I207*'NILAI UTS'!I$7*'FORM NILAI SIAP'!$G$6+'NILAI UAS'!I$7*'NILAI UAS'!I207*'FORM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7" s="20" t="str">
        <f t="shared" si="4"/>
        <v/>
      </c>
      <c r="W207" s="19" t="str">
        <f>IF($B207="","",IF(W$7="","",IFERROR((('NILAI TUGAS'!J207*'NILAI TUGAS'!J$7*'FORM NILAI SIAP'!$E$6+'NILAI PRAKTEK'!J207*'NILAI PRAKTEK'!J$7*'FORM NILAI SIAP'!$F$6+'NILAI UTS'!J207*'NILAI UTS'!J$7*'FORM NILAI SIAP'!$G$6+'NILAI UAS'!J$7*'NILAI UAS'!J207*'FORM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7" s="20" t="str">
        <f t="shared" si="5"/>
        <v/>
      </c>
      <c r="Y207" s="19" t="str">
        <f>IF($B207="","",IF(Y$7="","",IFERROR((('NILAI TUGAS'!K207*'NILAI TUGAS'!K$7*'FORM NILAI SIAP'!$E$6+'NILAI PRAKTEK'!K207*'NILAI PRAKTEK'!K$7*'FORM NILAI SIAP'!$F$6+'NILAI UTS'!K207*'NILAI UTS'!K$7*'FORM NILAI SIAP'!$G$6+'NILAI UAS'!K$7*'NILAI UAS'!K207*'FORM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7" s="20" t="str">
        <f t="shared" si="6"/>
        <v/>
      </c>
      <c r="AA207" s="19" t="str">
        <f>IF($B207="","",IF(AA$7="","",IFERROR((('NILAI TUGAS'!L207*'NILAI TUGAS'!L$7*'FORM NILAI SIAP'!$E$6+'NILAI PRAKTEK'!L207*'NILAI PRAKTEK'!L$7*'FORM NILAI SIAP'!$F$6+'NILAI UTS'!L207*'NILAI UTS'!L$7*'FORM NILAI SIAP'!$G$6+'NILAI UAS'!L$7*'NILAI UAS'!L207*'FORM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7" s="20" t="str">
        <f t="shared" si="7"/>
        <v/>
      </c>
      <c r="AC207" s="19" t="str">
        <f>IF($B207="","",IF(AC$7="","",IFERROR((('NILAI TUGAS'!M207*'NILAI TUGAS'!M$7*'FORM NILAI SIAP'!$E$6+'NILAI PRAKTEK'!M207*'NILAI PRAKTEK'!M$7*'FORM NILAI SIAP'!$F$6+'NILAI UTS'!M207*'NILAI UTS'!M$7*'FORM NILAI SIAP'!$G$6+'NILAI UAS'!M$7*'NILAI UAS'!M207*'FORM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7" s="20" t="str">
        <f t="shared" si="8"/>
        <v/>
      </c>
      <c r="AE207" s="19" t="str">
        <f>IF($B207="","",IFERROR((('NILAI TUGAS'!N207*'NILAI TUGAS'!N$7*'FORM NILAI SIAP'!$E$6+'NILAI PRAKTEK'!N207*'NILAI PRAKTEK'!N$7*'FORM NILAI SIAP'!$F$6+'NILAI UTS'!N207*'NILAI UTS'!N$7*'FORM NILAI SIAP'!$G$6+'NILAI UAS'!N$7*'NILAI UAS'!N207*'FORM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7" s="20" t="str">
        <f t="shared" si="9"/>
        <v/>
      </c>
      <c r="AG207" s="19" t="str">
        <f>IF($B207="","",IFERROR((('NILAI TUGAS'!O207*'NILAI TUGAS'!O$7*'FORM NILAI SIAP'!$E$6+'NILAI PRAKTEK'!O207*'NILAI PRAKTEK'!O$7*'FORM NILAI SIAP'!$F$6+'NILAI UTS'!O207*'NILAI UTS'!O$7*'FORM NILAI SIAP'!$G$6+'NILAI UAS'!O$7*'NILAI UAS'!O207*'FORM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7" s="20" t="str">
        <f t="shared" si="10"/>
        <v/>
      </c>
      <c r="AI207" s="19" t="str">
        <f>IF($B207="","",IFERROR((('NILAI TUGAS'!P207*'NILAI TUGAS'!P$7*'FORM NILAI SIAP'!$E$6+'NILAI PRAKTEK'!P207*'NILAI PRAKTEK'!P$7*'FORM NILAI SIAP'!$F$6+'NILAI UTS'!P207*'NILAI UTS'!P$7*'FORM NILAI SIAP'!$G$6+'NILAI UAS'!P$7*'NILAI UAS'!P207*'FORM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7" s="20" t="str">
        <f t="shared" si="11"/>
        <v/>
      </c>
      <c r="AK207" s="19" t="str">
        <f>IF($B207="","",IFERROR((('NILAI TUGAS'!Q207*'NILAI TUGAS'!Q$7*'FORM NILAI SIAP'!$E$6+'NILAI PRAKTEK'!Q207*'NILAI PRAKTEK'!Q$7*'FORM NILAI SIAP'!$F$6+'NILAI UTS'!Q207*'NILAI UTS'!Q$7*'FORM NILAI SIAP'!$G$6+'NILAI UAS'!Q$7*'NILAI UAS'!Q207*'FORM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7" s="20" t="str">
        <f t="shared" si="12"/>
        <v/>
      </c>
      <c r="AM207" s="19" t="str">
        <f>IF($B207="","",IFERROR((('NILAI TUGAS'!R207*'NILAI TUGAS'!R$7*'FORM NILAI SIAP'!$E$6+'NILAI PRAKTEK'!R207*'NILAI PRAKTEK'!R$7*'FORM NILAI SIAP'!$F$6+'NILAI UTS'!R207*'NILAI UTS'!R$7*'FORM NILAI SIAP'!$G$6+'NILAI UAS'!R$7*'NILAI UAS'!R207*'FORM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7" s="20" t="str">
        <f t="shared" si="1"/>
        <v/>
      </c>
    </row>
    <row r="208" ht="14.25" customHeight="1">
      <c r="A208" s="21"/>
      <c r="B208" s="21"/>
      <c r="C208" s="21"/>
      <c r="D208" s="21"/>
      <c r="E208" s="16"/>
      <c r="F208" s="16"/>
      <c r="G208" s="16"/>
      <c r="H208" s="16"/>
      <c r="I208" s="16"/>
      <c r="J208" s="17"/>
      <c r="K208" s="16"/>
      <c r="L208" s="18"/>
      <c r="M208" s="19"/>
      <c r="N208" s="20"/>
      <c r="O208" s="19"/>
      <c r="P208" s="20"/>
      <c r="Q208" s="19"/>
      <c r="R208" s="20" t="str">
        <f t="shared" si="2"/>
        <v/>
      </c>
      <c r="S208" s="19" t="str">
        <f>IF($B208="","",IF(S$7="","",IFERROR((('NILAI TUGAS'!H208*'NILAI TUGAS'!H$7*'FORM NILAI SIAP'!$E$6+'NILAI PRAKTEK'!H208*'NILAI PRAKTEK'!H$7*'FORM NILAI SIAP'!$F$6+'NILAI UTS'!H208*'NILAI UTS'!H$7*'FORM NILAI SIAP'!$G$6+'NILAI UAS'!H$7*'NILAI UAS'!H208*'FORM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8" s="20" t="str">
        <f t="shared" si="3"/>
        <v/>
      </c>
      <c r="U208" s="19" t="str">
        <f>IF($B208="","",IF(U$7="","",IFERROR((('NILAI TUGAS'!I208*'NILAI TUGAS'!I$7*'FORM NILAI SIAP'!$E$6+'NILAI PRAKTEK'!I208*'NILAI PRAKTEK'!I$7*'FORM NILAI SIAP'!$F$6+'NILAI UTS'!I208*'NILAI UTS'!I$7*'FORM NILAI SIAP'!$G$6+'NILAI UAS'!I$7*'NILAI UAS'!I208*'FORM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8" s="20" t="str">
        <f t="shared" si="4"/>
        <v/>
      </c>
      <c r="W208" s="19" t="str">
        <f>IF($B208="","",IF(W$7="","",IFERROR((('NILAI TUGAS'!J208*'NILAI TUGAS'!J$7*'FORM NILAI SIAP'!$E$6+'NILAI PRAKTEK'!J208*'NILAI PRAKTEK'!J$7*'FORM NILAI SIAP'!$F$6+'NILAI UTS'!J208*'NILAI UTS'!J$7*'FORM NILAI SIAP'!$G$6+'NILAI UAS'!J$7*'NILAI UAS'!J208*'FORM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8" s="20" t="str">
        <f t="shared" si="5"/>
        <v/>
      </c>
      <c r="Y208" s="19" t="str">
        <f>IF($B208="","",IF(Y$7="","",IFERROR((('NILAI TUGAS'!K208*'NILAI TUGAS'!K$7*'FORM NILAI SIAP'!$E$6+'NILAI PRAKTEK'!K208*'NILAI PRAKTEK'!K$7*'FORM NILAI SIAP'!$F$6+'NILAI UTS'!K208*'NILAI UTS'!K$7*'FORM NILAI SIAP'!$G$6+'NILAI UAS'!K$7*'NILAI UAS'!K208*'FORM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8" s="20" t="str">
        <f t="shared" si="6"/>
        <v/>
      </c>
      <c r="AA208" s="19" t="str">
        <f>IF($B208="","",IF(AA$7="","",IFERROR((('NILAI TUGAS'!L208*'NILAI TUGAS'!L$7*'FORM NILAI SIAP'!$E$6+'NILAI PRAKTEK'!L208*'NILAI PRAKTEK'!L$7*'FORM NILAI SIAP'!$F$6+'NILAI UTS'!L208*'NILAI UTS'!L$7*'FORM NILAI SIAP'!$G$6+'NILAI UAS'!L$7*'NILAI UAS'!L208*'FORM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8" s="20" t="str">
        <f t="shared" si="7"/>
        <v/>
      </c>
      <c r="AC208" s="19" t="str">
        <f>IF($B208="","",IF(AC$7="","",IFERROR((('NILAI TUGAS'!M208*'NILAI TUGAS'!M$7*'FORM NILAI SIAP'!$E$6+'NILAI PRAKTEK'!M208*'NILAI PRAKTEK'!M$7*'FORM NILAI SIAP'!$F$6+'NILAI UTS'!M208*'NILAI UTS'!M$7*'FORM NILAI SIAP'!$G$6+'NILAI UAS'!M$7*'NILAI UAS'!M208*'FORM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8" s="20" t="str">
        <f t="shared" si="8"/>
        <v/>
      </c>
      <c r="AE208" s="19" t="str">
        <f>IF($B208="","",IFERROR((('NILAI TUGAS'!N208*'NILAI TUGAS'!N$7*'FORM NILAI SIAP'!$E$6+'NILAI PRAKTEK'!N208*'NILAI PRAKTEK'!N$7*'FORM NILAI SIAP'!$F$6+'NILAI UTS'!N208*'NILAI UTS'!N$7*'FORM NILAI SIAP'!$G$6+'NILAI UAS'!N$7*'NILAI UAS'!N208*'FORM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8" s="20" t="str">
        <f t="shared" si="9"/>
        <v/>
      </c>
      <c r="AG208" s="19" t="str">
        <f>IF($B208="","",IFERROR((('NILAI TUGAS'!O208*'NILAI TUGAS'!O$7*'FORM NILAI SIAP'!$E$6+'NILAI PRAKTEK'!O208*'NILAI PRAKTEK'!O$7*'FORM NILAI SIAP'!$F$6+'NILAI UTS'!O208*'NILAI UTS'!O$7*'FORM NILAI SIAP'!$G$6+'NILAI UAS'!O$7*'NILAI UAS'!O208*'FORM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8" s="20" t="str">
        <f t="shared" si="10"/>
        <v/>
      </c>
      <c r="AI208" s="19" t="str">
        <f>IF($B208="","",IFERROR((('NILAI TUGAS'!P208*'NILAI TUGAS'!P$7*'FORM NILAI SIAP'!$E$6+'NILAI PRAKTEK'!P208*'NILAI PRAKTEK'!P$7*'FORM NILAI SIAP'!$F$6+'NILAI UTS'!P208*'NILAI UTS'!P$7*'FORM NILAI SIAP'!$G$6+'NILAI UAS'!P$7*'NILAI UAS'!P208*'FORM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8" s="20" t="str">
        <f t="shared" si="11"/>
        <v/>
      </c>
      <c r="AK208" s="19" t="str">
        <f>IF($B208="","",IFERROR((('NILAI TUGAS'!Q208*'NILAI TUGAS'!Q$7*'FORM NILAI SIAP'!$E$6+'NILAI PRAKTEK'!Q208*'NILAI PRAKTEK'!Q$7*'FORM NILAI SIAP'!$F$6+'NILAI UTS'!Q208*'NILAI UTS'!Q$7*'FORM NILAI SIAP'!$G$6+'NILAI UAS'!Q$7*'NILAI UAS'!Q208*'FORM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8" s="20" t="str">
        <f t="shared" si="12"/>
        <v/>
      </c>
      <c r="AM208" s="19" t="str">
        <f>IF($B208="","",IFERROR((('NILAI TUGAS'!R208*'NILAI TUGAS'!R$7*'FORM NILAI SIAP'!$E$6+'NILAI PRAKTEK'!R208*'NILAI PRAKTEK'!R$7*'FORM NILAI SIAP'!$F$6+'NILAI UTS'!R208*'NILAI UTS'!R$7*'FORM NILAI SIAP'!$G$6+'NILAI UAS'!R$7*'NILAI UAS'!R208*'FORM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8" s="20" t="str">
        <f t="shared" si="1"/>
        <v/>
      </c>
    </row>
    <row r="209" ht="14.25" customHeight="1">
      <c r="A209" s="21"/>
      <c r="B209" s="21"/>
      <c r="C209" s="21"/>
      <c r="D209" s="21"/>
      <c r="E209" s="16"/>
      <c r="F209" s="16"/>
      <c r="G209" s="16"/>
      <c r="H209" s="16"/>
      <c r="I209" s="16"/>
      <c r="J209" s="17"/>
      <c r="K209" s="16"/>
      <c r="L209" s="18"/>
      <c r="M209" s="19"/>
      <c r="N209" s="20"/>
      <c r="O209" s="19"/>
      <c r="P209" s="20"/>
      <c r="Q209" s="19"/>
      <c r="R209" s="20" t="str">
        <f t="shared" si="2"/>
        <v/>
      </c>
      <c r="S209" s="19" t="str">
        <f>IF($B209="","",IF(S$7="","",IFERROR((('NILAI TUGAS'!H209*'NILAI TUGAS'!H$7*'FORM NILAI SIAP'!$E$6+'NILAI PRAKTEK'!H209*'NILAI PRAKTEK'!H$7*'FORM NILAI SIAP'!$F$6+'NILAI UTS'!H209*'NILAI UTS'!H$7*'FORM NILAI SIAP'!$G$6+'NILAI UAS'!H$7*'NILAI UAS'!H209*'FORM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9" s="20" t="str">
        <f t="shared" si="3"/>
        <v/>
      </c>
      <c r="U209" s="19" t="str">
        <f>IF($B209="","",IF(U$7="","",IFERROR((('NILAI TUGAS'!I209*'NILAI TUGAS'!I$7*'FORM NILAI SIAP'!$E$6+'NILAI PRAKTEK'!I209*'NILAI PRAKTEK'!I$7*'FORM NILAI SIAP'!$F$6+'NILAI UTS'!I209*'NILAI UTS'!I$7*'FORM NILAI SIAP'!$G$6+'NILAI UAS'!I$7*'NILAI UAS'!I209*'FORM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9" s="20" t="str">
        <f t="shared" si="4"/>
        <v/>
      </c>
      <c r="W209" s="19" t="str">
        <f>IF($B209="","",IF(W$7="","",IFERROR((('NILAI TUGAS'!J209*'NILAI TUGAS'!J$7*'FORM NILAI SIAP'!$E$6+'NILAI PRAKTEK'!J209*'NILAI PRAKTEK'!J$7*'FORM NILAI SIAP'!$F$6+'NILAI UTS'!J209*'NILAI UTS'!J$7*'FORM NILAI SIAP'!$G$6+'NILAI UAS'!J$7*'NILAI UAS'!J209*'FORM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9" s="20" t="str">
        <f t="shared" si="5"/>
        <v/>
      </c>
      <c r="Y209" s="19" t="str">
        <f>IF($B209="","",IF(Y$7="","",IFERROR((('NILAI TUGAS'!K209*'NILAI TUGAS'!K$7*'FORM NILAI SIAP'!$E$6+'NILAI PRAKTEK'!K209*'NILAI PRAKTEK'!K$7*'FORM NILAI SIAP'!$F$6+'NILAI UTS'!K209*'NILAI UTS'!K$7*'FORM NILAI SIAP'!$G$6+'NILAI UAS'!K$7*'NILAI UAS'!K209*'FORM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9" s="20" t="str">
        <f t="shared" si="6"/>
        <v/>
      </c>
      <c r="AA209" s="19" t="str">
        <f>IF($B209="","",IF(AA$7="","",IFERROR((('NILAI TUGAS'!L209*'NILAI TUGAS'!L$7*'FORM NILAI SIAP'!$E$6+'NILAI PRAKTEK'!L209*'NILAI PRAKTEK'!L$7*'FORM NILAI SIAP'!$F$6+'NILAI UTS'!L209*'NILAI UTS'!L$7*'FORM NILAI SIAP'!$G$6+'NILAI UAS'!L$7*'NILAI UAS'!L209*'FORM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9" s="20" t="str">
        <f t="shared" si="7"/>
        <v/>
      </c>
      <c r="AC209" s="19" t="str">
        <f>IF($B209="","",IF(AC$7="","",IFERROR((('NILAI TUGAS'!M209*'NILAI TUGAS'!M$7*'FORM NILAI SIAP'!$E$6+'NILAI PRAKTEK'!M209*'NILAI PRAKTEK'!M$7*'FORM NILAI SIAP'!$F$6+'NILAI UTS'!M209*'NILAI UTS'!M$7*'FORM NILAI SIAP'!$G$6+'NILAI UAS'!M$7*'NILAI UAS'!M209*'FORM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9" s="20" t="str">
        <f t="shared" si="8"/>
        <v/>
      </c>
      <c r="AE209" s="19" t="str">
        <f>IF($B209="","",IFERROR((('NILAI TUGAS'!N209*'NILAI TUGAS'!N$7*'FORM NILAI SIAP'!$E$6+'NILAI PRAKTEK'!N209*'NILAI PRAKTEK'!N$7*'FORM NILAI SIAP'!$F$6+'NILAI UTS'!N209*'NILAI UTS'!N$7*'FORM NILAI SIAP'!$G$6+'NILAI UAS'!N$7*'NILAI UAS'!N209*'FORM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9" s="20" t="str">
        <f t="shared" si="9"/>
        <v/>
      </c>
      <c r="AG209" s="19" t="str">
        <f>IF($B209="","",IFERROR((('NILAI TUGAS'!O209*'NILAI TUGAS'!O$7*'FORM NILAI SIAP'!$E$6+'NILAI PRAKTEK'!O209*'NILAI PRAKTEK'!O$7*'FORM NILAI SIAP'!$F$6+'NILAI UTS'!O209*'NILAI UTS'!O$7*'FORM NILAI SIAP'!$G$6+'NILAI UAS'!O$7*'NILAI UAS'!O209*'FORM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9" s="20" t="str">
        <f t="shared" si="10"/>
        <v/>
      </c>
      <c r="AI209" s="19" t="str">
        <f>IF($B209="","",IFERROR((('NILAI TUGAS'!P209*'NILAI TUGAS'!P$7*'FORM NILAI SIAP'!$E$6+'NILAI PRAKTEK'!P209*'NILAI PRAKTEK'!P$7*'FORM NILAI SIAP'!$F$6+'NILAI UTS'!P209*'NILAI UTS'!P$7*'FORM NILAI SIAP'!$G$6+'NILAI UAS'!P$7*'NILAI UAS'!P209*'FORM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9" s="20" t="str">
        <f t="shared" si="11"/>
        <v/>
      </c>
      <c r="AK209" s="19" t="str">
        <f>IF($B209="","",IFERROR((('NILAI TUGAS'!Q209*'NILAI TUGAS'!Q$7*'FORM NILAI SIAP'!$E$6+'NILAI PRAKTEK'!Q209*'NILAI PRAKTEK'!Q$7*'FORM NILAI SIAP'!$F$6+'NILAI UTS'!Q209*'NILAI UTS'!Q$7*'FORM NILAI SIAP'!$G$6+'NILAI UAS'!Q$7*'NILAI UAS'!Q209*'FORM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9" s="20" t="str">
        <f t="shared" si="12"/>
        <v/>
      </c>
      <c r="AM209" s="19" t="str">
        <f>IF($B209="","",IFERROR((('NILAI TUGAS'!R209*'NILAI TUGAS'!R$7*'FORM NILAI SIAP'!$E$6+'NILAI PRAKTEK'!R209*'NILAI PRAKTEK'!R$7*'FORM NILAI SIAP'!$F$6+'NILAI UTS'!R209*'NILAI UTS'!R$7*'FORM NILAI SIAP'!$G$6+'NILAI UAS'!R$7*'NILAI UAS'!R209*'FORM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9" s="20" t="str">
        <f t="shared" si="1"/>
        <v/>
      </c>
    </row>
    <row r="210" ht="14.25" customHeight="1">
      <c r="A210" s="21"/>
      <c r="B210" s="21"/>
      <c r="C210" s="21"/>
      <c r="D210" s="21"/>
      <c r="E210" s="16"/>
      <c r="F210" s="16"/>
      <c r="G210" s="16"/>
      <c r="H210" s="16"/>
      <c r="I210" s="16"/>
      <c r="J210" s="17"/>
      <c r="K210" s="16"/>
      <c r="L210" s="18"/>
      <c r="M210" s="19"/>
      <c r="N210" s="20"/>
      <c r="O210" s="19"/>
      <c r="P210" s="20"/>
      <c r="Q210" s="19"/>
      <c r="R210" s="20" t="str">
        <f t="shared" si="2"/>
        <v/>
      </c>
      <c r="S210" s="19" t="str">
        <f>IF($B210="","",IF(S$7="","",IFERROR((('NILAI TUGAS'!H210*'NILAI TUGAS'!H$7*'FORM NILAI SIAP'!$E$6+'NILAI PRAKTEK'!H210*'NILAI PRAKTEK'!H$7*'FORM NILAI SIAP'!$F$6+'NILAI UTS'!H210*'NILAI UTS'!H$7*'FORM NILAI SIAP'!$G$6+'NILAI UAS'!H$7*'NILAI UAS'!H210*'FORM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0" s="20" t="str">
        <f t="shared" si="3"/>
        <v/>
      </c>
      <c r="U210" s="19" t="str">
        <f>IF($B210="","",IF(U$7="","",IFERROR((('NILAI TUGAS'!I210*'NILAI TUGAS'!I$7*'FORM NILAI SIAP'!$E$6+'NILAI PRAKTEK'!I210*'NILAI PRAKTEK'!I$7*'FORM NILAI SIAP'!$F$6+'NILAI UTS'!I210*'NILAI UTS'!I$7*'FORM NILAI SIAP'!$G$6+'NILAI UAS'!I$7*'NILAI UAS'!I210*'FORM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0" s="20" t="str">
        <f t="shared" si="4"/>
        <v/>
      </c>
      <c r="W210" s="19" t="str">
        <f>IF($B210="","",IF(W$7="","",IFERROR((('NILAI TUGAS'!J210*'NILAI TUGAS'!J$7*'FORM NILAI SIAP'!$E$6+'NILAI PRAKTEK'!J210*'NILAI PRAKTEK'!J$7*'FORM NILAI SIAP'!$F$6+'NILAI UTS'!J210*'NILAI UTS'!J$7*'FORM NILAI SIAP'!$G$6+'NILAI UAS'!J$7*'NILAI UAS'!J210*'FORM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0" s="20" t="str">
        <f t="shared" si="5"/>
        <v/>
      </c>
      <c r="Y210" s="19" t="str">
        <f>IF($B210="","",IF(Y$7="","",IFERROR((('NILAI TUGAS'!K210*'NILAI TUGAS'!K$7*'FORM NILAI SIAP'!$E$6+'NILAI PRAKTEK'!K210*'NILAI PRAKTEK'!K$7*'FORM NILAI SIAP'!$F$6+'NILAI UTS'!K210*'NILAI UTS'!K$7*'FORM NILAI SIAP'!$G$6+'NILAI UAS'!K$7*'NILAI UAS'!K210*'FORM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0" s="20" t="str">
        <f t="shared" si="6"/>
        <v/>
      </c>
      <c r="AA210" s="19" t="str">
        <f>IF($B210="","",IF(AA$7="","",IFERROR((('NILAI TUGAS'!L210*'NILAI TUGAS'!L$7*'FORM NILAI SIAP'!$E$6+'NILAI PRAKTEK'!L210*'NILAI PRAKTEK'!L$7*'FORM NILAI SIAP'!$F$6+'NILAI UTS'!L210*'NILAI UTS'!L$7*'FORM NILAI SIAP'!$G$6+'NILAI UAS'!L$7*'NILAI UAS'!L210*'FORM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0" s="20" t="str">
        <f t="shared" si="7"/>
        <v/>
      </c>
      <c r="AC210" s="19" t="str">
        <f>IF($B210="","",IF(AC$7="","",IFERROR((('NILAI TUGAS'!M210*'NILAI TUGAS'!M$7*'FORM NILAI SIAP'!$E$6+'NILAI PRAKTEK'!M210*'NILAI PRAKTEK'!M$7*'FORM NILAI SIAP'!$F$6+'NILAI UTS'!M210*'NILAI UTS'!M$7*'FORM NILAI SIAP'!$G$6+'NILAI UAS'!M$7*'NILAI UAS'!M210*'FORM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0" s="20" t="str">
        <f t="shared" si="8"/>
        <v/>
      </c>
      <c r="AE210" s="19" t="str">
        <f>IF($B210="","",IFERROR((('NILAI TUGAS'!N210*'NILAI TUGAS'!N$7*'FORM NILAI SIAP'!$E$6+'NILAI PRAKTEK'!N210*'NILAI PRAKTEK'!N$7*'FORM NILAI SIAP'!$F$6+'NILAI UTS'!N210*'NILAI UTS'!N$7*'FORM NILAI SIAP'!$G$6+'NILAI UAS'!N$7*'NILAI UAS'!N210*'FORM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0" s="20" t="str">
        <f t="shared" si="9"/>
        <v/>
      </c>
      <c r="AG210" s="19" t="str">
        <f>IF($B210="","",IFERROR((('NILAI TUGAS'!O210*'NILAI TUGAS'!O$7*'FORM NILAI SIAP'!$E$6+'NILAI PRAKTEK'!O210*'NILAI PRAKTEK'!O$7*'FORM NILAI SIAP'!$F$6+'NILAI UTS'!O210*'NILAI UTS'!O$7*'FORM NILAI SIAP'!$G$6+'NILAI UAS'!O$7*'NILAI UAS'!O210*'FORM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0" s="20" t="str">
        <f t="shared" si="10"/>
        <v/>
      </c>
      <c r="AI210" s="19" t="str">
        <f>IF($B210="","",IFERROR((('NILAI TUGAS'!P210*'NILAI TUGAS'!P$7*'FORM NILAI SIAP'!$E$6+'NILAI PRAKTEK'!P210*'NILAI PRAKTEK'!P$7*'FORM NILAI SIAP'!$F$6+'NILAI UTS'!P210*'NILAI UTS'!P$7*'FORM NILAI SIAP'!$G$6+'NILAI UAS'!P$7*'NILAI UAS'!P210*'FORM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0" s="20" t="str">
        <f t="shared" si="11"/>
        <v/>
      </c>
      <c r="AK210" s="19" t="str">
        <f>IF($B210="","",IFERROR((('NILAI TUGAS'!Q210*'NILAI TUGAS'!Q$7*'FORM NILAI SIAP'!$E$6+'NILAI PRAKTEK'!Q210*'NILAI PRAKTEK'!Q$7*'FORM NILAI SIAP'!$F$6+'NILAI UTS'!Q210*'NILAI UTS'!Q$7*'FORM NILAI SIAP'!$G$6+'NILAI UAS'!Q$7*'NILAI UAS'!Q210*'FORM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0" s="20" t="str">
        <f t="shared" si="12"/>
        <v/>
      </c>
      <c r="AM210" s="19" t="str">
        <f>IF($B210="","",IFERROR((('NILAI TUGAS'!R210*'NILAI TUGAS'!R$7*'FORM NILAI SIAP'!$E$6+'NILAI PRAKTEK'!R210*'NILAI PRAKTEK'!R$7*'FORM NILAI SIAP'!$F$6+'NILAI UTS'!R210*'NILAI UTS'!R$7*'FORM NILAI SIAP'!$G$6+'NILAI UAS'!R$7*'NILAI UAS'!R210*'FORM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0" s="20" t="str">
        <f t="shared" si="1"/>
        <v/>
      </c>
    </row>
    <row r="211" ht="14.25" customHeight="1">
      <c r="A211" s="21"/>
      <c r="B211" s="21"/>
      <c r="C211" s="21"/>
      <c r="D211" s="21"/>
      <c r="E211" s="16"/>
      <c r="F211" s="16"/>
      <c r="G211" s="16"/>
      <c r="H211" s="16"/>
      <c r="I211" s="16"/>
      <c r="J211" s="17"/>
      <c r="K211" s="16"/>
      <c r="L211" s="18"/>
      <c r="M211" s="19"/>
      <c r="N211" s="20"/>
      <c r="O211" s="19"/>
      <c r="P211" s="20"/>
      <c r="Q211" s="19"/>
      <c r="R211" s="20" t="str">
        <f t="shared" si="2"/>
        <v/>
      </c>
      <c r="S211" s="19" t="str">
        <f>IF($B211="","",IF(S$7="","",IFERROR((('NILAI TUGAS'!H211*'NILAI TUGAS'!H$7*'FORM NILAI SIAP'!$E$6+'NILAI PRAKTEK'!H211*'NILAI PRAKTEK'!H$7*'FORM NILAI SIAP'!$F$6+'NILAI UTS'!H211*'NILAI UTS'!H$7*'FORM NILAI SIAP'!$G$6+'NILAI UAS'!H$7*'NILAI UAS'!H211*'FORM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1" s="20" t="str">
        <f t="shared" si="3"/>
        <v/>
      </c>
      <c r="U211" s="19" t="str">
        <f>IF($B211="","",IF(U$7="","",IFERROR((('NILAI TUGAS'!I211*'NILAI TUGAS'!I$7*'FORM NILAI SIAP'!$E$6+'NILAI PRAKTEK'!I211*'NILAI PRAKTEK'!I$7*'FORM NILAI SIAP'!$F$6+'NILAI UTS'!I211*'NILAI UTS'!I$7*'FORM NILAI SIAP'!$G$6+'NILAI UAS'!I$7*'NILAI UAS'!I211*'FORM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1" s="20" t="str">
        <f t="shared" si="4"/>
        <v/>
      </c>
      <c r="W211" s="19" t="str">
        <f>IF($B211="","",IF(W$7="","",IFERROR((('NILAI TUGAS'!J211*'NILAI TUGAS'!J$7*'FORM NILAI SIAP'!$E$6+'NILAI PRAKTEK'!J211*'NILAI PRAKTEK'!J$7*'FORM NILAI SIAP'!$F$6+'NILAI UTS'!J211*'NILAI UTS'!J$7*'FORM NILAI SIAP'!$G$6+'NILAI UAS'!J$7*'NILAI UAS'!J211*'FORM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1" s="20" t="str">
        <f t="shared" si="5"/>
        <v/>
      </c>
      <c r="Y211" s="19" t="str">
        <f>IF($B211="","",IF(Y$7="","",IFERROR((('NILAI TUGAS'!K211*'NILAI TUGAS'!K$7*'FORM NILAI SIAP'!$E$6+'NILAI PRAKTEK'!K211*'NILAI PRAKTEK'!K$7*'FORM NILAI SIAP'!$F$6+'NILAI UTS'!K211*'NILAI UTS'!K$7*'FORM NILAI SIAP'!$G$6+'NILAI UAS'!K$7*'NILAI UAS'!K211*'FORM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1" s="20" t="str">
        <f t="shared" si="6"/>
        <v/>
      </c>
      <c r="AA211" s="19" t="str">
        <f>IF($B211="","",IF(AA$7="","",IFERROR((('NILAI TUGAS'!L211*'NILAI TUGAS'!L$7*'FORM NILAI SIAP'!$E$6+'NILAI PRAKTEK'!L211*'NILAI PRAKTEK'!L$7*'FORM NILAI SIAP'!$F$6+'NILAI UTS'!L211*'NILAI UTS'!L$7*'FORM NILAI SIAP'!$G$6+'NILAI UAS'!L$7*'NILAI UAS'!L211*'FORM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1" s="20" t="str">
        <f t="shared" si="7"/>
        <v/>
      </c>
      <c r="AC211" s="19" t="str">
        <f>IF($B211="","",IF(AC$7="","",IFERROR((('NILAI TUGAS'!M211*'NILAI TUGAS'!M$7*'FORM NILAI SIAP'!$E$6+'NILAI PRAKTEK'!M211*'NILAI PRAKTEK'!M$7*'FORM NILAI SIAP'!$F$6+'NILAI UTS'!M211*'NILAI UTS'!M$7*'FORM NILAI SIAP'!$G$6+'NILAI UAS'!M$7*'NILAI UAS'!M211*'FORM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1" s="20" t="str">
        <f t="shared" si="8"/>
        <v/>
      </c>
      <c r="AE211" s="19" t="str">
        <f>IF($B211="","",IFERROR((('NILAI TUGAS'!N211*'NILAI TUGAS'!N$7*'FORM NILAI SIAP'!$E$6+'NILAI PRAKTEK'!N211*'NILAI PRAKTEK'!N$7*'FORM NILAI SIAP'!$F$6+'NILAI UTS'!N211*'NILAI UTS'!N$7*'FORM NILAI SIAP'!$G$6+'NILAI UAS'!N$7*'NILAI UAS'!N211*'FORM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1" s="20" t="str">
        <f t="shared" si="9"/>
        <v/>
      </c>
      <c r="AG211" s="19" t="str">
        <f>IF($B211="","",IFERROR((('NILAI TUGAS'!O211*'NILAI TUGAS'!O$7*'FORM NILAI SIAP'!$E$6+'NILAI PRAKTEK'!O211*'NILAI PRAKTEK'!O$7*'FORM NILAI SIAP'!$F$6+'NILAI UTS'!O211*'NILAI UTS'!O$7*'FORM NILAI SIAP'!$G$6+'NILAI UAS'!O$7*'NILAI UAS'!O211*'FORM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1" s="20" t="str">
        <f t="shared" si="10"/>
        <v/>
      </c>
      <c r="AI211" s="19" t="str">
        <f>IF($B211="","",IFERROR((('NILAI TUGAS'!P211*'NILAI TUGAS'!P$7*'FORM NILAI SIAP'!$E$6+'NILAI PRAKTEK'!P211*'NILAI PRAKTEK'!P$7*'FORM NILAI SIAP'!$F$6+'NILAI UTS'!P211*'NILAI UTS'!P$7*'FORM NILAI SIAP'!$G$6+'NILAI UAS'!P$7*'NILAI UAS'!P211*'FORM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1" s="20" t="str">
        <f t="shared" si="11"/>
        <v/>
      </c>
      <c r="AK211" s="19" t="str">
        <f>IF($B211="","",IFERROR((('NILAI TUGAS'!Q211*'NILAI TUGAS'!Q$7*'FORM NILAI SIAP'!$E$6+'NILAI PRAKTEK'!Q211*'NILAI PRAKTEK'!Q$7*'FORM NILAI SIAP'!$F$6+'NILAI UTS'!Q211*'NILAI UTS'!Q$7*'FORM NILAI SIAP'!$G$6+'NILAI UAS'!Q$7*'NILAI UAS'!Q211*'FORM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1" s="20" t="str">
        <f t="shared" si="12"/>
        <v/>
      </c>
      <c r="AM211" s="19" t="str">
        <f>IF($B211="","",IFERROR((('NILAI TUGAS'!R211*'NILAI TUGAS'!R$7*'FORM NILAI SIAP'!$E$6+'NILAI PRAKTEK'!R211*'NILAI PRAKTEK'!R$7*'FORM NILAI SIAP'!$F$6+'NILAI UTS'!R211*'NILAI UTS'!R$7*'FORM NILAI SIAP'!$G$6+'NILAI UAS'!R$7*'NILAI UAS'!R211*'FORM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1" s="20" t="str">
        <f t="shared" si="1"/>
        <v/>
      </c>
    </row>
    <row r="212" ht="14.25" customHeight="1">
      <c r="A212" s="21"/>
      <c r="B212" s="21"/>
      <c r="C212" s="21"/>
      <c r="D212" s="21"/>
      <c r="E212" s="16"/>
      <c r="F212" s="16"/>
      <c r="G212" s="16"/>
      <c r="H212" s="16"/>
      <c r="I212" s="16"/>
      <c r="J212" s="17"/>
      <c r="K212" s="16"/>
      <c r="L212" s="18"/>
      <c r="M212" s="19"/>
      <c r="N212" s="20"/>
      <c r="O212" s="19"/>
      <c r="P212" s="20"/>
      <c r="Q212" s="19"/>
      <c r="R212" s="20" t="str">
        <f t="shared" si="2"/>
        <v/>
      </c>
      <c r="S212" s="19" t="str">
        <f>IF($B212="","",IF(S$7="","",IFERROR((('NILAI TUGAS'!H212*'NILAI TUGAS'!H$7*'FORM NILAI SIAP'!$E$6+'NILAI PRAKTEK'!H212*'NILAI PRAKTEK'!H$7*'FORM NILAI SIAP'!$F$6+'NILAI UTS'!H212*'NILAI UTS'!H$7*'FORM NILAI SIAP'!$G$6+'NILAI UAS'!H$7*'NILAI UAS'!H212*'FORM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2" s="20" t="str">
        <f t="shared" si="3"/>
        <v/>
      </c>
      <c r="U212" s="19" t="str">
        <f>IF($B212="","",IF(U$7="","",IFERROR((('NILAI TUGAS'!I212*'NILAI TUGAS'!I$7*'FORM NILAI SIAP'!$E$6+'NILAI PRAKTEK'!I212*'NILAI PRAKTEK'!I$7*'FORM NILAI SIAP'!$F$6+'NILAI UTS'!I212*'NILAI UTS'!I$7*'FORM NILAI SIAP'!$G$6+'NILAI UAS'!I$7*'NILAI UAS'!I212*'FORM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2" s="20" t="str">
        <f t="shared" si="4"/>
        <v/>
      </c>
      <c r="W212" s="19" t="str">
        <f>IF($B212="","",IF(W$7="","",IFERROR((('NILAI TUGAS'!J212*'NILAI TUGAS'!J$7*'FORM NILAI SIAP'!$E$6+'NILAI PRAKTEK'!J212*'NILAI PRAKTEK'!J$7*'FORM NILAI SIAP'!$F$6+'NILAI UTS'!J212*'NILAI UTS'!J$7*'FORM NILAI SIAP'!$G$6+'NILAI UAS'!J$7*'NILAI UAS'!J212*'FORM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2" s="20" t="str">
        <f t="shared" si="5"/>
        <v/>
      </c>
      <c r="Y212" s="19" t="str">
        <f>IF($B212="","",IF(Y$7="","",IFERROR((('NILAI TUGAS'!K212*'NILAI TUGAS'!K$7*'FORM NILAI SIAP'!$E$6+'NILAI PRAKTEK'!K212*'NILAI PRAKTEK'!K$7*'FORM NILAI SIAP'!$F$6+'NILAI UTS'!K212*'NILAI UTS'!K$7*'FORM NILAI SIAP'!$G$6+'NILAI UAS'!K$7*'NILAI UAS'!K212*'FORM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2" s="20" t="str">
        <f t="shared" si="6"/>
        <v/>
      </c>
      <c r="AA212" s="19" t="str">
        <f>IF($B212="","",IF(AA$7="","",IFERROR((('NILAI TUGAS'!L212*'NILAI TUGAS'!L$7*'FORM NILAI SIAP'!$E$6+'NILAI PRAKTEK'!L212*'NILAI PRAKTEK'!L$7*'FORM NILAI SIAP'!$F$6+'NILAI UTS'!L212*'NILAI UTS'!L$7*'FORM NILAI SIAP'!$G$6+'NILAI UAS'!L$7*'NILAI UAS'!L212*'FORM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2" s="20" t="str">
        <f t="shared" si="7"/>
        <v/>
      </c>
      <c r="AC212" s="19" t="str">
        <f>IF($B212="","",IF(AC$7="","",IFERROR((('NILAI TUGAS'!M212*'NILAI TUGAS'!M$7*'FORM NILAI SIAP'!$E$6+'NILAI PRAKTEK'!M212*'NILAI PRAKTEK'!M$7*'FORM NILAI SIAP'!$F$6+'NILAI UTS'!M212*'NILAI UTS'!M$7*'FORM NILAI SIAP'!$G$6+'NILAI UAS'!M$7*'NILAI UAS'!M212*'FORM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2" s="20" t="str">
        <f t="shared" si="8"/>
        <v/>
      </c>
      <c r="AE212" s="19" t="str">
        <f>IF($B212="","",IFERROR((('NILAI TUGAS'!N212*'NILAI TUGAS'!N$7*'FORM NILAI SIAP'!$E$6+'NILAI PRAKTEK'!N212*'NILAI PRAKTEK'!N$7*'FORM NILAI SIAP'!$F$6+'NILAI UTS'!N212*'NILAI UTS'!N$7*'FORM NILAI SIAP'!$G$6+'NILAI UAS'!N$7*'NILAI UAS'!N212*'FORM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2" s="20" t="str">
        <f t="shared" si="9"/>
        <v/>
      </c>
      <c r="AG212" s="19" t="str">
        <f>IF($B212="","",IFERROR((('NILAI TUGAS'!O212*'NILAI TUGAS'!O$7*'FORM NILAI SIAP'!$E$6+'NILAI PRAKTEK'!O212*'NILAI PRAKTEK'!O$7*'FORM NILAI SIAP'!$F$6+'NILAI UTS'!O212*'NILAI UTS'!O$7*'FORM NILAI SIAP'!$G$6+'NILAI UAS'!O$7*'NILAI UAS'!O212*'FORM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2" s="20" t="str">
        <f t="shared" si="10"/>
        <v/>
      </c>
      <c r="AI212" s="19" t="str">
        <f>IF($B212="","",IFERROR((('NILAI TUGAS'!P212*'NILAI TUGAS'!P$7*'FORM NILAI SIAP'!$E$6+'NILAI PRAKTEK'!P212*'NILAI PRAKTEK'!P$7*'FORM NILAI SIAP'!$F$6+'NILAI UTS'!P212*'NILAI UTS'!P$7*'FORM NILAI SIAP'!$G$6+'NILAI UAS'!P$7*'NILAI UAS'!P212*'FORM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2" s="20" t="str">
        <f t="shared" si="11"/>
        <v/>
      </c>
      <c r="AK212" s="19" t="str">
        <f>IF($B212="","",IFERROR((('NILAI TUGAS'!Q212*'NILAI TUGAS'!Q$7*'FORM NILAI SIAP'!$E$6+'NILAI PRAKTEK'!Q212*'NILAI PRAKTEK'!Q$7*'FORM NILAI SIAP'!$F$6+'NILAI UTS'!Q212*'NILAI UTS'!Q$7*'FORM NILAI SIAP'!$G$6+'NILAI UAS'!Q$7*'NILAI UAS'!Q212*'FORM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2" s="20" t="str">
        <f t="shared" si="12"/>
        <v/>
      </c>
      <c r="AM212" s="19" t="str">
        <f>IF($B212="","",IFERROR((('NILAI TUGAS'!R212*'NILAI TUGAS'!R$7*'FORM NILAI SIAP'!$E$6+'NILAI PRAKTEK'!R212*'NILAI PRAKTEK'!R$7*'FORM NILAI SIAP'!$F$6+'NILAI UTS'!R212*'NILAI UTS'!R$7*'FORM NILAI SIAP'!$G$6+'NILAI UAS'!R$7*'NILAI UAS'!R212*'FORM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2" s="20" t="str">
        <f t="shared" si="1"/>
        <v/>
      </c>
    </row>
    <row r="213" ht="14.25" customHeight="1">
      <c r="A213" s="21"/>
      <c r="B213" s="21"/>
      <c r="C213" s="21"/>
      <c r="D213" s="21"/>
      <c r="E213" s="16"/>
      <c r="F213" s="16"/>
      <c r="G213" s="16"/>
      <c r="H213" s="16"/>
      <c r="I213" s="16"/>
      <c r="J213" s="17"/>
      <c r="K213" s="16"/>
      <c r="L213" s="18"/>
      <c r="M213" s="19"/>
      <c r="N213" s="20"/>
      <c r="O213" s="19"/>
      <c r="P213" s="20"/>
      <c r="Q213" s="19"/>
      <c r="R213" s="20" t="str">
        <f t="shared" si="2"/>
        <v/>
      </c>
      <c r="S213" s="19" t="str">
        <f>IF($B213="","",IF(S$7="","",IFERROR((('NILAI TUGAS'!H213*'NILAI TUGAS'!H$7*'FORM NILAI SIAP'!$E$6+'NILAI PRAKTEK'!H213*'NILAI PRAKTEK'!H$7*'FORM NILAI SIAP'!$F$6+'NILAI UTS'!H213*'NILAI UTS'!H$7*'FORM NILAI SIAP'!$G$6+'NILAI UAS'!H$7*'NILAI UAS'!H213*'FORM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3" s="20" t="str">
        <f t="shared" si="3"/>
        <v/>
      </c>
      <c r="U213" s="19" t="str">
        <f>IF($B213="","",IF(U$7="","",IFERROR((('NILAI TUGAS'!I213*'NILAI TUGAS'!I$7*'FORM NILAI SIAP'!$E$6+'NILAI PRAKTEK'!I213*'NILAI PRAKTEK'!I$7*'FORM NILAI SIAP'!$F$6+'NILAI UTS'!I213*'NILAI UTS'!I$7*'FORM NILAI SIAP'!$G$6+'NILAI UAS'!I$7*'NILAI UAS'!I213*'FORM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3" s="20" t="str">
        <f t="shared" si="4"/>
        <v/>
      </c>
      <c r="W213" s="19" t="str">
        <f>IF($B213="","",IF(W$7="","",IFERROR((('NILAI TUGAS'!J213*'NILAI TUGAS'!J$7*'FORM NILAI SIAP'!$E$6+'NILAI PRAKTEK'!J213*'NILAI PRAKTEK'!J$7*'FORM NILAI SIAP'!$F$6+'NILAI UTS'!J213*'NILAI UTS'!J$7*'FORM NILAI SIAP'!$G$6+'NILAI UAS'!J$7*'NILAI UAS'!J213*'FORM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3" s="20" t="str">
        <f t="shared" si="5"/>
        <v/>
      </c>
      <c r="Y213" s="19" t="str">
        <f>IF($B213="","",IF(Y$7="","",IFERROR((('NILAI TUGAS'!K213*'NILAI TUGAS'!K$7*'FORM NILAI SIAP'!$E$6+'NILAI PRAKTEK'!K213*'NILAI PRAKTEK'!K$7*'FORM NILAI SIAP'!$F$6+'NILAI UTS'!K213*'NILAI UTS'!K$7*'FORM NILAI SIAP'!$G$6+'NILAI UAS'!K$7*'NILAI UAS'!K213*'FORM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3" s="20" t="str">
        <f t="shared" si="6"/>
        <v/>
      </c>
      <c r="AA213" s="19" t="str">
        <f>IF($B213="","",IF(AA$7="","",IFERROR((('NILAI TUGAS'!L213*'NILAI TUGAS'!L$7*'FORM NILAI SIAP'!$E$6+'NILAI PRAKTEK'!L213*'NILAI PRAKTEK'!L$7*'FORM NILAI SIAP'!$F$6+'NILAI UTS'!L213*'NILAI UTS'!L$7*'FORM NILAI SIAP'!$G$6+'NILAI UAS'!L$7*'NILAI UAS'!L213*'FORM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3" s="20" t="str">
        <f t="shared" si="7"/>
        <v/>
      </c>
      <c r="AC213" s="19" t="str">
        <f>IF($B213="","",IF(AC$7="","",IFERROR((('NILAI TUGAS'!M213*'NILAI TUGAS'!M$7*'FORM NILAI SIAP'!$E$6+'NILAI PRAKTEK'!M213*'NILAI PRAKTEK'!M$7*'FORM NILAI SIAP'!$F$6+'NILAI UTS'!M213*'NILAI UTS'!M$7*'FORM NILAI SIAP'!$G$6+'NILAI UAS'!M$7*'NILAI UAS'!M213*'FORM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3" s="20" t="str">
        <f t="shared" si="8"/>
        <v/>
      </c>
      <c r="AE213" s="19" t="str">
        <f>IF($B213="","",IFERROR((('NILAI TUGAS'!N213*'NILAI TUGAS'!N$7*'FORM NILAI SIAP'!$E$6+'NILAI PRAKTEK'!N213*'NILAI PRAKTEK'!N$7*'FORM NILAI SIAP'!$F$6+'NILAI UTS'!N213*'NILAI UTS'!N$7*'FORM NILAI SIAP'!$G$6+'NILAI UAS'!N$7*'NILAI UAS'!N213*'FORM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3" s="20" t="str">
        <f t="shared" si="9"/>
        <v/>
      </c>
      <c r="AG213" s="19" t="str">
        <f>IF($B213="","",IFERROR((('NILAI TUGAS'!O213*'NILAI TUGAS'!O$7*'FORM NILAI SIAP'!$E$6+'NILAI PRAKTEK'!O213*'NILAI PRAKTEK'!O$7*'FORM NILAI SIAP'!$F$6+'NILAI UTS'!O213*'NILAI UTS'!O$7*'FORM NILAI SIAP'!$G$6+'NILAI UAS'!O$7*'NILAI UAS'!O213*'FORM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3" s="20" t="str">
        <f t="shared" si="10"/>
        <v/>
      </c>
      <c r="AI213" s="19" t="str">
        <f>IF($B213="","",IFERROR((('NILAI TUGAS'!P213*'NILAI TUGAS'!P$7*'FORM NILAI SIAP'!$E$6+'NILAI PRAKTEK'!P213*'NILAI PRAKTEK'!P$7*'FORM NILAI SIAP'!$F$6+'NILAI UTS'!P213*'NILAI UTS'!P$7*'FORM NILAI SIAP'!$G$6+'NILAI UAS'!P$7*'NILAI UAS'!P213*'FORM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3" s="20" t="str">
        <f t="shared" si="11"/>
        <v/>
      </c>
      <c r="AK213" s="19" t="str">
        <f>IF($B213="","",IFERROR((('NILAI TUGAS'!Q213*'NILAI TUGAS'!Q$7*'FORM NILAI SIAP'!$E$6+'NILAI PRAKTEK'!Q213*'NILAI PRAKTEK'!Q$7*'FORM NILAI SIAP'!$F$6+'NILAI UTS'!Q213*'NILAI UTS'!Q$7*'FORM NILAI SIAP'!$G$6+'NILAI UAS'!Q$7*'NILAI UAS'!Q213*'FORM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3" s="20" t="str">
        <f t="shared" si="12"/>
        <v/>
      </c>
      <c r="AM213" s="19" t="str">
        <f>IF($B213="","",IFERROR((('NILAI TUGAS'!R213*'NILAI TUGAS'!R$7*'FORM NILAI SIAP'!$E$6+'NILAI PRAKTEK'!R213*'NILAI PRAKTEK'!R$7*'FORM NILAI SIAP'!$F$6+'NILAI UTS'!R213*'NILAI UTS'!R$7*'FORM NILAI SIAP'!$G$6+'NILAI UAS'!R$7*'NILAI UAS'!R213*'FORM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3" s="20" t="str">
        <f t="shared" si="1"/>
        <v/>
      </c>
    </row>
    <row r="214" ht="14.25" customHeight="1">
      <c r="A214" s="21"/>
      <c r="B214" s="21"/>
      <c r="C214" s="21"/>
      <c r="D214" s="21"/>
      <c r="E214" s="16"/>
      <c r="F214" s="16"/>
      <c r="G214" s="16"/>
      <c r="H214" s="16"/>
      <c r="I214" s="16"/>
      <c r="J214" s="17"/>
      <c r="K214" s="16"/>
      <c r="L214" s="18"/>
      <c r="M214" s="19"/>
      <c r="N214" s="20"/>
      <c r="O214" s="19"/>
      <c r="P214" s="20"/>
      <c r="Q214" s="19"/>
      <c r="R214" s="20" t="str">
        <f t="shared" si="2"/>
        <v/>
      </c>
      <c r="S214" s="19" t="str">
        <f>IF($B214="","",IF(S$7="","",IFERROR((('NILAI TUGAS'!H214*'NILAI TUGAS'!H$7*'FORM NILAI SIAP'!$E$6+'NILAI PRAKTEK'!H214*'NILAI PRAKTEK'!H$7*'FORM NILAI SIAP'!$F$6+'NILAI UTS'!H214*'NILAI UTS'!H$7*'FORM NILAI SIAP'!$G$6+'NILAI UAS'!H$7*'NILAI UAS'!H214*'FORM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4" s="20" t="str">
        <f t="shared" si="3"/>
        <v/>
      </c>
      <c r="U214" s="19" t="str">
        <f>IF($B214="","",IF(U$7="","",IFERROR((('NILAI TUGAS'!I214*'NILAI TUGAS'!I$7*'FORM NILAI SIAP'!$E$6+'NILAI PRAKTEK'!I214*'NILAI PRAKTEK'!I$7*'FORM NILAI SIAP'!$F$6+'NILAI UTS'!I214*'NILAI UTS'!I$7*'FORM NILAI SIAP'!$G$6+'NILAI UAS'!I$7*'NILAI UAS'!I214*'FORM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4" s="20" t="str">
        <f t="shared" si="4"/>
        <v/>
      </c>
      <c r="W214" s="19" t="str">
        <f>IF($B214="","",IF(W$7="","",IFERROR((('NILAI TUGAS'!J214*'NILAI TUGAS'!J$7*'FORM NILAI SIAP'!$E$6+'NILAI PRAKTEK'!J214*'NILAI PRAKTEK'!J$7*'FORM NILAI SIAP'!$F$6+'NILAI UTS'!J214*'NILAI UTS'!J$7*'FORM NILAI SIAP'!$G$6+'NILAI UAS'!J$7*'NILAI UAS'!J214*'FORM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4" s="20" t="str">
        <f t="shared" si="5"/>
        <v/>
      </c>
      <c r="Y214" s="19" t="str">
        <f>IF($B214="","",IF(Y$7="","",IFERROR((('NILAI TUGAS'!K214*'NILAI TUGAS'!K$7*'FORM NILAI SIAP'!$E$6+'NILAI PRAKTEK'!K214*'NILAI PRAKTEK'!K$7*'FORM NILAI SIAP'!$F$6+'NILAI UTS'!K214*'NILAI UTS'!K$7*'FORM NILAI SIAP'!$G$6+'NILAI UAS'!K$7*'NILAI UAS'!K214*'FORM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4" s="20" t="str">
        <f t="shared" si="6"/>
        <v/>
      </c>
      <c r="AA214" s="19" t="str">
        <f>IF($B214="","",IF(AA$7="","",IFERROR((('NILAI TUGAS'!L214*'NILAI TUGAS'!L$7*'FORM NILAI SIAP'!$E$6+'NILAI PRAKTEK'!L214*'NILAI PRAKTEK'!L$7*'FORM NILAI SIAP'!$F$6+'NILAI UTS'!L214*'NILAI UTS'!L$7*'FORM NILAI SIAP'!$G$6+'NILAI UAS'!L$7*'NILAI UAS'!L214*'FORM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4" s="20" t="str">
        <f t="shared" si="7"/>
        <v/>
      </c>
      <c r="AC214" s="19" t="str">
        <f>IF($B214="","",IF(AC$7="","",IFERROR((('NILAI TUGAS'!M214*'NILAI TUGAS'!M$7*'FORM NILAI SIAP'!$E$6+'NILAI PRAKTEK'!M214*'NILAI PRAKTEK'!M$7*'FORM NILAI SIAP'!$F$6+'NILAI UTS'!M214*'NILAI UTS'!M$7*'FORM NILAI SIAP'!$G$6+'NILAI UAS'!M$7*'NILAI UAS'!M214*'FORM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4" s="20" t="str">
        <f t="shared" si="8"/>
        <v/>
      </c>
      <c r="AE214" s="19" t="str">
        <f>IF($B214="","",IFERROR((('NILAI TUGAS'!N214*'NILAI TUGAS'!N$7*'FORM NILAI SIAP'!$E$6+'NILAI PRAKTEK'!N214*'NILAI PRAKTEK'!N$7*'FORM NILAI SIAP'!$F$6+'NILAI UTS'!N214*'NILAI UTS'!N$7*'FORM NILAI SIAP'!$G$6+'NILAI UAS'!N$7*'NILAI UAS'!N214*'FORM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4" s="20" t="str">
        <f t="shared" si="9"/>
        <v/>
      </c>
      <c r="AG214" s="19" t="str">
        <f>IF($B214="","",IFERROR((('NILAI TUGAS'!O214*'NILAI TUGAS'!O$7*'FORM NILAI SIAP'!$E$6+'NILAI PRAKTEK'!O214*'NILAI PRAKTEK'!O$7*'FORM NILAI SIAP'!$F$6+'NILAI UTS'!O214*'NILAI UTS'!O$7*'FORM NILAI SIAP'!$G$6+'NILAI UAS'!O$7*'NILAI UAS'!O214*'FORM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4" s="20" t="str">
        <f t="shared" si="10"/>
        <v/>
      </c>
      <c r="AI214" s="19" t="str">
        <f>IF($B214="","",IFERROR((('NILAI TUGAS'!P214*'NILAI TUGAS'!P$7*'FORM NILAI SIAP'!$E$6+'NILAI PRAKTEK'!P214*'NILAI PRAKTEK'!P$7*'FORM NILAI SIAP'!$F$6+'NILAI UTS'!P214*'NILAI UTS'!P$7*'FORM NILAI SIAP'!$G$6+'NILAI UAS'!P$7*'NILAI UAS'!P214*'FORM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4" s="20" t="str">
        <f t="shared" si="11"/>
        <v/>
      </c>
      <c r="AK214" s="19" t="str">
        <f>IF($B214="","",IFERROR((('NILAI TUGAS'!Q214*'NILAI TUGAS'!Q$7*'FORM NILAI SIAP'!$E$6+'NILAI PRAKTEK'!Q214*'NILAI PRAKTEK'!Q$7*'FORM NILAI SIAP'!$F$6+'NILAI UTS'!Q214*'NILAI UTS'!Q$7*'FORM NILAI SIAP'!$G$6+'NILAI UAS'!Q$7*'NILAI UAS'!Q214*'FORM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4" s="20" t="str">
        <f t="shared" si="12"/>
        <v/>
      </c>
      <c r="AM214" s="19" t="str">
        <f>IF($B214="","",IFERROR((('NILAI TUGAS'!R214*'NILAI TUGAS'!R$7*'FORM NILAI SIAP'!$E$6+'NILAI PRAKTEK'!R214*'NILAI PRAKTEK'!R$7*'FORM NILAI SIAP'!$F$6+'NILAI UTS'!R214*'NILAI UTS'!R$7*'FORM NILAI SIAP'!$G$6+'NILAI UAS'!R$7*'NILAI UAS'!R214*'FORM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4" s="20" t="str">
        <f t="shared" si="1"/>
        <v/>
      </c>
    </row>
    <row r="215" ht="14.25" customHeight="1">
      <c r="A215" s="21"/>
      <c r="B215" s="21"/>
      <c r="C215" s="21"/>
      <c r="D215" s="21"/>
      <c r="E215" s="16"/>
      <c r="F215" s="16"/>
      <c r="G215" s="16"/>
      <c r="H215" s="16"/>
      <c r="I215" s="16"/>
      <c r="J215" s="17"/>
      <c r="K215" s="16"/>
      <c r="L215" s="18"/>
      <c r="M215" s="19"/>
      <c r="N215" s="20"/>
      <c r="O215" s="19"/>
      <c r="P215" s="20"/>
      <c r="Q215" s="19"/>
      <c r="R215" s="20" t="str">
        <f t="shared" si="2"/>
        <v/>
      </c>
      <c r="S215" s="19" t="str">
        <f>IF($B215="","",IF(S$7="","",IFERROR((('NILAI TUGAS'!H215*'NILAI TUGAS'!H$7*'FORM NILAI SIAP'!$E$6+'NILAI PRAKTEK'!H215*'NILAI PRAKTEK'!H$7*'FORM NILAI SIAP'!$F$6+'NILAI UTS'!H215*'NILAI UTS'!H$7*'FORM NILAI SIAP'!$G$6+'NILAI UAS'!H$7*'NILAI UAS'!H215*'FORM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5" s="20" t="str">
        <f t="shared" si="3"/>
        <v/>
      </c>
      <c r="U215" s="19" t="str">
        <f>IF($B215="","",IF(U$7="","",IFERROR((('NILAI TUGAS'!I215*'NILAI TUGAS'!I$7*'FORM NILAI SIAP'!$E$6+'NILAI PRAKTEK'!I215*'NILAI PRAKTEK'!I$7*'FORM NILAI SIAP'!$F$6+'NILAI UTS'!I215*'NILAI UTS'!I$7*'FORM NILAI SIAP'!$G$6+'NILAI UAS'!I$7*'NILAI UAS'!I215*'FORM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5" s="20" t="str">
        <f t="shared" si="4"/>
        <v/>
      </c>
      <c r="W215" s="19" t="str">
        <f>IF($B215="","",IF(W$7="","",IFERROR((('NILAI TUGAS'!J215*'NILAI TUGAS'!J$7*'FORM NILAI SIAP'!$E$6+'NILAI PRAKTEK'!J215*'NILAI PRAKTEK'!J$7*'FORM NILAI SIAP'!$F$6+'NILAI UTS'!J215*'NILAI UTS'!J$7*'FORM NILAI SIAP'!$G$6+'NILAI UAS'!J$7*'NILAI UAS'!J215*'FORM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5" s="20" t="str">
        <f t="shared" si="5"/>
        <v/>
      </c>
      <c r="Y215" s="19" t="str">
        <f>IF($B215="","",IF(Y$7="","",IFERROR((('NILAI TUGAS'!K215*'NILAI TUGAS'!K$7*'FORM NILAI SIAP'!$E$6+'NILAI PRAKTEK'!K215*'NILAI PRAKTEK'!K$7*'FORM NILAI SIAP'!$F$6+'NILAI UTS'!K215*'NILAI UTS'!K$7*'FORM NILAI SIAP'!$G$6+'NILAI UAS'!K$7*'NILAI UAS'!K215*'FORM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5" s="20" t="str">
        <f t="shared" si="6"/>
        <v/>
      </c>
      <c r="AA215" s="19" t="str">
        <f>IF($B215="","",IF(AA$7="","",IFERROR((('NILAI TUGAS'!L215*'NILAI TUGAS'!L$7*'FORM NILAI SIAP'!$E$6+'NILAI PRAKTEK'!L215*'NILAI PRAKTEK'!L$7*'FORM NILAI SIAP'!$F$6+'NILAI UTS'!L215*'NILAI UTS'!L$7*'FORM NILAI SIAP'!$G$6+'NILAI UAS'!L$7*'NILAI UAS'!L215*'FORM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5" s="20" t="str">
        <f t="shared" si="7"/>
        <v/>
      </c>
      <c r="AC215" s="19" t="str">
        <f>IF($B215="","",IF(AC$7="","",IFERROR((('NILAI TUGAS'!M215*'NILAI TUGAS'!M$7*'FORM NILAI SIAP'!$E$6+'NILAI PRAKTEK'!M215*'NILAI PRAKTEK'!M$7*'FORM NILAI SIAP'!$F$6+'NILAI UTS'!M215*'NILAI UTS'!M$7*'FORM NILAI SIAP'!$G$6+'NILAI UAS'!M$7*'NILAI UAS'!M215*'FORM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5" s="20" t="str">
        <f t="shared" si="8"/>
        <v/>
      </c>
      <c r="AE215" s="19" t="str">
        <f>IF($B215="","",IFERROR((('NILAI TUGAS'!N215*'NILAI TUGAS'!N$7*'FORM NILAI SIAP'!$E$6+'NILAI PRAKTEK'!N215*'NILAI PRAKTEK'!N$7*'FORM NILAI SIAP'!$F$6+'NILAI UTS'!N215*'NILAI UTS'!N$7*'FORM NILAI SIAP'!$G$6+'NILAI UAS'!N$7*'NILAI UAS'!N215*'FORM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5" s="20" t="str">
        <f t="shared" si="9"/>
        <v/>
      </c>
      <c r="AG215" s="19" t="str">
        <f>IF($B215="","",IFERROR((('NILAI TUGAS'!O215*'NILAI TUGAS'!O$7*'FORM NILAI SIAP'!$E$6+'NILAI PRAKTEK'!O215*'NILAI PRAKTEK'!O$7*'FORM NILAI SIAP'!$F$6+'NILAI UTS'!O215*'NILAI UTS'!O$7*'FORM NILAI SIAP'!$G$6+'NILAI UAS'!O$7*'NILAI UAS'!O215*'FORM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5" s="20" t="str">
        <f t="shared" si="10"/>
        <v/>
      </c>
      <c r="AI215" s="19" t="str">
        <f>IF($B215="","",IFERROR((('NILAI TUGAS'!P215*'NILAI TUGAS'!P$7*'FORM NILAI SIAP'!$E$6+'NILAI PRAKTEK'!P215*'NILAI PRAKTEK'!P$7*'FORM NILAI SIAP'!$F$6+'NILAI UTS'!P215*'NILAI UTS'!P$7*'FORM NILAI SIAP'!$G$6+'NILAI UAS'!P$7*'NILAI UAS'!P215*'FORM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5" s="20" t="str">
        <f t="shared" si="11"/>
        <v/>
      </c>
      <c r="AK215" s="19" t="str">
        <f>IF($B215="","",IFERROR((('NILAI TUGAS'!Q215*'NILAI TUGAS'!Q$7*'FORM NILAI SIAP'!$E$6+'NILAI PRAKTEK'!Q215*'NILAI PRAKTEK'!Q$7*'FORM NILAI SIAP'!$F$6+'NILAI UTS'!Q215*'NILAI UTS'!Q$7*'FORM NILAI SIAP'!$G$6+'NILAI UAS'!Q$7*'NILAI UAS'!Q215*'FORM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5" s="20" t="str">
        <f t="shared" si="12"/>
        <v/>
      </c>
      <c r="AM215" s="19" t="str">
        <f>IF($B215="","",IFERROR((('NILAI TUGAS'!R215*'NILAI TUGAS'!R$7*'FORM NILAI SIAP'!$E$6+'NILAI PRAKTEK'!R215*'NILAI PRAKTEK'!R$7*'FORM NILAI SIAP'!$F$6+'NILAI UTS'!R215*'NILAI UTS'!R$7*'FORM NILAI SIAP'!$G$6+'NILAI UAS'!R$7*'NILAI UAS'!R215*'FORM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5" s="20" t="str">
        <f t="shared" si="1"/>
        <v/>
      </c>
    </row>
    <row r="216" ht="14.25" customHeight="1">
      <c r="A216" s="21"/>
      <c r="B216" s="21"/>
      <c r="C216" s="21"/>
      <c r="D216" s="21"/>
      <c r="E216" s="16"/>
      <c r="F216" s="16"/>
      <c r="G216" s="16"/>
      <c r="H216" s="16"/>
      <c r="I216" s="16"/>
      <c r="J216" s="17"/>
      <c r="K216" s="16"/>
      <c r="L216" s="18"/>
      <c r="M216" s="19"/>
      <c r="N216" s="20"/>
      <c r="O216" s="19"/>
      <c r="P216" s="20"/>
      <c r="Q216" s="19"/>
      <c r="R216" s="20" t="str">
        <f t="shared" si="2"/>
        <v/>
      </c>
      <c r="S216" s="19" t="str">
        <f>IF($B216="","",IF(S$7="","",IFERROR((('NILAI TUGAS'!H216*'NILAI TUGAS'!H$7*'FORM NILAI SIAP'!$E$6+'NILAI PRAKTEK'!H216*'NILAI PRAKTEK'!H$7*'FORM NILAI SIAP'!$F$6+'NILAI UTS'!H216*'NILAI UTS'!H$7*'FORM NILAI SIAP'!$G$6+'NILAI UAS'!H$7*'NILAI UAS'!H216*'FORM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6" s="20" t="str">
        <f t="shared" si="3"/>
        <v/>
      </c>
      <c r="U216" s="19" t="str">
        <f>IF($B216="","",IF(U$7="","",IFERROR((('NILAI TUGAS'!I216*'NILAI TUGAS'!I$7*'FORM NILAI SIAP'!$E$6+'NILAI PRAKTEK'!I216*'NILAI PRAKTEK'!I$7*'FORM NILAI SIAP'!$F$6+'NILAI UTS'!I216*'NILAI UTS'!I$7*'FORM NILAI SIAP'!$G$6+'NILAI UAS'!I$7*'NILAI UAS'!I216*'FORM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6" s="20" t="str">
        <f t="shared" si="4"/>
        <v/>
      </c>
      <c r="W216" s="19" t="str">
        <f>IF($B216="","",IF(W$7="","",IFERROR((('NILAI TUGAS'!J216*'NILAI TUGAS'!J$7*'FORM NILAI SIAP'!$E$6+'NILAI PRAKTEK'!J216*'NILAI PRAKTEK'!J$7*'FORM NILAI SIAP'!$F$6+'NILAI UTS'!J216*'NILAI UTS'!J$7*'FORM NILAI SIAP'!$G$6+'NILAI UAS'!J$7*'NILAI UAS'!J216*'FORM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6" s="20" t="str">
        <f t="shared" si="5"/>
        <v/>
      </c>
      <c r="Y216" s="19" t="str">
        <f>IF($B216="","",IF(Y$7="","",IFERROR((('NILAI TUGAS'!K216*'NILAI TUGAS'!K$7*'FORM NILAI SIAP'!$E$6+'NILAI PRAKTEK'!K216*'NILAI PRAKTEK'!K$7*'FORM NILAI SIAP'!$F$6+'NILAI UTS'!K216*'NILAI UTS'!K$7*'FORM NILAI SIAP'!$G$6+'NILAI UAS'!K$7*'NILAI UAS'!K216*'FORM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6" s="20" t="str">
        <f t="shared" si="6"/>
        <v/>
      </c>
      <c r="AA216" s="19" t="str">
        <f>IF($B216="","",IF(AA$7="","",IFERROR((('NILAI TUGAS'!L216*'NILAI TUGAS'!L$7*'FORM NILAI SIAP'!$E$6+'NILAI PRAKTEK'!L216*'NILAI PRAKTEK'!L$7*'FORM NILAI SIAP'!$F$6+'NILAI UTS'!L216*'NILAI UTS'!L$7*'FORM NILAI SIAP'!$G$6+'NILAI UAS'!L$7*'NILAI UAS'!L216*'FORM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6" s="20" t="str">
        <f t="shared" si="7"/>
        <v/>
      </c>
      <c r="AC216" s="19" t="str">
        <f>IF($B216="","",IF(AC$7="","",IFERROR((('NILAI TUGAS'!M216*'NILAI TUGAS'!M$7*'FORM NILAI SIAP'!$E$6+'NILAI PRAKTEK'!M216*'NILAI PRAKTEK'!M$7*'FORM NILAI SIAP'!$F$6+'NILAI UTS'!M216*'NILAI UTS'!M$7*'FORM NILAI SIAP'!$G$6+'NILAI UAS'!M$7*'NILAI UAS'!M216*'FORM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6" s="20" t="str">
        <f t="shared" si="8"/>
        <v/>
      </c>
      <c r="AE216" s="19" t="str">
        <f>IF($B216="","",IFERROR((('NILAI TUGAS'!N216*'NILAI TUGAS'!N$7*'FORM NILAI SIAP'!$E$6+'NILAI PRAKTEK'!N216*'NILAI PRAKTEK'!N$7*'FORM NILAI SIAP'!$F$6+'NILAI UTS'!N216*'NILAI UTS'!N$7*'FORM NILAI SIAP'!$G$6+'NILAI UAS'!N$7*'NILAI UAS'!N216*'FORM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6" s="20" t="str">
        <f t="shared" si="9"/>
        <v/>
      </c>
      <c r="AG216" s="19" t="str">
        <f>IF($B216="","",IFERROR((('NILAI TUGAS'!O216*'NILAI TUGAS'!O$7*'FORM NILAI SIAP'!$E$6+'NILAI PRAKTEK'!O216*'NILAI PRAKTEK'!O$7*'FORM NILAI SIAP'!$F$6+'NILAI UTS'!O216*'NILAI UTS'!O$7*'FORM NILAI SIAP'!$G$6+'NILAI UAS'!O$7*'NILAI UAS'!O216*'FORM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6" s="20" t="str">
        <f t="shared" si="10"/>
        <v/>
      </c>
      <c r="AI216" s="19" t="str">
        <f>IF($B216="","",IFERROR((('NILAI TUGAS'!P216*'NILAI TUGAS'!P$7*'FORM NILAI SIAP'!$E$6+'NILAI PRAKTEK'!P216*'NILAI PRAKTEK'!P$7*'FORM NILAI SIAP'!$F$6+'NILAI UTS'!P216*'NILAI UTS'!P$7*'FORM NILAI SIAP'!$G$6+'NILAI UAS'!P$7*'NILAI UAS'!P216*'FORM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6" s="20" t="str">
        <f t="shared" si="11"/>
        <v/>
      </c>
      <c r="AK216" s="19" t="str">
        <f>IF($B216="","",IFERROR((('NILAI TUGAS'!Q216*'NILAI TUGAS'!Q$7*'FORM NILAI SIAP'!$E$6+'NILAI PRAKTEK'!Q216*'NILAI PRAKTEK'!Q$7*'FORM NILAI SIAP'!$F$6+'NILAI UTS'!Q216*'NILAI UTS'!Q$7*'FORM NILAI SIAP'!$G$6+'NILAI UAS'!Q$7*'NILAI UAS'!Q216*'FORM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6" s="20" t="str">
        <f t="shared" si="12"/>
        <v/>
      </c>
      <c r="AM216" s="19" t="str">
        <f>IF($B216="","",IFERROR((('NILAI TUGAS'!R216*'NILAI TUGAS'!R$7*'FORM NILAI SIAP'!$E$6+'NILAI PRAKTEK'!R216*'NILAI PRAKTEK'!R$7*'FORM NILAI SIAP'!$F$6+'NILAI UTS'!R216*'NILAI UTS'!R$7*'FORM NILAI SIAP'!$G$6+'NILAI UAS'!R$7*'NILAI UAS'!R216*'FORM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6" s="20" t="str">
        <f t="shared" si="1"/>
        <v/>
      </c>
    </row>
    <row r="217" ht="14.25" customHeight="1">
      <c r="A217" s="21"/>
      <c r="B217" s="21"/>
      <c r="C217" s="21"/>
      <c r="D217" s="21"/>
      <c r="E217" s="16"/>
      <c r="F217" s="16"/>
      <c r="G217" s="16"/>
      <c r="H217" s="16"/>
      <c r="I217" s="16"/>
      <c r="J217" s="17"/>
      <c r="K217" s="16"/>
      <c r="L217" s="18"/>
      <c r="M217" s="19"/>
      <c r="N217" s="20"/>
      <c r="O217" s="19"/>
      <c r="P217" s="20"/>
      <c r="Q217" s="19"/>
      <c r="R217" s="20" t="str">
        <f t="shared" si="2"/>
        <v/>
      </c>
      <c r="S217" s="19" t="str">
        <f>IF($B217="","",IF(S$7="","",IFERROR((('NILAI TUGAS'!H217*'NILAI TUGAS'!H$7*'FORM NILAI SIAP'!$E$6+'NILAI PRAKTEK'!H217*'NILAI PRAKTEK'!H$7*'FORM NILAI SIAP'!$F$6+'NILAI UTS'!H217*'NILAI UTS'!H$7*'FORM NILAI SIAP'!$G$6+'NILAI UAS'!H$7*'NILAI UAS'!H217*'FORM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7" s="20" t="str">
        <f t="shared" si="3"/>
        <v/>
      </c>
      <c r="U217" s="19" t="str">
        <f>IF($B217="","",IF(U$7="","",IFERROR((('NILAI TUGAS'!I217*'NILAI TUGAS'!I$7*'FORM NILAI SIAP'!$E$6+'NILAI PRAKTEK'!I217*'NILAI PRAKTEK'!I$7*'FORM NILAI SIAP'!$F$6+'NILAI UTS'!I217*'NILAI UTS'!I$7*'FORM NILAI SIAP'!$G$6+'NILAI UAS'!I$7*'NILAI UAS'!I217*'FORM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7" s="20" t="str">
        <f t="shared" si="4"/>
        <v/>
      </c>
      <c r="W217" s="19" t="str">
        <f>IF($B217="","",IF(W$7="","",IFERROR((('NILAI TUGAS'!J217*'NILAI TUGAS'!J$7*'FORM NILAI SIAP'!$E$6+'NILAI PRAKTEK'!J217*'NILAI PRAKTEK'!J$7*'FORM NILAI SIAP'!$F$6+'NILAI UTS'!J217*'NILAI UTS'!J$7*'FORM NILAI SIAP'!$G$6+'NILAI UAS'!J$7*'NILAI UAS'!J217*'FORM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7" s="20" t="str">
        <f t="shared" si="5"/>
        <v/>
      </c>
      <c r="Y217" s="19" t="str">
        <f>IF($B217="","",IF(Y$7="","",IFERROR((('NILAI TUGAS'!K217*'NILAI TUGAS'!K$7*'FORM NILAI SIAP'!$E$6+'NILAI PRAKTEK'!K217*'NILAI PRAKTEK'!K$7*'FORM NILAI SIAP'!$F$6+'NILAI UTS'!K217*'NILAI UTS'!K$7*'FORM NILAI SIAP'!$G$6+'NILAI UAS'!K$7*'NILAI UAS'!K217*'FORM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7" s="20" t="str">
        <f t="shared" si="6"/>
        <v/>
      </c>
      <c r="AA217" s="19" t="str">
        <f>IF($B217="","",IF(AA$7="","",IFERROR((('NILAI TUGAS'!L217*'NILAI TUGAS'!L$7*'FORM NILAI SIAP'!$E$6+'NILAI PRAKTEK'!L217*'NILAI PRAKTEK'!L$7*'FORM NILAI SIAP'!$F$6+'NILAI UTS'!L217*'NILAI UTS'!L$7*'FORM NILAI SIAP'!$G$6+'NILAI UAS'!L$7*'NILAI UAS'!L217*'FORM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7" s="20" t="str">
        <f t="shared" si="7"/>
        <v/>
      </c>
      <c r="AC217" s="19" t="str">
        <f>IF($B217="","",IF(AC$7="","",IFERROR((('NILAI TUGAS'!M217*'NILAI TUGAS'!M$7*'FORM NILAI SIAP'!$E$6+'NILAI PRAKTEK'!M217*'NILAI PRAKTEK'!M$7*'FORM NILAI SIAP'!$F$6+'NILAI UTS'!M217*'NILAI UTS'!M$7*'FORM NILAI SIAP'!$G$6+'NILAI UAS'!M$7*'NILAI UAS'!M217*'FORM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7" s="20" t="str">
        <f t="shared" si="8"/>
        <v/>
      </c>
      <c r="AE217" s="19" t="str">
        <f>IF($B217="","",IFERROR((('NILAI TUGAS'!N217*'NILAI TUGAS'!N$7*'FORM NILAI SIAP'!$E$6+'NILAI PRAKTEK'!N217*'NILAI PRAKTEK'!N$7*'FORM NILAI SIAP'!$F$6+'NILAI UTS'!N217*'NILAI UTS'!N$7*'FORM NILAI SIAP'!$G$6+'NILAI UAS'!N$7*'NILAI UAS'!N217*'FORM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7" s="20" t="str">
        <f t="shared" si="9"/>
        <v/>
      </c>
      <c r="AG217" s="19" t="str">
        <f>IF($B217="","",IFERROR((('NILAI TUGAS'!O217*'NILAI TUGAS'!O$7*'FORM NILAI SIAP'!$E$6+'NILAI PRAKTEK'!O217*'NILAI PRAKTEK'!O$7*'FORM NILAI SIAP'!$F$6+'NILAI UTS'!O217*'NILAI UTS'!O$7*'FORM NILAI SIAP'!$G$6+'NILAI UAS'!O$7*'NILAI UAS'!O217*'FORM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7" s="20" t="str">
        <f t="shared" si="10"/>
        <v/>
      </c>
      <c r="AI217" s="19" t="str">
        <f>IF($B217="","",IFERROR((('NILAI TUGAS'!P217*'NILAI TUGAS'!P$7*'FORM NILAI SIAP'!$E$6+'NILAI PRAKTEK'!P217*'NILAI PRAKTEK'!P$7*'FORM NILAI SIAP'!$F$6+'NILAI UTS'!P217*'NILAI UTS'!P$7*'FORM NILAI SIAP'!$G$6+'NILAI UAS'!P$7*'NILAI UAS'!P217*'FORM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7" s="20" t="str">
        <f t="shared" si="11"/>
        <v/>
      </c>
      <c r="AK217" s="19" t="str">
        <f>IF($B217="","",IFERROR((('NILAI TUGAS'!Q217*'NILAI TUGAS'!Q$7*'FORM NILAI SIAP'!$E$6+'NILAI PRAKTEK'!Q217*'NILAI PRAKTEK'!Q$7*'FORM NILAI SIAP'!$F$6+'NILAI UTS'!Q217*'NILAI UTS'!Q$7*'FORM NILAI SIAP'!$G$6+'NILAI UAS'!Q$7*'NILAI UAS'!Q217*'FORM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7" s="20" t="str">
        <f t="shared" si="12"/>
        <v/>
      </c>
      <c r="AM217" s="19" t="str">
        <f>IF($B217="","",IFERROR((('NILAI TUGAS'!R217*'NILAI TUGAS'!R$7*'FORM NILAI SIAP'!$E$6+'NILAI PRAKTEK'!R217*'NILAI PRAKTEK'!R$7*'FORM NILAI SIAP'!$F$6+'NILAI UTS'!R217*'NILAI UTS'!R$7*'FORM NILAI SIAP'!$G$6+'NILAI UAS'!R$7*'NILAI UAS'!R217*'FORM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7" s="20" t="str">
        <f t="shared" si="1"/>
        <v/>
      </c>
    </row>
    <row r="218" ht="14.25" customHeight="1">
      <c r="A218" s="21"/>
      <c r="B218" s="21"/>
      <c r="C218" s="21"/>
      <c r="D218" s="21"/>
      <c r="E218" s="16"/>
      <c r="F218" s="16"/>
      <c r="G218" s="16"/>
      <c r="H218" s="16"/>
      <c r="I218" s="16"/>
      <c r="J218" s="17"/>
      <c r="K218" s="16"/>
      <c r="L218" s="18"/>
      <c r="M218" s="19"/>
      <c r="N218" s="20"/>
      <c r="O218" s="19"/>
      <c r="P218" s="20"/>
      <c r="Q218" s="19"/>
      <c r="R218" s="20" t="str">
        <f t="shared" si="2"/>
        <v/>
      </c>
      <c r="S218" s="19" t="str">
        <f>IF($B218="","",IF(S$7="","",IFERROR((('NILAI TUGAS'!H218*'NILAI TUGAS'!H$7*'FORM NILAI SIAP'!$E$6+'NILAI PRAKTEK'!H218*'NILAI PRAKTEK'!H$7*'FORM NILAI SIAP'!$F$6+'NILAI UTS'!H218*'NILAI UTS'!H$7*'FORM NILAI SIAP'!$G$6+'NILAI UAS'!H$7*'NILAI UAS'!H218*'FORM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8" s="20" t="str">
        <f t="shared" si="3"/>
        <v/>
      </c>
      <c r="U218" s="19" t="str">
        <f>IF($B218="","",IF(U$7="","",IFERROR((('NILAI TUGAS'!I218*'NILAI TUGAS'!I$7*'FORM NILAI SIAP'!$E$6+'NILAI PRAKTEK'!I218*'NILAI PRAKTEK'!I$7*'FORM NILAI SIAP'!$F$6+'NILAI UTS'!I218*'NILAI UTS'!I$7*'FORM NILAI SIAP'!$G$6+'NILAI UAS'!I$7*'NILAI UAS'!I218*'FORM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8" s="20" t="str">
        <f t="shared" si="4"/>
        <v/>
      </c>
      <c r="W218" s="19" t="str">
        <f>IF($B218="","",IF(W$7="","",IFERROR((('NILAI TUGAS'!J218*'NILAI TUGAS'!J$7*'FORM NILAI SIAP'!$E$6+'NILAI PRAKTEK'!J218*'NILAI PRAKTEK'!J$7*'FORM NILAI SIAP'!$F$6+'NILAI UTS'!J218*'NILAI UTS'!J$7*'FORM NILAI SIAP'!$G$6+'NILAI UAS'!J$7*'NILAI UAS'!J218*'FORM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8" s="20" t="str">
        <f t="shared" si="5"/>
        <v/>
      </c>
      <c r="Y218" s="19" t="str">
        <f>IF($B218="","",IF(Y$7="","",IFERROR((('NILAI TUGAS'!K218*'NILAI TUGAS'!K$7*'FORM NILAI SIAP'!$E$6+'NILAI PRAKTEK'!K218*'NILAI PRAKTEK'!K$7*'FORM NILAI SIAP'!$F$6+'NILAI UTS'!K218*'NILAI UTS'!K$7*'FORM NILAI SIAP'!$G$6+'NILAI UAS'!K$7*'NILAI UAS'!K218*'FORM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8" s="20" t="str">
        <f t="shared" si="6"/>
        <v/>
      </c>
      <c r="AA218" s="19" t="str">
        <f>IF($B218="","",IF(AA$7="","",IFERROR((('NILAI TUGAS'!L218*'NILAI TUGAS'!L$7*'FORM NILAI SIAP'!$E$6+'NILAI PRAKTEK'!L218*'NILAI PRAKTEK'!L$7*'FORM NILAI SIAP'!$F$6+'NILAI UTS'!L218*'NILAI UTS'!L$7*'FORM NILAI SIAP'!$G$6+'NILAI UAS'!L$7*'NILAI UAS'!L218*'FORM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8" s="20" t="str">
        <f t="shared" si="7"/>
        <v/>
      </c>
      <c r="AC218" s="19" t="str">
        <f>IF($B218="","",IF(AC$7="","",IFERROR((('NILAI TUGAS'!M218*'NILAI TUGAS'!M$7*'FORM NILAI SIAP'!$E$6+'NILAI PRAKTEK'!M218*'NILAI PRAKTEK'!M$7*'FORM NILAI SIAP'!$F$6+'NILAI UTS'!M218*'NILAI UTS'!M$7*'FORM NILAI SIAP'!$G$6+'NILAI UAS'!M$7*'NILAI UAS'!M218*'FORM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8" s="20" t="str">
        <f t="shared" si="8"/>
        <v/>
      </c>
      <c r="AE218" s="19" t="str">
        <f>IF($B218="","",IFERROR((('NILAI TUGAS'!N218*'NILAI TUGAS'!N$7*'FORM NILAI SIAP'!$E$6+'NILAI PRAKTEK'!N218*'NILAI PRAKTEK'!N$7*'FORM NILAI SIAP'!$F$6+'NILAI UTS'!N218*'NILAI UTS'!N$7*'FORM NILAI SIAP'!$G$6+'NILAI UAS'!N$7*'NILAI UAS'!N218*'FORM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8" s="20" t="str">
        <f t="shared" si="9"/>
        <v/>
      </c>
      <c r="AG218" s="19" t="str">
        <f>IF($B218="","",IFERROR((('NILAI TUGAS'!O218*'NILAI TUGAS'!O$7*'FORM NILAI SIAP'!$E$6+'NILAI PRAKTEK'!O218*'NILAI PRAKTEK'!O$7*'FORM NILAI SIAP'!$F$6+'NILAI UTS'!O218*'NILAI UTS'!O$7*'FORM NILAI SIAP'!$G$6+'NILAI UAS'!O$7*'NILAI UAS'!O218*'FORM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8" s="20" t="str">
        <f t="shared" si="10"/>
        <v/>
      </c>
      <c r="AI218" s="19" t="str">
        <f>IF($B218="","",IFERROR((('NILAI TUGAS'!P218*'NILAI TUGAS'!P$7*'FORM NILAI SIAP'!$E$6+'NILAI PRAKTEK'!P218*'NILAI PRAKTEK'!P$7*'FORM NILAI SIAP'!$F$6+'NILAI UTS'!P218*'NILAI UTS'!P$7*'FORM NILAI SIAP'!$G$6+'NILAI UAS'!P$7*'NILAI UAS'!P218*'FORM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8" s="20" t="str">
        <f t="shared" si="11"/>
        <v/>
      </c>
      <c r="AK218" s="19" t="str">
        <f>IF($B218="","",IFERROR((('NILAI TUGAS'!Q218*'NILAI TUGAS'!Q$7*'FORM NILAI SIAP'!$E$6+'NILAI PRAKTEK'!Q218*'NILAI PRAKTEK'!Q$7*'FORM NILAI SIAP'!$F$6+'NILAI UTS'!Q218*'NILAI UTS'!Q$7*'FORM NILAI SIAP'!$G$6+'NILAI UAS'!Q$7*'NILAI UAS'!Q218*'FORM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8" s="20" t="str">
        <f t="shared" si="12"/>
        <v/>
      </c>
      <c r="AM218" s="19" t="str">
        <f>IF($B218="","",IFERROR((('NILAI TUGAS'!R218*'NILAI TUGAS'!R$7*'FORM NILAI SIAP'!$E$6+'NILAI PRAKTEK'!R218*'NILAI PRAKTEK'!R$7*'FORM NILAI SIAP'!$F$6+'NILAI UTS'!R218*'NILAI UTS'!R$7*'FORM NILAI SIAP'!$G$6+'NILAI UAS'!R$7*'NILAI UAS'!R218*'FORM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8" s="20" t="str">
        <f t="shared" si="1"/>
        <v/>
      </c>
    </row>
    <row r="219" ht="14.25" customHeight="1">
      <c r="A219" s="21"/>
      <c r="B219" s="21"/>
      <c r="C219" s="21"/>
      <c r="D219" s="21"/>
      <c r="E219" s="16"/>
      <c r="F219" s="16"/>
      <c r="G219" s="16"/>
      <c r="H219" s="16"/>
      <c r="I219" s="16"/>
      <c r="J219" s="17"/>
      <c r="K219" s="16"/>
      <c r="L219" s="18"/>
      <c r="M219" s="19"/>
      <c r="N219" s="20"/>
      <c r="O219" s="19"/>
      <c r="P219" s="20"/>
      <c r="Q219" s="19"/>
      <c r="R219" s="20" t="str">
        <f t="shared" si="2"/>
        <v/>
      </c>
      <c r="S219" s="19" t="str">
        <f>IF($B219="","",IF(S$7="","",IFERROR((('NILAI TUGAS'!H219*'NILAI TUGAS'!H$7*'FORM NILAI SIAP'!$E$6+'NILAI PRAKTEK'!H219*'NILAI PRAKTEK'!H$7*'FORM NILAI SIAP'!$F$6+'NILAI UTS'!H219*'NILAI UTS'!H$7*'FORM NILAI SIAP'!$G$6+'NILAI UAS'!H$7*'NILAI UAS'!H219*'FORM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9" s="20" t="str">
        <f t="shared" si="3"/>
        <v/>
      </c>
      <c r="U219" s="19" t="str">
        <f>IF($B219="","",IF(U$7="","",IFERROR((('NILAI TUGAS'!I219*'NILAI TUGAS'!I$7*'FORM NILAI SIAP'!$E$6+'NILAI PRAKTEK'!I219*'NILAI PRAKTEK'!I$7*'FORM NILAI SIAP'!$F$6+'NILAI UTS'!I219*'NILAI UTS'!I$7*'FORM NILAI SIAP'!$G$6+'NILAI UAS'!I$7*'NILAI UAS'!I219*'FORM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9" s="20" t="str">
        <f t="shared" si="4"/>
        <v/>
      </c>
      <c r="W219" s="19" t="str">
        <f>IF($B219="","",IF(W$7="","",IFERROR((('NILAI TUGAS'!J219*'NILAI TUGAS'!J$7*'FORM NILAI SIAP'!$E$6+'NILAI PRAKTEK'!J219*'NILAI PRAKTEK'!J$7*'FORM NILAI SIAP'!$F$6+'NILAI UTS'!J219*'NILAI UTS'!J$7*'FORM NILAI SIAP'!$G$6+'NILAI UAS'!J$7*'NILAI UAS'!J219*'FORM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9" s="20" t="str">
        <f t="shared" si="5"/>
        <v/>
      </c>
      <c r="Y219" s="19" t="str">
        <f>IF($B219="","",IF(Y$7="","",IFERROR((('NILAI TUGAS'!K219*'NILAI TUGAS'!K$7*'FORM NILAI SIAP'!$E$6+'NILAI PRAKTEK'!K219*'NILAI PRAKTEK'!K$7*'FORM NILAI SIAP'!$F$6+'NILAI UTS'!K219*'NILAI UTS'!K$7*'FORM NILAI SIAP'!$G$6+'NILAI UAS'!K$7*'NILAI UAS'!K219*'FORM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9" s="20" t="str">
        <f t="shared" si="6"/>
        <v/>
      </c>
      <c r="AA219" s="19" t="str">
        <f>IF($B219="","",IF(AA$7="","",IFERROR((('NILAI TUGAS'!L219*'NILAI TUGAS'!L$7*'FORM NILAI SIAP'!$E$6+'NILAI PRAKTEK'!L219*'NILAI PRAKTEK'!L$7*'FORM NILAI SIAP'!$F$6+'NILAI UTS'!L219*'NILAI UTS'!L$7*'FORM NILAI SIAP'!$G$6+'NILAI UAS'!L$7*'NILAI UAS'!L219*'FORM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9" s="20" t="str">
        <f t="shared" si="7"/>
        <v/>
      </c>
      <c r="AC219" s="19" t="str">
        <f>IF($B219="","",IF(AC$7="","",IFERROR((('NILAI TUGAS'!M219*'NILAI TUGAS'!M$7*'FORM NILAI SIAP'!$E$6+'NILAI PRAKTEK'!M219*'NILAI PRAKTEK'!M$7*'FORM NILAI SIAP'!$F$6+'NILAI UTS'!M219*'NILAI UTS'!M$7*'FORM NILAI SIAP'!$G$6+'NILAI UAS'!M$7*'NILAI UAS'!M219*'FORM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9" s="20" t="str">
        <f t="shared" si="8"/>
        <v/>
      </c>
      <c r="AE219" s="19" t="str">
        <f>IF($B219="","",IFERROR((('NILAI TUGAS'!N219*'NILAI TUGAS'!N$7*'FORM NILAI SIAP'!$E$6+'NILAI PRAKTEK'!N219*'NILAI PRAKTEK'!N$7*'FORM NILAI SIAP'!$F$6+'NILAI UTS'!N219*'NILAI UTS'!N$7*'FORM NILAI SIAP'!$G$6+'NILAI UAS'!N$7*'NILAI UAS'!N219*'FORM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9" s="20" t="str">
        <f t="shared" si="9"/>
        <v/>
      </c>
      <c r="AG219" s="19" t="str">
        <f>IF($B219="","",IFERROR((('NILAI TUGAS'!O219*'NILAI TUGAS'!O$7*'FORM NILAI SIAP'!$E$6+'NILAI PRAKTEK'!O219*'NILAI PRAKTEK'!O$7*'FORM NILAI SIAP'!$F$6+'NILAI UTS'!O219*'NILAI UTS'!O$7*'FORM NILAI SIAP'!$G$6+'NILAI UAS'!O$7*'NILAI UAS'!O219*'FORM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9" s="20" t="str">
        <f t="shared" si="10"/>
        <v/>
      </c>
      <c r="AI219" s="19" t="str">
        <f>IF($B219="","",IFERROR((('NILAI TUGAS'!P219*'NILAI TUGAS'!P$7*'FORM NILAI SIAP'!$E$6+'NILAI PRAKTEK'!P219*'NILAI PRAKTEK'!P$7*'FORM NILAI SIAP'!$F$6+'NILAI UTS'!P219*'NILAI UTS'!P$7*'FORM NILAI SIAP'!$G$6+'NILAI UAS'!P$7*'NILAI UAS'!P219*'FORM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9" s="20" t="str">
        <f t="shared" si="11"/>
        <v/>
      </c>
      <c r="AK219" s="19" t="str">
        <f>IF($B219="","",IFERROR((('NILAI TUGAS'!Q219*'NILAI TUGAS'!Q$7*'FORM NILAI SIAP'!$E$6+'NILAI PRAKTEK'!Q219*'NILAI PRAKTEK'!Q$7*'FORM NILAI SIAP'!$F$6+'NILAI UTS'!Q219*'NILAI UTS'!Q$7*'FORM NILAI SIAP'!$G$6+'NILAI UAS'!Q$7*'NILAI UAS'!Q219*'FORM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9" s="20" t="str">
        <f t="shared" si="12"/>
        <v/>
      </c>
      <c r="AM219" s="19" t="str">
        <f>IF($B219="","",IFERROR((('NILAI TUGAS'!R219*'NILAI TUGAS'!R$7*'FORM NILAI SIAP'!$E$6+'NILAI PRAKTEK'!R219*'NILAI PRAKTEK'!R$7*'FORM NILAI SIAP'!$F$6+'NILAI UTS'!R219*'NILAI UTS'!R$7*'FORM NILAI SIAP'!$G$6+'NILAI UAS'!R$7*'NILAI UAS'!R219*'FORM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9" s="20" t="str">
        <f t="shared" si="1"/>
        <v/>
      </c>
    </row>
    <row r="220" ht="14.25" customHeight="1">
      <c r="A220" s="21"/>
      <c r="B220" s="21"/>
      <c r="C220" s="21"/>
      <c r="D220" s="21"/>
      <c r="E220" s="16"/>
      <c r="F220" s="16"/>
      <c r="G220" s="16"/>
      <c r="H220" s="16"/>
      <c r="I220" s="16"/>
      <c r="J220" s="17"/>
      <c r="K220" s="16"/>
      <c r="L220" s="18"/>
      <c r="M220" s="19"/>
      <c r="N220" s="20"/>
      <c r="O220" s="19"/>
      <c r="P220" s="20"/>
      <c r="Q220" s="19"/>
      <c r="R220" s="20" t="str">
        <f t="shared" si="2"/>
        <v/>
      </c>
      <c r="S220" s="19" t="str">
        <f>IF($B220="","",IF(S$7="","",IFERROR((('NILAI TUGAS'!H220*'NILAI TUGAS'!H$7*'FORM NILAI SIAP'!$E$6+'NILAI PRAKTEK'!H220*'NILAI PRAKTEK'!H$7*'FORM NILAI SIAP'!$F$6+'NILAI UTS'!H220*'NILAI UTS'!H$7*'FORM NILAI SIAP'!$G$6+'NILAI UAS'!H$7*'NILAI UAS'!H220*'FORM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0" s="20" t="str">
        <f t="shared" si="3"/>
        <v/>
      </c>
      <c r="U220" s="19" t="str">
        <f>IF($B220="","",IF(U$7="","",IFERROR((('NILAI TUGAS'!I220*'NILAI TUGAS'!I$7*'FORM NILAI SIAP'!$E$6+'NILAI PRAKTEK'!I220*'NILAI PRAKTEK'!I$7*'FORM NILAI SIAP'!$F$6+'NILAI UTS'!I220*'NILAI UTS'!I$7*'FORM NILAI SIAP'!$G$6+'NILAI UAS'!I$7*'NILAI UAS'!I220*'FORM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0" s="20" t="str">
        <f t="shared" si="4"/>
        <v/>
      </c>
      <c r="W220" s="19" t="str">
        <f>IF($B220="","",IF(W$7="","",IFERROR((('NILAI TUGAS'!J220*'NILAI TUGAS'!J$7*'FORM NILAI SIAP'!$E$6+'NILAI PRAKTEK'!J220*'NILAI PRAKTEK'!J$7*'FORM NILAI SIAP'!$F$6+'NILAI UTS'!J220*'NILAI UTS'!J$7*'FORM NILAI SIAP'!$G$6+'NILAI UAS'!J$7*'NILAI UAS'!J220*'FORM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0" s="20" t="str">
        <f t="shared" si="5"/>
        <v/>
      </c>
      <c r="Y220" s="19" t="str">
        <f>IF($B220="","",IF(Y$7="","",IFERROR((('NILAI TUGAS'!K220*'NILAI TUGAS'!K$7*'FORM NILAI SIAP'!$E$6+'NILAI PRAKTEK'!K220*'NILAI PRAKTEK'!K$7*'FORM NILAI SIAP'!$F$6+'NILAI UTS'!K220*'NILAI UTS'!K$7*'FORM NILAI SIAP'!$G$6+'NILAI UAS'!K$7*'NILAI UAS'!K220*'FORM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0" s="20" t="str">
        <f t="shared" si="6"/>
        <v/>
      </c>
      <c r="AA220" s="19" t="str">
        <f>IF($B220="","",IF(AA$7="","",IFERROR((('NILAI TUGAS'!L220*'NILAI TUGAS'!L$7*'FORM NILAI SIAP'!$E$6+'NILAI PRAKTEK'!L220*'NILAI PRAKTEK'!L$7*'FORM NILAI SIAP'!$F$6+'NILAI UTS'!L220*'NILAI UTS'!L$7*'FORM NILAI SIAP'!$G$6+'NILAI UAS'!L$7*'NILAI UAS'!L220*'FORM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0" s="20" t="str">
        <f t="shared" si="7"/>
        <v/>
      </c>
      <c r="AC220" s="19" t="str">
        <f>IF($B220="","",IF(AC$7="","",IFERROR((('NILAI TUGAS'!M220*'NILAI TUGAS'!M$7*'FORM NILAI SIAP'!$E$6+'NILAI PRAKTEK'!M220*'NILAI PRAKTEK'!M$7*'FORM NILAI SIAP'!$F$6+'NILAI UTS'!M220*'NILAI UTS'!M$7*'FORM NILAI SIAP'!$G$6+'NILAI UAS'!M$7*'NILAI UAS'!M220*'FORM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0" s="20" t="str">
        <f t="shared" si="8"/>
        <v/>
      </c>
      <c r="AE220" s="19" t="str">
        <f>IF($B220="","",IFERROR((('NILAI TUGAS'!N220*'NILAI TUGAS'!N$7*'FORM NILAI SIAP'!$E$6+'NILAI PRAKTEK'!N220*'NILAI PRAKTEK'!N$7*'FORM NILAI SIAP'!$F$6+'NILAI UTS'!N220*'NILAI UTS'!N$7*'FORM NILAI SIAP'!$G$6+'NILAI UAS'!N$7*'NILAI UAS'!N220*'FORM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0" s="20" t="str">
        <f t="shared" si="9"/>
        <v/>
      </c>
      <c r="AG220" s="19" t="str">
        <f>IF($B220="","",IFERROR((('NILAI TUGAS'!O220*'NILAI TUGAS'!O$7*'FORM NILAI SIAP'!$E$6+'NILAI PRAKTEK'!O220*'NILAI PRAKTEK'!O$7*'FORM NILAI SIAP'!$F$6+'NILAI UTS'!O220*'NILAI UTS'!O$7*'FORM NILAI SIAP'!$G$6+'NILAI UAS'!O$7*'NILAI UAS'!O220*'FORM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0" s="20" t="str">
        <f t="shared" si="10"/>
        <v/>
      </c>
      <c r="AI220" s="19" t="str">
        <f>IF($B220="","",IFERROR((('NILAI TUGAS'!P220*'NILAI TUGAS'!P$7*'FORM NILAI SIAP'!$E$6+'NILAI PRAKTEK'!P220*'NILAI PRAKTEK'!P$7*'FORM NILAI SIAP'!$F$6+'NILAI UTS'!P220*'NILAI UTS'!P$7*'FORM NILAI SIAP'!$G$6+'NILAI UAS'!P$7*'NILAI UAS'!P220*'FORM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0" s="20" t="str">
        <f t="shared" si="11"/>
        <v/>
      </c>
      <c r="AK220" s="19" t="str">
        <f>IF($B220="","",IFERROR((('NILAI TUGAS'!Q220*'NILAI TUGAS'!Q$7*'FORM NILAI SIAP'!$E$6+'NILAI PRAKTEK'!Q220*'NILAI PRAKTEK'!Q$7*'FORM NILAI SIAP'!$F$6+'NILAI UTS'!Q220*'NILAI UTS'!Q$7*'FORM NILAI SIAP'!$G$6+'NILAI UAS'!Q$7*'NILAI UAS'!Q220*'FORM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0" s="20" t="str">
        <f t="shared" si="12"/>
        <v/>
      </c>
      <c r="AM220" s="19" t="str">
        <f>IF($B220="","",IFERROR((('NILAI TUGAS'!R220*'NILAI TUGAS'!R$7*'FORM NILAI SIAP'!$E$6+'NILAI PRAKTEK'!R220*'NILAI PRAKTEK'!R$7*'FORM NILAI SIAP'!$F$6+'NILAI UTS'!R220*'NILAI UTS'!R$7*'FORM NILAI SIAP'!$G$6+'NILAI UAS'!R$7*'NILAI UAS'!R220*'FORM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0" s="20" t="str">
        <f t="shared" si="1"/>
        <v/>
      </c>
    </row>
    <row r="221" ht="14.25" customHeight="1">
      <c r="A221" s="21"/>
      <c r="B221" s="21"/>
      <c r="C221" s="21"/>
      <c r="D221" s="21"/>
      <c r="E221" s="16"/>
      <c r="F221" s="16"/>
      <c r="G221" s="16"/>
      <c r="H221" s="16"/>
      <c r="I221" s="16"/>
      <c r="J221" s="17"/>
      <c r="K221" s="16"/>
      <c r="L221" s="18"/>
      <c r="M221" s="19"/>
      <c r="N221" s="20"/>
      <c r="O221" s="19"/>
      <c r="P221" s="20"/>
      <c r="Q221" s="19"/>
      <c r="R221" s="20" t="str">
        <f t="shared" si="2"/>
        <v/>
      </c>
      <c r="S221" s="19" t="str">
        <f>IF($B221="","",IF(S$7="","",IFERROR((('NILAI TUGAS'!H221*'NILAI TUGAS'!H$7*'FORM NILAI SIAP'!$E$6+'NILAI PRAKTEK'!H221*'NILAI PRAKTEK'!H$7*'FORM NILAI SIAP'!$F$6+'NILAI UTS'!H221*'NILAI UTS'!H$7*'FORM NILAI SIAP'!$G$6+'NILAI UAS'!H$7*'NILAI UAS'!H221*'FORM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1" s="20" t="str">
        <f t="shared" si="3"/>
        <v/>
      </c>
      <c r="U221" s="19" t="str">
        <f>IF($B221="","",IF(U$7="","",IFERROR((('NILAI TUGAS'!I221*'NILAI TUGAS'!I$7*'FORM NILAI SIAP'!$E$6+'NILAI PRAKTEK'!I221*'NILAI PRAKTEK'!I$7*'FORM NILAI SIAP'!$F$6+'NILAI UTS'!I221*'NILAI UTS'!I$7*'FORM NILAI SIAP'!$G$6+'NILAI UAS'!I$7*'NILAI UAS'!I221*'FORM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1" s="20" t="str">
        <f t="shared" si="4"/>
        <v/>
      </c>
      <c r="W221" s="19" t="str">
        <f>IF($B221="","",IF(W$7="","",IFERROR((('NILAI TUGAS'!J221*'NILAI TUGAS'!J$7*'FORM NILAI SIAP'!$E$6+'NILAI PRAKTEK'!J221*'NILAI PRAKTEK'!J$7*'FORM NILAI SIAP'!$F$6+'NILAI UTS'!J221*'NILAI UTS'!J$7*'FORM NILAI SIAP'!$G$6+'NILAI UAS'!J$7*'NILAI UAS'!J221*'FORM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1" s="20" t="str">
        <f t="shared" si="5"/>
        <v/>
      </c>
      <c r="Y221" s="19" t="str">
        <f>IF($B221="","",IF(Y$7="","",IFERROR((('NILAI TUGAS'!K221*'NILAI TUGAS'!K$7*'FORM NILAI SIAP'!$E$6+'NILAI PRAKTEK'!K221*'NILAI PRAKTEK'!K$7*'FORM NILAI SIAP'!$F$6+'NILAI UTS'!K221*'NILAI UTS'!K$7*'FORM NILAI SIAP'!$G$6+'NILAI UAS'!K$7*'NILAI UAS'!K221*'FORM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1" s="20" t="str">
        <f t="shared" si="6"/>
        <v/>
      </c>
      <c r="AA221" s="19" t="str">
        <f>IF($B221="","",IF(AA$7="","",IFERROR((('NILAI TUGAS'!L221*'NILAI TUGAS'!L$7*'FORM NILAI SIAP'!$E$6+'NILAI PRAKTEK'!L221*'NILAI PRAKTEK'!L$7*'FORM NILAI SIAP'!$F$6+'NILAI UTS'!L221*'NILAI UTS'!L$7*'FORM NILAI SIAP'!$G$6+'NILAI UAS'!L$7*'NILAI UAS'!L221*'FORM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1" s="20" t="str">
        <f t="shared" si="7"/>
        <v/>
      </c>
      <c r="AC221" s="19" t="str">
        <f>IF($B221="","",IF(AC$7="","",IFERROR((('NILAI TUGAS'!M221*'NILAI TUGAS'!M$7*'FORM NILAI SIAP'!$E$6+'NILAI PRAKTEK'!M221*'NILAI PRAKTEK'!M$7*'FORM NILAI SIAP'!$F$6+'NILAI UTS'!M221*'NILAI UTS'!M$7*'FORM NILAI SIAP'!$G$6+'NILAI UAS'!M$7*'NILAI UAS'!M221*'FORM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1" s="20" t="str">
        <f t="shared" si="8"/>
        <v/>
      </c>
      <c r="AE221" s="19" t="str">
        <f>IF($B221="","",IFERROR((('NILAI TUGAS'!N221*'NILAI TUGAS'!N$7*'FORM NILAI SIAP'!$E$6+'NILAI PRAKTEK'!N221*'NILAI PRAKTEK'!N$7*'FORM NILAI SIAP'!$F$6+'NILAI UTS'!N221*'NILAI UTS'!N$7*'FORM NILAI SIAP'!$G$6+'NILAI UAS'!N$7*'NILAI UAS'!N221*'FORM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1" s="20" t="str">
        <f t="shared" si="9"/>
        <v/>
      </c>
      <c r="AG221" s="19" t="str">
        <f>IF($B221="","",IFERROR((('NILAI TUGAS'!O221*'NILAI TUGAS'!O$7*'FORM NILAI SIAP'!$E$6+'NILAI PRAKTEK'!O221*'NILAI PRAKTEK'!O$7*'FORM NILAI SIAP'!$F$6+'NILAI UTS'!O221*'NILAI UTS'!O$7*'FORM NILAI SIAP'!$G$6+'NILAI UAS'!O$7*'NILAI UAS'!O221*'FORM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1" s="20" t="str">
        <f t="shared" si="10"/>
        <v/>
      </c>
      <c r="AI221" s="19" t="str">
        <f>IF($B221="","",IFERROR((('NILAI TUGAS'!P221*'NILAI TUGAS'!P$7*'FORM NILAI SIAP'!$E$6+'NILAI PRAKTEK'!P221*'NILAI PRAKTEK'!P$7*'FORM NILAI SIAP'!$F$6+'NILAI UTS'!P221*'NILAI UTS'!P$7*'FORM NILAI SIAP'!$G$6+'NILAI UAS'!P$7*'NILAI UAS'!P221*'FORM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1" s="20" t="str">
        <f t="shared" si="11"/>
        <v/>
      </c>
      <c r="AK221" s="19" t="str">
        <f>IF($B221="","",IFERROR((('NILAI TUGAS'!Q221*'NILAI TUGAS'!Q$7*'FORM NILAI SIAP'!$E$6+'NILAI PRAKTEK'!Q221*'NILAI PRAKTEK'!Q$7*'FORM NILAI SIAP'!$F$6+'NILAI UTS'!Q221*'NILAI UTS'!Q$7*'FORM NILAI SIAP'!$G$6+'NILAI UAS'!Q$7*'NILAI UAS'!Q221*'FORM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1" s="20" t="str">
        <f t="shared" si="12"/>
        <v/>
      </c>
      <c r="AM221" s="19" t="str">
        <f>IF($B221="","",IFERROR((('NILAI TUGAS'!R221*'NILAI TUGAS'!R$7*'FORM NILAI SIAP'!$E$6+'NILAI PRAKTEK'!R221*'NILAI PRAKTEK'!R$7*'FORM NILAI SIAP'!$F$6+'NILAI UTS'!R221*'NILAI UTS'!R$7*'FORM NILAI SIAP'!$G$6+'NILAI UAS'!R$7*'NILAI UAS'!R221*'FORM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1" s="20" t="str">
        <f t="shared" si="1"/>
        <v/>
      </c>
    </row>
    <row r="222" ht="14.25" customHeight="1">
      <c r="A222" s="21"/>
      <c r="B222" s="21"/>
      <c r="C222" s="21"/>
      <c r="D222" s="21"/>
      <c r="E222" s="16"/>
      <c r="F222" s="16"/>
      <c r="G222" s="16"/>
      <c r="H222" s="16"/>
      <c r="I222" s="16"/>
      <c r="J222" s="17"/>
      <c r="K222" s="16"/>
      <c r="L222" s="18"/>
      <c r="M222" s="19"/>
      <c r="N222" s="20"/>
      <c r="O222" s="19"/>
      <c r="P222" s="20"/>
      <c r="Q222" s="19"/>
      <c r="R222" s="20" t="str">
        <f t="shared" si="2"/>
        <v/>
      </c>
      <c r="S222" s="19" t="str">
        <f>IF($B222="","",IF(S$7="","",IFERROR((('NILAI TUGAS'!H222*'NILAI TUGAS'!H$7*'FORM NILAI SIAP'!$E$6+'NILAI PRAKTEK'!H222*'NILAI PRAKTEK'!H$7*'FORM NILAI SIAP'!$F$6+'NILAI UTS'!H222*'NILAI UTS'!H$7*'FORM NILAI SIAP'!$G$6+'NILAI UAS'!H$7*'NILAI UAS'!H222*'FORM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2" s="20" t="str">
        <f t="shared" si="3"/>
        <v/>
      </c>
      <c r="U222" s="19" t="str">
        <f>IF($B222="","",IF(U$7="","",IFERROR((('NILAI TUGAS'!I222*'NILAI TUGAS'!I$7*'FORM NILAI SIAP'!$E$6+'NILAI PRAKTEK'!I222*'NILAI PRAKTEK'!I$7*'FORM NILAI SIAP'!$F$6+'NILAI UTS'!I222*'NILAI UTS'!I$7*'FORM NILAI SIAP'!$G$6+'NILAI UAS'!I$7*'NILAI UAS'!I222*'FORM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2" s="20" t="str">
        <f t="shared" si="4"/>
        <v/>
      </c>
      <c r="W222" s="19" t="str">
        <f>IF($B222="","",IF(W$7="","",IFERROR((('NILAI TUGAS'!J222*'NILAI TUGAS'!J$7*'FORM NILAI SIAP'!$E$6+'NILAI PRAKTEK'!J222*'NILAI PRAKTEK'!J$7*'FORM NILAI SIAP'!$F$6+'NILAI UTS'!J222*'NILAI UTS'!J$7*'FORM NILAI SIAP'!$G$6+'NILAI UAS'!J$7*'NILAI UAS'!J222*'FORM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2" s="20" t="str">
        <f t="shared" si="5"/>
        <v/>
      </c>
      <c r="Y222" s="19" t="str">
        <f>IF($B222="","",IF(Y$7="","",IFERROR((('NILAI TUGAS'!K222*'NILAI TUGAS'!K$7*'FORM NILAI SIAP'!$E$6+'NILAI PRAKTEK'!K222*'NILAI PRAKTEK'!K$7*'FORM NILAI SIAP'!$F$6+'NILAI UTS'!K222*'NILAI UTS'!K$7*'FORM NILAI SIAP'!$G$6+'NILAI UAS'!K$7*'NILAI UAS'!K222*'FORM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2" s="20" t="str">
        <f t="shared" si="6"/>
        <v/>
      </c>
      <c r="AA222" s="19" t="str">
        <f>IF($B222="","",IF(AA$7="","",IFERROR((('NILAI TUGAS'!L222*'NILAI TUGAS'!L$7*'FORM NILAI SIAP'!$E$6+'NILAI PRAKTEK'!L222*'NILAI PRAKTEK'!L$7*'FORM NILAI SIAP'!$F$6+'NILAI UTS'!L222*'NILAI UTS'!L$7*'FORM NILAI SIAP'!$G$6+'NILAI UAS'!L$7*'NILAI UAS'!L222*'FORM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2" s="20" t="str">
        <f t="shared" si="7"/>
        <v/>
      </c>
      <c r="AC222" s="19" t="str">
        <f>IF($B222="","",IF(AC$7="","",IFERROR((('NILAI TUGAS'!M222*'NILAI TUGAS'!M$7*'FORM NILAI SIAP'!$E$6+'NILAI PRAKTEK'!M222*'NILAI PRAKTEK'!M$7*'FORM NILAI SIAP'!$F$6+'NILAI UTS'!M222*'NILAI UTS'!M$7*'FORM NILAI SIAP'!$G$6+'NILAI UAS'!M$7*'NILAI UAS'!M222*'FORM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2" s="20" t="str">
        <f t="shared" si="8"/>
        <v/>
      </c>
      <c r="AE222" s="19" t="str">
        <f>IF($B222="","",IFERROR((('NILAI TUGAS'!N222*'NILAI TUGAS'!N$7*'FORM NILAI SIAP'!$E$6+'NILAI PRAKTEK'!N222*'NILAI PRAKTEK'!N$7*'FORM NILAI SIAP'!$F$6+'NILAI UTS'!N222*'NILAI UTS'!N$7*'FORM NILAI SIAP'!$G$6+'NILAI UAS'!N$7*'NILAI UAS'!N222*'FORM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2" s="20" t="str">
        <f t="shared" si="9"/>
        <v/>
      </c>
      <c r="AG222" s="19" t="str">
        <f>IF($B222="","",IFERROR((('NILAI TUGAS'!O222*'NILAI TUGAS'!O$7*'FORM NILAI SIAP'!$E$6+'NILAI PRAKTEK'!O222*'NILAI PRAKTEK'!O$7*'FORM NILAI SIAP'!$F$6+'NILAI UTS'!O222*'NILAI UTS'!O$7*'FORM NILAI SIAP'!$G$6+'NILAI UAS'!O$7*'NILAI UAS'!O222*'FORM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2" s="20" t="str">
        <f t="shared" si="10"/>
        <v/>
      </c>
      <c r="AI222" s="19" t="str">
        <f>IF($B222="","",IFERROR((('NILAI TUGAS'!P222*'NILAI TUGAS'!P$7*'FORM NILAI SIAP'!$E$6+'NILAI PRAKTEK'!P222*'NILAI PRAKTEK'!P$7*'FORM NILAI SIAP'!$F$6+'NILAI UTS'!P222*'NILAI UTS'!P$7*'FORM NILAI SIAP'!$G$6+'NILAI UAS'!P$7*'NILAI UAS'!P222*'FORM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2" s="20" t="str">
        <f t="shared" si="11"/>
        <v/>
      </c>
      <c r="AK222" s="19" t="str">
        <f>IF($B222="","",IFERROR((('NILAI TUGAS'!Q222*'NILAI TUGAS'!Q$7*'FORM NILAI SIAP'!$E$6+'NILAI PRAKTEK'!Q222*'NILAI PRAKTEK'!Q$7*'FORM NILAI SIAP'!$F$6+'NILAI UTS'!Q222*'NILAI UTS'!Q$7*'FORM NILAI SIAP'!$G$6+'NILAI UAS'!Q$7*'NILAI UAS'!Q222*'FORM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2" s="20" t="str">
        <f t="shared" si="12"/>
        <v/>
      </c>
      <c r="AM222" s="19" t="str">
        <f>IF($B222="","",IFERROR((('NILAI TUGAS'!R222*'NILAI TUGAS'!R$7*'FORM NILAI SIAP'!$E$6+'NILAI PRAKTEK'!R222*'NILAI PRAKTEK'!R$7*'FORM NILAI SIAP'!$F$6+'NILAI UTS'!R222*'NILAI UTS'!R$7*'FORM NILAI SIAP'!$G$6+'NILAI UAS'!R$7*'NILAI UAS'!R222*'FORM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2" s="20" t="str">
        <f t="shared" si="1"/>
        <v/>
      </c>
    </row>
    <row r="223" ht="14.25" customHeight="1">
      <c r="A223" s="21"/>
      <c r="B223" s="21"/>
      <c r="C223" s="21"/>
      <c r="D223" s="21"/>
      <c r="E223" s="16"/>
      <c r="F223" s="16"/>
      <c r="G223" s="16"/>
      <c r="H223" s="16"/>
      <c r="I223" s="16"/>
      <c r="J223" s="17"/>
      <c r="K223" s="16"/>
      <c r="L223" s="18"/>
      <c r="M223" s="19"/>
      <c r="N223" s="20"/>
      <c r="O223" s="19"/>
      <c r="P223" s="20"/>
      <c r="Q223" s="19"/>
      <c r="R223" s="20" t="str">
        <f t="shared" si="2"/>
        <v/>
      </c>
      <c r="S223" s="19" t="str">
        <f>IF($B223="","",IF(S$7="","",IFERROR((('NILAI TUGAS'!H223*'NILAI TUGAS'!H$7*'FORM NILAI SIAP'!$E$6+'NILAI PRAKTEK'!H223*'NILAI PRAKTEK'!H$7*'FORM NILAI SIAP'!$F$6+'NILAI UTS'!H223*'NILAI UTS'!H$7*'FORM NILAI SIAP'!$G$6+'NILAI UAS'!H$7*'NILAI UAS'!H223*'FORM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3" s="20" t="str">
        <f t="shared" si="3"/>
        <v/>
      </c>
      <c r="U223" s="19" t="str">
        <f>IF($B223="","",IF(U$7="","",IFERROR((('NILAI TUGAS'!I223*'NILAI TUGAS'!I$7*'FORM NILAI SIAP'!$E$6+'NILAI PRAKTEK'!I223*'NILAI PRAKTEK'!I$7*'FORM NILAI SIAP'!$F$6+'NILAI UTS'!I223*'NILAI UTS'!I$7*'FORM NILAI SIAP'!$G$6+'NILAI UAS'!I$7*'NILAI UAS'!I223*'FORM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3" s="20" t="str">
        <f t="shared" si="4"/>
        <v/>
      </c>
      <c r="W223" s="19" t="str">
        <f>IF($B223="","",IF(W$7="","",IFERROR((('NILAI TUGAS'!J223*'NILAI TUGAS'!J$7*'FORM NILAI SIAP'!$E$6+'NILAI PRAKTEK'!J223*'NILAI PRAKTEK'!J$7*'FORM NILAI SIAP'!$F$6+'NILAI UTS'!J223*'NILAI UTS'!J$7*'FORM NILAI SIAP'!$G$6+'NILAI UAS'!J$7*'NILAI UAS'!J223*'FORM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3" s="20" t="str">
        <f t="shared" si="5"/>
        <v/>
      </c>
      <c r="Y223" s="19" t="str">
        <f>IF($B223="","",IF(Y$7="","",IFERROR((('NILAI TUGAS'!K223*'NILAI TUGAS'!K$7*'FORM NILAI SIAP'!$E$6+'NILAI PRAKTEK'!K223*'NILAI PRAKTEK'!K$7*'FORM NILAI SIAP'!$F$6+'NILAI UTS'!K223*'NILAI UTS'!K$7*'FORM NILAI SIAP'!$G$6+'NILAI UAS'!K$7*'NILAI UAS'!K223*'FORM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3" s="20" t="str">
        <f t="shared" si="6"/>
        <v/>
      </c>
      <c r="AA223" s="19" t="str">
        <f>IF($B223="","",IF(AA$7="","",IFERROR((('NILAI TUGAS'!L223*'NILAI TUGAS'!L$7*'FORM NILAI SIAP'!$E$6+'NILAI PRAKTEK'!L223*'NILAI PRAKTEK'!L$7*'FORM NILAI SIAP'!$F$6+'NILAI UTS'!L223*'NILAI UTS'!L$7*'FORM NILAI SIAP'!$G$6+'NILAI UAS'!L$7*'NILAI UAS'!L223*'FORM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3" s="20" t="str">
        <f t="shared" si="7"/>
        <v/>
      </c>
      <c r="AC223" s="19" t="str">
        <f>IF($B223="","",IF(AC$7="","",IFERROR((('NILAI TUGAS'!M223*'NILAI TUGAS'!M$7*'FORM NILAI SIAP'!$E$6+'NILAI PRAKTEK'!M223*'NILAI PRAKTEK'!M$7*'FORM NILAI SIAP'!$F$6+'NILAI UTS'!M223*'NILAI UTS'!M$7*'FORM NILAI SIAP'!$G$6+'NILAI UAS'!M$7*'NILAI UAS'!M223*'FORM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3" s="20" t="str">
        <f t="shared" si="8"/>
        <v/>
      </c>
      <c r="AE223" s="19" t="str">
        <f>IF($B223="","",IFERROR((('NILAI TUGAS'!N223*'NILAI TUGAS'!N$7*'FORM NILAI SIAP'!$E$6+'NILAI PRAKTEK'!N223*'NILAI PRAKTEK'!N$7*'FORM NILAI SIAP'!$F$6+'NILAI UTS'!N223*'NILAI UTS'!N$7*'FORM NILAI SIAP'!$G$6+'NILAI UAS'!N$7*'NILAI UAS'!N223*'FORM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3" s="20" t="str">
        <f t="shared" si="9"/>
        <v/>
      </c>
      <c r="AG223" s="19" t="str">
        <f>IF($B223="","",IFERROR((('NILAI TUGAS'!O223*'NILAI TUGAS'!O$7*'FORM NILAI SIAP'!$E$6+'NILAI PRAKTEK'!O223*'NILAI PRAKTEK'!O$7*'FORM NILAI SIAP'!$F$6+'NILAI UTS'!O223*'NILAI UTS'!O$7*'FORM NILAI SIAP'!$G$6+'NILAI UAS'!O$7*'NILAI UAS'!O223*'FORM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3" s="20" t="str">
        <f t="shared" si="10"/>
        <v/>
      </c>
      <c r="AI223" s="19" t="str">
        <f>IF($B223="","",IFERROR((('NILAI TUGAS'!P223*'NILAI TUGAS'!P$7*'FORM NILAI SIAP'!$E$6+'NILAI PRAKTEK'!P223*'NILAI PRAKTEK'!P$7*'FORM NILAI SIAP'!$F$6+'NILAI UTS'!P223*'NILAI UTS'!P$7*'FORM NILAI SIAP'!$G$6+'NILAI UAS'!P$7*'NILAI UAS'!P223*'FORM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3" s="20" t="str">
        <f t="shared" si="11"/>
        <v/>
      </c>
      <c r="AK223" s="19" t="str">
        <f>IF($B223="","",IFERROR((('NILAI TUGAS'!Q223*'NILAI TUGAS'!Q$7*'FORM NILAI SIAP'!$E$6+'NILAI PRAKTEK'!Q223*'NILAI PRAKTEK'!Q$7*'FORM NILAI SIAP'!$F$6+'NILAI UTS'!Q223*'NILAI UTS'!Q$7*'FORM NILAI SIAP'!$G$6+'NILAI UAS'!Q$7*'NILAI UAS'!Q223*'FORM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3" s="20" t="str">
        <f t="shared" si="12"/>
        <v/>
      </c>
      <c r="AM223" s="19" t="str">
        <f>IF($B223="","",IFERROR((('NILAI TUGAS'!R223*'NILAI TUGAS'!R$7*'FORM NILAI SIAP'!$E$6+'NILAI PRAKTEK'!R223*'NILAI PRAKTEK'!R$7*'FORM NILAI SIAP'!$F$6+'NILAI UTS'!R223*'NILAI UTS'!R$7*'FORM NILAI SIAP'!$G$6+'NILAI UAS'!R$7*'NILAI UAS'!R223*'FORM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3" s="20" t="str">
        <f t="shared" si="1"/>
        <v/>
      </c>
    </row>
    <row r="224" ht="14.25" customHeight="1">
      <c r="A224" s="21"/>
      <c r="B224" s="21"/>
      <c r="C224" s="21"/>
      <c r="D224" s="21"/>
      <c r="E224" s="16"/>
      <c r="F224" s="16"/>
      <c r="G224" s="16"/>
      <c r="H224" s="16"/>
      <c r="I224" s="16"/>
      <c r="J224" s="17"/>
      <c r="K224" s="16"/>
      <c r="L224" s="18"/>
      <c r="M224" s="19"/>
      <c r="N224" s="20"/>
      <c r="O224" s="19"/>
      <c r="P224" s="20"/>
      <c r="Q224" s="19"/>
      <c r="R224" s="20" t="str">
        <f t="shared" si="2"/>
        <v/>
      </c>
      <c r="S224" s="19" t="str">
        <f>IF($B224="","",IF(S$7="","",IFERROR((('NILAI TUGAS'!H224*'NILAI TUGAS'!H$7*'FORM NILAI SIAP'!$E$6+'NILAI PRAKTEK'!H224*'NILAI PRAKTEK'!H$7*'FORM NILAI SIAP'!$F$6+'NILAI UTS'!H224*'NILAI UTS'!H$7*'FORM NILAI SIAP'!$G$6+'NILAI UAS'!H$7*'NILAI UAS'!H224*'FORM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4" s="20" t="str">
        <f t="shared" si="3"/>
        <v/>
      </c>
      <c r="U224" s="19" t="str">
        <f>IF($B224="","",IF(U$7="","",IFERROR((('NILAI TUGAS'!I224*'NILAI TUGAS'!I$7*'FORM NILAI SIAP'!$E$6+'NILAI PRAKTEK'!I224*'NILAI PRAKTEK'!I$7*'FORM NILAI SIAP'!$F$6+'NILAI UTS'!I224*'NILAI UTS'!I$7*'FORM NILAI SIAP'!$G$6+'NILAI UAS'!I$7*'NILAI UAS'!I224*'FORM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4" s="20" t="str">
        <f t="shared" si="4"/>
        <v/>
      </c>
      <c r="W224" s="19" t="str">
        <f>IF($B224="","",IF(W$7="","",IFERROR((('NILAI TUGAS'!J224*'NILAI TUGAS'!J$7*'FORM NILAI SIAP'!$E$6+'NILAI PRAKTEK'!J224*'NILAI PRAKTEK'!J$7*'FORM NILAI SIAP'!$F$6+'NILAI UTS'!J224*'NILAI UTS'!J$7*'FORM NILAI SIAP'!$G$6+'NILAI UAS'!J$7*'NILAI UAS'!J224*'FORM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4" s="20" t="str">
        <f t="shared" si="5"/>
        <v/>
      </c>
      <c r="Y224" s="19" t="str">
        <f>IF($B224="","",IF(Y$7="","",IFERROR((('NILAI TUGAS'!K224*'NILAI TUGAS'!K$7*'FORM NILAI SIAP'!$E$6+'NILAI PRAKTEK'!K224*'NILAI PRAKTEK'!K$7*'FORM NILAI SIAP'!$F$6+'NILAI UTS'!K224*'NILAI UTS'!K$7*'FORM NILAI SIAP'!$G$6+'NILAI UAS'!K$7*'NILAI UAS'!K224*'FORM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4" s="20" t="str">
        <f t="shared" si="6"/>
        <v/>
      </c>
      <c r="AA224" s="19" t="str">
        <f>IF($B224="","",IF(AA$7="","",IFERROR((('NILAI TUGAS'!L224*'NILAI TUGAS'!L$7*'FORM NILAI SIAP'!$E$6+'NILAI PRAKTEK'!L224*'NILAI PRAKTEK'!L$7*'FORM NILAI SIAP'!$F$6+'NILAI UTS'!L224*'NILAI UTS'!L$7*'FORM NILAI SIAP'!$G$6+'NILAI UAS'!L$7*'NILAI UAS'!L224*'FORM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4" s="20" t="str">
        <f t="shared" si="7"/>
        <v/>
      </c>
      <c r="AC224" s="19" t="str">
        <f>IF($B224="","",IF(AC$7="","",IFERROR((('NILAI TUGAS'!M224*'NILAI TUGAS'!M$7*'FORM NILAI SIAP'!$E$6+'NILAI PRAKTEK'!M224*'NILAI PRAKTEK'!M$7*'FORM NILAI SIAP'!$F$6+'NILAI UTS'!M224*'NILAI UTS'!M$7*'FORM NILAI SIAP'!$G$6+'NILAI UAS'!M$7*'NILAI UAS'!M224*'FORM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4" s="20" t="str">
        <f t="shared" si="8"/>
        <v/>
      </c>
      <c r="AE224" s="19" t="str">
        <f>IF($B224="","",IFERROR((('NILAI TUGAS'!N224*'NILAI TUGAS'!N$7*'FORM NILAI SIAP'!$E$6+'NILAI PRAKTEK'!N224*'NILAI PRAKTEK'!N$7*'FORM NILAI SIAP'!$F$6+'NILAI UTS'!N224*'NILAI UTS'!N$7*'FORM NILAI SIAP'!$G$6+'NILAI UAS'!N$7*'NILAI UAS'!N224*'FORM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4" s="20" t="str">
        <f t="shared" si="9"/>
        <v/>
      </c>
      <c r="AG224" s="19" t="str">
        <f>IF($B224="","",IFERROR((('NILAI TUGAS'!O224*'NILAI TUGAS'!O$7*'FORM NILAI SIAP'!$E$6+'NILAI PRAKTEK'!O224*'NILAI PRAKTEK'!O$7*'FORM NILAI SIAP'!$F$6+'NILAI UTS'!O224*'NILAI UTS'!O$7*'FORM NILAI SIAP'!$G$6+'NILAI UAS'!O$7*'NILAI UAS'!O224*'FORM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4" s="20" t="str">
        <f t="shared" si="10"/>
        <v/>
      </c>
      <c r="AI224" s="19" t="str">
        <f>IF($B224="","",IFERROR((('NILAI TUGAS'!P224*'NILAI TUGAS'!P$7*'FORM NILAI SIAP'!$E$6+'NILAI PRAKTEK'!P224*'NILAI PRAKTEK'!P$7*'FORM NILAI SIAP'!$F$6+'NILAI UTS'!P224*'NILAI UTS'!P$7*'FORM NILAI SIAP'!$G$6+'NILAI UAS'!P$7*'NILAI UAS'!P224*'FORM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4" s="20" t="str">
        <f t="shared" si="11"/>
        <v/>
      </c>
      <c r="AK224" s="19" t="str">
        <f>IF($B224="","",IFERROR((('NILAI TUGAS'!Q224*'NILAI TUGAS'!Q$7*'FORM NILAI SIAP'!$E$6+'NILAI PRAKTEK'!Q224*'NILAI PRAKTEK'!Q$7*'FORM NILAI SIAP'!$F$6+'NILAI UTS'!Q224*'NILAI UTS'!Q$7*'FORM NILAI SIAP'!$G$6+'NILAI UAS'!Q$7*'NILAI UAS'!Q224*'FORM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4" s="20" t="str">
        <f t="shared" si="12"/>
        <v/>
      </c>
      <c r="AM224" s="19" t="str">
        <f>IF($B224="","",IFERROR((('NILAI TUGAS'!R224*'NILAI TUGAS'!R$7*'FORM NILAI SIAP'!$E$6+'NILAI PRAKTEK'!R224*'NILAI PRAKTEK'!R$7*'FORM NILAI SIAP'!$F$6+'NILAI UTS'!R224*'NILAI UTS'!R$7*'FORM NILAI SIAP'!$G$6+'NILAI UAS'!R$7*'NILAI UAS'!R224*'FORM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4" s="20" t="str">
        <f t="shared" si="1"/>
        <v/>
      </c>
    </row>
    <row r="225" ht="14.25" customHeight="1">
      <c r="A225" s="21"/>
      <c r="B225" s="21"/>
      <c r="C225" s="21"/>
      <c r="D225" s="21"/>
      <c r="E225" s="16"/>
      <c r="F225" s="16"/>
      <c r="G225" s="16"/>
      <c r="H225" s="16"/>
      <c r="I225" s="16"/>
      <c r="J225" s="17"/>
      <c r="K225" s="16"/>
      <c r="L225" s="18"/>
      <c r="M225" s="19"/>
      <c r="N225" s="20"/>
      <c r="O225" s="19"/>
      <c r="P225" s="20"/>
      <c r="Q225" s="19"/>
      <c r="R225" s="20" t="str">
        <f t="shared" si="2"/>
        <v/>
      </c>
      <c r="S225" s="19" t="str">
        <f>IF($B225="","",IF(S$7="","",IFERROR((('NILAI TUGAS'!H225*'NILAI TUGAS'!H$7*'FORM NILAI SIAP'!$E$6+'NILAI PRAKTEK'!H225*'NILAI PRAKTEK'!H$7*'FORM NILAI SIAP'!$F$6+'NILAI UTS'!H225*'NILAI UTS'!H$7*'FORM NILAI SIAP'!$G$6+'NILAI UAS'!H$7*'NILAI UAS'!H225*'FORM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5" s="20" t="str">
        <f t="shared" si="3"/>
        <v/>
      </c>
      <c r="U225" s="19" t="str">
        <f>IF($B225="","",IF(U$7="","",IFERROR((('NILAI TUGAS'!I225*'NILAI TUGAS'!I$7*'FORM NILAI SIAP'!$E$6+'NILAI PRAKTEK'!I225*'NILAI PRAKTEK'!I$7*'FORM NILAI SIAP'!$F$6+'NILAI UTS'!I225*'NILAI UTS'!I$7*'FORM NILAI SIAP'!$G$6+'NILAI UAS'!I$7*'NILAI UAS'!I225*'FORM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5" s="20" t="str">
        <f t="shared" si="4"/>
        <v/>
      </c>
      <c r="W225" s="19" t="str">
        <f>IF($B225="","",IF(W$7="","",IFERROR((('NILAI TUGAS'!J225*'NILAI TUGAS'!J$7*'FORM NILAI SIAP'!$E$6+'NILAI PRAKTEK'!J225*'NILAI PRAKTEK'!J$7*'FORM NILAI SIAP'!$F$6+'NILAI UTS'!J225*'NILAI UTS'!J$7*'FORM NILAI SIAP'!$G$6+'NILAI UAS'!J$7*'NILAI UAS'!J225*'FORM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5" s="20" t="str">
        <f t="shared" si="5"/>
        <v/>
      </c>
      <c r="Y225" s="19" t="str">
        <f>IF($B225="","",IF(Y$7="","",IFERROR((('NILAI TUGAS'!K225*'NILAI TUGAS'!K$7*'FORM NILAI SIAP'!$E$6+'NILAI PRAKTEK'!K225*'NILAI PRAKTEK'!K$7*'FORM NILAI SIAP'!$F$6+'NILAI UTS'!K225*'NILAI UTS'!K$7*'FORM NILAI SIAP'!$G$6+'NILAI UAS'!K$7*'NILAI UAS'!K225*'FORM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5" s="20" t="str">
        <f t="shared" si="6"/>
        <v/>
      </c>
      <c r="AA225" s="19" t="str">
        <f>IF($B225="","",IF(AA$7="","",IFERROR((('NILAI TUGAS'!L225*'NILAI TUGAS'!L$7*'FORM NILAI SIAP'!$E$6+'NILAI PRAKTEK'!L225*'NILAI PRAKTEK'!L$7*'FORM NILAI SIAP'!$F$6+'NILAI UTS'!L225*'NILAI UTS'!L$7*'FORM NILAI SIAP'!$G$6+'NILAI UAS'!L$7*'NILAI UAS'!L225*'FORM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5" s="20" t="str">
        <f t="shared" si="7"/>
        <v/>
      </c>
      <c r="AC225" s="19" t="str">
        <f>IF($B225="","",IF(AC$7="","",IFERROR((('NILAI TUGAS'!M225*'NILAI TUGAS'!M$7*'FORM NILAI SIAP'!$E$6+'NILAI PRAKTEK'!M225*'NILAI PRAKTEK'!M$7*'FORM NILAI SIAP'!$F$6+'NILAI UTS'!M225*'NILAI UTS'!M$7*'FORM NILAI SIAP'!$G$6+'NILAI UAS'!M$7*'NILAI UAS'!M225*'FORM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5" s="20" t="str">
        <f t="shared" si="8"/>
        <v/>
      </c>
      <c r="AE225" s="19" t="str">
        <f>IF($B225="","",IFERROR((('NILAI TUGAS'!N225*'NILAI TUGAS'!N$7*'FORM NILAI SIAP'!$E$6+'NILAI PRAKTEK'!N225*'NILAI PRAKTEK'!N$7*'FORM NILAI SIAP'!$F$6+'NILAI UTS'!N225*'NILAI UTS'!N$7*'FORM NILAI SIAP'!$G$6+'NILAI UAS'!N$7*'NILAI UAS'!N225*'FORM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5" s="20" t="str">
        <f t="shared" si="9"/>
        <v/>
      </c>
      <c r="AG225" s="19" t="str">
        <f>IF($B225="","",IFERROR((('NILAI TUGAS'!O225*'NILAI TUGAS'!O$7*'FORM NILAI SIAP'!$E$6+'NILAI PRAKTEK'!O225*'NILAI PRAKTEK'!O$7*'FORM NILAI SIAP'!$F$6+'NILAI UTS'!O225*'NILAI UTS'!O$7*'FORM NILAI SIAP'!$G$6+'NILAI UAS'!O$7*'NILAI UAS'!O225*'FORM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5" s="20" t="str">
        <f t="shared" si="10"/>
        <v/>
      </c>
      <c r="AI225" s="19" t="str">
        <f>IF($B225="","",IFERROR((('NILAI TUGAS'!P225*'NILAI TUGAS'!P$7*'FORM NILAI SIAP'!$E$6+'NILAI PRAKTEK'!P225*'NILAI PRAKTEK'!P$7*'FORM NILAI SIAP'!$F$6+'NILAI UTS'!P225*'NILAI UTS'!P$7*'FORM NILAI SIAP'!$G$6+'NILAI UAS'!P$7*'NILAI UAS'!P225*'FORM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5" s="20" t="str">
        <f t="shared" si="11"/>
        <v/>
      </c>
      <c r="AK225" s="19" t="str">
        <f>IF($B225="","",IFERROR((('NILAI TUGAS'!Q225*'NILAI TUGAS'!Q$7*'FORM NILAI SIAP'!$E$6+'NILAI PRAKTEK'!Q225*'NILAI PRAKTEK'!Q$7*'FORM NILAI SIAP'!$F$6+'NILAI UTS'!Q225*'NILAI UTS'!Q$7*'FORM NILAI SIAP'!$G$6+'NILAI UAS'!Q$7*'NILAI UAS'!Q225*'FORM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5" s="20" t="str">
        <f t="shared" si="12"/>
        <v/>
      </c>
      <c r="AM225" s="19" t="str">
        <f>IF($B225="","",IFERROR((('NILAI TUGAS'!R225*'NILAI TUGAS'!R$7*'FORM NILAI SIAP'!$E$6+'NILAI PRAKTEK'!R225*'NILAI PRAKTEK'!R$7*'FORM NILAI SIAP'!$F$6+'NILAI UTS'!R225*'NILAI UTS'!R$7*'FORM NILAI SIAP'!$G$6+'NILAI UAS'!R$7*'NILAI UAS'!R225*'FORM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5" s="20" t="str">
        <f t="shared" si="1"/>
        <v/>
      </c>
    </row>
    <row r="226" ht="14.25" customHeight="1">
      <c r="A226" s="21"/>
      <c r="B226" s="21"/>
      <c r="C226" s="21"/>
      <c r="D226" s="21"/>
      <c r="E226" s="16"/>
      <c r="F226" s="16"/>
      <c r="G226" s="16"/>
      <c r="H226" s="16"/>
      <c r="I226" s="16"/>
      <c r="J226" s="17"/>
      <c r="K226" s="16"/>
      <c r="L226" s="18"/>
      <c r="M226" s="19"/>
      <c r="N226" s="20"/>
      <c r="O226" s="19"/>
      <c r="P226" s="20"/>
      <c r="Q226" s="19"/>
      <c r="R226" s="20" t="str">
        <f t="shared" si="2"/>
        <v/>
      </c>
      <c r="S226" s="19" t="str">
        <f>IF($B226="","",IF(S$7="","",IFERROR((('NILAI TUGAS'!H226*'NILAI TUGAS'!H$7*'FORM NILAI SIAP'!$E$6+'NILAI PRAKTEK'!H226*'NILAI PRAKTEK'!H$7*'FORM NILAI SIAP'!$F$6+'NILAI UTS'!H226*'NILAI UTS'!H$7*'FORM NILAI SIAP'!$G$6+'NILAI UAS'!H$7*'NILAI UAS'!H226*'FORM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6" s="20" t="str">
        <f t="shared" si="3"/>
        <v/>
      </c>
      <c r="U226" s="19" t="str">
        <f>IF($B226="","",IF(U$7="","",IFERROR((('NILAI TUGAS'!I226*'NILAI TUGAS'!I$7*'FORM NILAI SIAP'!$E$6+'NILAI PRAKTEK'!I226*'NILAI PRAKTEK'!I$7*'FORM NILAI SIAP'!$F$6+'NILAI UTS'!I226*'NILAI UTS'!I$7*'FORM NILAI SIAP'!$G$6+'NILAI UAS'!I$7*'NILAI UAS'!I226*'FORM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6" s="20" t="str">
        <f t="shared" si="4"/>
        <v/>
      </c>
      <c r="W226" s="19" t="str">
        <f>IF($B226="","",IF(W$7="","",IFERROR((('NILAI TUGAS'!J226*'NILAI TUGAS'!J$7*'FORM NILAI SIAP'!$E$6+'NILAI PRAKTEK'!J226*'NILAI PRAKTEK'!J$7*'FORM NILAI SIAP'!$F$6+'NILAI UTS'!J226*'NILAI UTS'!J$7*'FORM NILAI SIAP'!$G$6+'NILAI UAS'!J$7*'NILAI UAS'!J226*'FORM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6" s="20" t="str">
        <f t="shared" si="5"/>
        <v/>
      </c>
      <c r="Y226" s="19" t="str">
        <f>IF($B226="","",IF(Y$7="","",IFERROR((('NILAI TUGAS'!K226*'NILAI TUGAS'!K$7*'FORM NILAI SIAP'!$E$6+'NILAI PRAKTEK'!K226*'NILAI PRAKTEK'!K$7*'FORM NILAI SIAP'!$F$6+'NILAI UTS'!K226*'NILAI UTS'!K$7*'FORM NILAI SIAP'!$G$6+'NILAI UAS'!K$7*'NILAI UAS'!K226*'FORM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6" s="20" t="str">
        <f t="shared" si="6"/>
        <v/>
      </c>
      <c r="AA226" s="19" t="str">
        <f>IF($B226="","",IF(AA$7="","",IFERROR((('NILAI TUGAS'!L226*'NILAI TUGAS'!L$7*'FORM NILAI SIAP'!$E$6+'NILAI PRAKTEK'!L226*'NILAI PRAKTEK'!L$7*'FORM NILAI SIAP'!$F$6+'NILAI UTS'!L226*'NILAI UTS'!L$7*'FORM NILAI SIAP'!$G$6+'NILAI UAS'!L$7*'NILAI UAS'!L226*'FORM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6" s="20" t="str">
        <f t="shared" si="7"/>
        <v/>
      </c>
      <c r="AC226" s="19" t="str">
        <f>IF($B226="","",IF(AC$7="","",IFERROR((('NILAI TUGAS'!M226*'NILAI TUGAS'!M$7*'FORM NILAI SIAP'!$E$6+'NILAI PRAKTEK'!M226*'NILAI PRAKTEK'!M$7*'FORM NILAI SIAP'!$F$6+'NILAI UTS'!M226*'NILAI UTS'!M$7*'FORM NILAI SIAP'!$G$6+'NILAI UAS'!M$7*'NILAI UAS'!M226*'FORM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6" s="20" t="str">
        <f t="shared" si="8"/>
        <v/>
      </c>
      <c r="AE226" s="19" t="str">
        <f>IF($B226="","",IFERROR((('NILAI TUGAS'!N226*'NILAI TUGAS'!N$7*'FORM NILAI SIAP'!$E$6+'NILAI PRAKTEK'!N226*'NILAI PRAKTEK'!N$7*'FORM NILAI SIAP'!$F$6+'NILAI UTS'!N226*'NILAI UTS'!N$7*'FORM NILAI SIAP'!$G$6+'NILAI UAS'!N$7*'NILAI UAS'!N226*'FORM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6" s="20" t="str">
        <f t="shared" si="9"/>
        <v/>
      </c>
      <c r="AG226" s="19" t="str">
        <f>IF($B226="","",IFERROR((('NILAI TUGAS'!O226*'NILAI TUGAS'!O$7*'FORM NILAI SIAP'!$E$6+'NILAI PRAKTEK'!O226*'NILAI PRAKTEK'!O$7*'FORM NILAI SIAP'!$F$6+'NILAI UTS'!O226*'NILAI UTS'!O$7*'FORM NILAI SIAP'!$G$6+'NILAI UAS'!O$7*'NILAI UAS'!O226*'FORM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6" s="20" t="str">
        <f t="shared" si="10"/>
        <v/>
      </c>
      <c r="AI226" s="19" t="str">
        <f>IF($B226="","",IFERROR((('NILAI TUGAS'!P226*'NILAI TUGAS'!P$7*'FORM NILAI SIAP'!$E$6+'NILAI PRAKTEK'!P226*'NILAI PRAKTEK'!P$7*'FORM NILAI SIAP'!$F$6+'NILAI UTS'!P226*'NILAI UTS'!P$7*'FORM NILAI SIAP'!$G$6+'NILAI UAS'!P$7*'NILAI UAS'!P226*'FORM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6" s="20" t="str">
        <f t="shared" si="11"/>
        <v/>
      </c>
      <c r="AK226" s="19" t="str">
        <f>IF($B226="","",IFERROR((('NILAI TUGAS'!Q226*'NILAI TUGAS'!Q$7*'FORM NILAI SIAP'!$E$6+'NILAI PRAKTEK'!Q226*'NILAI PRAKTEK'!Q$7*'FORM NILAI SIAP'!$F$6+'NILAI UTS'!Q226*'NILAI UTS'!Q$7*'FORM NILAI SIAP'!$G$6+'NILAI UAS'!Q$7*'NILAI UAS'!Q226*'FORM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6" s="20" t="str">
        <f t="shared" si="12"/>
        <v/>
      </c>
      <c r="AM226" s="19" t="str">
        <f>IF($B226="","",IFERROR((('NILAI TUGAS'!R226*'NILAI TUGAS'!R$7*'FORM NILAI SIAP'!$E$6+'NILAI PRAKTEK'!R226*'NILAI PRAKTEK'!R$7*'FORM NILAI SIAP'!$F$6+'NILAI UTS'!R226*'NILAI UTS'!R$7*'FORM NILAI SIAP'!$G$6+'NILAI UAS'!R$7*'NILAI UAS'!R226*'FORM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6" s="20" t="str">
        <f t="shared" si="1"/>
        <v/>
      </c>
    </row>
    <row r="227" ht="14.25" customHeight="1">
      <c r="A227" s="21"/>
      <c r="B227" s="21"/>
      <c r="C227" s="21"/>
      <c r="D227" s="21"/>
      <c r="E227" s="16"/>
      <c r="F227" s="16"/>
      <c r="G227" s="16"/>
      <c r="H227" s="16"/>
      <c r="I227" s="16"/>
      <c r="J227" s="17"/>
      <c r="K227" s="16"/>
      <c r="L227" s="18"/>
      <c r="M227" s="19"/>
      <c r="N227" s="20"/>
      <c r="O227" s="19"/>
      <c r="P227" s="20"/>
      <c r="Q227" s="19"/>
      <c r="R227" s="20" t="str">
        <f t="shared" si="2"/>
        <v/>
      </c>
      <c r="S227" s="19" t="str">
        <f>IF($B227="","",IF(S$7="","",IFERROR((('NILAI TUGAS'!H227*'NILAI TUGAS'!H$7*'FORM NILAI SIAP'!$E$6+'NILAI PRAKTEK'!H227*'NILAI PRAKTEK'!H$7*'FORM NILAI SIAP'!$F$6+'NILAI UTS'!H227*'NILAI UTS'!H$7*'FORM NILAI SIAP'!$G$6+'NILAI UAS'!H$7*'NILAI UAS'!H227*'FORM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7" s="20" t="str">
        <f t="shared" si="3"/>
        <v/>
      </c>
      <c r="U227" s="19" t="str">
        <f>IF($B227="","",IF(U$7="","",IFERROR((('NILAI TUGAS'!I227*'NILAI TUGAS'!I$7*'FORM NILAI SIAP'!$E$6+'NILAI PRAKTEK'!I227*'NILAI PRAKTEK'!I$7*'FORM NILAI SIAP'!$F$6+'NILAI UTS'!I227*'NILAI UTS'!I$7*'FORM NILAI SIAP'!$G$6+'NILAI UAS'!I$7*'NILAI UAS'!I227*'FORM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7" s="20" t="str">
        <f t="shared" si="4"/>
        <v/>
      </c>
      <c r="W227" s="19" t="str">
        <f>IF($B227="","",IF(W$7="","",IFERROR((('NILAI TUGAS'!J227*'NILAI TUGAS'!J$7*'FORM NILAI SIAP'!$E$6+'NILAI PRAKTEK'!J227*'NILAI PRAKTEK'!J$7*'FORM NILAI SIAP'!$F$6+'NILAI UTS'!J227*'NILAI UTS'!J$7*'FORM NILAI SIAP'!$G$6+'NILAI UAS'!J$7*'NILAI UAS'!J227*'FORM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7" s="20" t="str">
        <f t="shared" si="5"/>
        <v/>
      </c>
      <c r="Y227" s="19" t="str">
        <f>IF($B227="","",IF(Y$7="","",IFERROR((('NILAI TUGAS'!K227*'NILAI TUGAS'!K$7*'FORM NILAI SIAP'!$E$6+'NILAI PRAKTEK'!K227*'NILAI PRAKTEK'!K$7*'FORM NILAI SIAP'!$F$6+'NILAI UTS'!K227*'NILAI UTS'!K$7*'FORM NILAI SIAP'!$G$6+'NILAI UAS'!K$7*'NILAI UAS'!K227*'FORM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7" s="20" t="str">
        <f t="shared" si="6"/>
        <v/>
      </c>
      <c r="AA227" s="19" t="str">
        <f>IF($B227="","",IF(AA$7="","",IFERROR((('NILAI TUGAS'!L227*'NILAI TUGAS'!L$7*'FORM NILAI SIAP'!$E$6+'NILAI PRAKTEK'!L227*'NILAI PRAKTEK'!L$7*'FORM NILAI SIAP'!$F$6+'NILAI UTS'!L227*'NILAI UTS'!L$7*'FORM NILAI SIAP'!$G$6+'NILAI UAS'!L$7*'NILAI UAS'!L227*'FORM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7" s="20" t="str">
        <f t="shared" si="7"/>
        <v/>
      </c>
      <c r="AC227" s="19" t="str">
        <f>IF($B227="","",IF(AC$7="","",IFERROR((('NILAI TUGAS'!M227*'NILAI TUGAS'!M$7*'FORM NILAI SIAP'!$E$6+'NILAI PRAKTEK'!M227*'NILAI PRAKTEK'!M$7*'FORM NILAI SIAP'!$F$6+'NILAI UTS'!M227*'NILAI UTS'!M$7*'FORM NILAI SIAP'!$G$6+'NILAI UAS'!M$7*'NILAI UAS'!M227*'FORM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7" s="20" t="str">
        <f t="shared" si="8"/>
        <v/>
      </c>
      <c r="AE227" s="19" t="str">
        <f>IF($B227="","",IFERROR((('NILAI TUGAS'!N227*'NILAI TUGAS'!N$7*'FORM NILAI SIAP'!$E$6+'NILAI PRAKTEK'!N227*'NILAI PRAKTEK'!N$7*'FORM NILAI SIAP'!$F$6+'NILAI UTS'!N227*'NILAI UTS'!N$7*'FORM NILAI SIAP'!$G$6+'NILAI UAS'!N$7*'NILAI UAS'!N227*'FORM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7" s="20" t="str">
        <f t="shared" si="9"/>
        <v/>
      </c>
      <c r="AG227" s="19" t="str">
        <f>IF($B227="","",IFERROR((('NILAI TUGAS'!O227*'NILAI TUGAS'!O$7*'FORM NILAI SIAP'!$E$6+'NILAI PRAKTEK'!O227*'NILAI PRAKTEK'!O$7*'FORM NILAI SIAP'!$F$6+'NILAI UTS'!O227*'NILAI UTS'!O$7*'FORM NILAI SIAP'!$G$6+'NILAI UAS'!O$7*'NILAI UAS'!O227*'FORM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7" s="20" t="str">
        <f t="shared" si="10"/>
        <v/>
      </c>
      <c r="AI227" s="19" t="str">
        <f>IF($B227="","",IFERROR((('NILAI TUGAS'!P227*'NILAI TUGAS'!P$7*'FORM NILAI SIAP'!$E$6+'NILAI PRAKTEK'!P227*'NILAI PRAKTEK'!P$7*'FORM NILAI SIAP'!$F$6+'NILAI UTS'!P227*'NILAI UTS'!P$7*'FORM NILAI SIAP'!$G$6+'NILAI UAS'!P$7*'NILAI UAS'!P227*'FORM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7" s="20" t="str">
        <f t="shared" si="11"/>
        <v/>
      </c>
      <c r="AK227" s="19" t="str">
        <f>IF($B227="","",IFERROR((('NILAI TUGAS'!Q227*'NILAI TUGAS'!Q$7*'FORM NILAI SIAP'!$E$6+'NILAI PRAKTEK'!Q227*'NILAI PRAKTEK'!Q$7*'FORM NILAI SIAP'!$F$6+'NILAI UTS'!Q227*'NILAI UTS'!Q$7*'FORM NILAI SIAP'!$G$6+'NILAI UAS'!Q$7*'NILAI UAS'!Q227*'FORM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7" s="20" t="str">
        <f t="shared" si="12"/>
        <v/>
      </c>
      <c r="AM227" s="19" t="str">
        <f>IF($B227="","",IFERROR((('NILAI TUGAS'!R227*'NILAI TUGAS'!R$7*'FORM NILAI SIAP'!$E$6+'NILAI PRAKTEK'!R227*'NILAI PRAKTEK'!R$7*'FORM NILAI SIAP'!$F$6+'NILAI UTS'!R227*'NILAI UTS'!R$7*'FORM NILAI SIAP'!$G$6+'NILAI UAS'!R$7*'NILAI UAS'!R227*'FORM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7" s="20" t="str">
        <f t="shared" si="1"/>
        <v/>
      </c>
    </row>
    <row r="228" ht="14.25" customHeight="1">
      <c r="A228" s="21"/>
      <c r="B228" s="21"/>
      <c r="C228" s="21"/>
      <c r="D228" s="21"/>
      <c r="E228" s="16"/>
      <c r="F228" s="16"/>
      <c r="G228" s="16"/>
      <c r="H228" s="16"/>
      <c r="I228" s="16"/>
      <c r="J228" s="17"/>
      <c r="K228" s="16"/>
      <c r="L228" s="18"/>
      <c r="M228" s="19"/>
      <c r="N228" s="20"/>
      <c r="O228" s="19"/>
      <c r="P228" s="20"/>
      <c r="Q228" s="19"/>
      <c r="R228" s="20" t="str">
        <f t="shared" si="2"/>
        <v/>
      </c>
      <c r="S228" s="19" t="str">
        <f>IF($B228="","",IF(S$7="","",IFERROR((('NILAI TUGAS'!H228*'NILAI TUGAS'!H$7*'FORM NILAI SIAP'!$E$6+'NILAI PRAKTEK'!H228*'NILAI PRAKTEK'!H$7*'FORM NILAI SIAP'!$F$6+'NILAI UTS'!H228*'NILAI UTS'!H$7*'FORM NILAI SIAP'!$G$6+'NILAI UAS'!H$7*'NILAI UAS'!H228*'FORM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8" s="20" t="str">
        <f t="shared" si="3"/>
        <v/>
      </c>
      <c r="U228" s="19" t="str">
        <f>IF($B228="","",IF(U$7="","",IFERROR((('NILAI TUGAS'!I228*'NILAI TUGAS'!I$7*'FORM NILAI SIAP'!$E$6+'NILAI PRAKTEK'!I228*'NILAI PRAKTEK'!I$7*'FORM NILAI SIAP'!$F$6+'NILAI UTS'!I228*'NILAI UTS'!I$7*'FORM NILAI SIAP'!$G$6+'NILAI UAS'!I$7*'NILAI UAS'!I228*'FORM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8" s="20" t="str">
        <f t="shared" si="4"/>
        <v/>
      </c>
      <c r="W228" s="19" t="str">
        <f>IF($B228="","",IF(W$7="","",IFERROR((('NILAI TUGAS'!J228*'NILAI TUGAS'!J$7*'FORM NILAI SIAP'!$E$6+'NILAI PRAKTEK'!J228*'NILAI PRAKTEK'!J$7*'FORM NILAI SIAP'!$F$6+'NILAI UTS'!J228*'NILAI UTS'!J$7*'FORM NILAI SIAP'!$G$6+'NILAI UAS'!J$7*'NILAI UAS'!J228*'FORM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8" s="20" t="str">
        <f t="shared" si="5"/>
        <v/>
      </c>
      <c r="Y228" s="19" t="str">
        <f>IF($B228="","",IF(Y$7="","",IFERROR((('NILAI TUGAS'!K228*'NILAI TUGAS'!K$7*'FORM NILAI SIAP'!$E$6+'NILAI PRAKTEK'!K228*'NILAI PRAKTEK'!K$7*'FORM NILAI SIAP'!$F$6+'NILAI UTS'!K228*'NILAI UTS'!K$7*'FORM NILAI SIAP'!$G$6+'NILAI UAS'!K$7*'NILAI UAS'!K228*'FORM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8" s="20" t="str">
        <f t="shared" si="6"/>
        <v/>
      </c>
      <c r="AA228" s="19" t="str">
        <f>IF($B228="","",IF(AA$7="","",IFERROR((('NILAI TUGAS'!L228*'NILAI TUGAS'!L$7*'FORM NILAI SIAP'!$E$6+'NILAI PRAKTEK'!L228*'NILAI PRAKTEK'!L$7*'FORM NILAI SIAP'!$F$6+'NILAI UTS'!L228*'NILAI UTS'!L$7*'FORM NILAI SIAP'!$G$6+'NILAI UAS'!L$7*'NILAI UAS'!L228*'FORM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8" s="20" t="str">
        <f t="shared" si="7"/>
        <v/>
      </c>
      <c r="AC228" s="19" t="str">
        <f>IF($B228="","",IF(AC$7="","",IFERROR((('NILAI TUGAS'!M228*'NILAI TUGAS'!M$7*'FORM NILAI SIAP'!$E$6+'NILAI PRAKTEK'!M228*'NILAI PRAKTEK'!M$7*'FORM NILAI SIAP'!$F$6+'NILAI UTS'!M228*'NILAI UTS'!M$7*'FORM NILAI SIAP'!$G$6+'NILAI UAS'!M$7*'NILAI UAS'!M228*'FORM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8" s="20" t="str">
        <f t="shared" si="8"/>
        <v/>
      </c>
      <c r="AE228" s="19" t="str">
        <f>IF($B228="","",IFERROR((('NILAI TUGAS'!N228*'NILAI TUGAS'!N$7*'FORM NILAI SIAP'!$E$6+'NILAI PRAKTEK'!N228*'NILAI PRAKTEK'!N$7*'FORM NILAI SIAP'!$F$6+'NILAI UTS'!N228*'NILAI UTS'!N$7*'FORM NILAI SIAP'!$G$6+'NILAI UAS'!N$7*'NILAI UAS'!N228*'FORM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8" s="20" t="str">
        <f t="shared" si="9"/>
        <v/>
      </c>
      <c r="AG228" s="19" t="str">
        <f>IF($B228="","",IFERROR((('NILAI TUGAS'!O228*'NILAI TUGAS'!O$7*'FORM NILAI SIAP'!$E$6+'NILAI PRAKTEK'!O228*'NILAI PRAKTEK'!O$7*'FORM NILAI SIAP'!$F$6+'NILAI UTS'!O228*'NILAI UTS'!O$7*'FORM NILAI SIAP'!$G$6+'NILAI UAS'!O$7*'NILAI UAS'!O228*'FORM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8" s="20" t="str">
        <f t="shared" si="10"/>
        <v/>
      </c>
      <c r="AI228" s="19" t="str">
        <f>IF($B228="","",IFERROR((('NILAI TUGAS'!P228*'NILAI TUGAS'!P$7*'FORM NILAI SIAP'!$E$6+'NILAI PRAKTEK'!P228*'NILAI PRAKTEK'!P$7*'FORM NILAI SIAP'!$F$6+'NILAI UTS'!P228*'NILAI UTS'!P$7*'FORM NILAI SIAP'!$G$6+'NILAI UAS'!P$7*'NILAI UAS'!P228*'FORM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8" s="20" t="str">
        <f t="shared" si="11"/>
        <v/>
      </c>
      <c r="AK228" s="19" t="str">
        <f>IF($B228="","",IFERROR((('NILAI TUGAS'!Q228*'NILAI TUGAS'!Q$7*'FORM NILAI SIAP'!$E$6+'NILAI PRAKTEK'!Q228*'NILAI PRAKTEK'!Q$7*'FORM NILAI SIAP'!$F$6+'NILAI UTS'!Q228*'NILAI UTS'!Q$7*'FORM NILAI SIAP'!$G$6+'NILAI UAS'!Q$7*'NILAI UAS'!Q228*'FORM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8" s="20" t="str">
        <f t="shared" si="12"/>
        <v/>
      </c>
      <c r="AM228" s="19" t="str">
        <f>IF($B228="","",IFERROR((('NILAI TUGAS'!R228*'NILAI TUGAS'!R$7*'FORM NILAI SIAP'!$E$6+'NILAI PRAKTEK'!R228*'NILAI PRAKTEK'!R$7*'FORM NILAI SIAP'!$F$6+'NILAI UTS'!R228*'NILAI UTS'!R$7*'FORM NILAI SIAP'!$G$6+'NILAI UAS'!R$7*'NILAI UAS'!R228*'FORM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8" s="20" t="str">
        <f t="shared" si="1"/>
        <v/>
      </c>
    </row>
    <row r="229" ht="14.25" customHeight="1">
      <c r="A229" s="21"/>
      <c r="B229" s="21"/>
      <c r="C229" s="21"/>
      <c r="D229" s="21"/>
      <c r="E229" s="16"/>
      <c r="F229" s="16"/>
      <c r="G229" s="16"/>
      <c r="H229" s="16"/>
      <c r="I229" s="16"/>
      <c r="J229" s="17"/>
      <c r="K229" s="16"/>
      <c r="L229" s="18"/>
      <c r="M229" s="19"/>
      <c r="N229" s="20"/>
      <c r="O229" s="19"/>
      <c r="P229" s="20"/>
      <c r="Q229" s="19"/>
      <c r="R229" s="20" t="str">
        <f t="shared" si="2"/>
        <v/>
      </c>
      <c r="S229" s="19" t="str">
        <f>IF($B229="","",IF(S$7="","",IFERROR((('NILAI TUGAS'!H229*'NILAI TUGAS'!H$7*'FORM NILAI SIAP'!$E$6+'NILAI PRAKTEK'!H229*'NILAI PRAKTEK'!H$7*'FORM NILAI SIAP'!$F$6+'NILAI UTS'!H229*'NILAI UTS'!H$7*'FORM NILAI SIAP'!$G$6+'NILAI UAS'!H$7*'NILAI UAS'!H229*'FORM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9" s="20" t="str">
        <f t="shared" si="3"/>
        <v/>
      </c>
      <c r="U229" s="19" t="str">
        <f>IF($B229="","",IF(U$7="","",IFERROR((('NILAI TUGAS'!I229*'NILAI TUGAS'!I$7*'FORM NILAI SIAP'!$E$6+'NILAI PRAKTEK'!I229*'NILAI PRAKTEK'!I$7*'FORM NILAI SIAP'!$F$6+'NILAI UTS'!I229*'NILAI UTS'!I$7*'FORM NILAI SIAP'!$G$6+'NILAI UAS'!I$7*'NILAI UAS'!I229*'FORM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9" s="20" t="str">
        <f t="shared" si="4"/>
        <v/>
      </c>
      <c r="W229" s="19" t="str">
        <f>IF($B229="","",IF(W$7="","",IFERROR((('NILAI TUGAS'!J229*'NILAI TUGAS'!J$7*'FORM NILAI SIAP'!$E$6+'NILAI PRAKTEK'!J229*'NILAI PRAKTEK'!J$7*'FORM NILAI SIAP'!$F$6+'NILAI UTS'!J229*'NILAI UTS'!J$7*'FORM NILAI SIAP'!$G$6+'NILAI UAS'!J$7*'NILAI UAS'!J229*'FORM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9" s="20" t="str">
        <f t="shared" si="5"/>
        <v/>
      </c>
      <c r="Y229" s="19" t="str">
        <f>IF($B229="","",IF(Y$7="","",IFERROR((('NILAI TUGAS'!K229*'NILAI TUGAS'!K$7*'FORM NILAI SIAP'!$E$6+'NILAI PRAKTEK'!K229*'NILAI PRAKTEK'!K$7*'FORM NILAI SIAP'!$F$6+'NILAI UTS'!K229*'NILAI UTS'!K$7*'FORM NILAI SIAP'!$G$6+'NILAI UAS'!K$7*'NILAI UAS'!K229*'FORM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9" s="20" t="str">
        <f t="shared" si="6"/>
        <v/>
      </c>
      <c r="AA229" s="19" t="str">
        <f>IF($B229="","",IF(AA$7="","",IFERROR((('NILAI TUGAS'!L229*'NILAI TUGAS'!L$7*'FORM NILAI SIAP'!$E$6+'NILAI PRAKTEK'!L229*'NILAI PRAKTEK'!L$7*'FORM NILAI SIAP'!$F$6+'NILAI UTS'!L229*'NILAI UTS'!L$7*'FORM NILAI SIAP'!$G$6+'NILAI UAS'!L$7*'NILAI UAS'!L229*'FORM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9" s="20" t="str">
        <f t="shared" si="7"/>
        <v/>
      </c>
      <c r="AC229" s="19" t="str">
        <f>IF($B229="","",IF(AC$7="","",IFERROR((('NILAI TUGAS'!M229*'NILAI TUGAS'!M$7*'FORM NILAI SIAP'!$E$6+'NILAI PRAKTEK'!M229*'NILAI PRAKTEK'!M$7*'FORM NILAI SIAP'!$F$6+'NILAI UTS'!M229*'NILAI UTS'!M$7*'FORM NILAI SIAP'!$G$6+'NILAI UAS'!M$7*'NILAI UAS'!M229*'FORM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9" s="20" t="str">
        <f t="shared" si="8"/>
        <v/>
      </c>
      <c r="AE229" s="19" t="str">
        <f>IF($B229="","",IFERROR((('NILAI TUGAS'!N229*'NILAI TUGAS'!N$7*'FORM NILAI SIAP'!$E$6+'NILAI PRAKTEK'!N229*'NILAI PRAKTEK'!N$7*'FORM NILAI SIAP'!$F$6+'NILAI UTS'!N229*'NILAI UTS'!N$7*'FORM NILAI SIAP'!$G$6+'NILAI UAS'!N$7*'NILAI UAS'!N229*'FORM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9" s="20" t="str">
        <f t="shared" si="9"/>
        <v/>
      </c>
      <c r="AG229" s="19" t="str">
        <f>IF($B229="","",IFERROR((('NILAI TUGAS'!O229*'NILAI TUGAS'!O$7*'FORM NILAI SIAP'!$E$6+'NILAI PRAKTEK'!O229*'NILAI PRAKTEK'!O$7*'FORM NILAI SIAP'!$F$6+'NILAI UTS'!O229*'NILAI UTS'!O$7*'FORM NILAI SIAP'!$G$6+'NILAI UAS'!O$7*'NILAI UAS'!O229*'FORM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9" s="20" t="str">
        <f t="shared" si="10"/>
        <v/>
      </c>
      <c r="AI229" s="19" t="str">
        <f>IF($B229="","",IFERROR((('NILAI TUGAS'!P229*'NILAI TUGAS'!P$7*'FORM NILAI SIAP'!$E$6+'NILAI PRAKTEK'!P229*'NILAI PRAKTEK'!P$7*'FORM NILAI SIAP'!$F$6+'NILAI UTS'!P229*'NILAI UTS'!P$7*'FORM NILAI SIAP'!$G$6+'NILAI UAS'!P$7*'NILAI UAS'!P229*'FORM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9" s="20" t="str">
        <f t="shared" si="11"/>
        <v/>
      </c>
      <c r="AK229" s="19" t="str">
        <f>IF($B229="","",IFERROR((('NILAI TUGAS'!Q229*'NILAI TUGAS'!Q$7*'FORM NILAI SIAP'!$E$6+'NILAI PRAKTEK'!Q229*'NILAI PRAKTEK'!Q$7*'FORM NILAI SIAP'!$F$6+'NILAI UTS'!Q229*'NILAI UTS'!Q$7*'FORM NILAI SIAP'!$G$6+'NILAI UAS'!Q$7*'NILAI UAS'!Q229*'FORM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9" s="20" t="str">
        <f t="shared" si="12"/>
        <v/>
      </c>
      <c r="AM229" s="19" t="str">
        <f>IF($B229="","",IFERROR((('NILAI TUGAS'!R229*'NILAI TUGAS'!R$7*'FORM NILAI SIAP'!$E$6+'NILAI PRAKTEK'!R229*'NILAI PRAKTEK'!R$7*'FORM NILAI SIAP'!$F$6+'NILAI UTS'!R229*'NILAI UTS'!R$7*'FORM NILAI SIAP'!$G$6+'NILAI UAS'!R$7*'NILAI UAS'!R229*'FORM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9" s="20" t="str">
        <f t="shared" si="1"/>
        <v/>
      </c>
    </row>
    <row r="230" ht="14.25" customHeight="1">
      <c r="A230" s="21"/>
      <c r="B230" s="21"/>
      <c r="C230" s="21"/>
      <c r="D230" s="21"/>
      <c r="E230" s="16"/>
      <c r="F230" s="16"/>
      <c r="G230" s="16"/>
      <c r="H230" s="16"/>
      <c r="I230" s="16"/>
      <c r="J230" s="17"/>
      <c r="K230" s="16"/>
      <c r="L230" s="18"/>
      <c r="M230" s="19"/>
      <c r="N230" s="20"/>
      <c r="O230" s="19"/>
      <c r="P230" s="20"/>
      <c r="Q230" s="19"/>
      <c r="R230" s="20" t="str">
        <f t="shared" si="2"/>
        <v/>
      </c>
      <c r="S230" s="19" t="str">
        <f>IF($B230="","",IF(S$7="","",IFERROR((('NILAI TUGAS'!H230*'NILAI TUGAS'!H$7*'FORM NILAI SIAP'!$E$6+'NILAI PRAKTEK'!H230*'NILAI PRAKTEK'!H$7*'FORM NILAI SIAP'!$F$6+'NILAI UTS'!H230*'NILAI UTS'!H$7*'FORM NILAI SIAP'!$G$6+'NILAI UAS'!H$7*'NILAI UAS'!H230*'FORM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0" s="20" t="str">
        <f t="shared" si="3"/>
        <v/>
      </c>
      <c r="U230" s="19" t="str">
        <f>IF($B230="","",IF(U$7="","",IFERROR((('NILAI TUGAS'!I230*'NILAI TUGAS'!I$7*'FORM NILAI SIAP'!$E$6+'NILAI PRAKTEK'!I230*'NILAI PRAKTEK'!I$7*'FORM NILAI SIAP'!$F$6+'NILAI UTS'!I230*'NILAI UTS'!I$7*'FORM NILAI SIAP'!$G$6+'NILAI UAS'!I$7*'NILAI UAS'!I230*'FORM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0" s="20" t="str">
        <f t="shared" si="4"/>
        <v/>
      </c>
      <c r="W230" s="19" t="str">
        <f>IF($B230="","",IF(W$7="","",IFERROR((('NILAI TUGAS'!J230*'NILAI TUGAS'!J$7*'FORM NILAI SIAP'!$E$6+'NILAI PRAKTEK'!J230*'NILAI PRAKTEK'!J$7*'FORM NILAI SIAP'!$F$6+'NILAI UTS'!J230*'NILAI UTS'!J$7*'FORM NILAI SIAP'!$G$6+'NILAI UAS'!J$7*'NILAI UAS'!J230*'FORM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0" s="20" t="str">
        <f t="shared" si="5"/>
        <v/>
      </c>
      <c r="Y230" s="19" t="str">
        <f>IF($B230="","",IF(Y$7="","",IFERROR((('NILAI TUGAS'!K230*'NILAI TUGAS'!K$7*'FORM NILAI SIAP'!$E$6+'NILAI PRAKTEK'!K230*'NILAI PRAKTEK'!K$7*'FORM NILAI SIAP'!$F$6+'NILAI UTS'!K230*'NILAI UTS'!K$7*'FORM NILAI SIAP'!$G$6+'NILAI UAS'!K$7*'NILAI UAS'!K230*'FORM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0" s="20" t="str">
        <f t="shared" si="6"/>
        <v/>
      </c>
      <c r="AA230" s="19" t="str">
        <f>IF($B230="","",IF(AA$7="","",IFERROR((('NILAI TUGAS'!L230*'NILAI TUGAS'!L$7*'FORM NILAI SIAP'!$E$6+'NILAI PRAKTEK'!L230*'NILAI PRAKTEK'!L$7*'FORM NILAI SIAP'!$F$6+'NILAI UTS'!L230*'NILAI UTS'!L$7*'FORM NILAI SIAP'!$G$6+'NILAI UAS'!L$7*'NILAI UAS'!L230*'FORM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0" s="20" t="str">
        <f t="shared" si="7"/>
        <v/>
      </c>
      <c r="AC230" s="19" t="str">
        <f>IF($B230="","",IF(AC$7="","",IFERROR((('NILAI TUGAS'!M230*'NILAI TUGAS'!M$7*'FORM NILAI SIAP'!$E$6+'NILAI PRAKTEK'!M230*'NILAI PRAKTEK'!M$7*'FORM NILAI SIAP'!$F$6+'NILAI UTS'!M230*'NILAI UTS'!M$7*'FORM NILAI SIAP'!$G$6+'NILAI UAS'!M$7*'NILAI UAS'!M230*'FORM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0" s="20" t="str">
        <f t="shared" si="8"/>
        <v/>
      </c>
      <c r="AE230" s="19" t="str">
        <f>IF($B230="","",IFERROR((('NILAI TUGAS'!N230*'NILAI TUGAS'!N$7*'FORM NILAI SIAP'!$E$6+'NILAI PRAKTEK'!N230*'NILAI PRAKTEK'!N$7*'FORM NILAI SIAP'!$F$6+'NILAI UTS'!N230*'NILAI UTS'!N$7*'FORM NILAI SIAP'!$G$6+'NILAI UAS'!N$7*'NILAI UAS'!N230*'FORM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0" s="20" t="str">
        <f t="shared" si="9"/>
        <v/>
      </c>
      <c r="AG230" s="19" t="str">
        <f>IF($B230="","",IFERROR((('NILAI TUGAS'!O230*'NILAI TUGAS'!O$7*'FORM NILAI SIAP'!$E$6+'NILAI PRAKTEK'!O230*'NILAI PRAKTEK'!O$7*'FORM NILAI SIAP'!$F$6+'NILAI UTS'!O230*'NILAI UTS'!O$7*'FORM NILAI SIAP'!$G$6+'NILAI UAS'!O$7*'NILAI UAS'!O230*'FORM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0" s="20" t="str">
        <f t="shared" si="10"/>
        <v/>
      </c>
      <c r="AI230" s="19" t="str">
        <f>IF($B230="","",IFERROR((('NILAI TUGAS'!P230*'NILAI TUGAS'!P$7*'FORM NILAI SIAP'!$E$6+'NILAI PRAKTEK'!P230*'NILAI PRAKTEK'!P$7*'FORM NILAI SIAP'!$F$6+'NILAI UTS'!P230*'NILAI UTS'!P$7*'FORM NILAI SIAP'!$G$6+'NILAI UAS'!P$7*'NILAI UAS'!P230*'FORM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0" s="20" t="str">
        <f t="shared" si="11"/>
        <v/>
      </c>
      <c r="AK230" s="19" t="str">
        <f>IF($B230="","",IFERROR((('NILAI TUGAS'!Q230*'NILAI TUGAS'!Q$7*'FORM NILAI SIAP'!$E$6+'NILAI PRAKTEK'!Q230*'NILAI PRAKTEK'!Q$7*'FORM NILAI SIAP'!$F$6+'NILAI UTS'!Q230*'NILAI UTS'!Q$7*'FORM NILAI SIAP'!$G$6+'NILAI UAS'!Q$7*'NILAI UAS'!Q230*'FORM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0" s="20" t="str">
        <f t="shared" si="12"/>
        <v/>
      </c>
      <c r="AM230" s="19" t="str">
        <f>IF($B230="","",IFERROR((('NILAI TUGAS'!R230*'NILAI TUGAS'!R$7*'FORM NILAI SIAP'!$E$6+'NILAI PRAKTEK'!R230*'NILAI PRAKTEK'!R$7*'FORM NILAI SIAP'!$F$6+'NILAI UTS'!R230*'NILAI UTS'!R$7*'FORM NILAI SIAP'!$G$6+'NILAI UAS'!R$7*'NILAI UAS'!R230*'FORM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0" s="20" t="str">
        <f t="shared" si="1"/>
        <v/>
      </c>
    </row>
    <row r="231" ht="14.25" customHeight="1">
      <c r="A231" s="21"/>
      <c r="B231" s="21"/>
      <c r="C231" s="21"/>
      <c r="D231" s="21"/>
      <c r="E231" s="16"/>
      <c r="F231" s="16"/>
      <c r="G231" s="16"/>
      <c r="H231" s="16"/>
      <c r="I231" s="16"/>
      <c r="J231" s="17"/>
      <c r="K231" s="16"/>
      <c r="L231" s="18"/>
      <c r="M231" s="19"/>
      <c r="N231" s="20"/>
      <c r="O231" s="19"/>
      <c r="P231" s="20"/>
      <c r="Q231" s="19"/>
      <c r="R231" s="20" t="str">
        <f t="shared" si="2"/>
        <v/>
      </c>
      <c r="S231" s="19" t="str">
        <f>IF($B231="","",IF(S$7="","",IFERROR((('NILAI TUGAS'!H231*'NILAI TUGAS'!H$7*'FORM NILAI SIAP'!$E$6+'NILAI PRAKTEK'!H231*'NILAI PRAKTEK'!H$7*'FORM NILAI SIAP'!$F$6+'NILAI UTS'!H231*'NILAI UTS'!H$7*'FORM NILAI SIAP'!$G$6+'NILAI UAS'!H$7*'NILAI UAS'!H231*'FORM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1" s="20" t="str">
        <f t="shared" si="3"/>
        <v/>
      </c>
      <c r="U231" s="19" t="str">
        <f>IF($B231="","",IF(U$7="","",IFERROR((('NILAI TUGAS'!I231*'NILAI TUGAS'!I$7*'FORM NILAI SIAP'!$E$6+'NILAI PRAKTEK'!I231*'NILAI PRAKTEK'!I$7*'FORM NILAI SIAP'!$F$6+'NILAI UTS'!I231*'NILAI UTS'!I$7*'FORM NILAI SIAP'!$G$6+'NILAI UAS'!I$7*'NILAI UAS'!I231*'FORM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1" s="20" t="str">
        <f t="shared" si="4"/>
        <v/>
      </c>
      <c r="W231" s="19" t="str">
        <f>IF($B231="","",IF(W$7="","",IFERROR((('NILAI TUGAS'!J231*'NILAI TUGAS'!J$7*'FORM NILAI SIAP'!$E$6+'NILAI PRAKTEK'!J231*'NILAI PRAKTEK'!J$7*'FORM NILAI SIAP'!$F$6+'NILAI UTS'!J231*'NILAI UTS'!J$7*'FORM NILAI SIAP'!$G$6+'NILAI UAS'!J$7*'NILAI UAS'!J231*'FORM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1" s="20" t="str">
        <f t="shared" si="5"/>
        <v/>
      </c>
      <c r="Y231" s="19" t="str">
        <f>IF($B231="","",IF(Y$7="","",IFERROR((('NILAI TUGAS'!K231*'NILAI TUGAS'!K$7*'FORM NILAI SIAP'!$E$6+'NILAI PRAKTEK'!K231*'NILAI PRAKTEK'!K$7*'FORM NILAI SIAP'!$F$6+'NILAI UTS'!K231*'NILAI UTS'!K$7*'FORM NILAI SIAP'!$G$6+'NILAI UAS'!K$7*'NILAI UAS'!K231*'FORM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1" s="20" t="str">
        <f t="shared" si="6"/>
        <v/>
      </c>
      <c r="AA231" s="19" t="str">
        <f>IF($B231="","",IF(AA$7="","",IFERROR((('NILAI TUGAS'!L231*'NILAI TUGAS'!L$7*'FORM NILAI SIAP'!$E$6+'NILAI PRAKTEK'!L231*'NILAI PRAKTEK'!L$7*'FORM NILAI SIAP'!$F$6+'NILAI UTS'!L231*'NILAI UTS'!L$7*'FORM NILAI SIAP'!$G$6+'NILAI UAS'!L$7*'NILAI UAS'!L231*'FORM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1" s="20" t="str">
        <f t="shared" si="7"/>
        <v/>
      </c>
      <c r="AC231" s="19" t="str">
        <f>IF($B231="","",IF(AC$7="","",IFERROR((('NILAI TUGAS'!M231*'NILAI TUGAS'!M$7*'FORM NILAI SIAP'!$E$6+'NILAI PRAKTEK'!M231*'NILAI PRAKTEK'!M$7*'FORM NILAI SIAP'!$F$6+'NILAI UTS'!M231*'NILAI UTS'!M$7*'FORM NILAI SIAP'!$G$6+'NILAI UAS'!M$7*'NILAI UAS'!M231*'FORM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1" s="20" t="str">
        <f t="shared" si="8"/>
        <v/>
      </c>
      <c r="AE231" s="19" t="str">
        <f>IF($B231="","",IFERROR((('NILAI TUGAS'!N231*'NILAI TUGAS'!N$7*'FORM NILAI SIAP'!$E$6+'NILAI PRAKTEK'!N231*'NILAI PRAKTEK'!N$7*'FORM NILAI SIAP'!$F$6+'NILAI UTS'!N231*'NILAI UTS'!N$7*'FORM NILAI SIAP'!$G$6+'NILAI UAS'!N$7*'NILAI UAS'!N231*'FORM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1" s="20" t="str">
        <f t="shared" si="9"/>
        <v/>
      </c>
      <c r="AG231" s="19" t="str">
        <f>IF($B231="","",IFERROR((('NILAI TUGAS'!O231*'NILAI TUGAS'!O$7*'FORM NILAI SIAP'!$E$6+'NILAI PRAKTEK'!O231*'NILAI PRAKTEK'!O$7*'FORM NILAI SIAP'!$F$6+'NILAI UTS'!O231*'NILAI UTS'!O$7*'FORM NILAI SIAP'!$G$6+'NILAI UAS'!O$7*'NILAI UAS'!O231*'FORM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1" s="20" t="str">
        <f t="shared" si="10"/>
        <v/>
      </c>
      <c r="AI231" s="19" t="str">
        <f>IF($B231="","",IFERROR((('NILAI TUGAS'!P231*'NILAI TUGAS'!P$7*'FORM NILAI SIAP'!$E$6+'NILAI PRAKTEK'!P231*'NILAI PRAKTEK'!P$7*'FORM NILAI SIAP'!$F$6+'NILAI UTS'!P231*'NILAI UTS'!P$7*'FORM NILAI SIAP'!$G$6+'NILAI UAS'!P$7*'NILAI UAS'!P231*'FORM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1" s="20" t="str">
        <f t="shared" si="11"/>
        <v/>
      </c>
      <c r="AK231" s="19" t="str">
        <f>IF($B231="","",IFERROR((('NILAI TUGAS'!Q231*'NILAI TUGAS'!Q$7*'FORM NILAI SIAP'!$E$6+'NILAI PRAKTEK'!Q231*'NILAI PRAKTEK'!Q$7*'FORM NILAI SIAP'!$F$6+'NILAI UTS'!Q231*'NILAI UTS'!Q$7*'FORM NILAI SIAP'!$G$6+'NILAI UAS'!Q$7*'NILAI UAS'!Q231*'FORM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1" s="20" t="str">
        <f t="shared" si="12"/>
        <v/>
      </c>
      <c r="AM231" s="19" t="str">
        <f>IF($B231="","",IFERROR((('NILAI TUGAS'!R231*'NILAI TUGAS'!R$7*'FORM NILAI SIAP'!$E$6+'NILAI PRAKTEK'!R231*'NILAI PRAKTEK'!R$7*'FORM NILAI SIAP'!$F$6+'NILAI UTS'!R231*'NILAI UTS'!R$7*'FORM NILAI SIAP'!$G$6+'NILAI UAS'!R$7*'NILAI UAS'!R231*'FORM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1" s="20" t="str">
        <f t="shared" si="1"/>
        <v/>
      </c>
    </row>
    <row r="232" ht="14.25" customHeight="1">
      <c r="A232" s="21"/>
      <c r="B232" s="21"/>
      <c r="C232" s="21"/>
      <c r="D232" s="21"/>
      <c r="E232" s="16"/>
      <c r="F232" s="16"/>
      <c r="G232" s="16"/>
      <c r="H232" s="16"/>
      <c r="I232" s="16"/>
      <c r="J232" s="17"/>
      <c r="K232" s="16"/>
      <c r="L232" s="18"/>
      <c r="M232" s="19"/>
      <c r="N232" s="20"/>
      <c r="O232" s="19"/>
      <c r="P232" s="20"/>
      <c r="Q232" s="19"/>
      <c r="R232" s="20" t="str">
        <f t="shared" si="2"/>
        <v/>
      </c>
      <c r="S232" s="19" t="str">
        <f>IF($B232="","",IF(S$7="","",IFERROR((('NILAI TUGAS'!H232*'NILAI TUGAS'!H$7*'FORM NILAI SIAP'!$E$6+'NILAI PRAKTEK'!H232*'NILAI PRAKTEK'!H$7*'FORM NILAI SIAP'!$F$6+'NILAI UTS'!H232*'NILAI UTS'!H$7*'FORM NILAI SIAP'!$G$6+'NILAI UAS'!H$7*'NILAI UAS'!H232*'FORM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2" s="20" t="str">
        <f t="shared" si="3"/>
        <v/>
      </c>
      <c r="U232" s="19" t="str">
        <f>IF($B232="","",IF(U$7="","",IFERROR((('NILAI TUGAS'!I232*'NILAI TUGAS'!I$7*'FORM NILAI SIAP'!$E$6+'NILAI PRAKTEK'!I232*'NILAI PRAKTEK'!I$7*'FORM NILAI SIAP'!$F$6+'NILAI UTS'!I232*'NILAI UTS'!I$7*'FORM NILAI SIAP'!$G$6+'NILAI UAS'!I$7*'NILAI UAS'!I232*'FORM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2" s="20" t="str">
        <f t="shared" si="4"/>
        <v/>
      </c>
      <c r="W232" s="19" t="str">
        <f>IF($B232="","",IF(W$7="","",IFERROR((('NILAI TUGAS'!J232*'NILAI TUGAS'!J$7*'FORM NILAI SIAP'!$E$6+'NILAI PRAKTEK'!J232*'NILAI PRAKTEK'!J$7*'FORM NILAI SIAP'!$F$6+'NILAI UTS'!J232*'NILAI UTS'!J$7*'FORM NILAI SIAP'!$G$6+'NILAI UAS'!J$7*'NILAI UAS'!J232*'FORM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2" s="20" t="str">
        <f t="shared" si="5"/>
        <v/>
      </c>
      <c r="Y232" s="19" t="str">
        <f>IF($B232="","",IF(Y$7="","",IFERROR((('NILAI TUGAS'!K232*'NILAI TUGAS'!K$7*'FORM NILAI SIAP'!$E$6+'NILAI PRAKTEK'!K232*'NILAI PRAKTEK'!K$7*'FORM NILAI SIAP'!$F$6+'NILAI UTS'!K232*'NILAI UTS'!K$7*'FORM NILAI SIAP'!$G$6+'NILAI UAS'!K$7*'NILAI UAS'!K232*'FORM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2" s="20" t="str">
        <f t="shared" si="6"/>
        <v/>
      </c>
      <c r="AA232" s="19" t="str">
        <f>IF($B232="","",IF(AA$7="","",IFERROR((('NILAI TUGAS'!L232*'NILAI TUGAS'!L$7*'FORM NILAI SIAP'!$E$6+'NILAI PRAKTEK'!L232*'NILAI PRAKTEK'!L$7*'FORM NILAI SIAP'!$F$6+'NILAI UTS'!L232*'NILAI UTS'!L$7*'FORM NILAI SIAP'!$G$6+'NILAI UAS'!L$7*'NILAI UAS'!L232*'FORM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2" s="20" t="str">
        <f t="shared" si="7"/>
        <v/>
      </c>
      <c r="AC232" s="19" t="str">
        <f>IF($B232="","",IF(AC$7="","",IFERROR((('NILAI TUGAS'!M232*'NILAI TUGAS'!M$7*'FORM NILAI SIAP'!$E$6+'NILAI PRAKTEK'!M232*'NILAI PRAKTEK'!M$7*'FORM NILAI SIAP'!$F$6+'NILAI UTS'!M232*'NILAI UTS'!M$7*'FORM NILAI SIAP'!$G$6+'NILAI UAS'!M$7*'NILAI UAS'!M232*'FORM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2" s="20" t="str">
        <f t="shared" si="8"/>
        <v/>
      </c>
      <c r="AE232" s="19" t="str">
        <f>IF($B232="","",IFERROR((('NILAI TUGAS'!N232*'NILAI TUGAS'!N$7*'FORM NILAI SIAP'!$E$6+'NILAI PRAKTEK'!N232*'NILAI PRAKTEK'!N$7*'FORM NILAI SIAP'!$F$6+'NILAI UTS'!N232*'NILAI UTS'!N$7*'FORM NILAI SIAP'!$G$6+'NILAI UAS'!N$7*'NILAI UAS'!N232*'FORM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2" s="20" t="str">
        <f t="shared" si="9"/>
        <v/>
      </c>
      <c r="AG232" s="19" t="str">
        <f>IF($B232="","",IFERROR((('NILAI TUGAS'!O232*'NILAI TUGAS'!O$7*'FORM NILAI SIAP'!$E$6+'NILAI PRAKTEK'!O232*'NILAI PRAKTEK'!O$7*'FORM NILAI SIAP'!$F$6+'NILAI UTS'!O232*'NILAI UTS'!O$7*'FORM NILAI SIAP'!$G$6+'NILAI UAS'!O$7*'NILAI UAS'!O232*'FORM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2" s="20" t="str">
        <f t="shared" si="10"/>
        <v/>
      </c>
      <c r="AI232" s="19" t="str">
        <f>IF($B232="","",IFERROR((('NILAI TUGAS'!P232*'NILAI TUGAS'!P$7*'FORM NILAI SIAP'!$E$6+'NILAI PRAKTEK'!P232*'NILAI PRAKTEK'!P$7*'FORM NILAI SIAP'!$F$6+'NILAI UTS'!P232*'NILAI UTS'!P$7*'FORM NILAI SIAP'!$G$6+'NILAI UAS'!P$7*'NILAI UAS'!P232*'FORM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2" s="20" t="str">
        <f t="shared" si="11"/>
        <v/>
      </c>
      <c r="AK232" s="19" t="str">
        <f>IF($B232="","",IFERROR((('NILAI TUGAS'!Q232*'NILAI TUGAS'!Q$7*'FORM NILAI SIAP'!$E$6+'NILAI PRAKTEK'!Q232*'NILAI PRAKTEK'!Q$7*'FORM NILAI SIAP'!$F$6+'NILAI UTS'!Q232*'NILAI UTS'!Q$7*'FORM NILAI SIAP'!$G$6+'NILAI UAS'!Q$7*'NILAI UAS'!Q232*'FORM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2" s="20" t="str">
        <f t="shared" si="12"/>
        <v/>
      </c>
      <c r="AM232" s="19" t="str">
        <f>IF($B232="","",IFERROR((('NILAI TUGAS'!R232*'NILAI TUGAS'!R$7*'FORM NILAI SIAP'!$E$6+'NILAI PRAKTEK'!R232*'NILAI PRAKTEK'!R$7*'FORM NILAI SIAP'!$F$6+'NILAI UTS'!R232*'NILAI UTS'!R$7*'FORM NILAI SIAP'!$G$6+'NILAI UAS'!R$7*'NILAI UAS'!R232*'FORM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2" s="20" t="str">
        <f t="shared" si="1"/>
        <v/>
      </c>
    </row>
    <row r="233" ht="14.25" customHeight="1">
      <c r="A233" s="21"/>
      <c r="B233" s="21"/>
      <c r="C233" s="21"/>
      <c r="D233" s="21"/>
      <c r="E233" s="16"/>
      <c r="F233" s="16"/>
      <c r="G233" s="16"/>
      <c r="H233" s="16"/>
      <c r="I233" s="16"/>
      <c r="J233" s="17"/>
      <c r="K233" s="16"/>
      <c r="L233" s="18"/>
      <c r="M233" s="19"/>
      <c r="N233" s="20"/>
      <c r="O233" s="19"/>
      <c r="P233" s="20"/>
      <c r="Q233" s="19"/>
      <c r="R233" s="20" t="str">
        <f t="shared" si="2"/>
        <v/>
      </c>
      <c r="S233" s="19" t="str">
        <f>IF($B233="","",IF(S$7="","",IFERROR((('NILAI TUGAS'!H233*'NILAI TUGAS'!H$7*'FORM NILAI SIAP'!$E$6+'NILAI PRAKTEK'!H233*'NILAI PRAKTEK'!H$7*'FORM NILAI SIAP'!$F$6+'NILAI UTS'!H233*'NILAI UTS'!H$7*'FORM NILAI SIAP'!$G$6+'NILAI UAS'!H$7*'NILAI UAS'!H233*'FORM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3" s="20" t="str">
        <f t="shared" si="3"/>
        <v/>
      </c>
      <c r="U233" s="19" t="str">
        <f>IF($B233="","",IF(U$7="","",IFERROR((('NILAI TUGAS'!I233*'NILAI TUGAS'!I$7*'FORM NILAI SIAP'!$E$6+'NILAI PRAKTEK'!I233*'NILAI PRAKTEK'!I$7*'FORM NILAI SIAP'!$F$6+'NILAI UTS'!I233*'NILAI UTS'!I$7*'FORM NILAI SIAP'!$G$6+'NILAI UAS'!I$7*'NILAI UAS'!I233*'FORM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3" s="20" t="str">
        <f t="shared" si="4"/>
        <v/>
      </c>
      <c r="W233" s="19" t="str">
        <f>IF($B233="","",IF(W$7="","",IFERROR((('NILAI TUGAS'!J233*'NILAI TUGAS'!J$7*'FORM NILAI SIAP'!$E$6+'NILAI PRAKTEK'!J233*'NILAI PRAKTEK'!J$7*'FORM NILAI SIAP'!$F$6+'NILAI UTS'!J233*'NILAI UTS'!J$7*'FORM NILAI SIAP'!$G$6+'NILAI UAS'!J$7*'NILAI UAS'!J233*'FORM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3" s="20" t="str">
        <f t="shared" si="5"/>
        <v/>
      </c>
      <c r="Y233" s="19" t="str">
        <f>IF($B233="","",IF(Y$7="","",IFERROR((('NILAI TUGAS'!K233*'NILAI TUGAS'!K$7*'FORM NILAI SIAP'!$E$6+'NILAI PRAKTEK'!K233*'NILAI PRAKTEK'!K$7*'FORM NILAI SIAP'!$F$6+'NILAI UTS'!K233*'NILAI UTS'!K$7*'FORM NILAI SIAP'!$G$6+'NILAI UAS'!K$7*'NILAI UAS'!K233*'FORM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3" s="20" t="str">
        <f t="shared" si="6"/>
        <v/>
      </c>
      <c r="AA233" s="19" t="str">
        <f>IF($B233="","",IF(AA$7="","",IFERROR((('NILAI TUGAS'!L233*'NILAI TUGAS'!L$7*'FORM NILAI SIAP'!$E$6+'NILAI PRAKTEK'!L233*'NILAI PRAKTEK'!L$7*'FORM NILAI SIAP'!$F$6+'NILAI UTS'!L233*'NILAI UTS'!L$7*'FORM NILAI SIAP'!$G$6+'NILAI UAS'!L$7*'NILAI UAS'!L233*'FORM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3" s="20" t="str">
        <f t="shared" si="7"/>
        <v/>
      </c>
      <c r="AC233" s="19" t="str">
        <f>IF($B233="","",IF(AC$7="","",IFERROR((('NILAI TUGAS'!M233*'NILAI TUGAS'!M$7*'FORM NILAI SIAP'!$E$6+'NILAI PRAKTEK'!M233*'NILAI PRAKTEK'!M$7*'FORM NILAI SIAP'!$F$6+'NILAI UTS'!M233*'NILAI UTS'!M$7*'FORM NILAI SIAP'!$G$6+'NILAI UAS'!M$7*'NILAI UAS'!M233*'FORM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3" s="20" t="str">
        <f t="shared" si="8"/>
        <v/>
      </c>
      <c r="AE233" s="19" t="str">
        <f>IF($B233="","",IFERROR((('NILAI TUGAS'!N233*'NILAI TUGAS'!N$7*'FORM NILAI SIAP'!$E$6+'NILAI PRAKTEK'!N233*'NILAI PRAKTEK'!N$7*'FORM NILAI SIAP'!$F$6+'NILAI UTS'!N233*'NILAI UTS'!N$7*'FORM NILAI SIAP'!$G$6+'NILAI UAS'!N$7*'NILAI UAS'!N233*'FORM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3" s="20" t="str">
        <f t="shared" si="9"/>
        <v/>
      </c>
      <c r="AG233" s="19" t="str">
        <f>IF($B233="","",IFERROR((('NILAI TUGAS'!O233*'NILAI TUGAS'!O$7*'FORM NILAI SIAP'!$E$6+'NILAI PRAKTEK'!O233*'NILAI PRAKTEK'!O$7*'FORM NILAI SIAP'!$F$6+'NILAI UTS'!O233*'NILAI UTS'!O$7*'FORM NILAI SIAP'!$G$6+'NILAI UAS'!O$7*'NILAI UAS'!O233*'FORM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3" s="20" t="str">
        <f t="shared" si="10"/>
        <v/>
      </c>
      <c r="AI233" s="19" t="str">
        <f>IF($B233="","",IFERROR((('NILAI TUGAS'!P233*'NILAI TUGAS'!P$7*'FORM NILAI SIAP'!$E$6+'NILAI PRAKTEK'!P233*'NILAI PRAKTEK'!P$7*'FORM NILAI SIAP'!$F$6+'NILAI UTS'!P233*'NILAI UTS'!P$7*'FORM NILAI SIAP'!$G$6+'NILAI UAS'!P$7*'NILAI UAS'!P233*'FORM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3" s="20" t="str">
        <f t="shared" si="11"/>
        <v/>
      </c>
      <c r="AK233" s="19" t="str">
        <f>IF($B233="","",IFERROR((('NILAI TUGAS'!Q233*'NILAI TUGAS'!Q$7*'FORM NILAI SIAP'!$E$6+'NILAI PRAKTEK'!Q233*'NILAI PRAKTEK'!Q$7*'FORM NILAI SIAP'!$F$6+'NILAI UTS'!Q233*'NILAI UTS'!Q$7*'FORM NILAI SIAP'!$G$6+'NILAI UAS'!Q$7*'NILAI UAS'!Q233*'FORM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3" s="20" t="str">
        <f t="shared" si="12"/>
        <v/>
      </c>
      <c r="AM233" s="19" t="str">
        <f>IF($B233="","",IFERROR((('NILAI TUGAS'!R233*'NILAI TUGAS'!R$7*'FORM NILAI SIAP'!$E$6+'NILAI PRAKTEK'!R233*'NILAI PRAKTEK'!R$7*'FORM NILAI SIAP'!$F$6+'NILAI UTS'!R233*'NILAI UTS'!R$7*'FORM NILAI SIAP'!$G$6+'NILAI UAS'!R$7*'NILAI UAS'!R233*'FORM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3" s="20" t="str">
        <f t="shared" si="1"/>
        <v/>
      </c>
    </row>
    <row r="234" ht="14.25" customHeight="1">
      <c r="A234" s="21"/>
      <c r="B234" s="21"/>
      <c r="C234" s="21"/>
      <c r="D234" s="21"/>
      <c r="E234" s="16"/>
      <c r="F234" s="16"/>
      <c r="G234" s="16"/>
      <c r="H234" s="16"/>
      <c r="I234" s="16"/>
      <c r="J234" s="17"/>
      <c r="K234" s="16"/>
      <c r="L234" s="18"/>
      <c r="M234" s="19"/>
      <c r="N234" s="20"/>
      <c r="O234" s="19"/>
      <c r="P234" s="20"/>
      <c r="Q234" s="19"/>
      <c r="R234" s="20" t="str">
        <f t="shared" si="2"/>
        <v/>
      </c>
      <c r="S234" s="19" t="str">
        <f>IF($B234="","",IF(S$7="","",IFERROR((('NILAI TUGAS'!H234*'NILAI TUGAS'!H$7*'FORM NILAI SIAP'!$E$6+'NILAI PRAKTEK'!H234*'NILAI PRAKTEK'!H$7*'FORM NILAI SIAP'!$F$6+'NILAI UTS'!H234*'NILAI UTS'!H$7*'FORM NILAI SIAP'!$G$6+'NILAI UAS'!H$7*'NILAI UAS'!H234*'FORM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4" s="20" t="str">
        <f t="shared" si="3"/>
        <v/>
      </c>
      <c r="U234" s="19" t="str">
        <f>IF($B234="","",IF(U$7="","",IFERROR((('NILAI TUGAS'!I234*'NILAI TUGAS'!I$7*'FORM NILAI SIAP'!$E$6+'NILAI PRAKTEK'!I234*'NILAI PRAKTEK'!I$7*'FORM NILAI SIAP'!$F$6+'NILAI UTS'!I234*'NILAI UTS'!I$7*'FORM NILAI SIAP'!$G$6+'NILAI UAS'!I$7*'NILAI UAS'!I234*'FORM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4" s="20" t="str">
        <f t="shared" si="4"/>
        <v/>
      </c>
      <c r="W234" s="19" t="str">
        <f>IF($B234="","",IF(W$7="","",IFERROR((('NILAI TUGAS'!J234*'NILAI TUGAS'!J$7*'FORM NILAI SIAP'!$E$6+'NILAI PRAKTEK'!J234*'NILAI PRAKTEK'!J$7*'FORM NILAI SIAP'!$F$6+'NILAI UTS'!J234*'NILAI UTS'!J$7*'FORM NILAI SIAP'!$G$6+'NILAI UAS'!J$7*'NILAI UAS'!J234*'FORM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4" s="20" t="str">
        <f t="shared" si="5"/>
        <v/>
      </c>
      <c r="Y234" s="19" t="str">
        <f>IF($B234="","",IF(Y$7="","",IFERROR((('NILAI TUGAS'!K234*'NILAI TUGAS'!K$7*'FORM NILAI SIAP'!$E$6+'NILAI PRAKTEK'!K234*'NILAI PRAKTEK'!K$7*'FORM NILAI SIAP'!$F$6+'NILAI UTS'!K234*'NILAI UTS'!K$7*'FORM NILAI SIAP'!$G$6+'NILAI UAS'!K$7*'NILAI UAS'!K234*'FORM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4" s="20" t="str">
        <f t="shared" si="6"/>
        <v/>
      </c>
      <c r="AA234" s="19" t="str">
        <f>IF($B234="","",IF(AA$7="","",IFERROR((('NILAI TUGAS'!L234*'NILAI TUGAS'!L$7*'FORM NILAI SIAP'!$E$6+'NILAI PRAKTEK'!L234*'NILAI PRAKTEK'!L$7*'FORM NILAI SIAP'!$F$6+'NILAI UTS'!L234*'NILAI UTS'!L$7*'FORM NILAI SIAP'!$G$6+'NILAI UAS'!L$7*'NILAI UAS'!L234*'FORM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4" s="20" t="str">
        <f t="shared" si="7"/>
        <v/>
      </c>
      <c r="AC234" s="19" t="str">
        <f>IF($B234="","",IF(AC$7="","",IFERROR((('NILAI TUGAS'!M234*'NILAI TUGAS'!M$7*'FORM NILAI SIAP'!$E$6+'NILAI PRAKTEK'!M234*'NILAI PRAKTEK'!M$7*'FORM NILAI SIAP'!$F$6+'NILAI UTS'!M234*'NILAI UTS'!M$7*'FORM NILAI SIAP'!$G$6+'NILAI UAS'!M$7*'NILAI UAS'!M234*'FORM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4" s="20" t="str">
        <f t="shared" si="8"/>
        <v/>
      </c>
      <c r="AE234" s="19" t="str">
        <f>IF($B234="","",IFERROR((('NILAI TUGAS'!N234*'NILAI TUGAS'!N$7*'FORM NILAI SIAP'!$E$6+'NILAI PRAKTEK'!N234*'NILAI PRAKTEK'!N$7*'FORM NILAI SIAP'!$F$6+'NILAI UTS'!N234*'NILAI UTS'!N$7*'FORM NILAI SIAP'!$G$6+'NILAI UAS'!N$7*'NILAI UAS'!N234*'FORM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4" s="20" t="str">
        <f t="shared" si="9"/>
        <v/>
      </c>
      <c r="AG234" s="19" t="str">
        <f>IF($B234="","",IFERROR((('NILAI TUGAS'!O234*'NILAI TUGAS'!O$7*'FORM NILAI SIAP'!$E$6+'NILAI PRAKTEK'!O234*'NILAI PRAKTEK'!O$7*'FORM NILAI SIAP'!$F$6+'NILAI UTS'!O234*'NILAI UTS'!O$7*'FORM NILAI SIAP'!$G$6+'NILAI UAS'!O$7*'NILAI UAS'!O234*'FORM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4" s="20" t="str">
        <f t="shared" si="10"/>
        <v/>
      </c>
      <c r="AI234" s="19" t="str">
        <f>IF($B234="","",IFERROR((('NILAI TUGAS'!P234*'NILAI TUGAS'!P$7*'FORM NILAI SIAP'!$E$6+'NILAI PRAKTEK'!P234*'NILAI PRAKTEK'!P$7*'FORM NILAI SIAP'!$F$6+'NILAI UTS'!P234*'NILAI UTS'!P$7*'FORM NILAI SIAP'!$G$6+'NILAI UAS'!P$7*'NILAI UAS'!P234*'FORM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4" s="20" t="str">
        <f t="shared" si="11"/>
        <v/>
      </c>
      <c r="AK234" s="19" t="str">
        <f>IF($B234="","",IFERROR((('NILAI TUGAS'!Q234*'NILAI TUGAS'!Q$7*'FORM NILAI SIAP'!$E$6+'NILAI PRAKTEK'!Q234*'NILAI PRAKTEK'!Q$7*'FORM NILAI SIAP'!$F$6+'NILAI UTS'!Q234*'NILAI UTS'!Q$7*'FORM NILAI SIAP'!$G$6+'NILAI UAS'!Q$7*'NILAI UAS'!Q234*'FORM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4" s="20" t="str">
        <f t="shared" si="12"/>
        <v/>
      </c>
      <c r="AM234" s="19" t="str">
        <f>IF($B234="","",IFERROR((('NILAI TUGAS'!R234*'NILAI TUGAS'!R$7*'FORM NILAI SIAP'!$E$6+'NILAI PRAKTEK'!R234*'NILAI PRAKTEK'!R$7*'FORM NILAI SIAP'!$F$6+'NILAI UTS'!R234*'NILAI UTS'!R$7*'FORM NILAI SIAP'!$G$6+'NILAI UAS'!R$7*'NILAI UAS'!R234*'FORM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4" s="20" t="str">
        <f t="shared" si="1"/>
        <v/>
      </c>
    </row>
    <row r="235" ht="14.25" customHeight="1">
      <c r="A235" s="21"/>
      <c r="B235" s="21"/>
      <c r="C235" s="21"/>
      <c r="D235" s="21"/>
      <c r="E235" s="16"/>
      <c r="F235" s="16"/>
      <c r="G235" s="16"/>
      <c r="H235" s="16"/>
      <c r="I235" s="16"/>
      <c r="J235" s="17"/>
      <c r="K235" s="16"/>
      <c r="L235" s="18"/>
      <c r="M235" s="19"/>
      <c r="N235" s="20"/>
      <c r="O235" s="19"/>
      <c r="P235" s="20"/>
      <c r="Q235" s="19"/>
      <c r="R235" s="20" t="str">
        <f t="shared" si="2"/>
        <v/>
      </c>
      <c r="S235" s="19" t="str">
        <f>IF($B235="","",IF(S$7="","",IFERROR((('NILAI TUGAS'!H235*'NILAI TUGAS'!H$7*'FORM NILAI SIAP'!$E$6+'NILAI PRAKTEK'!H235*'NILAI PRAKTEK'!H$7*'FORM NILAI SIAP'!$F$6+'NILAI UTS'!H235*'NILAI UTS'!H$7*'FORM NILAI SIAP'!$G$6+'NILAI UAS'!H$7*'NILAI UAS'!H235*'FORM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5" s="20" t="str">
        <f t="shared" si="3"/>
        <v/>
      </c>
      <c r="U235" s="19" t="str">
        <f>IF($B235="","",IF(U$7="","",IFERROR((('NILAI TUGAS'!I235*'NILAI TUGAS'!I$7*'FORM NILAI SIAP'!$E$6+'NILAI PRAKTEK'!I235*'NILAI PRAKTEK'!I$7*'FORM NILAI SIAP'!$F$6+'NILAI UTS'!I235*'NILAI UTS'!I$7*'FORM NILAI SIAP'!$G$6+'NILAI UAS'!I$7*'NILAI UAS'!I235*'FORM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5" s="20" t="str">
        <f t="shared" si="4"/>
        <v/>
      </c>
      <c r="W235" s="19" t="str">
        <f>IF($B235="","",IF(W$7="","",IFERROR((('NILAI TUGAS'!J235*'NILAI TUGAS'!J$7*'FORM NILAI SIAP'!$E$6+'NILAI PRAKTEK'!J235*'NILAI PRAKTEK'!J$7*'FORM NILAI SIAP'!$F$6+'NILAI UTS'!J235*'NILAI UTS'!J$7*'FORM NILAI SIAP'!$G$6+'NILAI UAS'!J$7*'NILAI UAS'!J235*'FORM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5" s="20" t="str">
        <f t="shared" si="5"/>
        <v/>
      </c>
      <c r="Y235" s="19" t="str">
        <f>IF($B235="","",IF(Y$7="","",IFERROR((('NILAI TUGAS'!K235*'NILAI TUGAS'!K$7*'FORM NILAI SIAP'!$E$6+'NILAI PRAKTEK'!K235*'NILAI PRAKTEK'!K$7*'FORM NILAI SIAP'!$F$6+'NILAI UTS'!K235*'NILAI UTS'!K$7*'FORM NILAI SIAP'!$G$6+'NILAI UAS'!K$7*'NILAI UAS'!K235*'FORM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5" s="20" t="str">
        <f t="shared" si="6"/>
        <v/>
      </c>
      <c r="AA235" s="19" t="str">
        <f>IF($B235="","",IF(AA$7="","",IFERROR((('NILAI TUGAS'!L235*'NILAI TUGAS'!L$7*'FORM NILAI SIAP'!$E$6+'NILAI PRAKTEK'!L235*'NILAI PRAKTEK'!L$7*'FORM NILAI SIAP'!$F$6+'NILAI UTS'!L235*'NILAI UTS'!L$7*'FORM NILAI SIAP'!$G$6+'NILAI UAS'!L$7*'NILAI UAS'!L235*'FORM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5" s="20" t="str">
        <f t="shared" si="7"/>
        <v/>
      </c>
      <c r="AC235" s="19" t="str">
        <f>IF($B235="","",IF(AC$7="","",IFERROR((('NILAI TUGAS'!M235*'NILAI TUGAS'!M$7*'FORM NILAI SIAP'!$E$6+'NILAI PRAKTEK'!M235*'NILAI PRAKTEK'!M$7*'FORM NILAI SIAP'!$F$6+'NILAI UTS'!M235*'NILAI UTS'!M$7*'FORM NILAI SIAP'!$G$6+'NILAI UAS'!M$7*'NILAI UAS'!M235*'FORM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5" s="20" t="str">
        <f t="shared" si="8"/>
        <v/>
      </c>
      <c r="AE235" s="19" t="str">
        <f>IF($B235="","",IFERROR((('NILAI TUGAS'!N235*'NILAI TUGAS'!N$7*'FORM NILAI SIAP'!$E$6+'NILAI PRAKTEK'!N235*'NILAI PRAKTEK'!N$7*'FORM NILAI SIAP'!$F$6+'NILAI UTS'!N235*'NILAI UTS'!N$7*'FORM NILAI SIAP'!$G$6+'NILAI UAS'!N$7*'NILAI UAS'!N235*'FORM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5" s="20" t="str">
        <f t="shared" si="9"/>
        <v/>
      </c>
      <c r="AG235" s="19" t="str">
        <f>IF($B235="","",IFERROR((('NILAI TUGAS'!O235*'NILAI TUGAS'!O$7*'FORM NILAI SIAP'!$E$6+'NILAI PRAKTEK'!O235*'NILAI PRAKTEK'!O$7*'FORM NILAI SIAP'!$F$6+'NILAI UTS'!O235*'NILAI UTS'!O$7*'FORM NILAI SIAP'!$G$6+'NILAI UAS'!O$7*'NILAI UAS'!O235*'FORM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5" s="20" t="str">
        <f t="shared" si="10"/>
        <v/>
      </c>
      <c r="AI235" s="19" t="str">
        <f>IF($B235="","",IFERROR((('NILAI TUGAS'!P235*'NILAI TUGAS'!P$7*'FORM NILAI SIAP'!$E$6+'NILAI PRAKTEK'!P235*'NILAI PRAKTEK'!P$7*'FORM NILAI SIAP'!$F$6+'NILAI UTS'!P235*'NILAI UTS'!P$7*'FORM NILAI SIAP'!$G$6+'NILAI UAS'!P$7*'NILAI UAS'!P235*'FORM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5" s="20" t="str">
        <f t="shared" si="11"/>
        <v/>
      </c>
      <c r="AK235" s="19" t="str">
        <f>IF($B235="","",IFERROR((('NILAI TUGAS'!Q235*'NILAI TUGAS'!Q$7*'FORM NILAI SIAP'!$E$6+'NILAI PRAKTEK'!Q235*'NILAI PRAKTEK'!Q$7*'FORM NILAI SIAP'!$F$6+'NILAI UTS'!Q235*'NILAI UTS'!Q$7*'FORM NILAI SIAP'!$G$6+'NILAI UAS'!Q$7*'NILAI UAS'!Q235*'FORM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5" s="20" t="str">
        <f t="shared" si="12"/>
        <v/>
      </c>
      <c r="AM235" s="19" t="str">
        <f>IF($B235="","",IFERROR((('NILAI TUGAS'!R235*'NILAI TUGAS'!R$7*'FORM NILAI SIAP'!$E$6+'NILAI PRAKTEK'!R235*'NILAI PRAKTEK'!R$7*'FORM NILAI SIAP'!$F$6+'NILAI UTS'!R235*'NILAI UTS'!R$7*'FORM NILAI SIAP'!$G$6+'NILAI UAS'!R$7*'NILAI UAS'!R235*'FORM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5" s="20" t="str">
        <f t="shared" si="1"/>
        <v/>
      </c>
    </row>
    <row r="236" ht="14.25" customHeight="1">
      <c r="A236" s="21"/>
      <c r="B236" s="21"/>
      <c r="C236" s="21"/>
      <c r="D236" s="21"/>
      <c r="E236" s="16"/>
      <c r="F236" s="16"/>
      <c r="G236" s="16"/>
      <c r="H236" s="16"/>
      <c r="I236" s="16"/>
      <c r="J236" s="17"/>
      <c r="K236" s="16"/>
      <c r="L236" s="18"/>
      <c r="M236" s="19"/>
      <c r="N236" s="20"/>
      <c r="O236" s="19"/>
      <c r="P236" s="20"/>
      <c r="Q236" s="19"/>
      <c r="R236" s="20" t="str">
        <f t="shared" si="2"/>
        <v/>
      </c>
      <c r="S236" s="19" t="str">
        <f>IF($B236="","",IF(S$7="","",IFERROR((('NILAI TUGAS'!H236*'NILAI TUGAS'!H$7*'FORM NILAI SIAP'!$E$6+'NILAI PRAKTEK'!H236*'NILAI PRAKTEK'!H$7*'FORM NILAI SIAP'!$F$6+'NILAI UTS'!H236*'NILAI UTS'!H$7*'FORM NILAI SIAP'!$G$6+'NILAI UAS'!H$7*'NILAI UAS'!H236*'FORM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6" s="20" t="str">
        <f t="shared" si="3"/>
        <v/>
      </c>
      <c r="U236" s="19" t="str">
        <f>IF($B236="","",IF(U$7="","",IFERROR((('NILAI TUGAS'!I236*'NILAI TUGAS'!I$7*'FORM NILAI SIAP'!$E$6+'NILAI PRAKTEK'!I236*'NILAI PRAKTEK'!I$7*'FORM NILAI SIAP'!$F$6+'NILAI UTS'!I236*'NILAI UTS'!I$7*'FORM NILAI SIAP'!$G$6+'NILAI UAS'!I$7*'NILAI UAS'!I236*'FORM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6" s="20" t="str">
        <f t="shared" si="4"/>
        <v/>
      </c>
      <c r="W236" s="19" t="str">
        <f>IF($B236="","",IF(W$7="","",IFERROR((('NILAI TUGAS'!J236*'NILAI TUGAS'!J$7*'FORM NILAI SIAP'!$E$6+'NILAI PRAKTEK'!J236*'NILAI PRAKTEK'!J$7*'FORM NILAI SIAP'!$F$6+'NILAI UTS'!J236*'NILAI UTS'!J$7*'FORM NILAI SIAP'!$G$6+'NILAI UAS'!J$7*'NILAI UAS'!J236*'FORM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6" s="20" t="str">
        <f t="shared" si="5"/>
        <v/>
      </c>
      <c r="Y236" s="19" t="str">
        <f>IF($B236="","",IF(Y$7="","",IFERROR((('NILAI TUGAS'!K236*'NILAI TUGAS'!K$7*'FORM NILAI SIAP'!$E$6+'NILAI PRAKTEK'!K236*'NILAI PRAKTEK'!K$7*'FORM NILAI SIAP'!$F$6+'NILAI UTS'!K236*'NILAI UTS'!K$7*'FORM NILAI SIAP'!$G$6+'NILAI UAS'!K$7*'NILAI UAS'!K236*'FORM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6" s="20" t="str">
        <f t="shared" si="6"/>
        <v/>
      </c>
      <c r="AA236" s="19" t="str">
        <f>IF($B236="","",IF(AA$7="","",IFERROR((('NILAI TUGAS'!L236*'NILAI TUGAS'!L$7*'FORM NILAI SIAP'!$E$6+'NILAI PRAKTEK'!L236*'NILAI PRAKTEK'!L$7*'FORM NILAI SIAP'!$F$6+'NILAI UTS'!L236*'NILAI UTS'!L$7*'FORM NILAI SIAP'!$G$6+'NILAI UAS'!L$7*'NILAI UAS'!L236*'FORM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6" s="20" t="str">
        <f t="shared" si="7"/>
        <v/>
      </c>
      <c r="AC236" s="19" t="str">
        <f>IF($B236="","",IF(AC$7="","",IFERROR((('NILAI TUGAS'!M236*'NILAI TUGAS'!M$7*'FORM NILAI SIAP'!$E$6+'NILAI PRAKTEK'!M236*'NILAI PRAKTEK'!M$7*'FORM NILAI SIAP'!$F$6+'NILAI UTS'!M236*'NILAI UTS'!M$7*'FORM NILAI SIAP'!$G$6+'NILAI UAS'!M$7*'NILAI UAS'!M236*'FORM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6" s="20" t="str">
        <f t="shared" si="8"/>
        <v/>
      </c>
      <c r="AE236" s="19" t="str">
        <f>IF($B236="","",IFERROR((('NILAI TUGAS'!N236*'NILAI TUGAS'!N$7*'FORM NILAI SIAP'!$E$6+'NILAI PRAKTEK'!N236*'NILAI PRAKTEK'!N$7*'FORM NILAI SIAP'!$F$6+'NILAI UTS'!N236*'NILAI UTS'!N$7*'FORM NILAI SIAP'!$G$6+'NILAI UAS'!N$7*'NILAI UAS'!N236*'FORM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6" s="20" t="str">
        <f t="shared" si="9"/>
        <v/>
      </c>
      <c r="AG236" s="19" t="str">
        <f>IF($B236="","",IFERROR((('NILAI TUGAS'!O236*'NILAI TUGAS'!O$7*'FORM NILAI SIAP'!$E$6+'NILAI PRAKTEK'!O236*'NILAI PRAKTEK'!O$7*'FORM NILAI SIAP'!$F$6+'NILAI UTS'!O236*'NILAI UTS'!O$7*'FORM NILAI SIAP'!$G$6+'NILAI UAS'!O$7*'NILAI UAS'!O236*'FORM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6" s="20" t="str">
        <f t="shared" si="10"/>
        <v/>
      </c>
      <c r="AI236" s="19" t="str">
        <f>IF($B236="","",IFERROR((('NILAI TUGAS'!P236*'NILAI TUGAS'!P$7*'FORM NILAI SIAP'!$E$6+'NILAI PRAKTEK'!P236*'NILAI PRAKTEK'!P$7*'FORM NILAI SIAP'!$F$6+'NILAI UTS'!P236*'NILAI UTS'!P$7*'FORM NILAI SIAP'!$G$6+'NILAI UAS'!P$7*'NILAI UAS'!P236*'FORM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6" s="20" t="str">
        <f t="shared" si="11"/>
        <v/>
      </c>
      <c r="AK236" s="19" t="str">
        <f>IF($B236="","",IFERROR((('NILAI TUGAS'!Q236*'NILAI TUGAS'!Q$7*'FORM NILAI SIAP'!$E$6+'NILAI PRAKTEK'!Q236*'NILAI PRAKTEK'!Q$7*'FORM NILAI SIAP'!$F$6+'NILAI UTS'!Q236*'NILAI UTS'!Q$7*'FORM NILAI SIAP'!$G$6+'NILAI UAS'!Q$7*'NILAI UAS'!Q236*'FORM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6" s="20" t="str">
        <f t="shared" si="12"/>
        <v/>
      </c>
      <c r="AM236" s="19" t="str">
        <f>IF($B236="","",IFERROR((('NILAI TUGAS'!R236*'NILAI TUGAS'!R$7*'FORM NILAI SIAP'!$E$6+'NILAI PRAKTEK'!R236*'NILAI PRAKTEK'!R$7*'FORM NILAI SIAP'!$F$6+'NILAI UTS'!R236*'NILAI UTS'!R$7*'FORM NILAI SIAP'!$G$6+'NILAI UAS'!R$7*'NILAI UAS'!R236*'FORM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6" s="20" t="str">
        <f t="shared" si="1"/>
        <v/>
      </c>
    </row>
    <row r="237" ht="14.25" customHeight="1">
      <c r="A237" s="21"/>
      <c r="B237" s="21"/>
      <c r="C237" s="21"/>
      <c r="D237" s="21"/>
      <c r="E237" s="16"/>
      <c r="F237" s="16"/>
      <c r="G237" s="16"/>
      <c r="H237" s="16"/>
      <c r="I237" s="16"/>
      <c r="J237" s="17"/>
      <c r="K237" s="16"/>
      <c r="L237" s="18"/>
      <c r="M237" s="19"/>
      <c r="N237" s="20"/>
      <c r="O237" s="19"/>
      <c r="P237" s="20"/>
      <c r="Q237" s="19"/>
      <c r="R237" s="20" t="str">
        <f t="shared" si="2"/>
        <v/>
      </c>
      <c r="S237" s="19" t="str">
        <f>IF($B237="","",IF(S$7="","",IFERROR((('NILAI TUGAS'!H237*'NILAI TUGAS'!H$7*'FORM NILAI SIAP'!$E$6+'NILAI PRAKTEK'!H237*'NILAI PRAKTEK'!H$7*'FORM NILAI SIAP'!$F$6+'NILAI UTS'!H237*'NILAI UTS'!H$7*'FORM NILAI SIAP'!$G$6+'NILAI UAS'!H$7*'NILAI UAS'!H237*'FORM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7" s="20" t="str">
        <f t="shared" si="3"/>
        <v/>
      </c>
      <c r="U237" s="19" t="str">
        <f>IF($B237="","",IF(U$7="","",IFERROR((('NILAI TUGAS'!I237*'NILAI TUGAS'!I$7*'FORM NILAI SIAP'!$E$6+'NILAI PRAKTEK'!I237*'NILAI PRAKTEK'!I$7*'FORM NILAI SIAP'!$F$6+'NILAI UTS'!I237*'NILAI UTS'!I$7*'FORM NILAI SIAP'!$G$6+'NILAI UAS'!I$7*'NILAI UAS'!I237*'FORM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7" s="20" t="str">
        <f t="shared" si="4"/>
        <v/>
      </c>
      <c r="W237" s="19" t="str">
        <f>IF($B237="","",IF(W$7="","",IFERROR((('NILAI TUGAS'!J237*'NILAI TUGAS'!J$7*'FORM NILAI SIAP'!$E$6+'NILAI PRAKTEK'!J237*'NILAI PRAKTEK'!J$7*'FORM NILAI SIAP'!$F$6+'NILAI UTS'!J237*'NILAI UTS'!J$7*'FORM NILAI SIAP'!$G$6+'NILAI UAS'!J$7*'NILAI UAS'!J237*'FORM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7" s="20" t="str">
        <f t="shared" si="5"/>
        <v/>
      </c>
      <c r="Y237" s="19" t="str">
        <f>IF($B237="","",IF(Y$7="","",IFERROR((('NILAI TUGAS'!K237*'NILAI TUGAS'!K$7*'FORM NILAI SIAP'!$E$6+'NILAI PRAKTEK'!K237*'NILAI PRAKTEK'!K$7*'FORM NILAI SIAP'!$F$6+'NILAI UTS'!K237*'NILAI UTS'!K$7*'FORM NILAI SIAP'!$G$6+'NILAI UAS'!K$7*'NILAI UAS'!K237*'FORM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7" s="20" t="str">
        <f t="shared" si="6"/>
        <v/>
      </c>
      <c r="AA237" s="19" t="str">
        <f>IF($B237="","",IF(AA$7="","",IFERROR((('NILAI TUGAS'!L237*'NILAI TUGAS'!L$7*'FORM NILAI SIAP'!$E$6+'NILAI PRAKTEK'!L237*'NILAI PRAKTEK'!L$7*'FORM NILAI SIAP'!$F$6+'NILAI UTS'!L237*'NILAI UTS'!L$7*'FORM NILAI SIAP'!$G$6+'NILAI UAS'!L$7*'NILAI UAS'!L237*'FORM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7" s="20" t="str">
        <f t="shared" si="7"/>
        <v/>
      </c>
      <c r="AC237" s="19" t="str">
        <f>IF($B237="","",IF(AC$7="","",IFERROR((('NILAI TUGAS'!M237*'NILAI TUGAS'!M$7*'FORM NILAI SIAP'!$E$6+'NILAI PRAKTEK'!M237*'NILAI PRAKTEK'!M$7*'FORM NILAI SIAP'!$F$6+'NILAI UTS'!M237*'NILAI UTS'!M$7*'FORM NILAI SIAP'!$G$6+'NILAI UAS'!M$7*'NILAI UAS'!M237*'FORM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7" s="20" t="str">
        <f t="shared" si="8"/>
        <v/>
      </c>
      <c r="AE237" s="19" t="str">
        <f>IF($B237="","",IFERROR((('NILAI TUGAS'!N237*'NILAI TUGAS'!N$7*'FORM NILAI SIAP'!$E$6+'NILAI PRAKTEK'!N237*'NILAI PRAKTEK'!N$7*'FORM NILAI SIAP'!$F$6+'NILAI UTS'!N237*'NILAI UTS'!N$7*'FORM NILAI SIAP'!$G$6+'NILAI UAS'!N$7*'NILAI UAS'!N237*'FORM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7" s="20" t="str">
        <f t="shared" si="9"/>
        <v/>
      </c>
      <c r="AG237" s="19" t="str">
        <f>IF($B237="","",IFERROR((('NILAI TUGAS'!O237*'NILAI TUGAS'!O$7*'FORM NILAI SIAP'!$E$6+'NILAI PRAKTEK'!O237*'NILAI PRAKTEK'!O$7*'FORM NILAI SIAP'!$F$6+'NILAI UTS'!O237*'NILAI UTS'!O$7*'FORM NILAI SIAP'!$G$6+'NILAI UAS'!O$7*'NILAI UAS'!O237*'FORM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7" s="20" t="str">
        <f t="shared" si="10"/>
        <v/>
      </c>
      <c r="AI237" s="19" t="str">
        <f>IF($B237="","",IFERROR((('NILAI TUGAS'!P237*'NILAI TUGAS'!P$7*'FORM NILAI SIAP'!$E$6+'NILAI PRAKTEK'!P237*'NILAI PRAKTEK'!P$7*'FORM NILAI SIAP'!$F$6+'NILAI UTS'!P237*'NILAI UTS'!P$7*'FORM NILAI SIAP'!$G$6+'NILAI UAS'!P$7*'NILAI UAS'!P237*'FORM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7" s="20" t="str">
        <f t="shared" si="11"/>
        <v/>
      </c>
      <c r="AK237" s="19" t="str">
        <f>IF($B237="","",IFERROR((('NILAI TUGAS'!Q237*'NILAI TUGAS'!Q$7*'FORM NILAI SIAP'!$E$6+'NILAI PRAKTEK'!Q237*'NILAI PRAKTEK'!Q$7*'FORM NILAI SIAP'!$F$6+'NILAI UTS'!Q237*'NILAI UTS'!Q$7*'FORM NILAI SIAP'!$G$6+'NILAI UAS'!Q$7*'NILAI UAS'!Q237*'FORM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7" s="20" t="str">
        <f t="shared" si="12"/>
        <v/>
      </c>
      <c r="AM237" s="19" t="str">
        <f>IF($B237="","",IFERROR((('NILAI TUGAS'!R237*'NILAI TUGAS'!R$7*'FORM NILAI SIAP'!$E$6+'NILAI PRAKTEK'!R237*'NILAI PRAKTEK'!R$7*'FORM NILAI SIAP'!$F$6+'NILAI UTS'!R237*'NILAI UTS'!R$7*'FORM NILAI SIAP'!$G$6+'NILAI UAS'!R$7*'NILAI UAS'!R237*'FORM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7" s="20" t="str">
        <f t="shared" si="1"/>
        <v/>
      </c>
    </row>
    <row r="238" ht="14.25" customHeight="1">
      <c r="A238" s="21"/>
      <c r="B238" s="21"/>
      <c r="C238" s="21"/>
      <c r="D238" s="21"/>
      <c r="E238" s="16"/>
      <c r="F238" s="16"/>
      <c r="G238" s="16"/>
      <c r="H238" s="16"/>
      <c r="I238" s="16"/>
      <c r="J238" s="17"/>
      <c r="K238" s="16"/>
      <c r="L238" s="18"/>
      <c r="M238" s="19"/>
      <c r="N238" s="20"/>
      <c r="O238" s="19"/>
      <c r="P238" s="20"/>
      <c r="Q238" s="19"/>
      <c r="R238" s="20" t="str">
        <f t="shared" si="2"/>
        <v/>
      </c>
      <c r="S238" s="19" t="str">
        <f>IF($B238="","",IF(S$7="","",IFERROR((('NILAI TUGAS'!H238*'NILAI TUGAS'!H$7*'FORM NILAI SIAP'!$E$6+'NILAI PRAKTEK'!H238*'NILAI PRAKTEK'!H$7*'FORM NILAI SIAP'!$F$6+'NILAI UTS'!H238*'NILAI UTS'!H$7*'FORM NILAI SIAP'!$G$6+'NILAI UAS'!H$7*'NILAI UAS'!H238*'FORM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8" s="20" t="str">
        <f t="shared" si="3"/>
        <v/>
      </c>
      <c r="U238" s="19" t="str">
        <f>IF($B238="","",IF(U$7="","",IFERROR((('NILAI TUGAS'!I238*'NILAI TUGAS'!I$7*'FORM NILAI SIAP'!$E$6+'NILAI PRAKTEK'!I238*'NILAI PRAKTEK'!I$7*'FORM NILAI SIAP'!$F$6+'NILAI UTS'!I238*'NILAI UTS'!I$7*'FORM NILAI SIAP'!$G$6+'NILAI UAS'!I$7*'NILAI UAS'!I238*'FORM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8" s="20" t="str">
        <f t="shared" si="4"/>
        <v/>
      </c>
      <c r="W238" s="19" t="str">
        <f>IF($B238="","",IF(W$7="","",IFERROR((('NILAI TUGAS'!J238*'NILAI TUGAS'!J$7*'FORM NILAI SIAP'!$E$6+'NILAI PRAKTEK'!J238*'NILAI PRAKTEK'!J$7*'FORM NILAI SIAP'!$F$6+'NILAI UTS'!J238*'NILAI UTS'!J$7*'FORM NILAI SIAP'!$G$6+'NILAI UAS'!J$7*'NILAI UAS'!J238*'FORM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8" s="20" t="str">
        <f t="shared" si="5"/>
        <v/>
      </c>
      <c r="Y238" s="19" t="str">
        <f>IF($B238="","",IF(Y$7="","",IFERROR((('NILAI TUGAS'!K238*'NILAI TUGAS'!K$7*'FORM NILAI SIAP'!$E$6+'NILAI PRAKTEK'!K238*'NILAI PRAKTEK'!K$7*'FORM NILAI SIAP'!$F$6+'NILAI UTS'!K238*'NILAI UTS'!K$7*'FORM NILAI SIAP'!$G$6+'NILAI UAS'!K$7*'NILAI UAS'!K238*'FORM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8" s="20" t="str">
        <f t="shared" si="6"/>
        <v/>
      </c>
      <c r="AA238" s="19" t="str">
        <f>IF($B238="","",IF(AA$7="","",IFERROR((('NILAI TUGAS'!L238*'NILAI TUGAS'!L$7*'FORM NILAI SIAP'!$E$6+'NILAI PRAKTEK'!L238*'NILAI PRAKTEK'!L$7*'FORM NILAI SIAP'!$F$6+'NILAI UTS'!L238*'NILAI UTS'!L$7*'FORM NILAI SIAP'!$G$6+'NILAI UAS'!L$7*'NILAI UAS'!L238*'FORM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8" s="20" t="str">
        <f t="shared" si="7"/>
        <v/>
      </c>
      <c r="AC238" s="19" t="str">
        <f>IF($B238="","",IF(AC$7="","",IFERROR((('NILAI TUGAS'!M238*'NILAI TUGAS'!M$7*'FORM NILAI SIAP'!$E$6+'NILAI PRAKTEK'!M238*'NILAI PRAKTEK'!M$7*'FORM NILAI SIAP'!$F$6+'NILAI UTS'!M238*'NILAI UTS'!M$7*'FORM NILAI SIAP'!$G$6+'NILAI UAS'!M$7*'NILAI UAS'!M238*'FORM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8" s="20" t="str">
        <f t="shared" si="8"/>
        <v/>
      </c>
      <c r="AE238" s="19" t="str">
        <f>IF($B238="","",IFERROR((('NILAI TUGAS'!N238*'NILAI TUGAS'!N$7*'FORM NILAI SIAP'!$E$6+'NILAI PRAKTEK'!N238*'NILAI PRAKTEK'!N$7*'FORM NILAI SIAP'!$F$6+'NILAI UTS'!N238*'NILAI UTS'!N$7*'FORM NILAI SIAP'!$G$6+'NILAI UAS'!N$7*'NILAI UAS'!N238*'FORM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8" s="20" t="str">
        <f t="shared" si="9"/>
        <v/>
      </c>
      <c r="AG238" s="19" t="str">
        <f>IF($B238="","",IFERROR((('NILAI TUGAS'!O238*'NILAI TUGAS'!O$7*'FORM NILAI SIAP'!$E$6+'NILAI PRAKTEK'!O238*'NILAI PRAKTEK'!O$7*'FORM NILAI SIAP'!$F$6+'NILAI UTS'!O238*'NILAI UTS'!O$7*'FORM NILAI SIAP'!$G$6+'NILAI UAS'!O$7*'NILAI UAS'!O238*'FORM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8" s="20" t="str">
        <f t="shared" si="10"/>
        <v/>
      </c>
      <c r="AI238" s="19" t="str">
        <f>IF($B238="","",IFERROR((('NILAI TUGAS'!P238*'NILAI TUGAS'!P$7*'FORM NILAI SIAP'!$E$6+'NILAI PRAKTEK'!P238*'NILAI PRAKTEK'!P$7*'FORM NILAI SIAP'!$F$6+'NILAI UTS'!P238*'NILAI UTS'!P$7*'FORM NILAI SIAP'!$G$6+'NILAI UAS'!P$7*'NILAI UAS'!P238*'FORM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8" s="20" t="str">
        <f t="shared" si="11"/>
        <v/>
      </c>
      <c r="AK238" s="19" t="str">
        <f>IF($B238="","",IFERROR((('NILAI TUGAS'!Q238*'NILAI TUGAS'!Q$7*'FORM NILAI SIAP'!$E$6+'NILAI PRAKTEK'!Q238*'NILAI PRAKTEK'!Q$7*'FORM NILAI SIAP'!$F$6+'NILAI UTS'!Q238*'NILAI UTS'!Q$7*'FORM NILAI SIAP'!$G$6+'NILAI UAS'!Q$7*'NILAI UAS'!Q238*'FORM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8" s="20" t="str">
        <f t="shared" si="12"/>
        <v/>
      </c>
      <c r="AM238" s="19" t="str">
        <f>IF($B238="","",IFERROR((('NILAI TUGAS'!R238*'NILAI TUGAS'!R$7*'FORM NILAI SIAP'!$E$6+'NILAI PRAKTEK'!R238*'NILAI PRAKTEK'!R$7*'FORM NILAI SIAP'!$F$6+'NILAI UTS'!R238*'NILAI UTS'!R$7*'FORM NILAI SIAP'!$G$6+'NILAI UAS'!R$7*'NILAI UAS'!R238*'FORM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8" s="20" t="str">
        <f t="shared" si="1"/>
        <v/>
      </c>
    </row>
    <row r="239" ht="14.25" customHeight="1">
      <c r="A239" s="21"/>
      <c r="B239" s="21"/>
      <c r="C239" s="21"/>
      <c r="D239" s="21"/>
      <c r="E239" s="16"/>
      <c r="F239" s="16"/>
      <c r="G239" s="16"/>
      <c r="H239" s="16"/>
      <c r="I239" s="16"/>
      <c r="J239" s="17"/>
      <c r="K239" s="16"/>
      <c r="L239" s="18"/>
      <c r="M239" s="19"/>
      <c r="N239" s="20"/>
      <c r="O239" s="19"/>
      <c r="P239" s="20"/>
      <c r="Q239" s="19"/>
      <c r="R239" s="20" t="str">
        <f t="shared" si="2"/>
        <v/>
      </c>
      <c r="S239" s="19" t="str">
        <f>IF($B239="","",IF(S$7="","",IFERROR((('NILAI TUGAS'!H239*'NILAI TUGAS'!H$7*'FORM NILAI SIAP'!$E$6+'NILAI PRAKTEK'!H239*'NILAI PRAKTEK'!H$7*'FORM NILAI SIAP'!$F$6+'NILAI UTS'!H239*'NILAI UTS'!H$7*'FORM NILAI SIAP'!$G$6+'NILAI UAS'!H$7*'NILAI UAS'!H239*'FORM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9" s="20" t="str">
        <f t="shared" si="3"/>
        <v/>
      </c>
      <c r="U239" s="19" t="str">
        <f>IF($B239="","",IF(U$7="","",IFERROR((('NILAI TUGAS'!I239*'NILAI TUGAS'!I$7*'FORM NILAI SIAP'!$E$6+'NILAI PRAKTEK'!I239*'NILAI PRAKTEK'!I$7*'FORM NILAI SIAP'!$F$6+'NILAI UTS'!I239*'NILAI UTS'!I$7*'FORM NILAI SIAP'!$G$6+'NILAI UAS'!I$7*'NILAI UAS'!I239*'FORM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9" s="20" t="str">
        <f t="shared" si="4"/>
        <v/>
      </c>
      <c r="W239" s="19" t="str">
        <f>IF($B239="","",IF(W$7="","",IFERROR((('NILAI TUGAS'!J239*'NILAI TUGAS'!J$7*'FORM NILAI SIAP'!$E$6+'NILAI PRAKTEK'!J239*'NILAI PRAKTEK'!J$7*'FORM NILAI SIAP'!$F$6+'NILAI UTS'!J239*'NILAI UTS'!J$7*'FORM NILAI SIAP'!$G$6+'NILAI UAS'!J$7*'NILAI UAS'!J239*'FORM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9" s="20" t="str">
        <f t="shared" si="5"/>
        <v/>
      </c>
      <c r="Y239" s="19" t="str">
        <f>IF($B239="","",IF(Y$7="","",IFERROR((('NILAI TUGAS'!K239*'NILAI TUGAS'!K$7*'FORM NILAI SIAP'!$E$6+'NILAI PRAKTEK'!K239*'NILAI PRAKTEK'!K$7*'FORM NILAI SIAP'!$F$6+'NILAI UTS'!K239*'NILAI UTS'!K$7*'FORM NILAI SIAP'!$G$6+'NILAI UAS'!K$7*'NILAI UAS'!K239*'FORM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9" s="20" t="str">
        <f t="shared" si="6"/>
        <v/>
      </c>
      <c r="AA239" s="19" t="str">
        <f>IF($B239="","",IF(AA$7="","",IFERROR((('NILAI TUGAS'!L239*'NILAI TUGAS'!L$7*'FORM NILAI SIAP'!$E$6+'NILAI PRAKTEK'!L239*'NILAI PRAKTEK'!L$7*'FORM NILAI SIAP'!$F$6+'NILAI UTS'!L239*'NILAI UTS'!L$7*'FORM NILAI SIAP'!$G$6+'NILAI UAS'!L$7*'NILAI UAS'!L239*'FORM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9" s="20" t="str">
        <f t="shared" si="7"/>
        <v/>
      </c>
      <c r="AC239" s="19" t="str">
        <f>IF($B239="","",IF(AC$7="","",IFERROR((('NILAI TUGAS'!M239*'NILAI TUGAS'!M$7*'FORM NILAI SIAP'!$E$6+'NILAI PRAKTEK'!M239*'NILAI PRAKTEK'!M$7*'FORM NILAI SIAP'!$F$6+'NILAI UTS'!M239*'NILAI UTS'!M$7*'FORM NILAI SIAP'!$G$6+'NILAI UAS'!M$7*'NILAI UAS'!M239*'FORM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9" s="20" t="str">
        <f t="shared" si="8"/>
        <v/>
      </c>
      <c r="AE239" s="19" t="str">
        <f>IF($B239="","",IFERROR((('NILAI TUGAS'!N239*'NILAI TUGAS'!N$7*'FORM NILAI SIAP'!$E$6+'NILAI PRAKTEK'!N239*'NILAI PRAKTEK'!N$7*'FORM NILAI SIAP'!$F$6+'NILAI UTS'!N239*'NILAI UTS'!N$7*'FORM NILAI SIAP'!$G$6+'NILAI UAS'!N$7*'NILAI UAS'!N239*'FORM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9" s="20" t="str">
        <f t="shared" si="9"/>
        <v/>
      </c>
      <c r="AG239" s="19" t="str">
        <f>IF($B239="","",IFERROR((('NILAI TUGAS'!O239*'NILAI TUGAS'!O$7*'FORM NILAI SIAP'!$E$6+'NILAI PRAKTEK'!O239*'NILAI PRAKTEK'!O$7*'FORM NILAI SIAP'!$F$6+'NILAI UTS'!O239*'NILAI UTS'!O$7*'FORM NILAI SIAP'!$G$6+'NILAI UAS'!O$7*'NILAI UAS'!O239*'FORM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9" s="20" t="str">
        <f t="shared" si="10"/>
        <v/>
      </c>
      <c r="AI239" s="19" t="str">
        <f>IF($B239="","",IFERROR((('NILAI TUGAS'!P239*'NILAI TUGAS'!P$7*'FORM NILAI SIAP'!$E$6+'NILAI PRAKTEK'!P239*'NILAI PRAKTEK'!P$7*'FORM NILAI SIAP'!$F$6+'NILAI UTS'!P239*'NILAI UTS'!P$7*'FORM NILAI SIAP'!$G$6+'NILAI UAS'!P$7*'NILAI UAS'!P239*'FORM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9" s="20" t="str">
        <f t="shared" si="11"/>
        <v/>
      </c>
      <c r="AK239" s="19" t="str">
        <f>IF($B239="","",IFERROR((('NILAI TUGAS'!Q239*'NILAI TUGAS'!Q$7*'FORM NILAI SIAP'!$E$6+'NILAI PRAKTEK'!Q239*'NILAI PRAKTEK'!Q$7*'FORM NILAI SIAP'!$F$6+'NILAI UTS'!Q239*'NILAI UTS'!Q$7*'FORM NILAI SIAP'!$G$6+'NILAI UAS'!Q$7*'NILAI UAS'!Q239*'FORM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9" s="20" t="str">
        <f t="shared" si="12"/>
        <v/>
      </c>
      <c r="AM239" s="19" t="str">
        <f>IF($B239="","",IFERROR((('NILAI TUGAS'!R239*'NILAI TUGAS'!R$7*'FORM NILAI SIAP'!$E$6+'NILAI PRAKTEK'!R239*'NILAI PRAKTEK'!R$7*'FORM NILAI SIAP'!$F$6+'NILAI UTS'!R239*'NILAI UTS'!R$7*'FORM NILAI SIAP'!$G$6+'NILAI UAS'!R$7*'NILAI UAS'!R239*'FORM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9" s="20" t="str">
        <f t="shared" si="1"/>
        <v/>
      </c>
    </row>
    <row r="240" ht="14.25" customHeight="1">
      <c r="A240" s="21"/>
      <c r="B240" s="21"/>
      <c r="C240" s="21"/>
      <c r="D240" s="21"/>
      <c r="E240" s="16"/>
      <c r="F240" s="16"/>
      <c r="G240" s="16"/>
      <c r="H240" s="16"/>
      <c r="I240" s="16"/>
      <c r="J240" s="17"/>
      <c r="K240" s="16"/>
      <c r="L240" s="18"/>
      <c r="M240" s="19"/>
      <c r="N240" s="20"/>
      <c r="O240" s="19"/>
      <c r="P240" s="20"/>
      <c r="Q240" s="19"/>
      <c r="R240" s="20" t="str">
        <f t="shared" si="2"/>
        <v/>
      </c>
      <c r="S240" s="19" t="str">
        <f>IF($B240="","",IF(S$7="","",IFERROR((('NILAI TUGAS'!H240*'NILAI TUGAS'!H$7*'FORM NILAI SIAP'!$E$6+'NILAI PRAKTEK'!H240*'NILAI PRAKTEK'!H$7*'FORM NILAI SIAP'!$F$6+'NILAI UTS'!H240*'NILAI UTS'!H$7*'FORM NILAI SIAP'!$G$6+'NILAI UAS'!H$7*'NILAI UAS'!H240*'FORM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0" s="20" t="str">
        <f t="shared" si="3"/>
        <v/>
      </c>
      <c r="U240" s="19" t="str">
        <f>IF($B240="","",IF(U$7="","",IFERROR((('NILAI TUGAS'!I240*'NILAI TUGAS'!I$7*'FORM NILAI SIAP'!$E$6+'NILAI PRAKTEK'!I240*'NILAI PRAKTEK'!I$7*'FORM NILAI SIAP'!$F$6+'NILAI UTS'!I240*'NILAI UTS'!I$7*'FORM NILAI SIAP'!$G$6+'NILAI UAS'!I$7*'NILAI UAS'!I240*'FORM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0" s="20" t="str">
        <f t="shared" si="4"/>
        <v/>
      </c>
      <c r="W240" s="19" t="str">
        <f>IF($B240="","",IF(W$7="","",IFERROR((('NILAI TUGAS'!J240*'NILAI TUGAS'!J$7*'FORM NILAI SIAP'!$E$6+'NILAI PRAKTEK'!J240*'NILAI PRAKTEK'!J$7*'FORM NILAI SIAP'!$F$6+'NILAI UTS'!J240*'NILAI UTS'!J$7*'FORM NILAI SIAP'!$G$6+'NILAI UAS'!J$7*'NILAI UAS'!J240*'FORM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0" s="20" t="str">
        <f t="shared" si="5"/>
        <v/>
      </c>
      <c r="Y240" s="19" t="str">
        <f>IF($B240="","",IF(Y$7="","",IFERROR((('NILAI TUGAS'!K240*'NILAI TUGAS'!K$7*'FORM NILAI SIAP'!$E$6+'NILAI PRAKTEK'!K240*'NILAI PRAKTEK'!K$7*'FORM NILAI SIAP'!$F$6+'NILAI UTS'!K240*'NILAI UTS'!K$7*'FORM NILAI SIAP'!$G$6+'NILAI UAS'!K$7*'NILAI UAS'!K240*'FORM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0" s="20" t="str">
        <f t="shared" si="6"/>
        <v/>
      </c>
      <c r="AA240" s="19" t="str">
        <f>IF($B240="","",IF(AA$7="","",IFERROR((('NILAI TUGAS'!L240*'NILAI TUGAS'!L$7*'FORM NILAI SIAP'!$E$6+'NILAI PRAKTEK'!L240*'NILAI PRAKTEK'!L$7*'FORM NILAI SIAP'!$F$6+'NILAI UTS'!L240*'NILAI UTS'!L$7*'FORM NILAI SIAP'!$G$6+'NILAI UAS'!L$7*'NILAI UAS'!L240*'FORM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0" s="20" t="str">
        <f t="shared" si="7"/>
        <v/>
      </c>
      <c r="AC240" s="19" t="str">
        <f>IF($B240="","",IF(AC$7="","",IFERROR((('NILAI TUGAS'!M240*'NILAI TUGAS'!M$7*'FORM NILAI SIAP'!$E$6+'NILAI PRAKTEK'!M240*'NILAI PRAKTEK'!M$7*'FORM NILAI SIAP'!$F$6+'NILAI UTS'!M240*'NILAI UTS'!M$7*'FORM NILAI SIAP'!$G$6+'NILAI UAS'!M$7*'NILAI UAS'!M240*'FORM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0" s="20" t="str">
        <f t="shared" si="8"/>
        <v/>
      </c>
      <c r="AE240" s="19" t="str">
        <f>IF($B240="","",IFERROR((('NILAI TUGAS'!N240*'NILAI TUGAS'!N$7*'FORM NILAI SIAP'!$E$6+'NILAI PRAKTEK'!N240*'NILAI PRAKTEK'!N$7*'FORM NILAI SIAP'!$F$6+'NILAI UTS'!N240*'NILAI UTS'!N$7*'FORM NILAI SIAP'!$G$6+'NILAI UAS'!N$7*'NILAI UAS'!N240*'FORM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0" s="20" t="str">
        <f t="shared" si="9"/>
        <v/>
      </c>
      <c r="AG240" s="19" t="str">
        <f>IF($B240="","",IFERROR((('NILAI TUGAS'!O240*'NILAI TUGAS'!O$7*'FORM NILAI SIAP'!$E$6+'NILAI PRAKTEK'!O240*'NILAI PRAKTEK'!O$7*'FORM NILAI SIAP'!$F$6+'NILAI UTS'!O240*'NILAI UTS'!O$7*'FORM NILAI SIAP'!$G$6+'NILAI UAS'!O$7*'NILAI UAS'!O240*'FORM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0" s="20" t="str">
        <f t="shared" si="10"/>
        <v/>
      </c>
      <c r="AI240" s="19" t="str">
        <f>IF($B240="","",IFERROR((('NILAI TUGAS'!P240*'NILAI TUGAS'!P$7*'FORM NILAI SIAP'!$E$6+'NILAI PRAKTEK'!P240*'NILAI PRAKTEK'!P$7*'FORM NILAI SIAP'!$F$6+'NILAI UTS'!P240*'NILAI UTS'!P$7*'FORM NILAI SIAP'!$G$6+'NILAI UAS'!P$7*'NILAI UAS'!P240*'FORM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0" s="20" t="str">
        <f t="shared" si="11"/>
        <v/>
      </c>
      <c r="AK240" s="19" t="str">
        <f>IF($B240="","",IFERROR((('NILAI TUGAS'!Q240*'NILAI TUGAS'!Q$7*'FORM NILAI SIAP'!$E$6+'NILAI PRAKTEK'!Q240*'NILAI PRAKTEK'!Q$7*'FORM NILAI SIAP'!$F$6+'NILAI UTS'!Q240*'NILAI UTS'!Q$7*'FORM NILAI SIAP'!$G$6+'NILAI UAS'!Q$7*'NILAI UAS'!Q240*'FORM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0" s="20" t="str">
        <f t="shared" si="12"/>
        <v/>
      </c>
      <c r="AM240" s="19" t="str">
        <f>IF($B240="","",IFERROR((('NILAI TUGAS'!R240*'NILAI TUGAS'!R$7*'FORM NILAI SIAP'!$E$6+'NILAI PRAKTEK'!R240*'NILAI PRAKTEK'!R$7*'FORM NILAI SIAP'!$F$6+'NILAI UTS'!R240*'NILAI UTS'!R$7*'FORM NILAI SIAP'!$G$6+'NILAI UAS'!R$7*'NILAI UAS'!R240*'FORM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0" s="20" t="str">
        <f t="shared" si="1"/>
        <v/>
      </c>
    </row>
    <row r="241" ht="14.25" customHeight="1">
      <c r="A241" s="21"/>
      <c r="B241" s="21"/>
      <c r="C241" s="21"/>
      <c r="D241" s="21"/>
      <c r="E241" s="16"/>
      <c r="F241" s="16"/>
      <c r="G241" s="16"/>
      <c r="H241" s="16"/>
      <c r="I241" s="16"/>
      <c r="J241" s="17"/>
      <c r="K241" s="16"/>
      <c r="L241" s="18"/>
      <c r="M241" s="19"/>
      <c r="N241" s="20"/>
      <c r="O241" s="19"/>
      <c r="P241" s="20"/>
      <c r="Q241" s="19"/>
      <c r="R241" s="20" t="str">
        <f t="shared" si="2"/>
        <v/>
      </c>
      <c r="S241" s="19" t="str">
        <f>IF($B241="","",IF(S$7="","",IFERROR((('NILAI TUGAS'!H241*'NILAI TUGAS'!H$7*'FORM NILAI SIAP'!$E$6+'NILAI PRAKTEK'!H241*'NILAI PRAKTEK'!H$7*'FORM NILAI SIAP'!$F$6+'NILAI UTS'!H241*'NILAI UTS'!H$7*'FORM NILAI SIAP'!$G$6+'NILAI UAS'!H$7*'NILAI UAS'!H241*'FORM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1" s="20" t="str">
        <f t="shared" si="3"/>
        <v/>
      </c>
      <c r="U241" s="19" t="str">
        <f>IF($B241="","",IF(U$7="","",IFERROR((('NILAI TUGAS'!I241*'NILAI TUGAS'!I$7*'FORM NILAI SIAP'!$E$6+'NILAI PRAKTEK'!I241*'NILAI PRAKTEK'!I$7*'FORM NILAI SIAP'!$F$6+'NILAI UTS'!I241*'NILAI UTS'!I$7*'FORM NILAI SIAP'!$G$6+'NILAI UAS'!I$7*'NILAI UAS'!I241*'FORM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1" s="20" t="str">
        <f t="shared" si="4"/>
        <v/>
      </c>
      <c r="W241" s="19" t="str">
        <f>IF($B241="","",IF(W$7="","",IFERROR((('NILAI TUGAS'!J241*'NILAI TUGAS'!J$7*'FORM NILAI SIAP'!$E$6+'NILAI PRAKTEK'!J241*'NILAI PRAKTEK'!J$7*'FORM NILAI SIAP'!$F$6+'NILAI UTS'!J241*'NILAI UTS'!J$7*'FORM NILAI SIAP'!$G$6+'NILAI UAS'!J$7*'NILAI UAS'!J241*'FORM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1" s="20" t="str">
        <f t="shared" si="5"/>
        <v/>
      </c>
      <c r="Y241" s="19" t="str">
        <f>IF($B241="","",IF(Y$7="","",IFERROR((('NILAI TUGAS'!K241*'NILAI TUGAS'!K$7*'FORM NILAI SIAP'!$E$6+'NILAI PRAKTEK'!K241*'NILAI PRAKTEK'!K$7*'FORM NILAI SIAP'!$F$6+'NILAI UTS'!K241*'NILAI UTS'!K$7*'FORM NILAI SIAP'!$G$6+'NILAI UAS'!K$7*'NILAI UAS'!K241*'FORM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1" s="20" t="str">
        <f t="shared" si="6"/>
        <v/>
      </c>
      <c r="AA241" s="19" t="str">
        <f>IF($B241="","",IF(AA$7="","",IFERROR((('NILAI TUGAS'!L241*'NILAI TUGAS'!L$7*'FORM NILAI SIAP'!$E$6+'NILAI PRAKTEK'!L241*'NILAI PRAKTEK'!L$7*'FORM NILAI SIAP'!$F$6+'NILAI UTS'!L241*'NILAI UTS'!L$7*'FORM NILAI SIAP'!$G$6+'NILAI UAS'!L$7*'NILAI UAS'!L241*'FORM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1" s="20" t="str">
        <f t="shared" si="7"/>
        <v/>
      </c>
      <c r="AC241" s="19" t="str">
        <f>IF($B241="","",IF(AC$7="","",IFERROR((('NILAI TUGAS'!M241*'NILAI TUGAS'!M$7*'FORM NILAI SIAP'!$E$6+'NILAI PRAKTEK'!M241*'NILAI PRAKTEK'!M$7*'FORM NILAI SIAP'!$F$6+'NILAI UTS'!M241*'NILAI UTS'!M$7*'FORM NILAI SIAP'!$G$6+'NILAI UAS'!M$7*'NILAI UAS'!M241*'FORM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1" s="20" t="str">
        <f t="shared" si="8"/>
        <v/>
      </c>
      <c r="AE241" s="19" t="str">
        <f>IF($B241="","",IFERROR((('NILAI TUGAS'!N241*'NILAI TUGAS'!N$7*'FORM NILAI SIAP'!$E$6+'NILAI PRAKTEK'!N241*'NILAI PRAKTEK'!N$7*'FORM NILAI SIAP'!$F$6+'NILAI UTS'!N241*'NILAI UTS'!N$7*'FORM NILAI SIAP'!$G$6+'NILAI UAS'!N$7*'NILAI UAS'!N241*'FORM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1" s="20" t="str">
        <f t="shared" si="9"/>
        <v/>
      </c>
      <c r="AG241" s="19" t="str">
        <f>IF($B241="","",IFERROR((('NILAI TUGAS'!O241*'NILAI TUGAS'!O$7*'FORM NILAI SIAP'!$E$6+'NILAI PRAKTEK'!O241*'NILAI PRAKTEK'!O$7*'FORM NILAI SIAP'!$F$6+'NILAI UTS'!O241*'NILAI UTS'!O$7*'FORM NILAI SIAP'!$G$6+'NILAI UAS'!O$7*'NILAI UAS'!O241*'FORM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1" s="20" t="str">
        <f t="shared" si="10"/>
        <v/>
      </c>
      <c r="AI241" s="19" t="str">
        <f>IF($B241="","",IFERROR((('NILAI TUGAS'!P241*'NILAI TUGAS'!P$7*'FORM NILAI SIAP'!$E$6+'NILAI PRAKTEK'!P241*'NILAI PRAKTEK'!P$7*'FORM NILAI SIAP'!$F$6+'NILAI UTS'!P241*'NILAI UTS'!P$7*'FORM NILAI SIAP'!$G$6+'NILAI UAS'!P$7*'NILAI UAS'!P241*'FORM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1" s="20" t="str">
        <f t="shared" si="11"/>
        <v/>
      </c>
      <c r="AK241" s="19" t="str">
        <f>IF($B241="","",IFERROR((('NILAI TUGAS'!Q241*'NILAI TUGAS'!Q$7*'FORM NILAI SIAP'!$E$6+'NILAI PRAKTEK'!Q241*'NILAI PRAKTEK'!Q$7*'FORM NILAI SIAP'!$F$6+'NILAI UTS'!Q241*'NILAI UTS'!Q$7*'FORM NILAI SIAP'!$G$6+'NILAI UAS'!Q$7*'NILAI UAS'!Q241*'FORM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1" s="20" t="str">
        <f t="shared" si="12"/>
        <v/>
      </c>
      <c r="AM241" s="19" t="str">
        <f>IF($B241="","",IFERROR((('NILAI TUGAS'!R241*'NILAI TUGAS'!R$7*'FORM NILAI SIAP'!$E$6+'NILAI PRAKTEK'!R241*'NILAI PRAKTEK'!R$7*'FORM NILAI SIAP'!$F$6+'NILAI UTS'!R241*'NILAI UTS'!R$7*'FORM NILAI SIAP'!$G$6+'NILAI UAS'!R$7*'NILAI UAS'!R241*'FORM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1" s="20" t="str">
        <f t="shared" si="1"/>
        <v/>
      </c>
    </row>
    <row r="242" ht="14.25" customHeight="1">
      <c r="A242" s="21"/>
      <c r="B242" s="21"/>
      <c r="C242" s="21"/>
      <c r="D242" s="21"/>
      <c r="E242" s="16"/>
      <c r="F242" s="16"/>
      <c r="G242" s="16"/>
      <c r="H242" s="16"/>
      <c r="I242" s="16"/>
      <c r="J242" s="17"/>
      <c r="K242" s="16"/>
      <c r="L242" s="18"/>
      <c r="M242" s="19"/>
      <c r="N242" s="20"/>
      <c r="O242" s="19"/>
      <c r="P242" s="20"/>
      <c r="Q242" s="19"/>
      <c r="R242" s="20" t="str">
        <f t="shared" si="2"/>
        <v/>
      </c>
      <c r="S242" s="19" t="str">
        <f>IF($B242="","",IF(S$7="","",IFERROR((('NILAI TUGAS'!H242*'NILAI TUGAS'!H$7*'FORM NILAI SIAP'!$E$6+'NILAI PRAKTEK'!H242*'NILAI PRAKTEK'!H$7*'FORM NILAI SIAP'!$F$6+'NILAI UTS'!H242*'NILAI UTS'!H$7*'FORM NILAI SIAP'!$G$6+'NILAI UAS'!H$7*'NILAI UAS'!H242*'FORM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2" s="20" t="str">
        <f t="shared" si="3"/>
        <v/>
      </c>
      <c r="U242" s="19" t="str">
        <f>IF($B242="","",IF(U$7="","",IFERROR((('NILAI TUGAS'!I242*'NILAI TUGAS'!I$7*'FORM NILAI SIAP'!$E$6+'NILAI PRAKTEK'!I242*'NILAI PRAKTEK'!I$7*'FORM NILAI SIAP'!$F$6+'NILAI UTS'!I242*'NILAI UTS'!I$7*'FORM NILAI SIAP'!$G$6+'NILAI UAS'!I$7*'NILAI UAS'!I242*'FORM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2" s="20" t="str">
        <f t="shared" si="4"/>
        <v/>
      </c>
      <c r="W242" s="19" t="str">
        <f>IF($B242="","",IF(W$7="","",IFERROR((('NILAI TUGAS'!J242*'NILAI TUGAS'!J$7*'FORM NILAI SIAP'!$E$6+'NILAI PRAKTEK'!J242*'NILAI PRAKTEK'!J$7*'FORM NILAI SIAP'!$F$6+'NILAI UTS'!J242*'NILAI UTS'!J$7*'FORM NILAI SIAP'!$G$6+'NILAI UAS'!J$7*'NILAI UAS'!J242*'FORM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2" s="20" t="str">
        <f t="shared" si="5"/>
        <v/>
      </c>
      <c r="Y242" s="19" t="str">
        <f>IF($B242="","",IF(Y$7="","",IFERROR((('NILAI TUGAS'!K242*'NILAI TUGAS'!K$7*'FORM NILAI SIAP'!$E$6+'NILAI PRAKTEK'!K242*'NILAI PRAKTEK'!K$7*'FORM NILAI SIAP'!$F$6+'NILAI UTS'!K242*'NILAI UTS'!K$7*'FORM NILAI SIAP'!$G$6+'NILAI UAS'!K$7*'NILAI UAS'!K242*'FORM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2" s="20" t="str">
        <f t="shared" si="6"/>
        <v/>
      </c>
      <c r="AA242" s="19" t="str">
        <f>IF($B242="","",IF(AA$7="","",IFERROR((('NILAI TUGAS'!L242*'NILAI TUGAS'!L$7*'FORM NILAI SIAP'!$E$6+'NILAI PRAKTEK'!L242*'NILAI PRAKTEK'!L$7*'FORM NILAI SIAP'!$F$6+'NILAI UTS'!L242*'NILAI UTS'!L$7*'FORM NILAI SIAP'!$G$6+'NILAI UAS'!L$7*'NILAI UAS'!L242*'FORM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2" s="20" t="str">
        <f t="shared" si="7"/>
        <v/>
      </c>
      <c r="AC242" s="19" t="str">
        <f>IF($B242="","",IF(AC$7="","",IFERROR((('NILAI TUGAS'!M242*'NILAI TUGAS'!M$7*'FORM NILAI SIAP'!$E$6+'NILAI PRAKTEK'!M242*'NILAI PRAKTEK'!M$7*'FORM NILAI SIAP'!$F$6+'NILAI UTS'!M242*'NILAI UTS'!M$7*'FORM NILAI SIAP'!$G$6+'NILAI UAS'!M$7*'NILAI UAS'!M242*'FORM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2" s="20" t="str">
        <f t="shared" si="8"/>
        <v/>
      </c>
      <c r="AE242" s="19" t="str">
        <f>IF($B242="","",IFERROR((('NILAI TUGAS'!N242*'NILAI TUGAS'!N$7*'FORM NILAI SIAP'!$E$6+'NILAI PRAKTEK'!N242*'NILAI PRAKTEK'!N$7*'FORM NILAI SIAP'!$F$6+'NILAI UTS'!N242*'NILAI UTS'!N$7*'FORM NILAI SIAP'!$G$6+'NILAI UAS'!N$7*'NILAI UAS'!N242*'FORM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2" s="20" t="str">
        <f t="shared" si="9"/>
        <v/>
      </c>
      <c r="AG242" s="19" t="str">
        <f>IF($B242="","",IFERROR((('NILAI TUGAS'!O242*'NILAI TUGAS'!O$7*'FORM NILAI SIAP'!$E$6+'NILAI PRAKTEK'!O242*'NILAI PRAKTEK'!O$7*'FORM NILAI SIAP'!$F$6+'NILAI UTS'!O242*'NILAI UTS'!O$7*'FORM NILAI SIAP'!$G$6+'NILAI UAS'!O$7*'NILAI UAS'!O242*'FORM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2" s="20" t="str">
        <f t="shared" si="10"/>
        <v/>
      </c>
      <c r="AI242" s="19" t="str">
        <f>IF($B242="","",IFERROR((('NILAI TUGAS'!P242*'NILAI TUGAS'!P$7*'FORM NILAI SIAP'!$E$6+'NILAI PRAKTEK'!P242*'NILAI PRAKTEK'!P$7*'FORM NILAI SIAP'!$F$6+'NILAI UTS'!P242*'NILAI UTS'!P$7*'FORM NILAI SIAP'!$G$6+'NILAI UAS'!P$7*'NILAI UAS'!P242*'FORM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2" s="20" t="str">
        <f t="shared" si="11"/>
        <v/>
      </c>
      <c r="AK242" s="19" t="str">
        <f>IF($B242="","",IFERROR((('NILAI TUGAS'!Q242*'NILAI TUGAS'!Q$7*'FORM NILAI SIAP'!$E$6+'NILAI PRAKTEK'!Q242*'NILAI PRAKTEK'!Q$7*'FORM NILAI SIAP'!$F$6+'NILAI UTS'!Q242*'NILAI UTS'!Q$7*'FORM NILAI SIAP'!$G$6+'NILAI UAS'!Q$7*'NILAI UAS'!Q242*'FORM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2" s="20" t="str">
        <f t="shared" si="12"/>
        <v/>
      </c>
      <c r="AM242" s="19" t="str">
        <f>IF($B242="","",IFERROR((('NILAI TUGAS'!R242*'NILAI TUGAS'!R$7*'FORM NILAI SIAP'!$E$6+'NILAI PRAKTEK'!R242*'NILAI PRAKTEK'!R$7*'FORM NILAI SIAP'!$F$6+'NILAI UTS'!R242*'NILAI UTS'!R$7*'FORM NILAI SIAP'!$G$6+'NILAI UAS'!R$7*'NILAI UAS'!R242*'FORM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2" s="20" t="str">
        <f t="shared" si="1"/>
        <v/>
      </c>
    </row>
    <row r="243" ht="14.25" customHeight="1">
      <c r="A243" s="21"/>
      <c r="B243" s="21"/>
      <c r="C243" s="21"/>
      <c r="D243" s="21"/>
      <c r="E243" s="16"/>
      <c r="F243" s="16"/>
      <c r="G243" s="16"/>
      <c r="H243" s="16"/>
      <c r="I243" s="16"/>
      <c r="J243" s="17"/>
      <c r="K243" s="16"/>
      <c r="L243" s="18"/>
      <c r="M243" s="19"/>
      <c r="N243" s="20"/>
      <c r="O243" s="19"/>
      <c r="P243" s="20"/>
      <c r="Q243" s="19"/>
      <c r="R243" s="20" t="str">
        <f t="shared" si="2"/>
        <v/>
      </c>
      <c r="S243" s="19" t="str">
        <f>IF($B243="","",IF(S$7="","",IFERROR((('NILAI TUGAS'!H243*'NILAI TUGAS'!H$7*'FORM NILAI SIAP'!$E$6+'NILAI PRAKTEK'!H243*'NILAI PRAKTEK'!H$7*'FORM NILAI SIAP'!$F$6+'NILAI UTS'!H243*'NILAI UTS'!H$7*'FORM NILAI SIAP'!$G$6+'NILAI UAS'!H$7*'NILAI UAS'!H243*'FORM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3" s="20" t="str">
        <f t="shared" si="3"/>
        <v/>
      </c>
      <c r="U243" s="19" t="str">
        <f>IF($B243="","",IF(U$7="","",IFERROR((('NILAI TUGAS'!I243*'NILAI TUGAS'!I$7*'FORM NILAI SIAP'!$E$6+'NILAI PRAKTEK'!I243*'NILAI PRAKTEK'!I$7*'FORM NILAI SIAP'!$F$6+'NILAI UTS'!I243*'NILAI UTS'!I$7*'FORM NILAI SIAP'!$G$6+'NILAI UAS'!I$7*'NILAI UAS'!I243*'FORM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3" s="20" t="str">
        <f t="shared" si="4"/>
        <v/>
      </c>
      <c r="W243" s="19" t="str">
        <f>IF($B243="","",IF(W$7="","",IFERROR((('NILAI TUGAS'!J243*'NILAI TUGAS'!J$7*'FORM NILAI SIAP'!$E$6+'NILAI PRAKTEK'!J243*'NILAI PRAKTEK'!J$7*'FORM NILAI SIAP'!$F$6+'NILAI UTS'!J243*'NILAI UTS'!J$7*'FORM NILAI SIAP'!$G$6+'NILAI UAS'!J$7*'NILAI UAS'!J243*'FORM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3" s="20" t="str">
        <f t="shared" si="5"/>
        <v/>
      </c>
      <c r="Y243" s="19" t="str">
        <f>IF($B243="","",IF(Y$7="","",IFERROR((('NILAI TUGAS'!K243*'NILAI TUGAS'!K$7*'FORM NILAI SIAP'!$E$6+'NILAI PRAKTEK'!K243*'NILAI PRAKTEK'!K$7*'FORM NILAI SIAP'!$F$6+'NILAI UTS'!K243*'NILAI UTS'!K$7*'FORM NILAI SIAP'!$G$6+'NILAI UAS'!K$7*'NILAI UAS'!K243*'FORM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3" s="20" t="str">
        <f t="shared" si="6"/>
        <v/>
      </c>
      <c r="AA243" s="19" t="str">
        <f>IF($B243="","",IF(AA$7="","",IFERROR((('NILAI TUGAS'!L243*'NILAI TUGAS'!L$7*'FORM NILAI SIAP'!$E$6+'NILAI PRAKTEK'!L243*'NILAI PRAKTEK'!L$7*'FORM NILAI SIAP'!$F$6+'NILAI UTS'!L243*'NILAI UTS'!L$7*'FORM NILAI SIAP'!$G$6+'NILAI UAS'!L$7*'NILAI UAS'!L243*'FORM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3" s="20" t="str">
        <f t="shared" si="7"/>
        <v/>
      </c>
      <c r="AC243" s="19" t="str">
        <f>IF($B243="","",IF(AC$7="","",IFERROR((('NILAI TUGAS'!M243*'NILAI TUGAS'!M$7*'FORM NILAI SIAP'!$E$6+'NILAI PRAKTEK'!M243*'NILAI PRAKTEK'!M$7*'FORM NILAI SIAP'!$F$6+'NILAI UTS'!M243*'NILAI UTS'!M$7*'FORM NILAI SIAP'!$G$6+'NILAI UAS'!M$7*'NILAI UAS'!M243*'FORM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3" s="20" t="str">
        <f t="shared" si="8"/>
        <v/>
      </c>
      <c r="AE243" s="19" t="str">
        <f>IF($B243="","",IFERROR((('NILAI TUGAS'!N243*'NILAI TUGAS'!N$7*'FORM NILAI SIAP'!$E$6+'NILAI PRAKTEK'!N243*'NILAI PRAKTEK'!N$7*'FORM NILAI SIAP'!$F$6+'NILAI UTS'!N243*'NILAI UTS'!N$7*'FORM NILAI SIAP'!$G$6+'NILAI UAS'!N$7*'NILAI UAS'!N243*'FORM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3" s="20" t="str">
        <f t="shared" si="9"/>
        <v/>
      </c>
      <c r="AG243" s="19" t="str">
        <f>IF($B243="","",IFERROR((('NILAI TUGAS'!O243*'NILAI TUGAS'!O$7*'FORM NILAI SIAP'!$E$6+'NILAI PRAKTEK'!O243*'NILAI PRAKTEK'!O$7*'FORM NILAI SIAP'!$F$6+'NILAI UTS'!O243*'NILAI UTS'!O$7*'FORM NILAI SIAP'!$G$6+'NILAI UAS'!O$7*'NILAI UAS'!O243*'FORM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3" s="20" t="str">
        <f t="shared" si="10"/>
        <v/>
      </c>
      <c r="AI243" s="19" t="str">
        <f>IF($B243="","",IFERROR((('NILAI TUGAS'!P243*'NILAI TUGAS'!P$7*'FORM NILAI SIAP'!$E$6+'NILAI PRAKTEK'!P243*'NILAI PRAKTEK'!P$7*'FORM NILAI SIAP'!$F$6+'NILAI UTS'!P243*'NILAI UTS'!P$7*'FORM NILAI SIAP'!$G$6+'NILAI UAS'!P$7*'NILAI UAS'!P243*'FORM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3" s="20" t="str">
        <f t="shared" si="11"/>
        <v/>
      </c>
      <c r="AK243" s="19" t="str">
        <f>IF($B243="","",IFERROR((('NILAI TUGAS'!Q243*'NILAI TUGAS'!Q$7*'FORM NILAI SIAP'!$E$6+'NILAI PRAKTEK'!Q243*'NILAI PRAKTEK'!Q$7*'FORM NILAI SIAP'!$F$6+'NILAI UTS'!Q243*'NILAI UTS'!Q$7*'FORM NILAI SIAP'!$G$6+'NILAI UAS'!Q$7*'NILAI UAS'!Q243*'FORM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3" s="20" t="str">
        <f t="shared" si="12"/>
        <v/>
      </c>
      <c r="AM243" s="19" t="str">
        <f>IF($B243="","",IFERROR((('NILAI TUGAS'!R243*'NILAI TUGAS'!R$7*'FORM NILAI SIAP'!$E$6+'NILAI PRAKTEK'!R243*'NILAI PRAKTEK'!R$7*'FORM NILAI SIAP'!$F$6+'NILAI UTS'!R243*'NILAI UTS'!R$7*'FORM NILAI SIAP'!$G$6+'NILAI UAS'!R$7*'NILAI UAS'!R243*'FORM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3" s="20" t="str">
        <f t="shared" si="1"/>
        <v/>
      </c>
    </row>
    <row r="244" ht="14.25" customHeight="1">
      <c r="A244" s="21"/>
      <c r="B244" s="21"/>
      <c r="C244" s="21"/>
      <c r="D244" s="21"/>
      <c r="E244" s="16"/>
      <c r="F244" s="16"/>
      <c r="G244" s="16"/>
      <c r="H244" s="16"/>
      <c r="I244" s="16"/>
      <c r="J244" s="17"/>
      <c r="K244" s="16"/>
      <c r="L244" s="18"/>
      <c r="M244" s="19"/>
      <c r="N244" s="20"/>
      <c r="O244" s="19"/>
      <c r="P244" s="20"/>
      <c r="Q244" s="19"/>
      <c r="R244" s="20" t="str">
        <f t="shared" si="2"/>
        <v/>
      </c>
      <c r="S244" s="19" t="str">
        <f>IF($B244="","",IF(S$7="","",IFERROR((('NILAI TUGAS'!H244*'NILAI TUGAS'!H$7*'FORM NILAI SIAP'!$E$6+'NILAI PRAKTEK'!H244*'NILAI PRAKTEK'!H$7*'FORM NILAI SIAP'!$F$6+'NILAI UTS'!H244*'NILAI UTS'!H$7*'FORM NILAI SIAP'!$G$6+'NILAI UAS'!H$7*'NILAI UAS'!H244*'FORM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4" s="20" t="str">
        <f t="shared" si="3"/>
        <v/>
      </c>
      <c r="U244" s="19" t="str">
        <f>IF($B244="","",IF(U$7="","",IFERROR((('NILAI TUGAS'!I244*'NILAI TUGAS'!I$7*'FORM NILAI SIAP'!$E$6+'NILAI PRAKTEK'!I244*'NILAI PRAKTEK'!I$7*'FORM NILAI SIAP'!$F$6+'NILAI UTS'!I244*'NILAI UTS'!I$7*'FORM NILAI SIAP'!$G$6+'NILAI UAS'!I$7*'NILAI UAS'!I244*'FORM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4" s="20" t="str">
        <f t="shared" si="4"/>
        <v/>
      </c>
      <c r="W244" s="19" t="str">
        <f>IF($B244="","",IF(W$7="","",IFERROR((('NILAI TUGAS'!J244*'NILAI TUGAS'!J$7*'FORM NILAI SIAP'!$E$6+'NILAI PRAKTEK'!J244*'NILAI PRAKTEK'!J$7*'FORM NILAI SIAP'!$F$6+'NILAI UTS'!J244*'NILAI UTS'!J$7*'FORM NILAI SIAP'!$G$6+'NILAI UAS'!J$7*'NILAI UAS'!J244*'FORM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4" s="20" t="str">
        <f t="shared" si="5"/>
        <v/>
      </c>
      <c r="Y244" s="19" t="str">
        <f>IF($B244="","",IF(Y$7="","",IFERROR((('NILAI TUGAS'!K244*'NILAI TUGAS'!K$7*'FORM NILAI SIAP'!$E$6+'NILAI PRAKTEK'!K244*'NILAI PRAKTEK'!K$7*'FORM NILAI SIAP'!$F$6+'NILAI UTS'!K244*'NILAI UTS'!K$7*'FORM NILAI SIAP'!$G$6+'NILAI UAS'!K$7*'NILAI UAS'!K244*'FORM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4" s="20" t="str">
        <f t="shared" si="6"/>
        <v/>
      </c>
      <c r="AA244" s="19" t="str">
        <f>IF($B244="","",IF(AA$7="","",IFERROR((('NILAI TUGAS'!L244*'NILAI TUGAS'!L$7*'FORM NILAI SIAP'!$E$6+'NILAI PRAKTEK'!L244*'NILAI PRAKTEK'!L$7*'FORM NILAI SIAP'!$F$6+'NILAI UTS'!L244*'NILAI UTS'!L$7*'FORM NILAI SIAP'!$G$6+'NILAI UAS'!L$7*'NILAI UAS'!L244*'FORM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4" s="20" t="str">
        <f t="shared" si="7"/>
        <v/>
      </c>
      <c r="AC244" s="19" t="str">
        <f>IF($B244="","",IF(AC$7="","",IFERROR((('NILAI TUGAS'!M244*'NILAI TUGAS'!M$7*'FORM NILAI SIAP'!$E$6+'NILAI PRAKTEK'!M244*'NILAI PRAKTEK'!M$7*'FORM NILAI SIAP'!$F$6+'NILAI UTS'!M244*'NILAI UTS'!M$7*'FORM NILAI SIAP'!$G$6+'NILAI UAS'!M$7*'NILAI UAS'!M244*'FORM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4" s="20" t="str">
        <f t="shared" si="8"/>
        <v/>
      </c>
      <c r="AE244" s="19" t="str">
        <f>IF($B244="","",IFERROR((('NILAI TUGAS'!N244*'NILAI TUGAS'!N$7*'FORM NILAI SIAP'!$E$6+'NILAI PRAKTEK'!N244*'NILAI PRAKTEK'!N$7*'FORM NILAI SIAP'!$F$6+'NILAI UTS'!N244*'NILAI UTS'!N$7*'FORM NILAI SIAP'!$G$6+'NILAI UAS'!N$7*'NILAI UAS'!N244*'FORM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4" s="20" t="str">
        <f t="shared" si="9"/>
        <v/>
      </c>
      <c r="AG244" s="19" t="str">
        <f>IF($B244="","",IFERROR((('NILAI TUGAS'!O244*'NILAI TUGAS'!O$7*'FORM NILAI SIAP'!$E$6+'NILAI PRAKTEK'!O244*'NILAI PRAKTEK'!O$7*'FORM NILAI SIAP'!$F$6+'NILAI UTS'!O244*'NILAI UTS'!O$7*'FORM NILAI SIAP'!$G$6+'NILAI UAS'!O$7*'NILAI UAS'!O244*'FORM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4" s="20" t="str">
        <f t="shared" si="10"/>
        <v/>
      </c>
      <c r="AI244" s="19" t="str">
        <f>IF($B244="","",IFERROR((('NILAI TUGAS'!P244*'NILAI TUGAS'!P$7*'FORM NILAI SIAP'!$E$6+'NILAI PRAKTEK'!P244*'NILAI PRAKTEK'!P$7*'FORM NILAI SIAP'!$F$6+'NILAI UTS'!P244*'NILAI UTS'!P$7*'FORM NILAI SIAP'!$G$6+'NILAI UAS'!P$7*'NILAI UAS'!P244*'FORM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4" s="20" t="str">
        <f t="shared" si="11"/>
        <v/>
      </c>
      <c r="AK244" s="19" t="str">
        <f>IF($B244="","",IFERROR((('NILAI TUGAS'!Q244*'NILAI TUGAS'!Q$7*'FORM NILAI SIAP'!$E$6+'NILAI PRAKTEK'!Q244*'NILAI PRAKTEK'!Q$7*'FORM NILAI SIAP'!$F$6+'NILAI UTS'!Q244*'NILAI UTS'!Q$7*'FORM NILAI SIAP'!$G$6+'NILAI UAS'!Q$7*'NILAI UAS'!Q244*'FORM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4" s="20" t="str">
        <f t="shared" si="12"/>
        <v/>
      </c>
      <c r="AM244" s="19" t="str">
        <f>IF($B244="","",IFERROR((('NILAI TUGAS'!R244*'NILAI TUGAS'!R$7*'FORM NILAI SIAP'!$E$6+'NILAI PRAKTEK'!R244*'NILAI PRAKTEK'!R$7*'FORM NILAI SIAP'!$F$6+'NILAI UTS'!R244*'NILAI UTS'!R$7*'FORM NILAI SIAP'!$G$6+'NILAI UAS'!R$7*'NILAI UAS'!R244*'FORM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4" s="20" t="str">
        <f t="shared" si="1"/>
        <v/>
      </c>
    </row>
    <row r="245" ht="14.25" customHeight="1">
      <c r="A245" s="21"/>
      <c r="B245" s="21"/>
      <c r="C245" s="21"/>
      <c r="D245" s="21"/>
      <c r="E245" s="16"/>
      <c r="F245" s="16"/>
      <c r="G245" s="16"/>
      <c r="H245" s="16"/>
      <c r="I245" s="16"/>
      <c r="J245" s="17"/>
      <c r="K245" s="16"/>
      <c r="L245" s="18"/>
      <c r="M245" s="19"/>
      <c r="N245" s="20"/>
      <c r="O245" s="19"/>
      <c r="P245" s="20"/>
      <c r="Q245" s="19"/>
      <c r="R245" s="20" t="str">
        <f t="shared" si="2"/>
        <v/>
      </c>
      <c r="S245" s="19" t="str">
        <f>IF($B245="","",IF(S$7="","",IFERROR((('NILAI TUGAS'!H245*'NILAI TUGAS'!H$7*'FORM NILAI SIAP'!$E$6+'NILAI PRAKTEK'!H245*'NILAI PRAKTEK'!H$7*'FORM NILAI SIAP'!$F$6+'NILAI UTS'!H245*'NILAI UTS'!H$7*'FORM NILAI SIAP'!$G$6+'NILAI UAS'!H$7*'NILAI UAS'!H245*'FORM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5" s="20" t="str">
        <f t="shared" si="3"/>
        <v/>
      </c>
      <c r="U245" s="19" t="str">
        <f>IF($B245="","",IF(U$7="","",IFERROR((('NILAI TUGAS'!I245*'NILAI TUGAS'!I$7*'FORM NILAI SIAP'!$E$6+'NILAI PRAKTEK'!I245*'NILAI PRAKTEK'!I$7*'FORM NILAI SIAP'!$F$6+'NILAI UTS'!I245*'NILAI UTS'!I$7*'FORM NILAI SIAP'!$G$6+'NILAI UAS'!I$7*'NILAI UAS'!I245*'FORM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5" s="20" t="str">
        <f t="shared" si="4"/>
        <v/>
      </c>
      <c r="W245" s="19" t="str">
        <f>IF($B245="","",IF(W$7="","",IFERROR((('NILAI TUGAS'!J245*'NILAI TUGAS'!J$7*'FORM NILAI SIAP'!$E$6+'NILAI PRAKTEK'!J245*'NILAI PRAKTEK'!J$7*'FORM NILAI SIAP'!$F$6+'NILAI UTS'!J245*'NILAI UTS'!J$7*'FORM NILAI SIAP'!$G$6+'NILAI UAS'!J$7*'NILAI UAS'!J245*'FORM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5" s="20" t="str">
        <f t="shared" si="5"/>
        <v/>
      </c>
      <c r="Y245" s="19" t="str">
        <f>IF($B245="","",IF(Y$7="","",IFERROR((('NILAI TUGAS'!K245*'NILAI TUGAS'!K$7*'FORM NILAI SIAP'!$E$6+'NILAI PRAKTEK'!K245*'NILAI PRAKTEK'!K$7*'FORM NILAI SIAP'!$F$6+'NILAI UTS'!K245*'NILAI UTS'!K$7*'FORM NILAI SIAP'!$G$6+'NILAI UAS'!K$7*'NILAI UAS'!K245*'FORM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5" s="20" t="str">
        <f t="shared" si="6"/>
        <v/>
      </c>
      <c r="AA245" s="19" t="str">
        <f>IF($B245="","",IF(AA$7="","",IFERROR((('NILAI TUGAS'!L245*'NILAI TUGAS'!L$7*'FORM NILAI SIAP'!$E$6+'NILAI PRAKTEK'!L245*'NILAI PRAKTEK'!L$7*'FORM NILAI SIAP'!$F$6+'NILAI UTS'!L245*'NILAI UTS'!L$7*'FORM NILAI SIAP'!$G$6+'NILAI UAS'!L$7*'NILAI UAS'!L245*'FORM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5" s="20" t="str">
        <f t="shared" si="7"/>
        <v/>
      </c>
      <c r="AC245" s="19" t="str">
        <f>IF($B245="","",IF(AC$7="","",IFERROR((('NILAI TUGAS'!M245*'NILAI TUGAS'!M$7*'FORM NILAI SIAP'!$E$6+'NILAI PRAKTEK'!M245*'NILAI PRAKTEK'!M$7*'FORM NILAI SIAP'!$F$6+'NILAI UTS'!M245*'NILAI UTS'!M$7*'FORM NILAI SIAP'!$G$6+'NILAI UAS'!M$7*'NILAI UAS'!M245*'FORM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5" s="20" t="str">
        <f t="shared" si="8"/>
        <v/>
      </c>
      <c r="AE245" s="19" t="str">
        <f>IF($B245="","",IFERROR((('NILAI TUGAS'!N245*'NILAI TUGAS'!N$7*'FORM NILAI SIAP'!$E$6+'NILAI PRAKTEK'!N245*'NILAI PRAKTEK'!N$7*'FORM NILAI SIAP'!$F$6+'NILAI UTS'!N245*'NILAI UTS'!N$7*'FORM NILAI SIAP'!$G$6+'NILAI UAS'!N$7*'NILAI UAS'!N245*'FORM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5" s="20" t="str">
        <f t="shared" si="9"/>
        <v/>
      </c>
      <c r="AG245" s="19" t="str">
        <f>IF($B245="","",IFERROR((('NILAI TUGAS'!O245*'NILAI TUGAS'!O$7*'FORM NILAI SIAP'!$E$6+'NILAI PRAKTEK'!O245*'NILAI PRAKTEK'!O$7*'FORM NILAI SIAP'!$F$6+'NILAI UTS'!O245*'NILAI UTS'!O$7*'FORM NILAI SIAP'!$G$6+'NILAI UAS'!O$7*'NILAI UAS'!O245*'FORM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5" s="20" t="str">
        <f t="shared" si="10"/>
        <v/>
      </c>
      <c r="AI245" s="19" t="str">
        <f>IF($B245="","",IFERROR((('NILAI TUGAS'!P245*'NILAI TUGAS'!P$7*'FORM NILAI SIAP'!$E$6+'NILAI PRAKTEK'!P245*'NILAI PRAKTEK'!P$7*'FORM NILAI SIAP'!$F$6+'NILAI UTS'!P245*'NILAI UTS'!P$7*'FORM NILAI SIAP'!$G$6+'NILAI UAS'!P$7*'NILAI UAS'!P245*'FORM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5" s="20" t="str">
        <f t="shared" si="11"/>
        <v/>
      </c>
      <c r="AK245" s="19" t="str">
        <f>IF($B245="","",IFERROR((('NILAI TUGAS'!Q245*'NILAI TUGAS'!Q$7*'FORM NILAI SIAP'!$E$6+'NILAI PRAKTEK'!Q245*'NILAI PRAKTEK'!Q$7*'FORM NILAI SIAP'!$F$6+'NILAI UTS'!Q245*'NILAI UTS'!Q$7*'FORM NILAI SIAP'!$G$6+'NILAI UAS'!Q$7*'NILAI UAS'!Q245*'FORM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5" s="20" t="str">
        <f t="shared" si="12"/>
        <v/>
      </c>
      <c r="AM245" s="19" t="str">
        <f>IF($B245="","",IFERROR((('NILAI TUGAS'!R245*'NILAI TUGAS'!R$7*'FORM NILAI SIAP'!$E$6+'NILAI PRAKTEK'!R245*'NILAI PRAKTEK'!R$7*'FORM NILAI SIAP'!$F$6+'NILAI UTS'!R245*'NILAI UTS'!R$7*'FORM NILAI SIAP'!$G$6+'NILAI UAS'!R$7*'NILAI UAS'!R245*'FORM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5" s="20" t="str">
        <f t="shared" si="1"/>
        <v/>
      </c>
    </row>
    <row r="246" ht="14.25" customHeight="1">
      <c r="A246" s="21"/>
      <c r="B246" s="21"/>
      <c r="C246" s="21"/>
      <c r="D246" s="21"/>
      <c r="E246" s="16"/>
      <c r="F246" s="16"/>
      <c r="G246" s="16"/>
      <c r="H246" s="16"/>
      <c r="I246" s="16"/>
      <c r="J246" s="17"/>
      <c r="K246" s="16"/>
      <c r="L246" s="18"/>
      <c r="M246" s="19"/>
      <c r="N246" s="20"/>
      <c r="O246" s="19"/>
      <c r="P246" s="20"/>
      <c r="Q246" s="19"/>
      <c r="R246" s="20" t="str">
        <f t="shared" si="2"/>
        <v/>
      </c>
      <c r="S246" s="19" t="str">
        <f>IF($B246="","",IF(S$7="","",IFERROR((('NILAI TUGAS'!H246*'NILAI TUGAS'!H$7*'FORM NILAI SIAP'!$E$6+'NILAI PRAKTEK'!H246*'NILAI PRAKTEK'!H$7*'FORM NILAI SIAP'!$F$6+'NILAI UTS'!H246*'NILAI UTS'!H$7*'FORM NILAI SIAP'!$G$6+'NILAI UAS'!H$7*'NILAI UAS'!H246*'FORM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6" s="20" t="str">
        <f t="shared" si="3"/>
        <v/>
      </c>
      <c r="U246" s="19" t="str">
        <f>IF($B246="","",IF(U$7="","",IFERROR((('NILAI TUGAS'!I246*'NILAI TUGAS'!I$7*'FORM NILAI SIAP'!$E$6+'NILAI PRAKTEK'!I246*'NILAI PRAKTEK'!I$7*'FORM NILAI SIAP'!$F$6+'NILAI UTS'!I246*'NILAI UTS'!I$7*'FORM NILAI SIAP'!$G$6+'NILAI UAS'!I$7*'NILAI UAS'!I246*'FORM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6" s="20" t="str">
        <f t="shared" si="4"/>
        <v/>
      </c>
      <c r="W246" s="19" t="str">
        <f>IF($B246="","",IF(W$7="","",IFERROR((('NILAI TUGAS'!J246*'NILAI TUGAS'!J$7*'FORM NILAI SIAP'!$E$6+'NILAI PRAKTEK'!J246*'NILAI PRAKTEK'!J$7*'FORM NILAI SIAP'!$F$6+'NILAI UTS'!J246*'NILAI UTS'!J$7*'FORM NILAI SIAP'!$G$6+'NILAI UAS'!J$7*'NILAI UAS'!J246*'FORM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6" s="20" t="str">
        <f t="shared" si="5"/>
        <v/>
      </c>
      <c r="Y246" s="19" t="str">
        <f>IF($B246="","",IF(Y$7="","",IFERROR((('NILAI TUGAS'!K246*'NILAI TUGAS'!K$7*'FORM NILAI SIAP'!$E$6+'NILAI PRAKTEK'!K246*'NILAI PRAKTEK'!K$7*'FORM NILAI SIAP'!$F$6+'NILAI UTS'!K246*'NILAI UTS'!K$7*'FORM NILAI SIAP'!$G$6+'NILAI UAS'!K$7*'NILAI UAS'!K246*'FORM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6" s="20" t="str">
        <f t="shared" si="6"/>
        <v/>
      </c>
      <c r="AA246" s="19" t="str">
        <f>IF($B246="","",IF(AA$7="","",IFERROR((('NILAI TUGAS'!L246*'NILAI TUGAS'!L$7*'FORM NILAI SIAP'!$E$6+'NILAI PRAKTEK'!L246*'NILAI PRAKTEK'!L$7*'FORM NILAI SIAP'!$F$6+'NILAI UTS'!L246*'NILAI UTS'!L$7*'FORM NILAI SIAP'!$G$6+'NILAI UAS'!L$7*'NILAI UAS'!L246*'FORM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6" s="20" t="str">
        <f t="shared" si="7"/>
        <v/>
      </c>
      <c r="AC246" s="19" t="str">
        <f>IF($B246="","",IF(AC$7="","",IFERROR((('NILAI TUGAS'!M246*'NILAI TUGAS'!M$7*'FORM NILAI SIAP'!$E$6+'NILAI PRAKTEK'!M246*'NILAI PRAKTEK'!M$7*'FORM NILAI SIAP'!$F$6+'NILAI UTS'!M246*'NILAI UTS'!M$7*'FORM NILAI SIAP'!$G$6+'NILAI UAS'!M$7*'NILAI UAS'!M246*'FORM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6" s="20" t="str">
        <f t="shared" si="8"/>
        <v/>
      </c>
      <c r="AE246" s="19" t="str">
        <f>IF($B246="","",IFERROR((('NILAI TUGAS'!N246*'NILAI TUGAS'!N$7*'FORM NILAI SIAP'!$E$6+'NILAI PRAKTEK'!N246*'NILAI PRAKTEK'!N$7*'FORM NILAI SIAP'!$F$6+'NILAI UTS'!N246*'NILAI UTS'!N$7*'FORM NILAI SIAP'!$G$6+'NILAI UAS'!N$7*'NILAI UAS'!N246*'FORM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6" s="20" t="str">
        <f t="shared" si="9"/>
        <v/>
      </c>
      <c r="AG246" s="19" t="str">
        <f>IF($B246="","",IFERROR((('NILAI TUGAS'!O246*'NILAI TUGAS'!O$7*'FORM NILAI SIAP'!$E$6+'NILAI PRAKTEK'!O246*'NILAI PRAKTEK'!O$7*'FORM NILAI SIAP'!$F$6+'NILAI UTS'!O246*'NILAI UTS'!O$7*'FORM NILAI SIAP'!$G$6+'NILAI UAS'!O$7*'NILAI UAS'!O246*'FORM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6" s="20" t="str">
        <f t="shared" si="10"/>
        <v/>
      </c>
      <c r="AI246" s="19" t="str">
        <f>IF($B246="","",IFERROR((('NILAI TUGAS'!P246*'NILAI TUGAS'!P$7*'FORM NILAI SIAP'!$E$6+'NILAI PRAKTEK'!P246*'NILAI PRAKTEK'!P$7*'FORM NILAI SIAP'!$F$6+'NILAI UTS'!P246*'NILAI UTS'!P$7*'FORM NILAI SIAP'!$G$6+'NILAI UAS'!P$7*'NILAI UAS'!P246*'FORM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6" s="20" t="str">
        <f t="shared" si="11"/>
        <v/>
      </c>
      <c r="AK246" s="19" t="str">
        <f>IF($B246="","",IFERROR((('NILAI TUGAS'!Q246*'NILAI TUGAS'!Q$7*'FORM NILAI SIAP'!$E$6+'NILAI PRAKTEK'!Q246*'NILAI PRAKTEK'!Q$7*'FORM NILAI SIAP'!$F$6+'NILAI UTS'!Q246*'NILAI UTS'!Q$7*'FORM NILAI SIAP'!$G$6+'NILAI UAS'!Q$7*'NILAI UAS'!Q246*'FORM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6" s="20" t="str">
        <f t="shared" si="12"/>
        <v/>
      </c>
      <c r="AM246" s="19" t="str">
        <f>IF($B246="","",IFERROR((('NILAI TUGAS'!R246*'NILAI TUGAS'!R$7*'FORM NILAI SIAP'!$E$6+'NILAI PRAKTEK'!R246*'NILAI PRAKTEK'!R$7*'FORM NILAI SIAP'!$F$6+'NILAI UTS'!R246*'NILAI UTS'!R$7*'FORM NILAI SIAP'!$G$6+'NILAI UAS'!R$7*'NILAI UAS'!R246*'FORM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6" s="20" t="str">
        <f t="shared" si="1"/>
        <v/>
      </c>
    </row>
    <row r="247" ht="14.25" customHeight="1">
      <c r="A247" s="21"/>
      <c r="B247" s="21"/>
      <c r="C247" s="21"/>
      <c r="D247" s="21"/>
      <c r="E247" s="16"/>
      <c r="F247" s="16"/>
      <c r="G247" s="16"/>
      <c r="H247" s="16"/>
      <c r="I247" s="16"/>
      <c r="J247" s="17"/>
      <c r="K247" s="16"/>
      <c r="L247" s="18"/>
      <c r="M247" s="19"/>
      <c r="N247" s="20"/>
      <c r="O247" s="19"/>
      <c r="P247" s="20"/>
      <c r="Q247" s="19"/>
      <c r="R247" s="20" t="str">
        <f t="shared" si="2"/>
        <v/>
      </c>
      <c r="S247" s="19" t="str">
        <f>IF($B247="","",IF(S$7="","",IFERROR((('NILAI TUGAS'!H247*'NILAI TUGAS'!H$7*'FORM NILAI SIAP'!$E$6+'NILAI PRAKTEK'!H247*'NILAI PRAKTEK'!H$7*'FORM NILAI SIAP'!$F$6+'NILAI UTS'!H247*'NILAI UTS'!H$7*'FORM NILAI SIAP'!$G$6+'NILAI UAS'!H$7*'NILAI UAS'!H247*'FORM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7" s="20" t="str">
        <f t="shared" si="3"/>
        <v/>
      </c>
      <c r="U247" s="19" t="str">
        <f>IF($B247="","",IF(U$7="","",IFERROR((('NILAI TUGAS'!I247*'NILAI TUGAS'!I$7*'FORM NILAI SIAP'!$E$6+'NILAI PRAKTEK'!I247*'NILAI PRAKTEK'!I$7*'FORM NILAI SIAP'!$F$6+'NILAI UTS'!I247*'NILAI UTS'!I$7*'FORM NILAI SIAP'!$G$6+'NILAI UAS'!I$7*'NILAI UAS'!I247*'FORM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7" s="20" t="str">
        <f t="shared" si="4"/>
        <v/>
      </c>
      <c r="W247" s="19" t="str">
        <f>IF($B247="","",IF(W$7="","",IFERROR((('NILAI TUGAS'!J247*'NILAI TUGAS'!J$7*'FORM NILAI SIAP'!$E$6+'NILAI PRAKTEK'!J247*'NILAI PRAKTEK'!J$7*'FORM NILAI SIAP'!$F$6+'NILAI UTS'!J247*'NILAI UTS'!J$7*'FORM NILAI SIAP'!$G$6+'NILAI UAS'!J$7*'NILAI UAS'!J247*'FORM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7" s="20" t="str">
        <f t="shared" si="5"/>
        <v/>
      </c>
      <c r="Y247" s="19" t="str">
        <f>IF($B247="","",IF(Y$7="","",IFERROR((('NILAI TUGAS'!K247*'NILAI TUGAS'!K$7*'FORM NILAI SIAP'!$E$6+'NILAI PRAKTEK'!K247*'NILAI PRAKTEK'!K$7*'FORM NILAI SIAP'!$F$6+'NILAI UTS'!K247*'NILAI UTS'!K$7*'FORM NILAI SIAP'!$G$6+'NILAI UAS'!K$7*'NILAI UAS'!K247*'FORM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7" s="20" t="str">
        <f t="shared" si="6"/>
        <v/>
      </c>
      <c r="AA247" s="19" t="str">
        <f>IF($B247="","",IF(AA$7="","",IFERROR((('NILAI TUGAS'!L247*'NILAI TUGAS'!L$7*'FORM NILAI SIAP'!$E$6+'NILAI PRAKTEK'!L247*'NILAI PRAKTEK'!L$7*'FORM NILAI SIAP'!$F$6+'NILAI UTS'!L247*'NILAI UTS'!L$7*'FORM NILAI SIAP'!$G$6+'NILAI UAS'!L$7*'NILAI UAS'!L247*'FORM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7" s="20" t="str">
        <f t="shared" si="7"/>
        <v/>
      </c>
      <c r="AC247" s="19" t="str">
        <f>IF($B247="","",IF(AC$7="","",IFERROR((('NILAI TUGAS'!M247*'NILAI TUGAS'!M$7*'FORM NILAI SIAP'!$E$6+'NILAI PRAKTEK'!M247*'NILAI PRAKTEK'!M$7*'FORM NILAI SIAP'!$F$6+'NILAI UTS'!M247*'NILAI UTS'!M$7*'FORM NILAI SIAP'!$G$6+'NILAI UAS'!M$7*'NILAI UAS'!M247*'FORM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7" s="20" t="str">
        <f t="shared" si="8"/>
        <v/>
      </c>
      <c r="AE247" s="19" t="str">
        <f>IF($B247="","",IFERROR((('NILAI TUGAS'!N247*'NILAI TUGAS'!N$7*'FORM NILAI SIAP'!$E$6+'NILAI PRAKTEK'!N247*'NILAI PRAKTEK'!N$7*'FORM NILAI SIAP'!$F$6+'NILAI UTS'!N247*'NILAI UTS'!N$7*'FORM NILAI SIAP'!$G$6+'NILAI UAS'!N$7*'NILAI UAS'!N247*'FORM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7" s="20" t="str">
        <f t="shared" si="9"/>
        <v/>
      </c>
      <c r="AG247" s="19" t="str">
        <f>IF($B247="","",IFERROR((('NILAI TUGAS'!O247*'NILAI TUGAS'!O$7*'FORM NILAI SIAP'!$E$6+'NILAI PRAKTEK'!O247*'NILAI PRAKTEK'!O$7*'FORM NILAI SIAP'!$F$6+'NILAI UTS'!O247*'NILAI UTS'!O$7*'FORM NILAI SIAP'!$G$6+'NILAI UAS'!O$7*'NILAI UAS'!O247*'FORM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7" s="20" t="str">
        <f t="shared" si="10"/>
        <v/>
      </c>
      <c r="AI247" s="19" t="str">
        <f>IF($B247="","",IFERROR((('NILAI TUGAS'!P247*'NILAI TUGAS'!P$7*'FORM NILAI SIAP'!$E$6+'NILAI PRAKTEK'!P247*'NILAI PRAKTEK'!P$7*'FORM NILAI SIAP'!$F$6+'NILAI UTS'!P247*'NILAI UTS'!P$7*'FORM NILAI SIAP'!$G$6+'NILAI UAS'!P$7*'NILAI UAS'!P247*'FORM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7" s="20" t="str">
        <f t="shared" si="11"/>
        <v/>
      </c>
      <c r="AK247" s="19" t="str">
        <f>IF($B247="","",IFERROR((('NILAI TUGAS'!Q247*'NILAI TUGAS'!Q$7*'FORM NILAI SIAP'!$E$6+'NILAI PRAKTEK'!Q247*'NILAI PRAKTEK'!Q$7*'FORM NILAI SIAP'!$F$6+'NILAI UTS'!Q247*'NILAI UTS'!Q$7*'FORM NILAI SIAP'!$G$6+'NILAI UAS'!Q$7*'NILAI UAS'!Q247*'FORM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7" s="20" t="str">
        <f t="shared" si="12"/>
        <v/>
      </c>
      <c r="AM247" s="19" t="str">
        <f>IF($B247="","",IFERROR((('NILAI TUGAS'!R247*'NILAI TUGAS'!R$7*'FORM NILAI SIAP'!$E$6+'NILAI PRAKTEK'!R247*'NILAI PRAKTEK'!R$7*'FORM NILAI SIAP'!$F$6+'NILAI UTS'!R247*'NILAI UTS'!R$7*'FORM NILAI SIAP'!$G$6+'NILAI UAS'!R$7*'NILAI UAS'!R247*'FORM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7" s="20" t="str">
        <f t="shared" si="1"/>
        <v/>
      </c>
    </row>
    <row r="248" ht="14.25" customHeight="1">
      <c r="A248" s="21"/>
      <c r="B248" s="21"/>
      <c r="C248" s="21"/>
      <c r="D248" s="21"/>
      <c r="E248" s="16"/>
      <c r="F248" s="16"/>
      <c r="G248" s="16"/>
      <c r="H248" s="16"/>
      <c r="I248" s="16"/>
      <c r="J248" s="17"/>
      <c r="K248" s="16"/>
      <c r="L248" s="18"/>
      <c r="M248" s="19"/>
      <c r="N248" s="20"/>
      <c r="O248" s="19"/>
      <c r="P248" s="20"/>
      <c r="Q248" s="19"/>
      <c r="R248" s="20" t="str">
        <f t="shared" si="2"/>
        <v/>
      </c>
      <c r="S248" s="19" t="str">
        <f>IF($B248="","",IF(S$7="","",IFERROR((('NILAI TUGAS'!H248*'NILAI TUGAS'!H$7*'FORM NILAI SIAP'!$E$6+'NILAI PRAKTEK'!H248*'NILAI PRAKTEK'!H$7*'FORM NILAI SIAP'!$F$6+'NILAI UTS'!H248*'NILAI UTS'!H$7*'FORM NILAI SIAP'!$G$6+'NILAI UAS'!H$7*'NILAI UAS'!H248*'FORM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8" s="20" t="str">
        <f t="shared" si="3"/>
        <v/>
      </c>
      <c r="U248" s="19" t="str">
        <f>IF($B248="","",IF(U$7="","",IFERROR((('NILAI TUGAS'!I248*'NILAI TUGAS'!I$7*'FORM NILAI SIAP'!$E$6+'NILAI PRAKTEK'!I248*'NILAI PRAKTEK'!I$7*'FORM NILAI SIAP'!$F$6+'NILAI UTS'!I248*'NILAI UTS'!I$7*'FORM NILAI SIAP'!$G$6+'NILAI UAS'!I$7*'NILAI UAS'!I248*'FORM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8" s="20" t="str">
        <f t="shared" si="4"/>
        <v/>
      </c>
      <c r="W248" s="19" t="str">
        <f>IF($B248="","",IF(W$7="","",IFERROR((('NILAI TUGAS'!J248*'NILAI TUGAS'!J$7*'FORM NILAI SIAP'!$E$6+'NILAI PRAKTEK'!J248*'NILAI PRAKTEK'!J$7*'FORM NILAI SIAP'!$F$6+'NILAI UTS'!J248*'NILAI UTS'!J$7*'FORM NILAI SIAP'!$G$6+'NILAI UAS'!J$7*'NILAI UAS'!J248*'FORM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8" s="20" t="str">
        <f t="shared" si="5"/>
        <v/>
      </c>
      <c r="Y248" s="19" t="str">
        <f>IF($B248="","",IF(Y$7="","",IFERROR((('NILAI TUGAS'!K248*'NILAI TUGAS'!K$7*'FORM NILAI SIAP'!$E$6+'NILAI PRAKTEK'!K248*'NILAI PRAKTEK'!K$7*'FORM NILAI SIAP'!$F$6+'NILAI UTS'!K248*'NILAI UTS'!K$7*'FORM NILAI SIAP'!$G$6+'NILAI UAS'!K$7*'NILAI UAS'!K248*'FORM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8" s="20" t="str">
        <f t="shared" si="6"/>
        <v/>
      </c>
      <c r="AA248" s="19" t="str">
        <f>IF($B248="","",IF(AA$7="","",IFERROR((('NILAI TUGAS'!L248*'NILAI TUGAS'!L$7*'FORM NILAI SIAP'!$E$6+'NILAI PRAKTEK'!L248*'NILAI PRAKTEK'!L$7*'FORM NILAI SIAP'!$F$6+'NILAI UTS'!L248*'NILAI UTS'!L$7*'FORM NILAI SIAP'!$G$6+'NILAI UAS'!L$7*'NILAI UAS'!L248*'FORM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8" s="20" t="str">
        <f t="shared" si="7"/>
        <v/>
      </c>
      <c r="AC248" s="19" t="str">
        <f>IF($B248="","",IF(AC$7="","",IFERROR((('NILAI TUGAS'!M248*'NILAI TUGAS'!M$7*'FORM NILAI SIAP'!$E$6+'NILAI PRAKTEK'!M248*'NILAI PRAKTEK'!M$7*'FORM NILAI SIAP'!$F$6+'NILAI UTS'!M248*'NILAI UTS'!M$7*'FORM NILAI SIAP'!$G$6+'NILAI UAS'!M$7*'NILAI UAS'!M248*'FORM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8" s="20" t="str">
        <f t="shared" si="8"/>
        <v/>
      </c>
      <c r="AE248" s="19" t="str">
        <f>IF($B248="","",IFERROR((('NILAI TUGAS'!N248*'NILAI TUGAS'!N$7*'FORM NILAI SIAP'!$E$6+'NILAI PRAKTEK'!N248*'NILAI PRAKTEK'!N$7*'FORM NILAI SIAP'!$F$6+'NILAI UTS'!N248*'NILAI UTS'!N$7*'FORM NILAI SIAP'!$G$6+'NILAI UAS'!N$7*'NILAI UAS'!N248*'FORM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8" s="20" t="str">
        <f t="shared" si="9"/>
        <v/>
      </c>
      <c r="AG248" s="19" t="str">
        <f>IF($B248="","",IFERROR((('NILAI TUGAS'!O248*'NILAI TUGAS'!O$7*'FORM NILAI SIAP'!$E$6+'NILAI PRAKTEK'!O248*'NILAI PRAKTEK'!O$7*'FORM NILAI SIAP'!$F$6+'NILAI UTS'!O248*'NILAI UTS'!O$7*'FORM NILAI SIAP'!$G$6+'NILAI UAS'!O$7*'NILAI UAS'!O248*'FORM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8" s="20" t="str">
        <f t="shared" si="10"/>
        <v/>
      </c>
      <c r="AI248" s="19" t="str">
        <f>IF($B248="","",IFERROR((('NILAI TUGAS'!P248*'NILAI TUGAS'!P$7*'FORM NILAI SIAP'!$E$6+'NILAI PRAKTEK'!P248*'NILAI PRAKTEK'!P$7*'FORM NILAI SIAP'!$F$6+'NILAI UTS'!P248*'NILAI UTS'!P$7*'FORM NILAI SIAP'!$G$6+'NILAI UAS'!P$7*'NILAI UAS'!P248*'FORM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8" s="20" t="str">
        <f t="shared" si="11"/>
        <v/>
      </c>
      <c r="AK248" s="19" t="str">
        <f>IF($B248="","",IFERROR((('NILAI TUGAS'!Q248*'NILAI TUGAS'!Q$7*'FORM NILAI SIAP'!$E$6+'NILAI PRAKTEK'!Q248*'NILAI PRAKTEK'!Q$7*'FORM NILAI SIAP'!$F$6+'NILAI UTS'!Q248*'NILAI UTS'!Q$7*'FORM NILAI SIAP'!$G$6+'NILAI UAS'!Q$7*'NILAI UAS'!Q248*'FORM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8" s="20" t="str">
        <f t="shared" si="12"/>
        <v/>
      </c>
      <c r="AM248" s="19" t="str">
        <f>IF($B248="","",IFERROR((('NILAI TUGAS'!R248*'NILAI TUGAS'!R$7*'FORM NILAI SIAP'!$E$6+'NILAI PRAKTEK'!R248*'NILAI PRAKTEK'!R$7*'FORM NILAI SIAP'!$F$6+'NILAI UTS'!R248*'NILAI UTS'!R$7*'FORM NILAI SIAP'!$G$6+'NILAI UAS'!R$7*'NILAI UAS'!R248*'FORM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8" s="20" t="str">
        <f t="shared" si="1"/>
        <v/>
      </c>
    </row>
    <row r="249" ht="14.25" customHeight="1">
      <c r="A249" s="21"/>
      <c r="B249" s="21"/>
      <c r="C249" s="21"/>
      <c r="D249" s="21"/>
      <c r="E249" s="16"/>
      <c r="F249" s="16"/>
      <c r="G249" s="16"/>
      <c r="H249" s="16"/>
      <c r="I249" s="16"/>
      <c r="J249" s="17"/>
      <c r="K249" s="16"/>
      <c r="L249" s="18"/>
      <c r="M249" s="19"/>
      <c r="N249" s="20"/>
      <c r="O249" s="19"/>
      <c r="P249" s="20"/>
      <c r="Q249" s="19"/>
      <c r="R249" s="20" t="str">
        <f t="shared" si="2"/>
        <v/>
      </c>
      <c r="S249" s="19" t="str">
        <f>IF($B249="","",IF(S$7="","",IFERROR((('NILAI TUGAS'!H249*'NILAI TUGAS'!H$7*'FORM NILAI SIAP'!$E$6+'NILAI PRAKTEK'!H249*'NILAI PRAKTEK'!H$7*'FORM NILAI SIAP'!$F$6+'NILAI UTS'!H249*'NILAI UTS'!H$7*'FORM NILAI SIAP'!$G$6+'NILAI UAS'!H$7*'NILAI UAS'!H249*'FORM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9" s="20" t="str">
        <f t="shared" si="3"/>
        <v/>
      </c>
      <c r="U249" s="19" t="str">
        <f>IF($B249="","",IF(U$7="","",IFERROR((('NILAI TUGAS'!I249*'NILAI TUGAS'!I$7*'FORM NILAI SIAP'!$E$6+'NILAI PRAKTEK'!I249*'NILAI PRAKTEK'!I$7*'FORM NILAI SIAP'!$F$6+'NILAI UTS'!I249*'NILAI UTS'!I$7*'FORM NILAI SIAP'!$G$6+'NILAI UAS'!I$7*'NILAI UAS'!I249*'FORM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9" s="20" t="str">
        <f t="shared" si="4"/>
        <v/>
      </c>
      <c r="W249" s="19" t="str">
        <f>IF($B249="","",IF(W$7="","",IFERROR((('NILAI TUGAS'!J249*'NILAI TUGAS'!J$7*'FORM NILAI SIAP'!$E$6+'NILAI PRAKTEK'!J249*'NILAI PRAKTEK'!J$7*'FORM NILAI SIAP'!$F$6+'NILAI UTS'!J249*'NILAI UTS'!J$7*'FORM NILAI SIAP'!$G$6+'NILAI UAS'!J$7*'NILAI UAS'!J249*'FORM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9" s="20" t="str">
        <f t="shared" si="5"/>
        <v/>
      </c>
      <c r="Y249" s="19" t="str">
        <f>IF($B249="","",IF(Y$7="","",IFERROR((('NILAI TUGAS'!K249*'NILAI TUGAS'!K$7*'FORM NILAI SIAP'!$E$6+'NILAI PRAKTEK'!K249*'NILAI PRAKTEK'!K$7*'FORM NILAI SIAP'!$F$6+'NILAI UTS'!K249*'NILAI UTS'!K$7*'FORM NILAI SIAP'!$G$6+'NILAI UAS'!K$7*'NILAI UAS'!K249*'FORM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9" s="20" t="str">
        <f t="shared" si="6"/>
        <v/>
      </c>
      <c r="AA249" s="19" t="str">
        <f>IF($B249="","",IF(AA$7="","",IFERROR((('NILAI TUGAS'!L249*'NILAI TUGAS'!L$7*'FORM NILAI SIAP'!$E$6+'NILAI PRAKTEK'!L249*'NILAI PRAKTEK'!L$7*'FORM NILAI SIAP'!$F$6+'NILAI UTS'!L249*'NILAI UTS'!L$7*'FORM NILAI SIAP'!$G$6+'NILAI UAS'!L$7*'NILAI UAS'!L249*'FORM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9" s="20" t="str">
        <f t="shared" si="7"/>
        <v/>
      </c>
      <c r="AC249" s="19" t="str">
        <f>IF($B249="","",IF(AC$7="","",IFERROR((('NILAI TUGAS'!M249*'NILAI TUGAS'!M$7*'FORM NILAI SIAP'!$E$6+'NILAI PRAKTEK'!M249*'NILAI PRAKTEK'!M$7*'FORM NILAI SIAP'!$F$6+'NILAI UTS'!M249*'NILAI UTS'!M$7*'FORM NILAI SIAP'!$G$6+'NILAI UAS'!M$7*'NILAI UAS'!M249*'FORM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9" s="20" t="str">
        <f t="shared" si="8"/>
        <v/>
      </c>
      <c r="AE249" s="19" t="str">
        <f>IF($B249="","",IFERROR((('NILAI TUGAS'!N249*'NILAI TUGAS'!N$7*'FORM NILAI SIAP'!$E$6+'NILAI PRAKTEK'!N249*'NILAI PRAKTEK'!N$7*'FORM NILAI SIAP'!$F$6+'NILAI UTS'!N249*'NILAI UTS'!N$7*'FORM NILAI SIAP'!$G$6+'NILAI UAS'!N$7*'NILAI UAS'!N249*'FORM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9" s="20" t="str">
        <f t="shared" si="9"/>
        <v/>
      </c>
      <c r="AG249" s="19" t="str">
        <f>IF($B249="","",IFERROR((('NILAI TUGAS'!O249*'NILAI TUGAS'!O$7*'FORM NILAI SIAP'!$E$6+'NILAI PRAKTEK'!O249*'NILAI PRAKTEK'!O$7*'FORM NILAI SIAP'!$F$6+'NILAI UTS'!O249*'NILAI UTS'!O$7*'FORM NILAI SIAP'!$G$6+'NILAI UAS'!O$7*'NILAI UAS'!O249*'FORM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9" s="20" t="str">
        <f t="shared" si="10"/>
        <v/>
      </c>
      <c r="AI249" s="19" t="str">
        <f>IF($B249="","",IFERROR((('NILAI TUGAS'!P249*'NILAI TUGAS'!P$7*'FORM NILAI SIAP'!$E$6+'NILAI PRAKTEK'!P249*'NILAI PRAKTEK'!P$7*'FORM NILAI SIAP'!$F$6+'NILAI UTS'!P249*'NILAI UTS'!P$7*'FORM NILAI SIAP'!$G$6+'NILAI UAS'!P$7*'NILAI UAS'!P249*'FORM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9" s="20" t="str">
        <f t="shared" si="11"/>
        <v/>
      </c>
      <c r="AK249" s="19" t="str">
        <f>IF($B249="","",IFERROR((('NILAI TUGAS'!Q249*'NILAI TUGAS'!Q$7*'FORM NILAI SIAP'!$E$6+'NILAI PRAKTEK'!Q249*'NILAI PRAKTEK'!Q$7*'FORM NILAI SIAP'!$F$6+'NILAI UTS'!Q249*'NILAI UTS'!Q$7*'FORM NILAI SIAP'!$G$6+'NILAI UAS'!Q$7*'NILAI UAS'!Q249*'FORM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9" s="20" t="str">
        <f t="shared" si="12"/>
        <v/>
      </c>
      <c r="AM249" s="19" t="str">
        <f>IF($B249="","",IFERROR((('NILAI TUGAS'!R249*'NILAI TUGAS'!R$7*'FORM NILAI SIAP'!$E$6+'NILAI PRAKTEK'!R249*'NILAI PRAKTEK'!R$7*'FORM NILAI SIAP'!$F$6+'NILAI UTS'!R249*'NILAI UTS'!R$7*'FORM NILAI SIAP'!$G$6+'NILAI UAS'!R$7*'NILAI UAS'!R249*'FORM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9" s="20" t="str">
        <f t="shared" si="1"/>
        <v/>
      </c>
    </row>
    <row r="250" ht="14.25" customHeight="1">
      <c r="A250" s="21"/>
      <c r="B250" s="21"/>
      <c r="C250" s="21"/>
      <c r="D250" s="21"/>
      <c r="E250" s="16"/>
      <c r="F250" s="16"/>
      <c r="G250" s="16"/>
      <c r="H250" s="16"/>
      <c r="I250" s="16"/>
      <c r="J250" s="17"/>
      <c r="K250" s="16"/>
      <c r="L250" s="18"/>
      <c r="M250" s="19"/>
      <c r="N250" s="20"/>
      <c r="O250" s="19"/>
      <c r="P250" s="20"/>
      <c r="Q250" s="19"/>
      <c r="R250" s="20" t="str">
        <f t="shared" si="2"/>
        <v/>
      </c>
      <c r="S250" s="19" t="str">
        <f>IF($B250="","",IF(S$7="","",IFERROR((('NILAI TUGAS'!H250*'NILAI TUGAS'!H$7*'FORM NILAI SIAP'!$E$6+'NILAI PRAKTEK'!H250*'NILAI PRAKTEK'!H$7*'FORM NILAI SIAP'!$F$6+'NILAI UTS'!H250*'NILAI UTS'!H$7*'FORM NILAI SIAP'!$G$6+'NILAI UAS'!H$7*'NILAI UAS'!H250*'FORM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50" s="20" t="str">
        <f t="shared" si="3"/>
        <v/>
      </c>
      <c r="U250" s="19" t="str">
        <f>IF($B250="","",IF(U$7="","",IFERROR((('NILAI TUGAS'!I250*'NILAI TUGAS'!I$7*'FORM NILAI SIAP'!$E$6+'NILAI PRAKTEK'!I250*'NILAI PRAKTEK'!I$7*'FORM NILAI SIAP'!$F$6+'NILAI UTS'!I250*'NILAI UTS'!I$7*'FORM NILAI SIAP'!$G$6+'NILAI UAS'!I$7*'NILAI UAS'!I250*'FORM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50" s="20" t="str">
        <f t="shared" si="4"/>
        <v/>
      </c>
      <c r="W250" s="19" t="str">
        <f>IF($B250="","",IF(W$7="","",IFERROR((('NILAI TUGAS'!J250*'NILAI TUGAS'!J$7*'FORM NILAI SIAP'!$E$6+'NILAI PRAKTEK'!J250*'NILAI PRAKTEK'!J$7*'FORM NILAI SIAP'!$F$6+'NILAI UTS'!J250*'NILAI UTS'!J$7*'FORM NILAI SIAP'!$G$6+'NILAI UAS'!J$7*'NILAI UAS'!J250*'FORM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50" s="20" t="str">
        <f t="shared" si="5"/>
        <v/>
      </c>
      <c r="Y250" s="19" t="str">
        <f>IF($B250="","",IF(Y$7="","",IFERROR((('NILAI TUGAS'!K250*'NILAI TUGAS'!K$7*'FORM NILAI SIAP'!$E$6+'NILAI PRAKTEK'!K250*'NILAI PRAKTEK'!K$7*'FORM NILAI SIAP'!$F$6+'NILAI UTS'!K250*'NILAI UTS'!K$7*'FORM NILAI SIAP'!$G$6+'NILAI UAS'!K$7*'NILAI UAS'!K250*'FORM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50" s="20" t="str">
        <f t="shared" si="6"/>
        <v/>
      </c>
      <c r="AA250" s="19" t="str">
        <f>IF($B250="","",IF(AA$7="","",IFERROR((('NILAI TUGAS'!L250*'NILAI TUGAS'!L$7*'FORM NILAI SIAP'!$E$6+'NILAI PRAKTEK'!L250*'NILAI PRAKTEK'!L$7*'FORM NILAI SIAP'!$F$6+'NILAI UTS'!L250*'NILAI UTS'!L$7*'FORM NILAI SIAP'!$G$6+'NILAI UAS'!L$7*'NILAI UAS'!L250*'FORM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50" s="20" t="str">
        <f t="shared" si="7"/>
        <v/>
      </c>
      <c r="AC250" s="19" t="str">
        <f>IF($B250="","",IF(AC$7="","",IFERROR((('NILAI TUGAS'!M250*'NILAI TUGAS'!M$7*'FORM NILAI SIAP'!$E$6+'NILAI PRAKTEK'!M250*'NILAI PRAKTEK'!M$7*'FORM NILAI SIAP'!$F$6+'NILAI UTS'!M250*'NILAI UTS'!M$7*'FORM NILAI SIAP'!$G$6+'NILAI UAS'!M$7*'NILAI UAS'!M250*'FORM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50" s="20" t="str">
        <f t="shared" si="8"/>
        <v/>
      </c>
      <c r="AE250" s="19" t="str">
        <f>IF($B250="","",IFERROR((('NILAI TUGAS'!N250*'NILAI TUGAS'!N$7*'FORM NILAI SIAP'!$E$6+'NILAI PRAKTEK'!N250*'NILAI PRAKTEK'!N$7*'FORM NILAI SIAP'!$F$6+'NILAI UTS'!N250*'NILAI UTS'!N$7*'FORM NILAI SIAP'!$G$6+'NILAI UAS'!N$7*'NILAI UAS'!N250*'FORM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50" s="20" t="str">
        <f t="shared" si="9"/>
        <v/>
      </c>
      <c r="AG250" s="19" t="str">
        <f>IF($B250="","",IFERROR((('NILAI TUGAS'!O250*'NILAI TUGAS'!O$7*'FORM NILAI SIAP'!$E$6+'NILAI PRAKTEK'!O250*'NILAI PRAKTEK'!O$7*'FORM NILAI SIAP'!$F$6+'NILAI UTS'!O250*'NILAI UTS'!O$7*'FORM NILAI SIAP'!$G$6+'NILAI UAS'!O$7*'NILAI UAS'!O250*'FORM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50" s="20" t="str">
        <f t="shared" si="10"/>
        <v/>
      </c>
      <c r="AI250" s="19" t="str">
        <f>IF($B250="","",IFERROR((('NILAI TUGAS'!P250*'NILAI TUGAS'!P$7*'FORM NILAI SIAP'!$E$6+'NILAI PRAKTEK'!P250*'NILAI PRAKTEK'!P$7*'FORM NILAI SIAP'!$F$6+'NILAI UTS'!P250*'NILAI UTS'!P$7*'FORM NILAI SIAP'!$G$6+'NILAI UAS'!P$7*'NILAI UAS'!P250*'FORM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50" s="20" t="str">
        <f t="shared" si="11"/>
        <v/>
      </c>
      <c r="AK250" s="19" t="str">
        <f>IF($B250="","",IFERROR((('NILAI TUGAS'!Q250*'NILAI TUGAS'!Q$7*'FORM NILAI SIAP'!$E$6+'NILAI PRAKTEK'!Q250*'NILAI PRAKTEK'!Q$7*'FORM NILAI SIAP'!$F$6+'NILAI UTS'!Q250*'NILAI UTS'!Q$7*'FORM NILAI SIAP'!$G$6+'NILAI UAS'!Q$7*'NILAI UAS'!Q250*'FORM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50" s="20" t="str">
        <f t="shared" si="12"/>
        <v/>
      </c>
      <c r="AM250" s="19" t="str">
        <f>IF($B250="","",IFERROR((('NILAI TUGAS'!R250*'NILAI TUGAS'!R$7*'FORM NILAI SIAP'!$E$6+'NILAI PRAKTEK'!R250*'NILAI PRAKTEK'!R$7*'FORM NILAI SIAP'!$F$6+'NILAI UTS'!R250*'NILAI UTS'!R$7*'FORM NILAI SIAP'!$G$6+'NILAI UAS'!R$7*'NILAI UAS'!R250*'FORM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50" s="20" t="str">
        <f t="shared" si="1"/>
        <v/>
      </c>
    </row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8:AN250">
    <cfRule type="cellIs" dxfId="0" priority="1" operator="lessThan">
      <formula>60</formula>
    </cfRule>
  </conditionalFormatting>
  <conditionalFormatting sqref="M7:AN7">
    <cfRule type="containsText" dxfId="0" priority="2" operator="containsText" text="CPMK">
      <formula>NOT(ISERROR(SEARCH(("CPMK"),(M7))))</formula>
    </cfRule>
  </conditionalFormatting>
  <conditionalFormatting sqref="L8:L250">
    <cfRule type="cellIs" dxfId="0" priority="3" operator="equal">
      <formula>"tidak lulus"</formula>
    </cfRule>
  </conditionalFormatting>
  <conditionalFormatting sqref="L8:L250">
    <cfRule type="cellIs" dxfId="1" priority="4" operator="equal">
      <formula>"remidi cpmk"</formula>
    </cfRule>
  </conditionalFormatting>
  <conditionalFormatting sqref="L8:L250">
    <cfRule type="cellIs" dxfId="2" priority="5" operator="equal">
      <formula>"LULUS"</formula>
    </cfRule>
  </conditionalFormatting>
  <conditionalFormatting sqref="N8:N250">
    <cfRule type="cellIs" dxfId="3" priority="6" operator="equal">
      <formula>1</formula>
    </cfRule>
  </conditionalFormatting>
  <conditionalFormatting sqref="P8:P250">
    <cfRule type="cellIs" dxfId="4" priority="7" operator="equal">
      <formula>1</formula>
    </cfRule>
  </conditionalFormatting>
  <conditionalFormatting sqref="R8:R250">
    <cfRule type="cellIs" dxfId="5" priority="8" operator="equal">
      <formula>1</formula>
    </cfRule>
  </conditionalFormatting>
  <conditionalFormatting sqref="T8:T250">
    <cfRule type="cellIs" dxfId="0" priority="9" operator="equal">
      <formula>1</formula>
    </cfRule>
  </conditionalFormatting>
  <conditionalFormatting sqref="V8:V250">
    <cfRule type="cellIs" dxfId="0" priority="10" operator="equal">
      <formula>1</formula>
    </cfRule>
  </conditionalFormatting>
  <conditionalFormatting sqref="X8:X250">
    <cfRule type="cellIs" dxfId="0" priority="11" operator="equal">
      <formula>1</formula>
    </cfRule>
  </conditionalFormatting>
  <conditionalFormatting sqref="Z8:Z250">
    <cfRule type="cellIs" dxfId="0" priority="12" operator="equal">
      <formula>1</formula>
    </cfRule>
  </conditionalFormatting>
  <conditionalFormatting sqref="AB8:AB250">
    <cfRule type="cellIs" dxfId="0" priority="13" operator="equal">
      <formula>1</formula>
    </cfRule>
  </conditionalFormatting>
  <conditionalFormatting sqref="AD8:AD250">
    <cfRule type="cellIs" dxfId="0" priority="14" operator="equal">
      <formula>1</formula>
    </cfRule>
  </conditionalFormatting>
  <conditionalFormatting sqref="AF8:AF250">
    <cfRule type="cellIs" dxfId="0" priority="15" operator="equal">
      <formula>1</formula>
    </cfRule>
  </conditionalFormatting>
  <conditionalFormatting sqref="AH8:AH250">
    <cfRule type="cellIs" dxfId="0" priority="16" operator="equal">
      <formula>1</formula>
    </cfRule>
  </conditionalFormatting>
  <conditionalFormatting sqref="AJ8:AJ250">
    <cfRule type="cellIs" dxfId="0" priority="17" operator="equal">
      <formula>1</formula>
    </cfRule>
  </conditionalFormatting>
  <conditionalFormatting sqref="AL8:AL250">
    <cfRule type="cellIs" dxfId="0" priority="18" operator="equal">
      <formula>1</formula>
    </cfRule>
  </conditionalFormatting>
  <conditionalFormatting sqref="AN8:AN250">
    <cfRule type="cellIs" dxfId="0" priority="19" operator="equal">
      <formula>1</formula>
    </cfRule>
  </conditionalFormatting>
  <conditionalFormatting sqref="N8:AN250">
    <cfRule type="cellIs" dxfId="0" priority="20" operator="equal">
      <formula>3</formula>
    </cfRule>
  </conditionalFormatting>
  <conditionalFormatting sqref="N8:AN250">
    <cfRule type="cellIs" dxfId="0" priority="21" operator="equal">
      <formula>4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2020-04-02T08:41:04Z</dcterms:created>
  <dc:creator>Unknown Creator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