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PO 12\GENERACIÓN 2021-2024\LISTAS DE ASISTENCIA\1° IV\"/>
    </mc:Choice>
  </mc:AlternateContent>
  <xr:revisionPtr revIDLastSave="0" documentId="13_ncr:1_{3561CBE7-281E-4E7F-96D1-12E2CC4A2775}" xr6:coauthVersionLast="46" xr6:coauthVersionMax="46" xr10:uidLastSave="{00000000-0000-0000-0000-000000000000}"/>
  <bookViews>
    <workbookView xWindow="-108" yWindow="-108" windowWidth="23256" windowHeight="12576" xr2:uid="{B75A4857-3331-4EE7-86AC-A5D8BBD0AD06}"/>
  </bookViews>
  <sheets>
    <sheet name="SEMANA 6" sheetId="9" r:id="rId1"/>
    <sheet name="SEMANA 5" sheetId="8" r:id="rId2"/>
    <sheet name="SEMANA 4" sheetId="7" r:id="rId3"/>
    <sheet name="SEMANA 3" sheetId="6" r:id="rId4"/>
    <sheet name="SEMANA 2" sheetId="5" r:id="rId5"/>
    <sheet name="SEMANA 1" sheetId="3" r:id="rId6"/>
    <sheet name="ALUMNOS" sheetId="1" r:id="rId7"/>
  </sheets>
  <externalReferences>
    <externalReference r:id="rId8"/>
  </externalReferences>
  <definedNames>
    <definedName name="_xlnm._FilterDatabase" localSheetId="3" hidden="1">'SEMANA 3'!$A$14:$Y$66</definedName>
    <definedName name="_xlnm._FilterDatabase" localSheetId="2" hidden="1">'SEMANA 4'!$A$14:$Y$66</definedName>
    <definedName name="_xlnm._FilterDatabase" localSheetId="1" hidden="1">'SEMANA 5'!$A$14:$Y$66</definedName>
    <definedName name="_xlnm._FilterDatabase" localSheetId="0" hidden="1">'SEMANA 6'!$A$14:$Y$66</definedName>
    <definedName name="_xlnm.Print_Titles" localSheetId="4">'SEMANA 2'!$1:$11</definedName>
    <definedName name="_xlnm.Print_Titles" localSheetId="3">'SEMANA 3'!$1:$11</definedName>
    <definedName name="_xlnm.Print_Titles" localSheetId="2">'SEMANA 4'!$1:$11</definedName>
    <definedName name="_xlnm.Print_Titles" localSheetId="1">'SEMANA 5'!$1:$11</definedName>
    <definedName name="_xlnm.Print_Titles" localSheetId="0">'SEMANA 6'!$1:$11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0" i="9" l="1"/>
  <c r="S80" i="9"/>
  <c r="R80" i="9"/>
  <c r="Q80" i="9"/>
  <c r="P80" i="9"/>
  <c r="O80" i="9"/>
  <c r="N80" i="9"/>
  <c r="M80" i="9"/>
  <c r="L80" i="9"/>
  <c r="K80" i="9"/>
  <c r="J80" i="9"/>
  <c r="I80" i="9"/>
  <c r="H80" i="9"/>
  <c r="C80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C79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C78" i="9"/>
  <c r="O77" i="9"/>
  <c r="C77" i="9"/>
  <c r="T76" i="9"/>
  <c r="T77" i="9" s="1"/>
  <c r="S76" i="9"/>
  <c r="S77" i="9" s="1"/>
  <c r="R76" i="9"/>
  <c r="R77" i="9" s="1"/>
  <c r="Q76" i="9"/>
  <c r="Q77" i="9" s="1"/>
  <c r="P76" i="9"/>
  <c r="P77" i="9" s="1"/>
  <c r="O76" i="9"/>
  <c r="N76" i="9"/>
  <c r="N77" i="9" s="1"/>
  <c r="M76" i="9"/>
  <c r="M77" i="9" s="1"/>
  <c r="L76" i="9"/>
  <c r="L77" i="9" s="1"/>
  <c r="K76" i="9"/>
  <c r="K77" i="9" s="1"/>
  <c r="J76" i="9"/>
  <c r="J77" i="9" s="1"/>
  <c r="I76" i="9"/>
  <c r="I77" i="9" s="1"/>
  <c r="H76" i="9"/>
  <c r="H77" i="9" s="1"/>
  <c r="C76" i="9"/>
  <c r="Y66" i="9"/>
  <c r="X66" i="9"/>
  <c r="W66" i="9"/>
  <c r="U66" i="9"/>
  <c r="V66" i="9" s="1"/>
  <c r="Y65" i="9"/>
  <c r="X65" i="9"/>
  <c r="W65" i="9"/>
  <c r="U65" i="9"/>
  <c r="V65" i="9" s="1"/>
  <c r="Y64" i="9"/>
  <c r="X64" i="9"/>
  <c r="W64" i="9"/>
  <c r="U64" i="9"/>
  <c r="V64" i="9" s="1"/>
  <c r="Y63" i="9"/>
  <c r="X63" i="9"/>
  <c r="W63" i="9"/>
  <c r="V63" i="9"/>
  <c r="U63" i="9"/>
  <c r="Y60" i="9"/>
  <c r="X60" i="9"/>
  <c r="W60" i="9"/>
  <c r="U60" i="9"/>
  <c r="V60" i="9" s="1"/>
  <c r="Y59" i="9"/>
  <c r="X59" i="9"/>
  <c r="W59" i="9"/>
  <c r="U59" i="9"/>
  <c r="V59" i="9" s="1"/>
  <c r="Y58" i="9"/>
  <c r="X58" i="9"/>
  <c r="W58" i="9"/>
  <c r="V58" i="9"/>
  <c r="U58" i="9"/>
  <c r="Y57" i="9"/>
  <c r="X57" i="9"/>
  <c r="W57" i="9"/>
  <c r="U57" i="9"/>
  <c r="V57" i="9" s="1"/>
  <c r="Y56" i="9"/>
  <c r="X56" i="9"/>
  <c r="W56" i="9"/>
  <c r="U56" i="9"/>
  <c r="V56" i="9" s="1"/>
  <c r="Y55" i="9"/>
  <c r="X55" i="9"/>
  <c r="W55" i="9"/>
  <c r="U55" i="9"/>
  <c r="V55" i="9" s="1"/>
  <c r="Y54" i="9"/>
  <c r="X54" i="9"/>
  <c r="W54" i="9"/>
  <c r="V54" i="9"/>
  <c r="U54" i="9"/>
  <c r="Y53" i="9"/>
  <c r="X53" i="9"/>
  <c r="W53" i="9"/>
  <c r="V53" i="9"/>
  <c r="U53" i="9"/>
  <c r="Y52" i="9"/>
  <c r="X52" i="9"/>
  <c r="W52" i="9"/>
  <c r="U52" i="9"/>
  <c r="V52" i="9" s="1"/>
  <c r="Y51" i="9"/>
  <c r="X51" i="9"/>
  <c r="W51" i="9"/>
  <c r="U51" i="9"/>
  <c r="V51" i="9" s="1"/>
  <c r="Y50" i="9"/>
  <c r="X50" i="9"/>
  <c r="W50" i="9"/>
  <c r="V50" i="9"/>
  <c r="U50" i="9"/>
  <c r="Y49" i="9"/>
  <c r="X49" i="9"/>
  <c r="W49" i="9"/>
  <c r="U49" i="9"/>
  <c r="V49" i="9" s="1"/>
  <c r="Y48" i="9"/>
  <c r="X48" i="9"/>
  <c r="W48" i="9"/>
  <c r="U48" i="9"/>
  <c r="V48" i="9" s="1"/>
  <c r="Y47" i="9"/>
  <c r="X47" i="9"/>
  <c r="W47" i="9"/>
  <c r="U47" i="9"/>
  <c r="V47" i="9" s="1"/>
  <c r="Y46" i="9"/>
  <c r="X46" i="9"/>
  <c r="W46" i="9"/>
  <c r="V46" i="9"/>
  <c r="U46" i="9"/>
  <c r="Y45" i="9"/>
  <c r="X45" i="9"/>
  <c r="W45" i="9"/>
  <c r="V45" i="9"/>
  <c r="U45" i="9"/>
  <c r="Y44" i="9"/>
  <c r="X44" i="9"/>
  <c r="W44" i="9"/>
  <c r="U44" i="9"/>
  <c r="V44" i="9" s="1"/>
  <c r="Y43" i="9"/>
  <c r="X43" i="9"/>
  <c r="W43" i="9"/>
  <c r="U43" i="9"/>
  <c r="V43" i="9" s="1"/>
  <c r="Y42" i="9"/>
  <c r="X42" i="9"/>
  <c r="W42" i="9"/>
  <c r="V42" i="9"/>
  <c r="U42" i="9"/>
  <c r="Y41" i="9"/>
  <c r="X41" i="9"/>
  <c r="W41" i="9"/>
  <c r="U41" i="9"/>
  <c r="V41" i="9" s="1"/>
  <c r="Y40" i="9"/>
  <c r="X40" i="9"/>
  <c r="W40" i="9"/>
  <c r="U40" i="9"/>
  <c r="V40" i="9" s="1"/>
  <c r="Y39" i="9"/>
  <c r="X39" i="9"/>
  <c r="W39" i="9"/>
  <c r="U39" i="9"/>
  <c r="V39" i="9" s="1"/>
  <c r="Y38" i="9"/>
  <c r="X38" i="9"/>
  <c r="W38" i="9"/>
  <c r="V38" i="9"/>
  <c r="U38" i="9"/>
  <c r="Y37" i="9"/>
  <c r="X37" i="9"/>
  <c r="W37" i="9"/>
  <c r="V37" i="9"/>
  <c r="U37" i="9"/>
  <c r="Y36" i="9"/>
  <c r="X36" i="9"/>
  <c r="W36" i="9"/>
  <c r="U36" i="9"/>
  <c r="V36" i="9" s="1"/>
  <c r="Y35" i="9"/>
  <c r="X35" i="9"/>
  <c r="W35" i="9"/>
  <c r="U35" i="9"/>
  <c r="V35" i="9" s="1"/>
  <c r="Y34" i="9"/>
  <c r="X34" i="9"/>
  <c r="W34" i="9"/>
  <c r="V34" i="9"/>
  <c r="U34" i="9"/>
  <c r="Y33" i="9"/>
  <c r="X33" i="9"/>
  <c r="W33" i="9"/>
  <c r="U33" i="9"/>
  <c r="V33" i="9" s="1"/>
  <c r="Y32" i="9"/>
  <c r="X32" i="9"/>
  <c r="W32" i="9"/>
  <c r="U32" i="9"/>
  <c r="V32" i="9" s="1"/>
  <c r="Y31" i="9"/>
  <c r="X31" i="9"/>
  <c r="W31" i="9"/>
  <c r="U31" i="9"/>
  <c r="V31" i="9" s="1"/>
  <c r="Y30" i="9"/>
  <c r="X30" i="9"/>
  <c r="W30" i="9"/>
  <c r="V30" i="9"/>
  <c r="U30" i="9"/>
  <c r="Y29" i="9"/>
  <c r="X29" i="9"/>
  <c r="W29" i="9"/>
  <c r="V29" i="9"/>
  <c r="U29" i="9"/>
  <c r="Y28" i="9"/>
  <c r="X28" i="9"/>
  <c r="W28" i="9"/>
  <c r="U28" i="9"/>
  <c r="V28" i="9" s="1"/>
  <c r="Y27" i="9"/>
  <c r="X27" i="9"/>
  <c r="W27" i="9"/>
  <c r="U27" i="9"/>
  <c r="V27" i="9" s="1"/>
  <c r="Y26" i="9"/>
  <c r="X26" i="9"/>
  <c r="W26" i="9"/>
  <c r="V26" i="9"/>
  <c r="U26" i="9"/>
  <c r="Y25" i="9"/>
  <c r="X25" i="9"/>
  <c r="W25" i="9"/>
  <c r="U25" i="9"/>
  <c r="V25" i="9" s="1"/>
  <c r="Y24" i="9"/>
  <c r="X24" i="9"/>
  <c r="W24" i="9"/>
  <c r="U24" i="9"/>
  <c r="V24" i="9" s="1"/>
  <c r="Y23" i="9"/>
  <c r="X23" i="9"/>
  <c r="W23" i="9"/>
  <c r="U23" i="9"/>
  <c r="V23" i="9" s="1"/>
  <c r="Y22" i="9"/>
  <c r="X22" i="9"/>
  <c r="W22" i="9"/>
  <c r="V22" i="9"/>
  <c r="U22" i="9"/>
  <c r="Y21" i="9"/>
  <c r="X21" i="9"/>
  <c r="W21" i="9"/>
  <c r="V21" i="9"/>
  <c r="U21" i="9"/>
  <c r="Y20" i="9"/>
  <c r="X20" i="9"/>
  <c r="W20" i="9"/>
  <c r="U20" i="9"/>
  <c r="V20" i="9" s="1"/>
  <c r="Y19" i="9"/>
  <c r="X19" i="9"/>
  <c r="W19" i="9"/>
  <c r="U19" i="9"/>
  <c r="V19" i="9" s="1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C80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C79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C78" i="8"/>
  <c r="Q77" i="8"/>
  <c r="P77" i="8"/>
  <c r="O77" i="8"/>
  <c r="I77" i="8"/>
  <c r="H77" i="8"/>
  <c r="C77" i="8"/>
  <c r="T76" i="8"/>
  <c r="T77" i="8" s="1"/>
  <c r="S76" i="8"/>
  <c r="S77" i="8" s="1"/>
  <c r="R76" i="8"/>
  <c r="R77" i="8" s="1"/>
  <c r="Q76" i="8"/>
  <c r="P76" i="8"/>
  <c r="O76" i="8"/>
  <c r="N76" i="8"/>
  <c r="N77" i="8" s="1"/>
  <c r="M76" i="8"/>
  <c r="M77" i="8" s="1"/>
  <c r="L76" i="8"/>
  <c r="L77" i="8" s="1"/>
  <c r="K76" i="8"/>
  <c r="K77" i="8" s="1"/>
  <c r="J76" i="8"/>
  <c r="J77" i="8" s="1"/>
  <c r="I76" i="8"/>
  <c r="H76" i="8"/>
  <c r="C76" i="8"/>
  <c r="Y66" i="8"/>
  <c r="X66" i="8"/>
  <c r="W66" i="8"/>
  <c r="U66" i="8"/>
  <c r="V66" i="8" s="1"/>
  <c r="Y65" i="8"/>
  <c r="X65" i="8"/>
  <c r="W65" i="8"/>
  <c r="U65" i="8"/>
  <c r="V65" i="8" s="1"/>
  <c r="Y64" i="8"/>
  <c r="X64" i="8"/>
  <c r="W64" i="8"/>
  <c r="U64" i="8"/>
  <c r="V64" i="8" s="1"/>
  <c r="Y63" i="8"/>
  <c r="X63" i="8"/>
  <c r="W63" i="8"/>
  <c r="U63" i="8"/>
  <c r="V63" i="8" s="1"/>
  <c r="Y60" i="8"/>
  <c r="X60" i="8"/>
  <c r="W60" i="8"/>
  <c r="U60" i="8"/>
  <c r="V60" i="8" s="1"/>
  <c r="Y59" i="8"/>
  <c r="X59" i="8"/>
  <c r="W59" i="8"/>
  <c r="U59" i="8"/>
  <c r="V59" i="8" s="1"/>
  <c r="Y58" i="8"/>
  <c r="X58" i="8"/>
  <c r="W58" i="8"/>
  <c r="U58" i="8"/>
  <c r="V58" i="8" s="1"/>
  <c r="Y57" i="8"/>
  <c r="X57" i="8"/>
  <c r="W57" i="8"/>
  <c r="U57" i="8"/>
  <c r="V57" i="8" s="1"/>
  <c r="Y56" i="8"/>
  <c r="X56" i="8"/>
  <c r="W56" i="8"/>
  <c r="V56" i="8"/>
  <c r="U56" i="8"/>
  <c r="Y55" i="8"/>
  <c r="X55" i="8"/>
  <c r="W55" i="8"/>
  <c r="U55" i="8"/>
  <c r="V55" i="8" s="1"/>
  <c r="Y54" i="8"/>
  <c r="X54" i="8"/>
  <c r="W54" i="8"/>
  <c r="U54" i="8"/>
  <c r="V54" i="8" s="1"/>
  <c r="Y53" i="8"/>
  <c r="X53" i="8"/>
  <c r="W53" i="8"/>
  <c r="U53" i="8"/>
  <c r="V53" i="8" s="1"/>
  <c r="Y52" i="8"/>
  <c r="X52" i="8"/>
  <c r="W52" i="8"/>
  <c r="U52" i="8"/>
  <c r="V52" i="8" s="1"/>
  <c r="Y51" i="8"/>
  <c r="X51" i="8"/>
  <c r="W51" i="8"/>
  <c r="U51" i="8"/>
  <c r="V51" i="8" s="1"/>
  <c r="Y50" i="8"/>
  <c r="X50" i="8"/>
  <c r="W50" i="8"/>
  <c r="U50" i="8"/>
  <c r="V50" i="8" s="1"/>
  <c r="Y49" i="8"/>
  <c r="X49" i="8"/>
  <c r="W49" i="8"/>
  <c r="U49" i="8"/>
  <c r="V49" i="8" s="1"/>
  <c r="Y48" i="8"/>
  <c r="X48" i="8"/>
  <c r="W48" i="8"/>
  <c r="U48" i="8"/>
  <c r="V48" i="8" s="1"/>
  <c r="Y47" i="8"/>
  <c r="X47" i="8"/>
  <c r="W47" i="8"/>
  <c r="U47" i="8"/>
  <c r="V47" i="8" s="1"/>
  <c r="Y46" i="8"/>
  <c r="X46" i="8"/>
  <c r="W46" i="8"/>
  <c r="V46" i="8"/>
  <c r="U46" i="8"/>
  <c r="Y45" i="8"/>
  <c r="X45" i="8"/>
  <c r="W45" i="8"/>
  <c r="U45" i="8"/>
  <c r="V45" i="8" s="1"/>
  <c r="Y44" i="8"/>
  <c r="X44" i="8"/>
  <c r="W44" i="8"/>
  <c r="U44" i="8"/>
  <c r="V44" i="8" s="1"/>
  <c r="Y43" i="8"/>
  <c r="X43" i="8"/>
  <c r="W43" i="8"/>
  <c r="U43" i="8"/>
  <c r="V43" i="8" s="1"/>
  <c r="Y42" i="8"/>
  <c r="X42" i="8"/>
  <c r="W42" i="8"/>
  <c r="U42" i="8"/>
  <c r="V42" i="8" s="1"/>
  <c r="Y41" i="8"/>
  <c r="X41" i="8"/>
  <c r="W41" i="8"/>
  <c r="U41" i="8"/>
  <c r="V41" i="8" s="1"/>
  <c r="Y40" i="8"/>
  <c r="X40" i="8"/>
  <c r="W40" i="8"/>
  <c r="U40" i="8"/>
  <c r="V40" i="8" s="1"/>
  <c r="Y39" i="8"/>
  <c r="X39" i="8"/>
  <c r="W39" i="8"/>
  <c r="U39" i="8"/>
  <c r="V39" i="8" s="1"/>
  <c r="Y38" i="8"/>
  <c r="X38" i="8"/>
  <c r="W38" i="8"/>
  <c r="U38" i="8"/>
  <c r="V38" i="8" s="1"/>
  <c r="Y37" i="8"/>
  <c r="X37" i="8"/>
  <c r="W37" i="8"/>
  <c r="U37" i="8"/>
  <c r="V37" i="8" s="1"/>
  <c r="Y36" i="8"/>
  <c r="X36" i="8"/>
  <c r="W36" i="8"/>
  <c r="U36" i="8"/>
  <c r="V36" i="8" s="1"/>
  <c r="Y35" i="8"/>
  <c r="X35" i="8"/>
  <c r="W35" i="8"/>
  <c r="U35" i="8"/>
  <c r="V35" i="8" s="1"/>
  <c r="Y34" i="8"/>
  <c r="X34" i="8"/>
  <c r="W34" i="8"/>
  <c r="V34" i="8"/>
  <c r="U34" i="8"/>
  <c r="Y33" i="8"/>
  <c r="X33" i="8"/>
  <c r="W33" i="8"/>
  <c r="U33" i="8"/>
  <c r="V33" i="8" s="1"/>
  <c r="Y32" i="8"/>
  <c r="X32" i="8"/>
  <c r="W32" i="8"/>
  <c r="U32" i="8"/>
  <c r="V32" i="8" s="1"/>
  <c r="Y31" i="8"/>
  <c r="X31" i="8"/>
  <c r="W31" i="8"/>
  <c r="U31" i="8"/>
  <c r="V31" i="8" s="1"/>
  <c r="Y30" i="8"/>
  <c r="X30" i="8"/>
  <c r="W30" i="8"/>
  <c r="U30" i="8"/>
  <c r="V30" i="8" s="1"/>
  <c r="Y29" i="8"/>
  <c r="X29" i="8"/>
  <c r="W29" i="8"/>
  <c r="U29" i="8"/>
  <c r="V29" i="8" s="1"/>
  <c r="Y28" i="8"/>
  <c r="X28" i="8"/>
  <c r="W28" i="8"/>
  <c r="U28" i="8"/>
  <c r="V28" i="8" s="1"/>
  <c r="Y27" i="8"/>
  <c r="X27" i="8"/>
  <c r="W27" i="8"/>
  <c r="U27" i="8"/>
  <c r="V27" i="8" s="1"/>
  <c r="Y26" i="8"/>
  <c r="X26" i="8"/>
  <c r="W26" i="8"/>
  <c r="U26" i="8"/>
  <c r="V26" i="8" s="1"/>
  <c r="Y25" i="8"/>
  <c r="X25" i="8"/>
  <c r="W25" i="8"/>
  <c r="U25" i="8"/>
  <c r="V25" i="8" s="1"/>
  <c r="Y24" i="8"/>
  <c r="X24" i="8"/>
  <c r="W24" i="8"/>
  <c r="V24" i="8"/>
  <c r="U24" i="8"/>
  <c r="Y23" i="8"/>
  <c r="X23" i="8"/>
  <c r="W23" i="8"/>
  <c r="U23" i="8"/>
  <c r="V23" i="8" s="1"/>
  <c r="Y22" i="8"/>
  <c r="X22" i="8"/>
  <c r="W22" i="8"/>
  <c r="V22" i="8"/>
  <c r="U22" i="8"/>
  <c r="Y21" i="8"/>
  <c r="X21" i="8"/>
  <c r="W21" i="8"/>
  <c r="U21" i="8"/>
  <c r="V21" i="8" s="1"/>
  <c r="Y20" i="8"/>
  <c r="X20" i="8"/>
  <c r="W20" i="8"/>
  <c r="U20" i="8"/>
  <c r="V20" i="8" s="1"/>
  <c r="Y19" i="8"/>
  <c r="X19" i="8"/>
  <c r="W19" i="8"/>
  <c r="U19" i="8"/>
  <c r="V19" i="8" s="1"/>
  <c r="U60" i="7"/>
  <c r="V60" i="7" s="1"/>
  <c r="W60" i="7"/>
  <c r="X60" i="7"/>
  <c r="Y60" i="7"/>
  <c r="U59" i="7"/>
  <c r="V59" i="7"/>
  <c r="W59" i="7"/>
  <c r="X59" i="7"/>
  <c r="Y59" i="7"/>
  <c r="U58" i="7"/>
  <c r="V58" i="7" s="1"/>
  <c r="W58" i="7"/>
  <c r="X58" i="7"/>
  <c r="Y58" i="7"/>
  <c r="U57" i="7"/>
  <c r="V57" i="7" s="1"/>
  <c r="W57" i="7"/>
  <c r="X57" i="7"/>
  <c r="Y57" i="7"/>
  <c r="U56" i="7"/>
  <c r="V56" i="7" s="1"/>
  <c r="W56" i="7"/>
  <c r="X56" i="7"/>
  <c r="Y56" i="7"/>
  <c r="U55" i="7"/>
  <c r="V55" i="7" s="1"/>
  <c r="W55" i="7"/>
  <c r="X55" i="7"/>
  <c r="Y55" i="7"/>
  <c r="U54" i="7"/>
  <c r="V54" i="7" s="1"/>
  <c r="W54" i="7"/>
  <c r="X54" i="7"/>
  <c r="Y54" i="7"/>
  <c r="U53" i="7"/>
  <c r="V53" i="7" s="1"/>
  <c r="W53" i="7"/>
  <c r="X53" i="7"/>
  <c r="Y53" i="7"/>
  <c r="U52" i="7"/>
  <c r="V52" i="7" s="1"/>
  <c r="W52" i="7"/>
  <c r="X52" i="7"/>
  <c r="Y52" i="7"/>
  <c r="U51" i="7"/>
  <c r="V51" i="7"/>
  <c r="W51" i="7"/>
  <c r="X51" i="7"/>
  <c r="Y51" i="7"/>
  <c r="U50" i="7"/>
  <c r="V50" i="7" s="1"/>
  <c r="W50" i="7"/>
  <c r="X50" i="7"/>
  <c r="Y50" i="7"/>
  <c r="U49" i="7"/>
  <c r="V49" i="7" s="1"/>
  <c r="W49" i="7"/>
  <c r="X49" i="7"/>
  <c r="Y49" i="7"/>
  <c r="U48" i="7"/>
  <c r="V48" i="7" s="1"/>
  <c r="W48" i="7"/>
  <c r="X48" i="7"/>
  <c r="Y48" i="7"/>
  <c r="U47" i="7" l="1"/>
  <c r="V47" i="7" s="1"/>
  <c r="W47" i="7"/>
  <c r="X47" i="7"/>
  <c r="Y47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C80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C79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C78" i="7"/>
  <c r="H77" i="7"/>
  <c r="T76" i="7"/>
  <c r="T77" i="7" s="1"/>
  <c r="S76" i="7"/>
  <c r="S77" i="7" s="1"/>
  <c r="R76" i="7"/>
  <c r="R77" i="7" s="1"/>
  <c r="Q76" i="7"/>
  <c r="Q77" i="7" s="1"/>
  <c r="P76" i="7"/>
  <c r="P77" i="7" s="1"/>
  <c r="O76" i="7"/>
  <c r="O77" i="7" s="1"/>
  <c r="N76" i="7"/>
  <c r="N77" i="7" s="1"/>
  <c r="M76" i="7"/>
  <c r="M77" i="7" s="1"/>
  <c r="L76" i="7"/>
  <c r="L77" i="7" s="1"/>
  <c r="K76" i="7"/>
  <c r="K77" i="7" s="1"/>
  <c r="J76" i="7"/>
  <c r="J77" i="7" s="1"/>
  <c r="I76" i="7"/>
  <c r="I77" i="7" s="1"/>
  <c r="H76" i="7"/>
  <c r="C76" i="7"/>
  <c r="C77" i="7" s="1"/>
  <c r="Y66" i="7"/>
  <c r="X66" i="7"/>
  <c r="W66" i="7"/>
  <c r="U66" i="7"/>
  <c r="V66" i="7" s="1"/>
  <c r="Y65" i="7"/>
  <c r="X65" i="7"/>
  <c r="W65" i="7"/>
  <c r="U65" i="7"/>
  <c r="V65" i="7" s="1"/>
  <c r="Y64" i="7"/>
  <c r="X64" i="7"/>
  <c r="W64" i="7"/>
  <c r="U64" i="7"/>
  <c r="V64" i="7" s="1"/>
  <c r="Y63" i="7"/>
  <c r="X63" i="7"/>
  <c r="W63" i="7"/>
  <c r="U63" i="7"/>
  <c r="V63" i="7" s="1"/>
  <c r="Y46" i="7"/>
  <c r="X46" i="7"/>
  <c r="W46" i="7"/>
  <c r="U46" i="7"/>
  <c r="V46" i="7" s="1"/>
  <c r="Y45" i="7"/>
  <c r="X45" i="7"/>
  <c r="W45" i="7"/>
  <c r="U45" i="7"/>
  <c r="V45" i="7" s="1"/>
  <c r="Y44" i="7"/>
  <c r="X44" i="7"/>
  <c r="W44" i="7"/>
  <c r="U44" i="7"/>
  <c r="V44" i="7" s="1"/>
  <c r="Y43" i="7"/>
  <c r="X43" i="7"/>
  <c r="W43" i="7"/>
  <c r="U43" i="7"/>
  <c r="V43" i="7" s="1"/>
  <c r="Y42" i="7"/>
  <c r="X42" i="7"/>
  <c r="W42" i="7"/>
  <c r="U42" i="7"/>
  <c r="V42" i="7" s="1"/>
  <c r="Y41" i="7"/>
  <c r="X41" i="7"/>
  <c r="W41" i="7"/>
  <c r="U41" i="7"/>
  <c r="V41" i="7" s="1"/>
  <c r="Y40" i="7"/>
  <c r="X40" i="7"/>
  <c r="W40" i="7"/>
  <c r="U40" i="7"/>
  <c r="V40" i="7" s="1"/>
  <c r="Y39" i="7"/>
  <c r="X39" i="7"/>
  <c r="W39" i="7"/>
  <c r="U39" i="7"/>
  <c r="V39" i="7" s="1"/>
  <c r="Y38" i="7"/>
  <c r="X38" i="7"/>
  <c r="W38" i="7"/>
  <c r="U38" i="7"/>
  <c r="V38" i="7" s="1"/>
  <c r="Y37" i="7"/>
  <c r="X37" i="7"/>
  <c r="W37" i="7"/>
  <c r="U37" i="7"/>
  <c r="V37" i="7" s="1"/>
  <c r="Y36" i="7"/>
  <c r="X36" i="7"/>
  <c r="W36" i="7"/>
  <c r="U36" i="7"/>
  <c r="V36" i="7" s="1"/>
  <c r="Y35" i="7"/>
  <c r="X35" i="7"/>
  <c r="W35" i="7"/>
  <c r="U35" i="7"/>
  <c r="V35" i="7" s="1"/>
  <c r="Y34" i="7"/>
  <c r="X34" i="7"/>
  <c r="W34" i="7"/>
  <c r="V34" i="7"/>
  <c r="U34" i="7"/>
  <c r="Y33" i="7"/>
  <c r="X33" i="7"/>
  <c r="W33" i="7"/>
  <c r="U33" i="7"/>
  <c r="V33" i="7" s="1"/>
  <c r="Y32" i="7"/>
  <c r="X32" i="7"/>
  <c r="W32" i="7"/>
  <c r="U32" i="7"/>
  <c r="V32" i="7" s="1"/>
  <c r="Y31" i="7"/>
  <c r="X31" i="7"/>
  <c r="W31" i="7"/>
  <c r="U31" i="7"/>
  <c r="V31" i="7" s="1"/>
  <c r="Y30" i="7"/>
  <c r="X30" i="7"/>
  <c r="W30" i="7"/>
  <c r="U30" i="7"/>
  <c r="V30" i="7" s="1"/>
  <c r="Y29" i="7"/>
  <c r="X29" i="7"/>
  <c r="W29" i="7"/>
  <c r="U29" i="7"/>
  <c r="V29" i="7" s="1"/>
  <c r="Y28" i="7"/>
  <c r="X28" i="7"/>
  <c r="W28" i="7"/>
  <c r="U28" i="7"/>
  <c r="V28" i="7" s="1"/>
  <c r="Y27" i="7"/>
  <c r="X27" i="7"/>
  <c r="W27" i="7"/>
  <c r="U27" i="7"/>
  <c r="V27" i="7" s="1"/>
  <c r="Y26" i="7"/>
  <c r="X26" i="7"/>
  <c r="W26" i="7"/>
  <c r="U26" i="7"/>
  <c r="V26" i="7" s="1"/>
  <c r="Y25" i="7"/>
  <c r="X25" i="7"/>
  <c r="W25" i="7"/>
  <c r="U25" i="7"/>
  <c r="V25" i="7" s="1"/>
  <c r="Y24" i="7"/>
  <c r="X24" i="7"/>
  <c r="W24" i="7"/>
  <c r="U24" i="7"/>
  <c r="V24" i="7" s="1"/>
  <c r="Y23" i="7"/>
  <c r="X23" i="7"/>
  <c r="W23" i="7"/>
  <c r="U23" i="7"/>
  <c r="V23" i="7" s="1"/>
  <c r="Y22" i="7"/>
  <c r="X22" i="7"/>
  <c r="W22" i="7"/>
  <c r="U22" i="7"/>
  <c r="V22" i="7" s="1"/>
  <c r="Y21" i="7"/>
  <c r="X21" i="7"/>
  <c r="W21" i="7"/>
  <c r="U21" i="7"/>
  <c r="V21" i="7" s="1"/>
  <c r="Y20" i="7"/>
  <c r="X20" i="7"/>
  <c r="W20" i="7"/>
  <c r="U20" i="7"/>
  <c r="V20" i="7" s="1"/>
  <c r="Y19" i="7"/>
  <c r="X19" i="7"/>
  <c r="W19" i="7"/>
  <c r="U19" i="7"/>
  <c r="V19" i="7" s="1"/>
  <c r="U46" i="6"/>
  <c r="V46" i="6" s="1"/>
  <c r="W46" i="6"/>
  <c r="X46" i="6"/>
  <c r="Y46" i="6"/>
  <c r="U45" i="6"/>
  <c r="V45" i="6" s="1"/>
  <c r="W45" i="6"/>
  <c r="X45" i="6"/>
  <c r="Y45" i="6"/>
  <c r="U44" i="6"/>
  <c r="V44" i="6" s="1"/>
  <c r="W44" i="6"/>
  <c r="X44" i="6"/>
  <c r="Y44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C80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C79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C78" i="6"/>
  <c r="P77" i="6"/>
  <c r="O77" i="6"/>
  <c r="T76" i="6"/>
  <c r="T77" i="6" s="1"/>
  <c r="S76" i="6"/>
  <c r="S77" i="6" s="1"/>
  <c r="R76" i="6"/>
  <c r="R77" i="6" s="1"/>
  <c r="Q76" i="6"/>
  <c r="Q77" i="6" s="1"/>
  <c r="P76" i="6"/>
  <c r="O76" i="6"/>
  <c r="N76" i="6"/>
  <c r="N77" i="6" s="1"/>
  <c r="M76" i="6"/>
  <c r="M77" i="6" s="1"/>
  <c r="L76" i="6"/>
  <c r="L77" i="6" s="1"/>
  <c r="K76" i="6"/>
  <c r="K77" i="6" s="1"/>
  <c r="J76" i="6"/>
  <c r="J77" i="6" s="1"/>
  <c r="I76" i="6"/>
  <c r="I77" i="6" s="1"/>
  <c r="H76" i="6"/>
  <c r="H77" i="6" s="1"/>
  <c r="C76" i="6"/>
  <c r="C77" i="6" s="1"/>
  <c r="Y66" i="6"/>
  <c r="X66" i="6"/>
  <c r="W66" i="6"/>
  <c r="U66" i="6"/>
  <c r="V66" i="6" s="1"/>
  <c r="Y65" i="6"/>
  <c r="X65" i="6"/>
  <c r="W65" i="6"/>
  <c r="U65" i="6"/>
  <c r="V65" i="6" s="1"/>
  <c r="Y64" i="6"/>
  <c r="X64" i="6"/>
  <c r="W64" i="6"/>
  <c r="U64" i="6"/>
  <c r="V64" i="6" s="1"/>
  <c r="Y63" i="6"/>
  <c r="X63" i="6"/>
  <c r="W63" i="6"/>
  <c r="U63" i="6"/>
  <c r="V63" i="6" s="1"/>
  <c r="Y43" i="6"/>
  <c r="X43" i="6"/>
  <c r="W43" i="6"/>
  <c r="U43" i="6"/>
  <c r="V43" i="6" s="1"/>
  <c r="Y42" i="6"/>
  <c r="X42" i="6"/>
  <c r="W42" i="6"/>
  <c r="U42" i="6"/>
  <c r="V42" i="6" s="1"/>
  <c r="Y41" i="6"/>
  <c r="X41" i="6"/>
  <c r="W41" i="6"/>
  <c r="U41" i="6"/>
  <c r="V41" i="6" s="1"/>
  <c r="Y40" i="6"/>
  <c r="X40" i="6"/>
  <c r="W40" i="6"/>
  <c r="U40" i="6"/>
  <c r="V40" i="6" s="1"/>
  <c r="Y39" i="6"/>
  <c r="X39" i="6"/>
  <c r="W39" i="6"/>
  <c r="U39" i="6"/>
  <c r="V39" i="6" s="1"/>
  <c r="Y38" i="6"/>
  <c r="X38" i="6"/>
  <c r="W38" i="6"/>
  <c r="U38" i="6"/>
  <c r="V38" i="6" s="1"/>
  <c r="Y37" i="6"/>
  <c r="X37" i="6"/>
  <c r="W37" i="6"/>
  <c r="U37" i="6"/>
  <c r="V37" i="6" s="1"/>
  <c r="Y36" i="6"/>
  <c r="X36" i="6"/>
  <c r="W36" i="6"/>
  <c r="U36" i="6"/>
  <c r="V36" i="6" s="1"/>
  <c r="Y35" i="6"/>
  <c r="X35" i="6"/>
  <c r="W35" i="6"/>
  <c r="U35" i="6"/>
  <c r="V35" i="6" s="1"/>
  <c r="Y34" i="6"/>
  <c r="X34" i="6"/>
  <c r="W34" i="6"/>
  <c r="U34" i="6"/>
  <c r="V34" i="6" s="1"/>
  <c r="Y33" i="6"/>
  <c r="X33" i="6"/>
  <c r="W33" i="6"/>
  <c r="U33" i="6"/>
  <c r="V33" i="6" s="1"/>
  <c r="Y32" i="6"/>
  <c r="X32" i="6"/>
  <c r="W32" i="6"/>
  <c r="U32" i="6"/>
  <c r="V32" i="6" s="1"/>
  <c r="Y31" i="6"/>
  <c r="X31" i="6"/>
  <c r="W31" i="6"/>
  <c r="U31" i="6"/>
  <c r="V31" i="6" s="1"/>
  <c r="Y30" i="6"/>
  <c r="X30" i="6"/>
  <c r="W30" i="6"/>
  <c r="U30" i="6"/>
  <c r="V30" i="6" s="1"/>
  <c r="Y29" i="6"/>
  <c r="X29" i="6"/>
  <c r="W29" i="6"/>
  <c r="U29" i="6"/>
  <c r="V29" i="6" s="1"/>
  <c r="Y28" i="6"/>
  <c r="X28" i="6"/>
  <c r="W28" i="6"/>
  <c r="U28" i="6"/>
  <c r="V28" i="6" s="1"/>
  <c r="Y27" i="6"/>
  <c r="X27" i="6"/>
  <c r="W27" i="6"/>
  <c r="U27" i="6"/>
  <c r="V27" i="6" s="1"/>
  <c r="Y26" i="6"/>
  <c r="X26" i="6"/>
  <c r="W26" i="6"/>
  <c r="U26" i="6"/>
  <c r="V26" i="6" s="1"/>
  <c r="Y25" i="6"/>
  <c r="X25" i="6"/>
  <c r="W25" i="6"/>
  <c r="U25" i="6"/>
  <c r="V25" i="6" s="1"/>
  <c r="Y24" i="6"/>
  <c r="X24" i="6"/>
  <c r="W24" i="6"/>
  <c r="U24" i="6"/>
  <c r="V24" i="6" s="1"/>
  <c r="Y23" i="6"/>
  <c r="X23" i="6"/>
  <c r="W23" i="6"/>
  <c r="U23" i="6"/>
  <c r="V23" i="6" s="1"/>
  <c r="Y22" i="6"/>
  <c r="X22" i="6"/>
  <c r="W22" i="6"/>
  <c r="U22" i="6"/>
  <c r="V22" i="6" s="1"/>
  <c r="Y21" i="6"/>
  <c r="X21" i="6"/>
  <c r="W21" i="6"/>
  <c r="U21" i="6"/>
  <c r="V21" i="6" s="1"/>
  <c r="Y20" i="6"/>
  <c r="X20" i="6"/>
  <c r="W20" i="6"/>
  <c r="U20" i="6"/>
  <c r="V20" i="6" s="1"/>
  <c r="Y19" i="6"/>
  <c r="X19" i="6"/>
  <c r="W19" i="6"/>
  <c r="U19" i="6"/>
  <c r="V19" i="6" s="1"/>
  <c r="U43" i="5"/>
  <c r="V43" i="5" s="1"/>
  <c r="W43" i="5"/>
  <c r="X43" i="5"/>
  <c r="Y43" i="5"/>
  <c r="U42" i="5"/>
  <c r="V42" i="5" s="1"/>
  <c r="W42" i="5"/>
  <c r="X42" i="5"/>
  <c r="Y42" i="5"/>
  <c r="U41" i="5"/>
  <c r="V41" i="5" s="1"/>
  <c r="W41" i="5"/>
  <c r="X41" i="5"/>
  <c r="Y41" i="5"/>
  <c r="U40" i="5"/>
  <c r="V40" i="5" s="1"/>
  <c r="W40" i="5"/>
  <c r="X40" i="5"/>
  <c r="Y40" i="5"/>
  <c r="U39" i="5"/>
  <c r="V39" i="5" s="1"/>
  <c r="W39" i="5"/>
  <c r="X39" i="5"/>
  <c r="Y39" i="5"/>
  <c r="U38" i="3"/>
  <c r="V38" i="3" s="1"/>
  <c r="W38" i="3"/>
  <c r="X38" i="3"/>
  <c r="Y38" i="3"/>
  <c r="U38" i="5"/>
  <c r="V38" i="5" s="1"/>
  <c r="W38" i="5"/>
  <c r="X38" i="5"/>
  <c r="Y38" i="5"/>
  <c r="U37" i="5"/>
  <c r="V37" i="5" s="1"/>
  <c r="W37" i="5"/>
  <c r="X37" i="5"/>
  <c r="Y37" i="5"/>
  <c r="U37" i="3"/>
  <c r="V37" i="3" s="1"/>
  <c r="W37" i="3"/>
  <c r="X37" i="3"/>
  <c r="Y37" i="3"/>
  <c r="U36" i="3"/>
  <c r="V36" i="3" s="1"/>
  <c r="W36" i="3"/>
  <c r="X36" i="3"/>
  <c r="Y36" i="3"/>
  <c r="U35" i="3"/>
  <c r="V35" i="3" s="1"/>
  <c r="W35" i="3"/>
  <c r="X35" i="3"/>
  <c r="Y35" i="3"/>
  <c r="U33" i="3"/>
  <c r="V33" i="3" s="1"/>
  <c r="W33" i="3"/>
  <c r="X33" i="3"/>
  <c r="Y33" i="3"/>
  <c r="U36" i="5"/>
  <c r="V36" i="5" s="1"/>
  <c r="W36" i="5"/>
  <c r="X36" i="5"/>
  <c r="Y36" i="5"/>
  <c r="U34" i="5"/>
  <c r="V34" i="5" s="1"/>
  <c r="W34" i="5"/>
  <c r="X34" i="5"/>
  <c r="Y34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C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C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C78" i="5"/>
  <c r="T76" i="5"/>
  <c r="T77" i="5" s="1"/>
  <c r="S76" i="5"/>
  <c r="S77" i="5" s="1"/>
  <c r="R76" i="5"/>
  <c r="R77" i="5" s="1"/>
  <c r="Q76" i="5"/>
  <c r="Q77" i="5" s="1"/>
  <c r="P76" i="5"/>
  <c r="P77" i="5" s="1"/>
  <c r="O76" i="5"/>
  <c r="O77" i="5" s="1"/>
  <c r="N76" i="5"/>
  <c r="N77" i="5" s="1"/>
  <c r="M76" i="5"/>
  <c r="M77" i="5" s="1"/>
  <c r="L76" i="5"/>
  <c r="L77" i="5" s="1"/>
  <c r="K76" i="5"/>
  <c r="K77" i="5" s="1"/>
  <c r="J76" i="5"/>
  <c r="J77" i="5" s="1"/>
  <c r="I76" i="5"/>
  <c r="I77" i="5" s="1"/>
  <c r="H76" i="5"/>
  <c r="H77" i="5" s="1"/>
  <c r="C76" i="5"/>
  <c r="C77" i="5" s="1"/>
  <c r="Y66" i="5"/>
  <c r="X66" i="5"/>
  <c r="W66" i="5"/>
  <c r="U66" i="5"/>
  <c r="V66" i="5" s="1"/>
  <c r="Y65" i="5"/>
  <c r="X65" i="5"/>
  <c r="W65" i="5"/>
  <c r="U65" i="5"/>
  <c r="V65" i="5" s="1"/>
  <c r="Y64" i="5"/>
  <c r="X64" i="5"/>
  <c r="W64" i="5"/>
  <c r="U64" i="5"/>
  <c r="V64" i="5" s="1"/>
  <c r="Y63" i="5"/>
  <c r="X63" i="5"/>
  <c r="W63" i="5"/>
  <c r="U63" i="5"/>
  <c r="V63" i="5" s="1"/>
  <c r="Y35" i="5"/>
  <c r="X35" i="5"/>
  <c r="W35" i="5"/>
  <c r="U35" i="5"/>
  <c r="V35" i="5" s="1"/>
  <c r="Y33" i="5"/>
  <c r="X33" i="5"/>
  <c r="W33" i="5"/>
  <c r="U33" i="5"/>
  <c r="V33" i="5" s="1"/>
  <c r="Y32" i="5"/>
  <c r="X32" i="5"/>
  <c r="W32" i="5"/>
  <c r="U32" i="5"/>
  <c r="V32" i="5" s="1"/>
  <c r="Y31" i="5"/>
  <c r="X31" i="5"/>
  <c r="W31" i="5"/>
  <c r="U31" i="5"/>
  <c r="V31" i="5" s="1"/>
  <c r="Y30" i="5"/>
  <c r="X30" i="5"/>
  <c r="W30" i="5"/>
  <c r="U30" i="5"/>
  <c r="V30" i="5" s="1"/>
  <c r="Y29" i="5"/>
  <c r="X29" i="5"/>
  <c r="W29" i="5"/>
  <c r="U29" i="5"/>
  <c r="V29" i="5" s="1"/>
  <c r="Y28" i="5"/>
  <c r="X28" i="5"/>
  <c r="W28" i="5"/>
  <c r="U28" i="5"/>
  <c r="V28" i="5" s="1"/>
  <c r="Y27" i="5"/>
  <c r="X27" i="5"/>
  <c r="W27" i="5"/>
  <c r="U27" i="5"/>
  <c r="V27" i="5" s="1"/>
  <c r="Y26" i="5"/>
  <c r="X26" i="5"/>
  <c r="W26" i="5"/>
  <c r="U26" i="5"/>
  <c r="V26" i="5" s="1"/>
  <c r="Y25" i="5"/>
  <c r="X25" i="5"/>
  <c r="W25" i="5"/>
  <c r="U25" i="5"/>
  <c r="V25" i="5" s="1"/>
  <c r="Y24" i="5"/>
  <c r="X24" i="5"/>
  <c r="W24" i="5"/>
  <c r="U24" i="5"/>
  <c r="V24" i="5" s="1"/>
  <c r="Y23" i="5"/>
  <c r="X23" i="5"/>
  <c r="W23" i="5"/>
  <c r="U23" i="5"/>
  <c r="V23" i="5" s="1"/>
  <c r="Y22" i="5"/>
  <c r="X22" i="5"/>
  <c r="W22" i="5"/>
  <c r="U22" i="5"/>
  <c r="V22" i="5" s="1"/>
  <c r="Y21" i="5"/>
  <c r="X21" i="5"/>
  <c r="W21" i="5"/>
  <c r="U21" i="5"/>
  <c r="V21" i="5" s="1"/>
  <c r="Y20" i="5"/>
  <c r="X20" i="5"/>
  <c r="W20" i="5"/>
  <c r="U20" i="5"/>
  <c r="V20" i="5" s="1"/>
  <c r="Y19" i="5"/>
  <c r="X19" i="5"/>
  <c r="W19" i="5"/>
  <c r="U19" i="5"/>
  <c r="V19" i="5" s="1"/>
  <c r="U18" i="3"/>
  <c r="V18" i="3" s="1"/>
  <c r="W18" i="3"/>
  <c r="X18" i="3"/>
  <c r="Y18" i="3"/>
  <c r="U19" i="3"/>
  <c r="V19" i="3" s="1"/>
  <c r="W19" i="3"/>
  <c r="X19" i="3"/>
  <c r="Y19" i="3"/>
  <c r="U20" i="3"/>
  <c r="V20" i="3" s="1"/>
  <c r="W20" i="3"/>
  <c r="X20" i="3"/>
  <c r="Y20" i="3"/>
  <c r="U21" i="3"/>
  <c r="V21" i="3" s="1"/>
  <c r="W21" i="3"/>
  <c r="X21" i="3"/>
  <c r="Y21" i="3"/>
  <c r="U22" i="3"/>
  <c r="V22" i="3" s="1"/>
  <c r="W22" i="3"/>
  <c r="X22" i="3"/>
  <c r="Y22" i="3"/>
  <c r="U23" i="3"/>
  <c r="V23" i="3" s="1"/>
  <c r="W23" i="3"/>
  <c r="X23" i="3"/>
  <c r="Y23" i="3"/>
  <c r="U24" i="3"/>
  <c r="V24" i="3" s="1"/>
  <c r="W24" i="3"/>
  <c r="X24" i="3"/>
  <c r="Y24" i="3"/>
  <c r="U25" i="3"/>
  <c r="V25" i="3" s="1"/>
  <c r="W25" i="3"/>
  <c r="X25" i="3"/>
  <c r="Y25" i="3"/>
  <c r="U26" i="3"/>
  <c r="V26" i="3" s="1"/>
  <c r="W26" i="3"/>
  <c r="X26" i="3"/>
  <c r="Y26" i="3"/>
  <c r="U27" i="3"/>
  <c r="V27" i="3" s="1"/>
  <c r="W27" i="3"/>
  <c r="X27" i="3"/>
  <c r="Y27" i="3"/>
  <c r="U28" i="3"/>
  <c r="V28" i="3" s="1"/>
  <c r="W28" i="3"/>
  <c r="X28" i="3"/>
  <c r="Y28" i="3"/>
  <c r="U29" i="3"/>
  <c r="V29" i="3" s="1"/>
  <c r="W29" i="3"/>
  <c r="X29" i="3"/>
  <c r="Y29" i="3"/>
  <c r="U30" i="3"/>
  <c r="V30" i="3" s="1"/>
  <c r="W30" i="3"/>
  <c r="X30" i="3"/>
  <c r="Y30" i="3"/>
  <c r="U31" i="3"/>
  <c r="V31" i="3" s="1"/>
  <c r="W31" i="3"/>
  <c r="X31" i="3"/>
  <c r="Y31" i="3"/>
  <c r="U32" i="3"/>
  <c r="V32" i="3" s="1"/>
  <c r="W32" i="3"/>
  <c r="X32" i="3"/>
  <c r="Y32" i="3"/>
  <c r="U34" i="3"/>
  <c r="V34" i="3" s="1"/>
  <c r="W34" i="3"/>
  <c r="X34" i="3"/>
  <c r="Y34" i="3"/>
  <c r="U62" i="3"/>
  <c r="V62" i="3" s="1"/>
  <c r="W62" i="3"/>
  <c r="X62" i="3"/>
  <c r="Y62" i="3"/>
  <c r="U63" i="3"/>
  <c r="V63" i="3" s="1"/>
  <c r="W63" i="3"/>
  <c r="X63" i="3"/>
  <c r="Y63" i="3"/>
  <c r="U64" i="3"/>
  <c r="V64" i="3" s="1"/>
  <c r="W64" i="3"/>
  <c r="X64" i="3"/>
  <c r="Y64" i="3"/>
  <c r="U65" i="3"/>
  <c r="V65" i="3" s="1"/>
  <c r="W65" i="3"/>
  <c r="X65" i="3"/>
  <c r="Y65" i="3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H67" i="3"/>
  <c r="H68" i="3" s="1"/>
  <c r="I67" i="3"/>
  <c r="I68" i="3" s="1"/>
  <c r="J67" i="3"/>
  <c r="J68" i="3" s="1"/>
  <c r="K67" i="3"/>
  <c r="K68" i="3" s="1"/>
  <c r="L67" i="3"/>
  <c r="L68" i="3" s="1"/>
  <c r="M67" i="3"/>
  <c r="M68" i="3" s="1"/>
  <c r="N67" i="3"/>
  <c r="N68" i="3" s="1"/>
  <c r="O67" i="3"/>
  <c r="O68" i="3" s="1"/>
  <c r="P67" i="3"/>
  <c r="P68" i="3" s="1"/>
  <c r="Q67" i="3"/>
  <c r="Q68" i="3" s="1"/>
  <c r="R67" i="3"/>
  <c r="R68" i="3" s="1"/>
  <c r="S67" i="3"/>
  <c r="S68" i="3" s="1"/>
  <c r="T67" i="3"/>
  <c r="T68" i="3" s="1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C71" i="3"/>
  <c r="C70" i="3"/>
  <c r="C69" i="3"/>
  <c r="C67" i="3"/>
  <c r="C68" i="3" s="1"/>
</calcChain>
</file>

<file path=xl/sharedStrings.xml><?xml version="1.0" encoding="utf-8"?>
<sst xmlns="http://schemas.openxmlformats.org/spreadsheetml/2006/main" count="619" uniqueCount="98">
  <si>
    <t>N° DE ORDEN</t>
  </si>
  <si>
    <t>APELLIDOS Y NOMBRES</t>
  </si>
  <si>
    <t>J</t>
  </si>
  <si>
    <t>ENERO</t>
  </si>
  <si>
    <t>ASISTENCIA</t>
  </si>
  <si>
    <t>% DE ASISTENCIA</t>
  </si>
  <si>
    <t>FALTAS</t>
  </si>
  <si>
    <t>TARDANZAS</t>
  </si>
  <si>
    <t>JUSTIFICACIONES</t>
  </si>
  <si>
    <t>CONTROL DE ASISTENCIA</t>
  </si>
  <si>
    <t>INSTITUCION EDUCATIVA:</t>
  </si>
  <si>
    <t>DOCENTE:</t>
  </si>
  <si>
    <t>CURSO:</t>
  </si>
  <si>
    <t>NIVEL:</t>
  </si>
  <si>
    <t>GRADO:</t>
  </si>
  <si>
    <t>1=</t>
  </si>
  <si>
    <t>0=</t>
  </si>
  <si>
    <t>T=</t>
  </si>
  <si>
    <t>J=</t>
  </si>
  <si>
    <t>T</t>
  </si>
  <si>
    <t>ESCUELA PREPARATORIA OFICIAL NO. 12</t>
  </si>
  <si>
    <t>DRA. LETICIA CAMPUZANO SOLANO</t>
  </si>
  <si>
    <t>ORIENTACIÓN</t>
  </si>
  <si>
    <t>MEDIO SUPERIOR</t>
  </si>
  <si>
    <t>GRUPO</t>
  </si>
  <si>
    <t>LUNES</t>
  </si>
  <si>
    <t>QUIM</t>
  </si>
  <si>
    <t>AA</t>
  </si>
  <si>
    <t>ÉTICA</t>
  </si>
  <si>
    <t>TLR</t>
  </si>
  <si>
    <t>MET</t>
  </si>
  <si>
    <t>ING</t>
  </si>
  <si>
    <t>EF</t>
  </si>
  <si>
    <t>MARTES</t>
  </si>
  <si>
    <t xml:space="preserve">MIÉRCOLES </t>
  </si>
  <si>
    <t>HSE</t>
  </si>
  <si>
    <t>INF</t>
  </si>
  <si>
    <t>TEE</t>
  </si>
  <si>
    <t>MATE</t>
  </si>
  <si>
    <t>O</t>
  </si>
  <si>
    <t>TM</t>
  </si>
  <si>
    <t>JUEVES</t>
  </si>
  <si>
    <t>VIERNES</t>
  </si>
  <si>
    <t>DP</t>
  </si>
  <si>
    <t>SIA</t>
  </si>
  <si>
    <t>SEMANA 1 23 AL 27 DE AGOSTO DE 2021</t>
  </si>
  <si>
    <t xml:space="preserve">AMBRIZ CERON  BRANDON </t>
  </si>
  <si>
    <t>AUDELO ROMERO DANIELA VALERIA</t>
  </si>
  <si>
    <t>BELMONT RUIZ MIA ALEJANDRA</t>
  </si>
  <si>
    <t>BERNAL  CHAVEZ NICOLE ALEXANDRA</t>
  </si>
  <si>
    <t>BRISEÑO CERON MILTON ANDANY</t>
  </si>
  <si>
    <t>CALDERON DOMINGUEZ PAMELA KARINA</t>
  </si>
  <si>
    <t>CARMONA MARTINEZ IVAN ALEXANI</t>
  </si>
  <si>
    <t>CISNEROS  MOTA SEBASTIAN</t>
  </si>
  <si>
    <t>CONTRERAS CARRILLO SANTIAGO</t>
  </si>
  <si>
    <t xml:space="preserve">DUMAS  GONZÁLEZ  MARÍA FERNANDA </t>
  </si>
  <si>
    <t>DURÁN LÓPEZ ÁNGEL ALBERTO</t>
  </si>
  <si>
    <t>GAMA PÉREZ SANTIAGO YAEL</t>
  </si>
  <si>
    <t>GARDUÑO MENDOZA ANGEL DAVID</t>
  </si>
  <si>
    <t>GÓMEZ SOSA VALERIA GABRIELA</t>
  </si>
  <si>
    <t>GONZALEZ SANDOVAL ANGEL DANIEL</t>
  </si>
  <si>
    <t>GUERRERO CRAVIOTO ERICK JOEL</t>
  </si>
  <si>
    <t>GUZMAN RUIZ CESAR ADRIAN</t>
  </si>
  <si>
    <t>JUAREZ GARCIA MARCO ANTONIO</t>
  </si>
  <si>
    <t>LEPEZ ANTONEL GABRIEL ENRIQUE</t>
  </si>
  <si>
    <t xml:space="preserve">LOPEZ GONZÁLEZ KARLA LILIANA </t>
  </si>
  <si>
    <t>MARTINEZ GALLEGOS  CESAR YAHIR</t>
  </si>
  <si>
    <t>MARTINEZ MARTINEZ FABIOLA ITZEL</t>
  </si>
  <si>
    <t>MARTINEZ SANCHEZ LUIS FERNANDO</t>
  </si>
  <si>
    <t>MENDOZA ORDOÑEZ INGRID</t>
  </si>
  <si>
    <t>MUÑOZ VILLALOBOS JANIS DHALAI</t>
  </si>
  <si>
    <t>NOYOLA VALENCIA KATERIN JOCELYN</t>
  </si>
  <si>
    <t xml:space="preserve">NUÑEZ  TUFIÑO  YESSICA YOLOTZIN </t>
  </si>
  <si>
    <t>PEREZ MIRANDA CRISTHIAN ENRIQUE</t>
  </si>
  <si>
    <t>PORRAS GONZÁLEZ KIMBERLY VALERIA</t>
  </si>
  <si>
    <t>RAMIREZ TORRES ANGELES ZURIEL</t>
  </si>
  <si>
    <t xml:space="preserve">RAMÍREZ  ALVARADO  VIVIANA GUADALUPE </t>
  </si>
  <si>
    <t>RANGEL DIAZ GERARDO</t>
  </si>
  <si>
    <t>RENDÓN  ARREOLA  ARACELI</t>
  </si>
  <si>
    <t>ROCHA HERNANDEZ GEOMAR</t>
  </si>
  <si>
    <t>RODRIGUEZ MORENO JOHAN GAEL</t>
  </si>
  <si>
    <t>ROMAN SOLIS ABIGAIL ELIZABETH</t>
  </si>
  <si>
    <t>SANCHEZ GOMEZ EVELYN JESABEL</t>
  </si>
  <si>
    <t>SANCHEZ PACHECO YAEL</t>
  </si>
  <si>
    <t xml:space="preserve">SÁNCHEZ  RODRÍGUEZ  PAOLA XIMENA </t>
  </si>
  <si>
    <t xml:space="preserve">SÁNCHEZ  ALQUICIRA  JESUS ALBERTO </t>
  </si>
  <si>
    <t xml:space="preserve">SANTOS OLVERA CARLOS SAID </t>
  </si>
  <si>
    <t>SILVA NUÑEZ EDMAN JESÚS</t>
  </si>
  <si>
    <t>TELLEZ RECINAS MARIANA</t>
  </si>
  <si>
    <t>TORRES  BADILLO MONTSERRAT</t>
  </si>
  <si>
    <t>VALDOVINOS SALGADO JOSÉ EMILIANO</t>
  </si>
  <si>
    <t>VARGAS GARCIA JUAN PABLO</t>
  </si>
  <si>
    <t>VICTORIA AGUILAR JUSTIN MICHAELL</t>
  </si>
  <si>
    <t>ZEMPOALTECATL  ZUÑIGA YADIRA</t>
  </si>
  <si>
    <t>SEMANA 3 del 06 al 10 de SEPTIEMBRE DE 2021</t>
  </si>
  <si>
    <t>TOE</t>
  </si>
  <si>
    <t>COMI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</si>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</sst>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FF0000"/>
      <name val="Arial Rounded MT Bold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9" fontId="3" fillId="4" borderId="12" xfId="1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9" fontId="2" fillId="4" borderId="13" xfId="1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Border="1"/>
    <xf numFmtId="0" fontId="8" fillId="0" borderId="25" xfId="0" applyFont="1" applyBorder="1"/>
    <xf numFmtId="0" fontId="9" fillId="0" borderId="0" xfId="0" applyFont="1" applyBorder="1" applyAlignment="1">
      <alignment horizontal="center" vertical="center"/>
    </xf>
    <xf numFmtId="0" fontId="8" fillId="0" borderId="2" xfId="0" applyFont="1" applyBorder="1"/>
    <xf numFmtId="0" fontId="8" fillId="0" borderId="6" xfId="0" applyFont="1" applyBorder="1" applyAlignment="1">
      <alignment horizontal="center" vertical="center"/>
    </xf>
    <xf numFmtId="0" fontId="9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6" xfId="0" applyFont="1" applyBorder="1"/>
    <xf numFmtId="0" fontId="8" fillId="0" borderId="27" xfId="0" applyFont="1" applyBorder="1"/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9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5" borderId="39" xfId="0" applyFont="1" applyFill="1" applyBorder="1" applyAlignment="1">
      <alignment horizontal="center" vertical="center" textRotation="90"/>
    </xf>
    <xf numFmtId="0" fontId="3" fillId="6" borderId="40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8" borderId="9" xfId="0" applyFont="1" applyFill="1" applyBorder="1" applyAlignment="1">
      <alignment horizontal="center" vertical="center" textRotation="90"/>
    </xf>
    <xf numFmtId="0" fontId="3" fillId="5" borderId="4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6" borderId="5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3" fillId="6" borderId="10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 textRotation="90"/>
    </xf>
  </cellXfs>
  <cellStyles count="2">
    <cellStyle name="Normal" xfId="0" builtinId="0"/>
    <cellStyle name="Porcentaje" xfId="1" builtinId="5"/>
  </cellStyles>
  <dxfs count="2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EPO%2012/GENERACI&#211;N%202021-2024/LISTAS%20DE%20GRUPOS/Lista%20finales%201%20sem%201&#176;%20IV%20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° IV"/>
    </sheetNames>
    <sheetDataSet>
      <sheetData sheetId="0">
        <row r="9">
          <cell r="L9" t="str">
            <v xml:space="preserve">AMBRIZ CERON  BRANDON </v>
          </cell>
        </row>
        <row r="10">
          <cell r="L10" t="str">
            <v>AUDELO ROMERO DANIELA VALERIA</v>
          </cell>
        </row>
        <row r="11">
          <cell r="L11" t="str">
            <v>BELMONT RUIZ MIA ALEJANDRA</v>
          </cell>
        </row>
        <row r="12">
          <cell r="L12" t="str">
            <v>BERNAL  CHAVEZ NICOLE ALEXANDRA</v>
          </cell>
        </row>
        <row r="13">
          <cell r="L13" t="str">
            <v>BRISEÑO CERON MILTON ANDANY</v>
          </cell>
        </row>
        <row r="14">
          <cell r="L14" t="str">
            <v>CALDERON DOMINGUEZ PAMELA KARINA</v>
          </cell>
        </row>
        <row r="15">
          <cell r="L15" t="str">
            <v>CARMONA MARTINEZ IVAN ALEXANI</v>
          </cell>
        </row>
        <row r="16">
          <cell r="L16" t="str">
            <v>CISNEROS  MOTA SEBASTIAN</v>
          </cell>
        </row>
        <row r="17">
          <cell r="L17" t="str">
            <v>CONTRERAS CARRILLO SANTIAGO</v>
          </cell>
        </row>
        <row r="18">
          <cell r="L18" t="str">
            <v xml:space="preserve">DUMAS  GONZÁLEZ  MARÍA FERNANDA </v>
          </cell>
        </row>
        <row r="19">
          <cell r="L19" t="str">
            <v>DURÁN LÓPEZ ÁNGEL ALBERTO</v>
          </cell>
        </row>
        <row r="20">
          <cell r="L20" t="str">
            <v>GAMA PÉREZ SANTIAGO YAEL</v>
          </cell>
        </row>
        <row r="21">
          <cell r="L21" t="str">
            <v>GARDUÑO MENDOZA ANGEL DAVID</v>
          </cell>
        </row>
        <row r="22">
          <cell r="L22" t="str">
            <v>GÓMEZ SOSA VALERIA GABRIELA</v>
          </cell>
        </row>
        <row r="23">
          <cell r="L23" t="str">
            <v>GONZALEZ SANDOVAL ANGEL DANIEL</v>
          </cell>
        </row>
        <row r="24">
          <cell r="L24" t="str">
            <v>GUERRERO CRAVIOTO ERICK JOEL</v>
          </cell>
        </row>
        <row r="25">
          <cell r="L25" t="str">
            <v>GUZMAN RUIZ CESAR ADRIAN</v>
          </cell>
        </row>
        <row r="26">
          <cell r="L26" t="str">
            <v>JUAREZ GARCIA MARCO ANTONIO</v>
          </cell>
        </row>
        <row r="27">
          <cell r="L27" t="str">
            <v>LEPEZ ANTONEL GABRIEL ENRIQUE</v>
          </cell>
        </row>
        <row r="28">
          <cell r="L28" t="str">
            <v xml:space="preserve">LOPEZ GONZÁLEZ KARLA LILIANA </v>
          </cell>
        </row>
        <row r="29">
          <cell r="L29" t="str">
            <v>MARTINEZ GALLEGOS  CESAR YAHIR</v>
          </cell>
        </row>
        <row r="30">
          <cell r="L30" t="str">
            <v>MARTINEZ MARTINEZ FABIOLA ITZEL</v>
          </cell>
        </row>
        <row r="31">
          <cell r="L31" t="str">
            <v>MARTINEZ SANCHEZ LUIS FERNANDO</v>
          </cell>
        </row>
        <row r="32">
          <cell r="L32" t="str">
            <v>MENDOZA ORDOÑEZ INGRID</v>
          </cell>
        </row>
        <row r="33">
          <cell r="L33" t="str">
            <v>MUÑOZ VILLALOBOS JANIS DHALAI</v>
          </cell>
        </row>
        <row r="34">
          <cell r="L34" t="str">
            <v>NOYOLA VALENCIA KATERIN JOCELYN</v>
          </cell>
        </row>
        <row r="35">
          <cell r="L35" t="str">
            <v xml:space="preserve">NUÑEZ  TUFIÑO  YESSICA YOLOTZIN </v>
          </cell>
        </row>
        <row r="36">
          <cell r="L36" t="str">
            <v>PEREZ MIRANDA CRISTHIAN ENRIQUE</v>
          </cell>
        </row>
        <row r="37">
          <cell r="L37" t="str">
            <v>PORRAS GONZÁLEZ KIMBERLY VALERIA</v>
          </cell>
        </row>
        <row r="38">
          <cell r="L38" t="str">
            <v>RAMIREZ TORRES ANGELES ZURIEL</v>
          </cell>
        </row>
        <row r="39">
          <cell r="L39" t="str">
            <v xml:space="preserve">RAMÍREZ  ALVARADO  VIVIANA GUADALUPE </v>
          </cell>
        </row>
        <row r="40">
          <cell r="L40" t="str">
            <v>RANGEL DIAZ GERARDO</v>
          </cell>
        </row>
        <row r="41">
          <cell r="L41" t="str">
            <v>RENDÓN  ARREOLA  ARACELI</v>
          </cell>
        </row>
        <row r="42">
          <cell r="L42" t="str">
            <v>ROCHA HERNANDEZ GEOMAR</v>
          </cell>
        </row>
        <row r="43">
          <cell r="L43" t="str">
            <v>RODRIGUEZ MORENO JOHAN GAEL</v>
          </cell>
        </row>
        <row r="44">
          <cell r="L44" t="str">
            <v>ROMAN SOLIS ABIGAIL ELIZABETH</v>
          </cell>
        </row>
        <row r="45">
          <cell r="L45" t="str">
            <v>SANCHEZ GOMEZ EVELYN JESABEL</v>
          </cell>
        </row>
        <row r="46">
          <cell r="L46" t="str">
            <v>SANCHEZ PACHECO YAEL</v>
          </cell>
        </row>
        <row r="47">
          <cell r="L47" t="str">
            <v xml:space="preserve">SÁNCHEZ  RODRÍGUEZ  PAOLA XIMENA </v>
          </cell>
        </row>
        <row r="48">
          <cell r="L48" t="str">
            <v xml:space="preserve">SÁNCHEZ  ALQUICIRA  JESUS ALBERTO </v>
          </cell>
        </row>
        <row r="49">
          <cell r="L49" t="str">
            <v xml:space="preserve">SANTOS OLVERA CARLOS SAID </v>
          </cell>
        </row>
        <row r="50">
          <cell r="L50" t="str">
            <v>SILVA NUÑEZ EDMAN JESÚS</v>
          </cell>
        </row>
        <row r="51">
          <cell r="L51" t="str">
            <v>TELLEZ RECINAS MARIANA</v>
          </cell>
        </row>
        <row r="52">
          <cell r="L52" t="str">
            <v>TORRES  BADILLO MONTSERRAT</v>
          </cell>
        </row>
        <row r="53">
          <cell r="L53" t="str">
            <v>VALDOVINOS SALGADO JOSÉ EMILIANO</v>
          </cell>
        </row>
        <row r="54">
          <cell r="L54" t="str">
            <v>VARGAS GARCIA JUAN PABLO</v>
          </cell>
        </row>
        <row r="55">
          <cell r="L55" t="str">
            <v>VICTORIA AGUILAR JUSTIN MICHAELL</v>
          </cell>
        </row>
        <row r="56">
          <cell r="L56" t="str">
            <v>ZEMPOALTECATL  ZUÑIGA YADIRA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6201-7D58-4E39-8ABA-824191C4BE16}">
  <dimension ref="A1:Y80"/>
  <sheetViews>
    <sheetView showGridLines="0" tabSelected="1" topLeftCell="A5" zoomScale="85" zoomScaleNormal="85" workbookViewId="0">
      <selection activeCell="P25" sqref="P25"/>
    </sheetView>
  </sheetViews>
  <sheetFormatPr baseColWidth="10" defaultRowHeight="14.4" x14ac:dyDescent="0.3"/>
  <cols>
    <col min="1" max="1" width="4.5546875" style="1" customWidth="1"/>
    <col min="2" max="2" width="36.77734375" customWidth="1"/>
    <col min="3" max="20" width="6.6640625" style="1" customWidth="1"/>
    <col min="21" max="25" width="5.33203125" customWidth="1"/>
  </cols>
  <sheetData>
    <row r="1" spans="1:25" ht="26.4" customHeight="1" x14ac:dyDescent="0.3"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8.4" customHeight="1" thickBot="1" x14ac:dyDescent="0.35"/>
    <row r="3" spans="1:25" s="39" customFormat="1" ht="16.2" thickBot="1" x14ac:dyDescent="0.35">
      <c r="A3" s="38"/>
      <c r="B3" s="40" t="s">
        <v>10</v>
      </c>
      <c r="C3" s="72" t="s">
        <v>20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38"/>
      <c r="U3" s="76"/>
      <c r="V3" s="76"/>
      <c r="W3" s="76"/>
      <c r="X3" s="77"/>
    </row>
    <row r="4" spans="1:25" s="39" customFormat="1" ht="4.8" customHeight="1" thickBot="1" x14ac:dyDescent="0.3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1"/>
      <c r="V4" s="41"/>
      <c r="W4" s="41"/>
      <c r="X4" s="42"/>
    </row>
    <row r="5" spans="1:25" s="39" customFormat="1" ht="16.2" thickBot="1" x14ac:dyDescent="0.35">
      <c r="A5" s="38"/>
      <c r="B5" s="40" t="s">
        <v>11</v>
      </c>
      <c r="C5" s="72" t="s">
        <v>21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38"/>
      <c r="U5" s="43"/>
      <c r="V5" s="44" t="s">
        <v>15</v>
      </c>
      <c r="W5" s="45">
        <v>1</v>
      </c>
      <c r="X5" s="42"/>
    </row>
    <row r="6" spans="1:25" s="39" customFormat="1" ht="4.8" customHeight="1" thickBot="1" x14ac:dyDescent="0.35">
      <c r="A6" s="38"/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1"/>
      <c r="W6" s="41"/>
      <c r="X6" s="42"/>
    </row>
    <row r="7" spans="1:25" s="39" customFormat="1" ht="16.2" thickBot="1" x14ac:dyDescent="0.35">
      <c r="A7" s="38"/>
      <c r="B7" s="40" t="s">
        <v>12</v>
      </c>
      <c r="C7" s="72" t="s">
        <v>22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4"/>
      <c r="T7" s="38"/>
      <c r="U7" s="43"/>
      <c r="V7" s="44" t="s">
        <v>16</v>
      </c>
      <c r="W7" s="45">
        <v>0</v>
      </c>
      <c r="X7" s="42"/>
    </row>
    <row r="8" spans="1:25" s="39" customFormat="1" ht="4.8" customHeight="1" thickBot="1" x14ac:dyDescent="0.35">
      <c r="A8" s="38"/>
      <c r="B8" s="40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1"/>
      <c r="W8" s="41"/>
      <c r="X8" s="42"/>
    </row>
    <row r="9" spans="1:25" s="39" customFormat="1" ht="16.2" thickBot="1" x14ac:dyDescent="0.35">
      <c r="A9" s="38"/>
      <c r="B9" s="40" t="s">
        <v>13</v>
      </c>
      <c r="C9" s="72" t="s">
        <v>23</v>
      </c>
      <c r="D9" s="73"/>
      <c r="E9" s="73"/>
      <c r="F9" s="73"/>
      <c r="G9" s="73"/>
      <c r="H9" s="73"/>
      <c r="I9" s="73"/>
      <c r="J9" s="73"/>
      <c r="K9" s="73"/>
      <c r="L9" s="73"/>
      <c r="M9" s="74"/>
      <c r="N9" s="38"/>
      <c r="O9" s="38"/>
      <c r="P9" s="38"/>
      <c r="Q9" s="38"/>
      <c r="R9" s="38"/>
      <c r="S9" s="38"/>
      <c r="T9" s="38"/>
      <c r="U9" s="43"/>
      <c r="V9" s="44" t="s">
        <v>17</v>
      </c>
      <c r="W9" s="45" t="s">
        <v>19</v>
      </c>
      <c r="X9" s="42"/>
    </row>
    <row r="10" spans="1:25" s="39" customFormat="1" ht="4.8" customHeight="1" thickBot="1" x14ac:dyDescent="0.35">
      <c r="A10" s="38"/>
      <c r="B10" s="4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1"/>
      <c r="W10" s="41"/>
      <c r="X10" s="42"/>
    </row>
    <row r="11" spans="1:25" s="39" customFormat="1" ht="16.2" thickBot="1" x14ac:dyDescent="0.35">
      <c r="A11" s="38"/>
      <c r="B11" s="40" t="s">
        <v>14</v>
      </c>
      <c r="C11" s="47">
        <v>1</v>
      </c>
      <c r="D11" s="48"/>
      <c r="E11" s="48"/>
      <c r="F11" s="48"/>
      <c r="G11" s="48"/>
      <c r="H11" s="38"/>
      <c r="I11" s="38"/>
      <c r="J11" s="78" t="s">
        <v>24</v>
      </c>
      <c r="K11" s="78"/>
      <c r="L11" s="78"/>
      <c r="M11" s="47">
        <v>4</v>
      </c>
      <c r="N11" s="38"/>
      <c r="O11" s="38"/>
      <c r="P11" s="38"/>
      <c r="Q11" s="38"/>
      <c r="R11" s="38"/>
      <c r="S11" s="38"/>
      <c r="T11" s="38"/>
      <c r="U11" s="43"/>
      <c r="V11" s="44" t="s">
        <v>18</v>
      </c>
      <c r="W11" s="45" t="s">
        <v>2</v>
      </c>
      <c r="X11" s="42"/>
    </row>
    <row r="12" spans="1:25" s="39" customFormat="1" ht="4.8" customHeight="1" thickBot="1" x14ac:dyDescent="0.35">
      <c r="A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9"/>
      <c r="V12" s="49"/>
      <c r="W12" s="49"/>
      <c r="X12" s="50"/>
    </row>
    <row r="13" spans="1:25" ht="4.8" customHeight="1" thickBot="1" x14ac:dyDescent="0.35"/>
    <row r="14" spans="1:25" ht="19.8" customHeight="1" thickBot="1" x14ac:dyDescent="0.35">
      <c r="A14" s="79" t="s">
        <v>0</v>
      </c>
      <c r="B14" s="80" t="s">
        <v>1</v>
      </c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3" t="s">
        <v>4</v>
      </c>
      <c r="V14" s="98" t="s">
        <v>5</v>
      </c>
      <c r="W14" s="86" t="s">
        <v>6</v>
      </c>
      <c r="X14" s="89" t="s">
        <v>7</v>
      </c>
      <c r="Y14" s="92" t="s">
        <v>8</v>
      </c>
    </row>
    <row r="15" spans="1:25" ht="19.8" customHeight="1" thickBot="1" x14ac:dyDescent="0.35">
      <c r="A15" s="79"/>
      <c r="B15" s="80"/>
      <c r="C15" s="95" t="s">
        <v>94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84"/>
      <c r="V15" s="99"/>
      <c r="W15" s="87"/>
      <c r="X15" s="90"/>
      <c r="Y15" s="93"/>
    </row>
    <row r="16" spans="1:25" ht="19.8" customHeight="1" thickBot="1" x14ac:dyDescent="0.35">
      <c r="A16" s="79"/>
      <c r="B16" s="80"/>
      <c r="C16" s="95" t="s">
        <v>25</v>
      </c>
      <c r="D16" s="96"/>
      <c r="E16" s="97"/>
      <c r="F16" s="95" t="s">
        <v>33</v>
      </c>
      <c r="G16" s="96"/>
      <c r="H16" s="96"/>
      <c r="I16" s="97"/>
      <c r="J16" s="95" t="s">
        <v>34</v>
      </c>
      <c r="K16" s="96"/>
      <c r="L16" s="96"/>
      <c r="M16" s="97"/>
      <c r="N16" s="95" t="s">
        <v>41</v>
      </c>
      <c r="O16" s="96"/>
      <c r="P16" s="96"/>
      <c r="Q16" s="97"/>
      <c r="R16" s="95" t="s">
        <v>42</v>
      </c>
      <c r="S16" s="96"/>
      <c r="T16" s="97"/>
      <c r="U16" s="84"/>
      <c r="V16" s="99"/>
      <c r="W16" s="87"/>
      <c r="X16" s="90"/>
      <c r="Y16" s="93"/>
    </row>
    <row r="17" spans="1:25" ht="19.8" customHeight="1" thickBot="1" x14ac:dyDescent="0.35">
      <c r="A17" s="79"/>
      <c r="B17" s="81"/>
      <c r="C17" s="70" t="s">
        <v>26</v>
      </c>
      <c r="D17" s="70" t="s">
        <v>27</v>
      </c>
      <c r="E17" s="70" t="s">
        <v>28</v>
      </c>
      <c r="F17" s="70" t="s">
        <v>29</v>
      </c>
      <c r="G17" s="70" t="s">
        <v>30</v>
      </c>
      <c r="H17" s="70" t="s">
        <v>31</v>
      </c>
      <c r="I17" s="70" t="s">
        <v>32</v>
      </c>
      <c r="J17" s="70" t="s">
        <v>26</v>
      </c>
      <c r="K17" s="70" t="s">
        <v>29</v>
      </c>
      <c r="L17" s="70" t="s">
        <v>35</v>
      </c>
      <c r="M17" s="70" t="s">
        <v>36</v>
      </c>
      <c r="N17" s="70" t="s">
        <v>39</v>
      </c>
      <c r="O17" s="70" t="s">
        <v>38</v>
      </c>
      <c r="P17" s="70" t="s">
        <v>95</v>
      </c>
      <c r="Q17" s="70" t="s">
        <v>40</v>
      </c>
      <c r="R17" s="70" t="s">
        <v>38</v>
      </c>
      <c r="S17" s="70" t="s">
        <v>43</v>
      </c>
      <c r="T17" s="70" t="s">
        <v>44</v>
      </c>
      <c r="U17" s="85"/>
      <c r="V17" s="100"/>
      <c r="W17" s="88"/>
      <c r="X17" s="91"/>
      <c r="Y17" s="94"/>
    </row>
    <row r="18" spans="1:25" ht="19.8" customHeight="1" thickBot="1" x14ac:dyDescent="0.35">
      <c r="A18" s="53"/>
      <c r="B18" s="71"/>
      <c r="C18" s="54">
        <v>45</v>
      </c>
      <c r="D18" s="55">
        <v>46</v>
      </c>
      <c r="E18" s="55">
        <v>44</v>
      </c>
      <c r="F18" s="55">
        <v>43</v>
      </c>
      <c r="G18" s="55">
        <v>42</v>
      </c>
      <c r="H18" s="70"/>
      <c r="I18" s="56"/>
      <c r="J18" s="70">
        <v>42</v>
      </c>
      <c r="K18" s="56">
        <v>41</v>
      </c>
      <c r="L18" s="70">
        <v>42</v>
      </c>
      <c r="M18" s="55">
        <v>41</v>
      </c>
      <c r="N18" s="70"/>
      <c r="O18" s="56"/>
      <c r="P18" s="70"/>
      <c r="Q18" s="54"/>
      <c r="R18" s="70"/>
      <c r="S18" s="70"/>
      <c r="T18" s="56"/>
      <c r="U18" s="57"/>
      <c r="V18" s="58"/>
      <c r="W18" s="59"/>
      <c r="X18" s="60"/>
      <c r="Y18" s="61"/>
    </row>
    <row r="19" spans="1:25" x14ac:dyDescent="0.3">
      <c r="A19" s="34">
        <v>1</v>
      </c>
      <c r="B19" s="35" t="s">
        <v>46</v>
      </c>
      <c r="C19" s="31"/>
      <c r="D19" s="28"/>
      <c r="E19" s="28"/>
      <c r="F19" s="28"/>
      <c r="G19" s="28"/>
      <c r="H19" s="5"/>
      <c r="I19" s="6"/>
      <c r="J19" s="6"/>
      <c r="K19" s="6"/>
      <c r="L19" s="7"/>
      <c r="M19" s="5"/>
      <c r="N19" s="6"/>
      <c r="O19" s="6"/>
      <c r="P19" s="6"/>
      <c r="Q19" s="7"/>
      <c r="R19" s="5"/>
      <c r="S19" s="6"/>
      <c r="T19" s="6"/>
      <c r="U19" s="22">
        <f t="shared" ref="U19:U60" si="0">COUNTIF(C19:T19,1)</f>
        <v>0</v>
      </c>
      <c r="V19" s="23">
        <f>U19/21</f>
        <v>0</v>
      </c>
      <c r="W19" s="24">
        <f t="shared" ref="W19:W60" si="1">COUNTIF(C19:T19,0)</f>
        <v>0</v>
      </c>
      <c r="X19" s="25">
        <f t="shared" ref="X19:X60" si="2">COUNTIF(C19:T19,"T")</f>
        <v>0</v>
      </c>
      <c r="Y19" s="26">
        <f t="shared" ref="Y19:Y60" si="3">COUNTIF(C19:T19,"J")</f>
        <v>0</v>
      </c>
    </row>
    <row r="20" spans="1:25" x14ac:dyDescent="0.3">
      <c r="A20" s="29">
        <v>2</v>
      </c>
      <c r="B20" s="36" t="s">
        <v>47</v>
      </c>
      <c r="C20" s="32"/>
      <c r="D20" s="29"/>
      <c r="E20" s="29"/>
      <c r="F20" s="29"/>
      <c r="G20" s="29"/>
      <c r="H20" s="8"/>
      <c r="I20" s="2"/>
      <c r="J20" s="2"/>
      <c r="K20" s="2"/>
      <c r="L20" s="9"/>
      <c r="M20" s="8"/>
      <c r="N20" s="2"/>
      <c r="O20" s="2"/>
      <c r="P20" s="2"/>
      <c r="Q20" s="9"/>
      <c r="R20" s="8"/>
      <c r="S20" s="2"/>
      <c r="T20" s="2"/>
      <c r="U20" s="22">
        <f t="shared" si="0"/>
        <v>0</v>
      </c>
      <c r="V20" s="23">
        <f t="shared" ref="V20:V66" si="4">U20/21</f>
        <v>0</v>
      </c>
      <c r="W20" s="24">
        <f t="shared" si="1"/>
        <v>0</v>
      </c>
      <c r="X20" s="25">
        <f t="shared" si="2"/>
        <v>0</v>
      </c>
      <c r="Y20" s="26">
        <f t="shared" si="3"/>
        <v>0</v>
      </c>
    </row>
    <row r="21" spans="1:25" x14ac:dyDescent="0.3">
      <c r="A21" s="29">
        <v>3</v>
      </c>
      <c r="B21" s="36" t="s">
        <v>48</v>
      </c>
      <c r="C21" s="32"/>
      <c r="D21" s="29"/>
      <c r="E21" s="29"/>
      <c r="F21" s="29"/>
      <c r="G21" s="29"/>
      <c r="H21" s="8"/>
      <c r="I21" s="2"/>
      <c r="J21" s="2"/>
      <c r="K21" s="2"/>
      <c r="L21" s="9"/>
      <c r="M21" s="8"/>
      <c r="N21" s="2"/>
      <c r="O21" s="2"/>
      <c r="P21" s="2"/>
      <c r="Q21" s="9"/>
      <c r="R21" s="8"/>
      <c r="S21" s="2"/>
      <c r="T21" s="2"/>
      <c r="U21" s="22">
        <f t="shared" si="0"/>
        <v>0</v>
      </c>
      <c r="V21" s="23">
        <f t="shared" si="4"/>
        <v>0</v>
      </c>
      <c r="W21" s="24">
        <f t="shared" si="1"/>
        <v>0</v>
      </c>
      <c r="X21" s="25">
        <f t="shared" si="2"/>
        <v>0</v>
      </c>
      <c r="Y21" s="26">
        <f t="shared" si="3"/>
        <v>0</v>
      </c>
    </row>
    <row r="22" spans="1:25" x14ac:dyDescent="0.3">
      <c r="A22" s="34">
        <v>4</v>
      </c>
      <c r="B22" s="36" t="s">
        <v>49</v>
      </c>
      <c r="C22" s="32"/>
      <c r="D22" s="29"/>
      <c r="E22" s="29"/>
      <c r="F22" s="29"/>
      <c r="G22" s="29"/>
      <c r="H22" s="8"/>
      <c r="I22" s="2"/>
      <c r="J22" s="2"/>
      <c r="K22" s="2"/>
      <c r="L22" s="9"/>
      <c r="M22" s="8"/>
      <c r="N22" s="2"/>
      <c r="O22" s="2"/>
      <c r="P22" s="2"/>
      <c r="Q22" s="9"/>
      <c r="R22" s="8"/>
      <c r="S22" s="2"/>
      <c r="T22" s="2"/>
      <c r="U22" s="22">
        <f t="shared" si="0"/>
        <v>0</v>
      </c>
      <c r="V22" s="23">
        <f t="shared" si="4"/>
        <v>0</v>
      </c>
      <c r="W22" s="24">
        <f t="shared" si="1"/>
        <v>0</v>
      </c>
      <c r="X22" s="25">
        <f t="shared" si="2"/>
        <v>0</v>
      </c>
      <c r="Y22" s="26">
        <f t="shared" si="3"/>
        <v>0</v>
      </c>
    </row>
    <row r="23" spans="1:25" x14ac:dyDescent="0.3">
      <c r="A23" s="29">
        <v>5</v>
      </c>
      <c r="B23" s="36" t="s">
        <v>50</v>
      </c>
      <c r="C23" s="32"/>
      <c r="D23" s="29"/>
      <c r="E23" s="29"/>
      <c r="F23" s="29"/>
      <c r="G23" s="29"/>
      <c r="H23" s="8"/>
      <c r="I23" s="2"/>
      <c r="J23" s="2"/>
      <c r="K23" s="2"/>
      <c r="L23" s="9"/>
      <c r="M23" s="8"/>
      <c r="N23" s="2"/>
      <c r="O23" s="2"/>
      <c r="P23" s="2"/>
      <c r="Q23" s="9"/>
      <c r="R23" s="8"/>
      <c r="S23" s="2"/>
      <c r="T23" s="2"/>
      <c r="U23" s="22">
        <f t="shared" si="0"/>
        <v>0</v>
      </c>
      <c r="V23" s="23">
        <f t="shared" si="4"/>
        <v>0</v>
      </c>
      <c r="W23" s="24">
        <f t="shared" si="1"/>
        <v>0</v>
      </c>
      <c r="X23" s="25">
        <f t="shared" si="2"/>
        <v>0</v>
      </c>
      <c r="Y23" s="26">
        <f t="shared" si="3"/>
        <v>0</v>
      </c>
    </row>
    <row r="24" spans="1:25" x14ac:dyDescent="0.3">
      <c r="A24" s="29">
        <v>6</v>
      </c>
      <c r="B24" s="36" t="s">
        <v>51</v>
      </c>
      <c r="C24" s="32"/>
      <c r="D24" s="29"/>
      <c r="E24" s="29"/>
      <c r="F24" s="29"/>
      <c r="G24" s="29"/>
      <c r="H24" s="8"/>
      <c r="I24" s="2"/>
      <c r="J24" s="2"/>
      <c r="K24" s="2"/>
      <c r="L24" s="9"/>
      <c r="M24" s="8"/>
      <c r="N24" s="2"/>
      <c r="O24" s="2"/>
      <c r="P24" s="2"/>
      <c r="Q24" s="9"/>
      <c r="R24" s="8"/>
      <c r="S24" s="2"/>
      <c r="T24" s="2"/>
      <c r="U24" s="22">
        <f t="shared" si="0"/>
        <v>0</v>
      </c>
      <c r="V24" s="23">
        <f t="shared" si="4"/>
        <v>0</v>
      </c>
      <c r="W24" s="24">
        <f t="shared" si="1"/>
        <v>0</v>
      </c>
      <c r="X24" s="25">
        <f t="shared" si="2"/>
        <v>0</v>
      </c>
      <c r="Y24" s="26">
        <f t="shared" si="3"/>
        <v>0</v>
      </c>
    </row>
    <row r="25" spans="1:25" x14ac:dyDescent="0.3">
      <c r="A25" s="34">
        <v>7</v>
      </c>
      <c r="B25" s="36" t="s">
        <v>52</v>
      </c>
      <c r="C25" s="32"/>
      <c r="D25" s="29"/>
      <c r="E25" s="29"/>
      <c r="F25" s="29"/>
      <c r="G25" s="29"/>
      <c r="H25" s="8"/>
      <c r="I25" s="2"/>
      <c r="J25" s="2"/>
      <c r="K25" s="2"/>
      <c r="L25" s="9"/>
      <c r="M25" s="8"/>
      <c r="N25" s="2"/>
      <c r="O25" s="2"/>
      <c r="P25" s="2"/>
      <c r="Q25" s="9"/>
      <c r="R25" s="8"/>
      <c r="S25" s="2"/>
      <c r="T25" s="2"/>
      <c r="U25" s="22">
        <f t="shared" si="0"/>
        <v>0</v>
      </c>
      <c r="V25" s="23">
        <f t="shared" si="4"/>
        <v>0</v>
      </c>
      <c r="W25" s="24">
        <f t="shared" si="1"/>
        <v>0</v>
      </c>
      <c r="X25" s="25">
        <f t="shared" si="2"/>
        <v>0</v>
      </c>
      <c r="Y25" s="26">
        <f t="shared" si="3"/>
        <v>0</v>
      </c>
    </row>
    <row r="26" spans="1:25" x14ac:dyDescent="0.3">
      <c r="A26" s="29">
        <v>8</v>
      </c>
      <c r="B26" s="36" t="s">
        <v>53</v>
      </c>
      <c r="C26" s="32"/>
      <c r="D26" s="29"/>
      <c r="E26" s="29"/>
      <c r="F26" s="29"/>
      <c r="G26" s="29"/>
      <c r="H26" s="8"/>
      <c r="I26" s="2"/>
      <c r="J26" s="2"/>
      <c r="K26" s="2"/>
      <c r="L26" s="9"/>
      <c r="M26" s="8"/>
      <c r="N26" s="2"/>
      <c r="O26" s="2"/>
      <c r="P26" s="2"/>
      <c r="Q26" s="9"/>
      <c r="R26" s="8"/>
      <c r="S26" s="2"/>
      <c r="T26" s="2"/>
      <c r="U26" s="22">
        <f t="shared" si="0"/>
        <v>0</v>
      </c>
      <c r="V26" s="23">
        <f t="shared" si="4"/>
        <v>0</v>
      </c>
      <c r="W26" s="24">
        <f t="shared" si="1"/>
        <v>0</v>
      </c>
      <c r="X26" s="25">
        <f t="shared" si="2"/>
        <v>0</v>
      </c>
      <c r="Y26" s="26">
        <f t="shared" si="3"/>
        <v>0</v>
      </c>
    </row>
    <row r="27" spans="1:25" x14ac:dyDescent="0.3">
      <c r="A27" s="29">
        <v>9</v>
      </c>
      <c r="B27" s="36" t="s">
        <v>54</v>
      </c>
      <c r="C27" s="32"/>
      <c r="D27" s="29"/>
      <c r="E27" s="29"/>
      <c r="F27" s="29"/>
      <c r="G27" s="29"/>
      <c r="H27" s="8"/>
      <c r="I27" s="2"/>
      <c r="J27" s="2"/>
      <c r="K27" s="2"/>
      <c r="L27" s="9"/>
      <c r="M27" s="8"/>
      <c r="N27" s="2"/>
      <c r="O27" s="2"/>
      <c r="P27" s="2"/>
      <c r="Q27" s="9"/>
      <c r="R27" s="8"/>
      <c r="S27" s="2"/>
      <c r="T27" s="2"/>
      <c r="U27" s="22">
        <f t="shared" si="0"/>
        <v>0</v>
      </c>
      <c r="V27" s="23">
        <f t="shared" si="4"/>
        <v>0</v>
      </c>
      <c r="W27" s="24">
        <f t="shared" si="1"/>
        <v>0</v>
      </c>
      <c r="X27" s="25">
        <f t="shared" si="2"/>
        <v>0</v>
      </c>
      <c r="Y27" s="26">
        <f t="shared" si="3"/>
        <v>0</v>
      </c>
    </row>
    <row r="28" spans="1:25" x14ac:dyDescent="0.3">
      <c r="A28" s="34">
        <v>10</v>
      </c>
      <c r="B28" s="36" t="s">
        <v>55</v>
      </c>
      <c r="C28" s="32"/>
      <c r="D28" s="29"/>
      <c r="E28" s="29"/>
      <c r="F28" s="29"/>
      <c r="G28" s="29"/>
      <c r="H28" s="8"/>
      <c r="I28" s="2"/>
      <c r="J28" s="2"/>
      <c r="K28" s="2"/>
      <c r="L28" s="9"/>
      <c r="M28" s="8"/>
      <c r="N28" s="2"/>
      <c r="O28" s="2"/>
      <c r="P28" s="2"/>
      <c r="Q28" s="9"/>
      <c r="R28" s="8"/>
      <c r="S28" s="2"/>
      <c r="T28" s="2"/>
      <c r="U28" s="22">
        <f t="shared" si="0"/>
        <v>0</v>
      </c>
      <c r="V28" s="23">
        <f t="shared" si="4"/>
        <v>0</v>
      </c>
      <c r="W28" s="24">
        <f t="shared" si="1"/>
        <v>0</v>
      </c>
      <c r="X28" s="25">
        <f t="shared" si="2"/>
        <v>0</v>
      </c>
      <c r="Y28" s="26">
        <f t="shared" si="3"/>
        <v>0</v>
      </c>
    </row>
    <row r="29" spans="1:25" x14ac:dyDescent="0.3">
      <c r="A29" s="29">
        <v>11</v>
      </c>
      <c r="B29" s="36" t="s">
        <v>56</v>
      </c>
      <c r="C29" s="32"/>
      <c r="D29" s="29"/>
      <c r="E29" s="29"/>
      <c r="F29" s="29"/>
      <c r="G29" s="29"/>
      <c r="H29" s="8"/>
      <c r="I29" s="2"/>
      <c r="J29" s="2"/>
      <c r="K29" s="2"/>
      <c r="L29" s="9"/>
      <c r="M29" s="8"/>
      <c r="N29" s="2"/>
      <c r="O29" s="2"/>
      <c r="P29" s="2"/>
      <c r="Q29" s="9"/>
      <c r="R29" s="8"/>
      <c r="S29" s="2"/>
      <c r="T29" s="2"/>
      <c r="U29" s="22">
        <f t="shared" si="0"/>
        <v>0</v>
      </c>
      <c r="V29" s="23">
        <f t="shared" si="4"/>
        <v>0</v>
      </c>
      <c r="W29" s="24">
        <f t="shared" si="1"/>
        <v>0</v>
      </c>
      <c r="X29" s="25">
        <f t="shared" si="2"/>
        <v>0</v>
      </c>
      <c r="Y29" s="26">
        <f t="shared" si="3"/>
        <v>0</v>
      </c>
    </row>
    <row r="30" spans="1:25" x14ac:dyDescent="0.3">
      <c r="A30" s="29">
        <v>12</v>
      </c>
      <c r="B30" s="36" t="s">
        <v>57</v>
      </c>
      <c r="C30" s="32"/>
      <c r="D30" s="29"/>
      <c r="E30" s="29"/>
      <c r="F30" s="29"/>
      <c r="G30" s="29"/>
      <c r="H30" s="8"/>
      <c r="I30" s="2"/>
      <c r="J30" s="2"/>
      <c r="K30" s="2"/>
      <c r="L30" s="9"/>
      <c r="M30" s="8"/>
      <c r="N30" s="2"/>
      <c r="O30" s="2"/>
      <c r="P30" s="2"/>
      <c r="Q30" s="9"/>
      <c r="R30" s="8"/>
      <c r="S30" s="2"/>
      <c r="T30" s="2"/>
      <c r="U30" s="22">
        <f t="shared" si="0"/>
        <v>0</v>
      </c>
      <c r="V30" s="23">
        <f t="shared" si="4"/>
        <v>0</v>
      </c>
      <c r="W30" s="24">
        <f t="shared" si="1"/>
        <v>0</v>
      </c>
      <c r="X30" s="25">
        <f t="shared" si="2"/>
        <v>0</v>
      </c>
      <c r="Y30" s="26">
        <f t="shared" si="3"/>
        <v>0</v>
      </c>
    </row>
    <row r="31" spans="1:25" x14ac:dyDescent="0.3">
      <c r="A31" s="34">
        <v>13</v>
      </c>
      <c r="B31" s="36" t="s">
        <v>58</v>
      </c>
      <c r="C31" s="32"/>
      <c r="D31" s="29"/>
      <c r="E31" s="29"/>
      <c r="F31" s="29"/>
      <c r="G31" s="29"/>
      <c r="H31" s="8"/>
      <c r="I31" s="2"/>
      <c r="J31" s="2"/>
      <c r="K31" s="2"/>
      <c r="L31" s="9"/>
      <c r="M31" s="8"/>
      <c r="N31" s="2"/>
      <c r="O31" s="2"/>
      <c r="P31" s="2"/>
      <c r="Q31" s="9"/>
      <c r="R31" s="8"/>
      <c r="S31" s="2"/>
      <c r="T31" s="2"/>
      <c r="U31" s="22">
        <f t="shared" si="0"/>
        <v>0</v>
      </c>
      <c r="V31" s="23">
        <f t="shared" si="4"/>
        <v>0</v>
      </c>
      <c r="W31" s="24">
        <f t="shared" si="1"/>
        <v>0</v>
      </c>
      <c r="X31" s="25">
        <f t="shared" si="2"/>
        <v>0</v>
      </c>
      <c r="Y31" s="26">
        <f t="shared" si="3"/>
        <v>0</v>
      </c>
    </row>
    <row r="32" spans="1:25" x14ac:dyDescent="0.3">
      <c r="A32" s="29">
        <v>14</v>
      </c>
      <c r="B32" s="36" t="s">
        <v>59</v>
      </c>
      <c r="C32" s="32"/>
      <c r="D32" s="29"/>
      <c r="E32" s="29"/>
      <c r="F32" s="29"/>
      <c r="G32" s="29"/>
      <c r="H32" s="8"/>
      <c r="I32" s="2"/>
      <c r="J32" s="2"/>
      <c r="K32" s="2"/>
      <c r="L32" s="9"/>
      <c r="M32" s="8"/>
      <c r="N32" s="2"/>
      <c r="O32" s="2"/>
      <c r="P32" s="2"/>
      <c r="Q32" s="9"/>
      <c r="R32" s="8"/>
      <c r="S32" s="2"/>
      <c r="T32" s="2"/>
      <c r="U32" s="22">
        <f t="shared" si="0"/>
        <v>0</v>
      </c>
      <c r="V32" s="23">
        <f t="shared" si="4"/>
        <v>0</v>
      </c>
      <c r="W32" s="24">
        <f t="shared" si="1"/>
        <v>0</v>
      </c>
      <c r="X32" s="25">
        <f t="shared" si="2"/>
        <v>0</v>
      </c>
      <c r="Y32" s="26">
        <f t="shared" si="3"/>
        <v>0</v>
      </c>
    </row>
    <row r="33" spans="1:25" x14ac:dyDescent="0.3">
      <c r="A33" s="29">
        <v>15</v>
      </c>
      <c r="B33" s="36" t="s">
        <v>60</v>
      </c>
      <c r="C33" s="32"/>
      <c r="D33" s="29"/>
      <c r="E33" s="29"/>
      <c r="F33" s="29"/>
      <c r="G33" s="29"/>
      <c r="H33" s="8"/>
      <c r="I33" s="2"/>
      <c r="J33" s="2"/>
      <c r="K33" s="2"/>
      <c r="L33" s="9"/>
      <c r="M33" s="8"/>
      <c r="N33" s="2"/>
      <c r="O33" s="2"/>
      <c r="P33" s="2"/>
      <c r="Q33" s="9"/>
      <c r="R33" s="8"/>
      <c r="S33" s="2"/>
      <c r="T33" s="2"/>
      <c r="U33" s="22">
        <f t="shared" si="0"/>
        <v>0</v>
      </c>
      <c r="V33" s="23">
        <f t="shared" si="4"/>
        <v>0</v>
      </c>
      <c r="W33" s="24">
        <f t="shared" si="1"/>
        <v>0</v>
      </c>
      <c r="X33" s="25">
        <f t="shared" si="2"/>
        <v>0</v>
      </c>
      <c r="Y33" s="26">
        <f t="shared" si="3"/>
        <v>0</v>
      </c>
    </row>
    <row r="34" spans="1:25" x14ac:dyDescent="0.3">
      <c r="A34" s="34">
        <v>16</v>
      </c>
      <c r="B34" s="36" t="s">
        <v>61</v>
      </c>
      <c r="C34" s="32"/>
      <c r="D34" s="29"/>
      <c r="E34" s="29"/>
      <c r="F34" s="29"/>
      <c r="G34" s="29"/>
      <c r="H34" s="8"/>
      <c r="I34" s="2"/>
      <c r="J34" s="2"/>
      <c r="K34" s="2"/>
      <c r="L34" s="9"/>
      <c r="M34" s="8"/>
      <c r="N34" s="2"/>
      <c r="O34" s="2"/>
      <c r="P34" s="2"/>
      <c r="Q34" s="9"/>
      <c r="R34" s="8"/>
      <c r="S34" s="2"/>
      <c r="T34" s="2"/>
      <c r="U34" s="22">
        <f t="shared" si="0"/>
        <v>0</v>
      </c>
      <c r="V34" s="23">
        <f t="shared" si="4"/>
        <v>0</v>
      </c>
      <c r="W34" s="24">
        <f t="shared" si="1"/>
        <v>0</v>
      </c>
      <c r="X34" s="25">
        <f t="shared" si="2"/>
        <v>0</v>
      </c>
      <c r="Y34" s="26">
        <f t="shared" si="3"/>
        <v>0</v>
      </c>
    </row>
    <row r="35" spans="1:25" x14ac:dyDescent="0.3">
      <c r="A35" s="29">
        <v>17</v>
      </c>
      <c r="B35" s="36" t="s">
        <v>62</v>
      </c>
      <c r="C35" s="32"/>
      <c r="D35" s="29"/>
      <c r="E35" s="29"/>
      <c r="F35" s="29"/>
      <c r="G35" s="29"/>
      <c r="H35" s="8"/>
      <c r="I35" s="2"/>
      <c r="J35" s="2"/>
      <c r="K35" s="2"/>
      <c r="L35" s="9"/>
      <c r="M35" s="8"/>
      <c r="N35" s="2"/>
      <c r="O35" s="2"/>
      <c r="P35" s="2"/>
      <c r="Q35" s="9"/>
      <c r="R35" s="8"/>
      <c r="S35" s="2"/>
      <c r="T35" s="2"/>
      <c r="U35" s="22">
        <f t="shared" si="0"/>
        <v>0</v>
      </c>
      <c r="V35" s="23">
        <f t="shared" si="4"/>
        <v>0</v>
      </c>
      <c r="W35" s="24">
        <f t="shared" si="1"/>
        <v>0</v>
      </c>
      <c r="X35" s="25">
        <f t="shared" si="2"/>
        <v>0</v>
      </c>
      <c r="Y35" s="26">
        <f t="shared" si="3"/>
        <v>0</v>
      </c>
    </row>
    <row r="36" spans="1:25" x14ac:dyDescent="0.3">
      <c r="A36" s="29">
        <v>18</v>
      </c>
      <c r="B36" s="36" t="s">
        <v>63</v>
      </c>
      <c r="C36" s="32"/>
      <c r="D36" s="29"/>
      <c r="E36" s="29"/>
      <c r="F36" s="29"/>
      <c r="G36" s="29"/>
      <c r="H36" s="8"/>
      <c r="I36" s="2"/>
      <c r="J36" s="2"/>
      <c r="K36" s="2"/>
      <c r="L36" s="9"/>
      <c r="M36" s="8"/>
      <c r="N36" s="2"/>
      <c r="O36" s="2"/>
      <c r="P36" s="2"/>
      <c r="Q36" s="9"/>
      <c r="R36" s="8"/>
      <c r="S36" s="2"/>
      <c r="T36" s="2"/>
      <c r="U36" s="22">
        <f t="shared" si="0"/>
        <v>0</v>
      </c>
      <c r="V36" s="23">
        <f t="shared" si="4"/>
        <v>0</v>
      </c>
      <c r="W36" s="24">
        <f t="shared" si="1"/>
        <v>0</v>
      </c>
      <c r="X36" s="25">
        <f t="shared" si="2"/>
        <v>0</v>
      </c>
      <c r="Y36" s="26">
        <f t="shared" si="3"/>
        <v>0</v>
      </c>
    </row>
    <row r="37" spans="1:25" x14ac:dyDescent="0.3">
      <c r="A37" s="34">
        <v>19</v>
      </c>
      <c r="B37" s="36" t="s">
        <v>64</v>
      </c>
      <c r="C37" s="32"/>
      <c r="D37" s="29"/>
      <c r="E37" s="29"/>
      <c r="F37" s="29"/>
      <c r="G37" s="29"/>
      <c r="H37" s="8"/>
      <c r="I37" s="2"/>
      <c r="J37" s="2"/>
      <c r="K37" s="2"/>
      <c r="L37" s="9"/>
      <c r="M37" s="8"/>
      <c r="N37" s="2"/>
      <c r="O37" s="2"/>
      <c r="P37" s="2"/>
      <c r="Q37" s="9"/>
      <c r="R37" s="8"/>
      <c r="S37" s="2"/>
      <c r="T37" s="2"/>
      <c r="U37" s="22">
        <f t="shared" si="0"/>
        <v>0</v>
      </c>
      <c r="V37" s="23">
        <f t="shared" si="4"/>
        <v>0</v>
      </c>
      <c r="W37" s="24">
        <f t="shared" si="1"/>
        <v>0</v>
      </c>
      <c r="X37" s="25">
        <f t="shared" si="2"/>
        <v>0</v>
      </c>
      <c r="Y37" s="26">
        <f t="shared" si="3"/>
        <v>0</v>
      </c>
    </row>
    <row r="38" spans="1:25" x14ac:dyDescent="0.3">
      <c r="A38" s="29">
        <v>20</v>
      </c>
      <c r="B38" s="36" t="s">
        <v>65</v>
      </c>
      <c r="C38" s="32"/>
      <c r="D38" s="29"/>
      <c r="E38" s="29"/>
      <c r="F38" s="29"/>
      <c r="G38" s="29"/>
      <c r="H38" s="8"/>
      <c r="I38" s="2"/>
      <c r="J38" s="2"/>
      <c r="K38" s="2"/>
      <c r="L38" s="9"/>
      <c r="M38" s="8"/>
      <c r="N38" s="2"/>
      <c r="O38" s="2"/>
      <c r="P38" s="2"/>
      <c r="Q38" s="9"/>
      <c r="R38" s="8"/>
      <c r="S38" s="2"/>
      <c r="T38" s="2"/>
      <c r="U38" s="22">
        <f t="shared" si="0"/>
        <v>0</v>
      </c>
      <c r="V38" s="23">
        <f t="shared" si="4"/>
        <v>0</v>
      </c>
      <c r="W38" s="24">
        <f t="shared" si="1"/>
        <v>0</v>
      </c>
      <c r="X38" s="25">
        <f t="shared" si="2"/>
        <v>0</v>
      </c>
      <c r="Y38" s="26">
        <f t="shared" si="3"/>
        <v>0</v>
      </c>
    </row>
    <row r="39" spans="1:25" x14ac:dyDescent="0.3">
      <c r="A39" s="29">
        <v>21</v>
      </c>
      <c r="B39" s="36" t="s">
        <v>66</v>
      </c>
      <c r="C39" s="32"/>
      <c r="D39" s="29"/>
      <c r="E39" s="29"/>
      <c r="F39" s="29"/>
      <c r="G39" s="29"/>
      <c r="H39" s="8"/>
      <c r="I39" s="2"/>
      <c r="J39" s="2"/>
      <c r="K39" s="2"/>
      <c r="L39" s="9"/>
      <c r="M39" s="8"/>
      <c r="N39" s="2"/>
      <c r="O39" s="2"/>
      <c r="P39" s="2"/>
      <c r="Q39" s="9"/>
      <c r="R39" s="8"/>
      <c r="S39" s="2"/>
      <c r="T39" s="2"/>
      <c r="U39" s="22">
        <f t="shared" si="0"/>
        <v>0</v>
      </c>
      <c r="V39" s="23">
        <f t="shared" si="4"/>
        <v>0</v>
      </c>
      <c r="W39" s="24">
        <f t="shared" si="1"/>
        <v>0</v>
      </c>
      <c r="X39" s="25">
        <f t="shared" si="2"/>
        <v>0</v>
      </c>
      <c r="Y39" s="26">
        <f t="shared" si="3"/>
        <v>0</v>
      </c>
    </row>
    <row r="40" spans="1:25" x14ac:dyDescent="0.3">
      <c r="A40" s="34">
        <v>22</v>
      </c>
      <c r="B40" s="36" t="s">
        <v>67</v>
      </c>
      <c r="C40" s="32"/>
      <c r="D40" s="29"/>
      <c r="E40" s="29"/>
      <c r="F40" s="29"/>
      <c r="G40" s="29"/>
      <c r="H40" s="8"/>
      <c r="I40" s="2"/>
      <c r="J40" s="2"/>
      <c r="K40" s="2"/>
      <c r="L40" s="9"/>
      <c r="M40" s="8"/>
      <c r="N40" s="2"/>
      <c r="O40" s="2"/>
      <c r="P40" s="2"/>
      <c r="Q40" s="9"/>
      <c r="R40" s="8"/>
      <c r="S40" s="2"/>
      <c r="T40" s="2"/>
      <c r="U40" s="22">
        <f t="shared" si="0"/>
        <v>0</v>
      </c>
      <c r="V40" s="23">
        <f t="shared" si="4"/>
        <v>0</v>
      </c>
      <c r="W40" s="24">
        <f t="shared" si="1"/>
        <v>0</v>
      </c>
      <c r="X40" s="25">
        <f t="shared" si="2"/>
        <v>0</v>
      </c>
      <c r="Y40" s="26">
        <f t="shared" si="3"/>
        <v>0</v>
      </c>
    </row>
    <row r="41" spans="1:25" x14ac:dyDescent="0.3">
      <c r="A41" s="29">
        <v>23</v>
      </c>
      <c r="B41" s="36" t="s">
        <v>68</v>
      </c>
      <c r="C41" s="32"/>
      <c r="D41" s="29"/>
      <c r="E41" s="29"/>
      <c r="F41" s="29"/>
      <c r="G41" s="29"/>
      <c r="H41" s="8"/>
      <c r="I41" s="2"/>
      <c r="J41" s="2"/>
      <c r="K41" s="2"/>
      <c r="L41" s="9"/>
      <c r="M41" s="8"/>
      <c r="N41" s="2"/>
      <c r="O41" s="2"/>
      <c r="P41" s="2"/>
      <c r="Q41" s="9"/>
      <c r="R41" s="8"/>
      <c r="S41" s="2"/>
      <c r="T41" s="2"/>
      <c r="U41" s="22">
        <f t="shared" si="0"/>
        <v>0</v>
      </c>
      <c r="V41" s="23">
        <f t="shared" si="4"/>
        <v>0</v>
      </c>
      <c r="W41" s="24">
        <f t="shared" si="1"/>
        <v>0</v>
      </c>
      <c r="X41" s="25">
        <f t="shared" si="2"/>
        <v>0</v>
      </c>
      <c r="Y41" s="26">
        <f t="shared" si="3"/>
        <v>0</v>
      </c>
    </row>
    <row r="42" spans="1:25" x14ac:dyDescent="0.3">
      <c r="A42" s="29">
        <v>24</v>
      </c>
      <c r="B42" s="36" t="s">
        <v>69</v>
      </c>
      <c r="C42" s="32"/>
      <c r="D42" s="29"/>
      <c r="E42" s="29"/>
      <c r="F42" s="29"/>
      <c r="G42" s="29"/>
      <c r="H42" s="8"/>
      <c r="I42" s="2"/>
      <c r="J42" s="2"/>
      <c r="K42" s="2"/>
      <c r="L42" s="9"/>
      <c r="M42" s="8"/>
      <c r="N42" s="2"/>
      <c r="O42" s="2"/>
      <c r="P42" s="2"/>
      <c r="Q42" s="9"/>
      <c r="R42" s="8"/>
      <c r="S42" s="2"/>
      <c r="T42" s="2"/>
      <c r="U42" s="22">
        <f t="shared" si="0"/>
        <v>0</v>
      </c>
      <c r="V42" s="23">
        <f t="shared" si="4"/>
        <v>0</v>
      </c>
      <c r="W42" s="24">
        <f t="shared" si="1"/>
        <v>0</v>
      </c>
      <c r="X42" s="25">
        <f t="shared" si="2"/>
        <v>0</v>
      </c>
      <c r="Y42" s="26">
        <f t="shared" si="3"/>
        <v>0</v>
      </c>
    </row>
    <row r="43" spans="1:25" x14ac:dyDescent="0.3">
      <c r="A43" s="34">
        <v>25</v>
      </c>
      <c r="B43" s="36" t="s">
        <v>70</v>
      </c>
      <c r="C43" s="32"/>
      <c r="D43" s="29"/>
      <c r="E43" s="29"/>
      <c r="F43" s="29"/>
      <c r="G43" s="29"/>
      <c r="H43" s="8"/>
      <c r="I43" s="2"/>
      <c r="J43" s="2"/>
      <c r="K43" s="2"/>
      <c r="L43" s="9"/>
      <c r="M43" s="8"/>
      <c r="N43" s="2"/>
      <c r="O43" s="2"/>
      <c r="P43" s="2"/>
      <c r="Q43" s="9"/>
      <c r="R43" s="8"/>
      <c r="S43" s="2"/>
      <c r="T43" s="2"/>
      <c r="U43" s="22">
        <f t="shared" si="0"/>
        <v>0</v>
      </c>
      <c r="V43" s="23">
        <f t="shared" si="4"/>
        <v>0</v>
      </c>
      <c r="W43" s="24">
        <f t="shared" si="1"/>
        <v>0</v>
      </c>
      <c r="X43" s="25">
        <f t="shared" si="2"/>
        <v>0</v>
      </c>
      <c r="Y43" s="26">
        <f t="shared" si="3"/>
        <v>0</v>
      </c>
    </row>
    <row r="44" spans="1:25" x14ac:dyDescent="0.3">
      <c r="A44" s="29">
        <v>26</v>
      </c>
      <c r="B44" s="36" t="s">
        <v>71</v>
      </c>
      <c r="C44" s="32"/>
      <c r="D44" s="29"/>
      <c r="E44" s="29"/>
      <c r="F44" s="29"/>
      <c r="G44" s="29"/>
      <c r="H44" s="8"/>
      <c r="I44" s="2"/>
      <c r="J44" s="2"/>
      <c r="K44" s="2"/>
      <c r="L44" s="9"/>
      <c r="M44" s="8"/>
      <c r="N44" s="2"/>
      <c r="O44" s="2"/>
      <c r="P44" s="2"/>
      <c r="Q44" s="9"/>
      <c r="R44" s="8"/>
      <c r="S44" s="2"/>
      <c r="T44" s="2"/>
      <c r="U44" s="22">
        <f t="shared" si="0"/>
        <v>0</v>
      </c>
      <c r="V44" s="23">
        <f t="shared" si="4"/>
        <v>0</v>
      </c>
      <c r="W44" s="24">
        <f t="shared" si="1"/>
        <v>0</v>
      </c>
      <c r="X44" s="25">
        <f t="shared" si="2"/>
        <v>0</v>
      </c>
      <c r="Y44" s="26">
        <f t="shared" si="3"/>
        <v>0</v>
      </c>
    </row>
    <row r="45" spans="1:25" x14ac:dyDescent="0.3">
      <c r="A45" s="29">
        <v>27</v>
      </c>
      <c r="B45" s="36" t="s">
        <v>72</v>
      </c>
      <c r="C45" s="32"/>
      <c r="D45" s="29"/>
      <c r="E45" s="29"/>
      <c r="F45" s="29"/>
      <c r="G45" s="29"/>
      <c r="H45" s="8"/>
      <c r="I45" s="2"/>
      <c r="J45" s="2"/>
      <c r="K45" s="2"/>
      <c r="L45" s="9"/>
      <c r="M45" s="8"/>
      <c r="N45" s="2"/>
      <c r="O45" s="2"/>
      <c r="P45" s="2"/>
      <c r="Q45" s="9"/>
      <c r="R45" s="8"/>
      <c r="S45" s="2"/>
      <c r="T45" s="2"/>
      <c r="U45" s="22">
        <f t="shared" si="0"/>
        <v>0</v>
      </c>
      <c r="V45" s="23">
        <f t="shared" si="4"/>
        <v>0</v>
      </c>
      <c r="W45" s="24">
        <f t="shared" si="1"/>
        <v>0</v>
      </c>
      <c r="X45" s="25">
        <f t="shared" si="2"/>
        <v>0</v>
      </c>
      <c r="Y45" s="26">
        <f t="shared" si="3"/>
        <v>0</v>
      </c>
    </row>
    <row r="46" spans="1:25" x14ac:dyDescent="0.3">
      <c r="A46" s="34">
        <v>28</v>
      </c>
      <c r="B46" s="36" t="s">
        <v>73</v>
      </c>
      <c r="C46" s="32"/>
      <c r="D46" s="29"/>
      <c r="E46" s="29"/>
      <c r="F46" s="29"/>
      <c r="G46" s="29"/>
      <c r="H46" s="8"/>
      <c r="I46" s="2"/>
      <c r="J46" s="2"/>
      <c r="K46" s="2"/>
      <c r="L46" s="9"/>
      <c r="M46" s="8"/>
      <c r="N46" s="2"/>
      <c r="O46" s="2"/>
      <c r="P46" s="2"/>
      <c r="Q46" s="9"/>
      <c r="R46" s="8"/>
      <c r="S46" s="2"/>
      <c r="T46" s="2"/>
      <c r="U46" s="22">
        <f t="shared" si="0"/>
        <v>0</v>
      </c>
      <c r="V46" s="23">
        <f t="shared" si="4"/>
        <v>0</v>
      </c>
      <c r="W46" s="24">
        <f t="shared" si="1"/>
        <v>0</v>
      </c>
      <c r="X46" s="25">
        <f t="shared" si="2"/>
        <v>0</v>
      </c>
      <c r="Y46" s="26">
        <f t="shared" si="3"/>
        <v>0</v>
      </c>
    </row>
    <row r="47" spans="1:25" x14ac:dyDescent="0.3">
      <c r="A47" s="29">
        <v>29</v>
      </c>
      <c r="B47" s="36" t="s">
        <v>74</v>
      </c>
      <c r="C47" s="32"/>
      <c r="D47" s="29"/>
      <c r="E47" s="29"/>
      <c r="F47" s="29"/>
      <c r="G47" s="29"/>
      <c r="H47" s="8"/>
      <c r="I47" s="2"/>
      <c r="J47" s="2"/>
      <c r="K47" s="2"/>
      <c r="L47" s="9"/>
      <c r="M47" s="8"/>
      <c r="N47" s="2"/>
      <c r="O47" s="2"/>
      <c r="P47" s="2"/>
      <c r="Q47" s="9"/>
      <c r="R47" s="8"/>
      <c r="S47" s="2"/>
      <c r="T47" s="2"/>
      <c r="U47" s="22">
        <f t="shared" si="0"/>
        <v>0</v>
      </c>
      <c r="V47" s="23">
        <f t="shared" si="4"/>
        <v>0</v>
      </c>
      <c r="W47" s="24">
        <f t="shared" si="1"/>
        <v>0</v>
      </c>
      <c r="X47" s="25">
        <f t="shared" si="2"/>
        <v>0</v>
      </c>
      <c r="Y47" s="26">
        <f t="shared" si="3"/>
        <v>0</v>
      </c>
    </row>
    <row r="48" spans="1:25" x14ac:dyDescent="0.3">
      <c r="A48" s="29">
        <v>30</v>
      </c>
      <c r="B48" s="36" t="s">
        <v>75</v>
      </c>
      <c r="C48" s="32"/>
      <c r="D48" s="29"/>
      <c r="E48" s="29"/>
      <c r="F48" s="29"/>
      <c r="G48" s="29"/>
      <c r="H48" s="8"/>
      <c r="I48" s="2"/>
      <c r="J48" s="2"/>
      <c r="K48" s="2"/>
      <c r="L48" s="9"/>
      <c r="M48" s="8"/>
      <c r="N48" s="2"/>
      <c r="O48" s="2"/>
      <c r="P48" s="2"/>
      <c r="Q48" s="9"/>
      <c r="R48" s="8"/>
      <c r="S48" s="2"/>
      <c r="T48" s="2"/>
      <c r="U48" s="22">
        <f t="shared" si="0"/>
        <v>0</v>
      </c>
      <c r="V48" s="23">
        <f t="shared" si="4"/>
        <v>0</v>
      </c>
      <c r="W48" s="24">
        <f t="shared" si="1"/>
        <v>0</v>
      </c>
      <c r="X48" s="25">
        <f t="shared" si="2"/>
        <v>0</v>
      </c>
      <c r="Y48" s="26">
        <f t="shared" si="3"/>
        <v>0</v>
      </c>
    </row>
    <row r="49" spans="1:25" x14ac:dyDescent="0.3">
      <c r="A49" s="34">
        <v>31</v>
      </c>
      <c r="B49" s="36" t="s">
        <v>76</v>
      </c>
      <c r="C49" s="32"/>
      <c r="D49" s="29"/>
      <c r="E49" s="29"/>
      <c r="F49" s="29"/>
      <c r="G49" s="29"/>
      <c r="H49" s="8"/>
      <c r="I49" s="2"/>
      <c r="J49" s="2"/>
      <c r="K49" s="2"/>
      <c r="L49" s="9"/>
      <c r="M49" s="8"/>
      <c r="N49" s="2"/>
      <c r="O49" s="2"/>
      <c r="P49" s="2"/>
      <c r="Q49" s="9"/>
      <c r="R49" s="8"/>
      <c r="S49" s="2"/>
      <c r="T49" s="2"/>
      <c r="U49" s="22">
        <f t="shared" si="0"/>
        <v>0</v>
      </c>
      <c r="V49" s="23">
        <f t="shared" si="4"/>
        <v>0</v>
      </c>
      <c r="W49" s="24">
        <f t="shared" si="1"/>
        <v>0</v>
      </c>
      <c r="X49" s="25">
        <f t="shared" si="2"/>
        <v>0</v>
      </c>
      <c r="Y49" s="26">
        <f t="shared" si="3"/>
        <v>0</v>
      </c>
    </row>
    <row r="50" spans="1:25" x14ac:dyDescent="0.3">
      <c r="A50" s="29">
        <v>32</v>
      </c>
      <c r="B50" s="36" t="s">
        <v>77</v>
      </c>
      <c r="C50" s="32"/>
      <c r="D50" s="29"/>
      <c r="E50" s="29"/>
      <c r="F50" s="29"/>
      <c r="G50" s="29"/>
      <c r="H50" s="8"/>
      <c r="I50" s="2"/>
      <c r="J50" s="2"/>
      <c r="K50" s="2"/>
      <c r="L50" s="9"/>
      <c r="M50" s="8"/>
      <c r="N50" s="2"/>
      <c r="O50" s="2"/>
      <c r="P50" s="2"/>
      <c r="Q50" s="9"/>
      <c r="R50" s="8"/>
      <c r="S50" s="2"/>
      <c r="T50" s="2"/>
      <c r="U50" s="22">
        <f t="shared" si="0"/>
        <v>0</v>
      </c>
      <c r="V50" s="23">
        <f t="shared" si="4"/>
        <v>0</v>
      </c>
      <c r="W50" s="24">
        <f t="shared" si="1"/>
        <v>0</v>
      </c>
      <c r="X50" s="25">
        <f t="shared" si="2"/>
        <v>0</v>
      </c>
      <c r="Y50" s="26">
        <f t="shared" si="3"/>
        <v>0</v>
      </c>
    </row>
    <row r="51" spans="1:25" x14ac:dyDescent="0.3">
      <c r="A51" s="29">
        <v>33</v>
      </c>
      <c r="B51" s="36" t="s">
        <v>78</v>
      </c>
      <c r="C51" s="32"/>
      <c r="D51" s="29"/>
      <c r="E51" s="29"/>
      <c r="F51" s="29"/>
      <c r="G51" s="29"/>
      <c r="H51" s="8"/>
      <c r="I51" s="2"/>
      <c r="J51" s="2"/>
      <c r="K51" s="2"/>
      <c r="L51" s="9"/>
      <c r="M51" s="8"/>
      <c r="N51" s="2"/>
      <c r="O51" s="2"/>
      <c r="P51" s="2"/>
      <c r="Q51" s="9"/>
      <c r="R51" s="8"/>
      <c r="S51" s="2"/>
      <c r="T51" s="2"/>
      <c r="U51" s="22">
        <f t="shared" si="0"/>
        <v>0</v>
      </c>
      <c r="V51" s="23">
        <f t="shared" si="4"/>
        <v>0</v>
      </c>
      <c r="W51" s="24">
        <f t="shared" si="1"/>
        <v>0</v>
      </c>
      <c r="X51" s="25">
        <f t="shared" si="2"/>
        <v>0</v>
      </c>
      <c r="Y51" s="26">
        <f t="shared" si="3"/>
        <v>0</v>
      </c>
    </row>
    <row r="52" spans="1:25" x14ac:dyDescent="0.3">
      <c r="A52" s="34">
        <v>34</v>
      </c>
      <c r="B52" s="36" t="s">
        <v>79</v>
      </c>
      <c r="C52" s="32"/>
      <c r="D52" s="29"/>
      <c r="E52" s="29"/>
      <c r="F52" s="29"/>
      <c r="G52" s="29"/>
      <c r="H52" s="8"/>
      <c r="I52" s="2"/>
      <c r="J52" s="2"/>
      <c r="K52" s="2"/>
      <c r="L52" s="9"/>
      <c r="M52" s="8"/>
      <c r="N52" s="2"/>
      <c r="O52" s="2"/>
      <c r="P52" s="2"/>
      <c r="Q52" s="9"/>
      <c r="R52" s="8"/>
      <c r="S52" s="2"/>
      <c r="T52" s="2"/>
      <c r="U52" s="22">
        <f t="shared" si="0"/>
        <v>0</v>
      </c>
      <c r="V52" s="23">
        <f t="shared" si="4"/>
        <v>0</v>
      </c>
      <c r="W52" s="24">
        <f t="shared" si="1"/>
        <v>0</v>
      </c>
      <c r="X52" s="25">
        <f t="shared" si="2"/>
        <v>0</v>
      </c>
      <c r="Y52" s="26">
        <f t="shared" si="3"/>
        <v>0</v>
      </c>
    </row>
    <row r="53" spans="1:25" x14ac:dyDescent="0.3">
      <c r="A53" s="29">
        <v>35</v>
      </c>
      <c r="B53" s="36" t="s">
        <v>80</v>
      </c>
      <c r="C53" s="32"/>
      <c r="D53" s="29"/>
      <c r="E53" s="29"/>
      <c r="F53" s="29"/>
      <c r="G53" s="29"/>
      <c r="H53" s="8"/>
      <c r="I53" s="2"/>
      <c r="J53" s="2"/>
      <c r="K53" s="2"/>
      <c r="L53" s="9"/>
      <c r="M53" s="8"/>
      <c r="N53" s="2"/>
      <c r="O53" s="2"/>
      <c r="P53" s="2"/>
      <c r="Q53" s="9"/>
      <c r="R53" s="8"/>
      <c r="S53" s="2"/>
      <c r="T53" s="2"/>
      <c r="U53" s="22">
        <f t="shared" si="0"/>
        <v>0</v>
      </c>
      <c r="V53" s="23">
        <f t="shared" si="4"/>
        <v>0</v>
      </c>
      <c r="W53" s="24">
        <f t="shared" si="1"/>
        <v>0</v>
      </c>
      <c r="X53" s="25">
        <f t="shared" si="2"/>
        <v>0</v>
      </c>
      <c r="Y53" s="26">
        <f t="shared" si="3"/>
        <v>0</v>
      </c>
    </row>
    <row r="54" spans="1:25" x14ac:dyDescent="0.3">
      <c r="A54" s="29">
        <v>36</v>
      </c>
      <c r="B54" s="36" t="s">
        <v>81</v>
      </c>
      <c r="C54" s="32"/>
      <c r="D54" s="29"/>
      <c r="E54" s="29"/>
      <c r="F54" s="29"/>
      <c r="G54" s="29"/>
      <c r="H54" s="8"/>
      <c r="I54" s="2"/>
      <c r="J54" s="2"/>
      <c r="K54" s="2"/>
      <c r="L54" s="9"/>
      <c r="M54" s="8"/>
      <c r="N54" s="2"/>
      <c r="O54" s="2"/>
      <c r="P54" s="2"/>
      <c r="Q54" s="9"/>
      <c r="R54" s="8"/>
      <c r="S54" s="2"/>
      <c r="T54" s="2"/>
      <c r="U54" s="22">
        <f t="shared" si="0"/>
        <v>0</v>
      </c>
      <c r="V54" s="23">
        <f t="shared" si="4"/>
        <v>0</v>
      </c>
      <c r="W54" s="24">
        <f t="shared" si="1"/>
        <v>0</v>
      </c>
      <c r="X54" s="25">
        <f t="shared" si="2"/>
        <v>0</v>
      </c>
      <c r="Y54" s="26">
        <f t="shared" si="3"/>
        <v>0</v>
      </c>
    </row>
    <row r="55" spans="1:25" x14ac:dyDescent="0.3">
      <c r="A55" s="34">
        <v>37</v>
      </c>
      <c r="B55" s="36" t="s">
        <v>82</v>
      </c>
      <c r="C55" s="32"/>
      <c r="D55" s="29"/>
      <c r="E55" s="29"/>
      <c r="F55" s="29"/>
      <c r="G55" s="29"/>
      <c r="H55" s="8"/>
      <c r="I55" s="2"/>
      <c r="J55" s="2"/>
      <c r="K55" s="2"/>
      <c r="L55" s="9"/>
      <c r="M55" s="8"/>
      <c r="N55" s="2"/>
      <c r="O55" s="2"/>
      <c r="P55" s="2"/>
      <c r="Q55" s="9"/>
      <c r="R55" s="8"/>
      <c r="S55" s="2"/>
      <c r="T55" s="2"/>
      <c r="U55" s="22">
        <f t="shared" si="0"/>
        <v>0</v>
      </c>
      <c r="V55" s="23">
        <f t="shared" si="4"/>
        <v>0</v>
      </c>
      <c r="W55" s="24">
        <f t="shared" si="1"/>
        <v>0</v>
      </c>
      <c r="X55" s="25">
        <f t="shared" si="2"/>
        <v>0</v>
      </c>
      <c r="Y55" s="26">
        <f t="shared" si="3"/>
        <v>0</v>
      </c>
    </row>
    <row r="56" spans="1:25" x14ac:dyDescent="0.3">
      <c r="A56" s="29">
        <v>38</v>
      </c>
      <c r="B56" s="36" t="s">
        <v>83</v>
      </c>
      <c r="C56" s="32"/>
      <c r="D56" s="29"/>
      <c r="E56" s="29"/>
      <c r="F56" s="29"/>
      <c r="G56" s="29"/>
      <c r="H56" s="8"/>
      <c r="I56" s="2"/>
      <c r="J56" s="2"/>
      <c r="K56" s="2"/>
      <c r="L56" s="9"/>
      <c r="M56" s="8"/>
      <c r="N56" s="2"/>
      <c r="O56" s="2"/>
      <c r="P56" s="2"/>
      <c r="Q56" s="9"/>
      <c r="R56" s="8"/>
      <c r="S56" s="2"/>
      <c r="T56" s="2"/>
      <c r="U56" s="22">
        <f t="shared" si="0"/>
        <v>0</v>
      </c>
      <c r="V56" s="23">
        <f t="shared" si="4"/>
        <v>0</v>
      </c>
      <c r="W56" s="24">
        <f t="shared" si="1"/>
        <v>0</v>
      </c>
      <c r="X56" s="25">
        <f t="shared" si="2"/>
        <v>0</v>
      </c>
      <c r="Y56" s="26">
        <f t="shared" si="3"/>
        <v>0</v>
      </c>
    </row>
    <row r="57" spans="1:25" x14ac:dyDescent="0.3">
      <c r="A57" s="29">
        <v>39</v>
      </c>
      <c r="B57" s="36" t="s">
        <v>84</v>
      </c>
      <c r="C57" s="32"/>
      <c r="D57" s="29"/>
      <c r="E57" s="29"/>
      <c r="F57" s="29"/>
      <c r="G57" s="29"/>
      <c r="H57" s="8"/>
      <c r="I57" s="2"/>
      <c r="J57" s="2"/>
      <c r="K57" s="2"/>
      <c r="L57" s="9"/>
      <c r="M57" s="8"/>
      <c r="N57" s="2"/>
      <c r="O57" s="2"/>
      <c r="P57" s="2"/>
      <c r="Q57" s="9"/>
      <c r="R57" s="8"/>
      <c r="S57" s="2"/>
      <c r="T57" s="2"/>
      <c r="U57" s="22">
        <f t="shared" si="0"/>
        <v>0</v>
      </c>
      <c r="V57" s="23">
        <f t="shared" si="4"/>
        <v>0</v>
      </c>
      <c r="W57" s="24">
        <f t="shared" si="1"/>
        <v>0</v>
      </c>
      <c r="X57" s="25">
        <f t="shared" si="2"/>
        <v>0</v>
      </c>
      <c r="Y57" s="26">
        <f t="shared" si="3"/>
        <v>0</v>
      </c>
    </row>
    <row r="58" spans="1:25" x14ac:dyDescent="0.3">
      <c r="A58" s="34">
        <v>40</v>
      </c>
      <c r="B58" s="36" t="s">
        <v>85</v>
      </c>
      <c r="C58" s="32"/>
      <c r="D58" s="29"/>
      <c r="E58" s="29"/>
      <c r="F58" s="29"/>
      <c r="G58" s="29"/>
      <c r="H58" s="8"/>
      <c r="I58" s="2"/>
      <c r="J58" s="2"/>
      <c r="K58" s="2"/>
      <c r="L58" s="9"/>
      <c r="M58" s="8"/>
      <c r="N58" s="2"/>
      <c r="O58" s="2"/>
      <c r="P58" s="2"/>
      <c r="Q58" s="9"/>
      <c r="R58" s="8"/>
      <c r="S58" s="2"/>
      <c r="T58" s="2"/>
      <c r="U58" s="22">
        <f t="shared" si="0"/>
        <v>0</v>
      </c>
      <c r="V58" s="23">
        <f t="shared" si="4"/>
        <v>0</v>
      </c>
      <c r="W58" s="24">
        <f t="shared" si="1"/>
        <v>0</v>
      </c>
      <c r="X58" s="25">
        <f t="shared" si="2"/>
        <v>0</v>
      </c>
      <c r="Y58" s="26">
        <f t="shared" si="3"/>
        <v>0</v>
      </c>
    </row>
    <row r="59" spans="1:25" x14ac:dyDescent="0.3">
      <c r="A59" s="29">
        <v>41</v>
      </c>
      <c r="B59" s="36" t="s">
        <v>86</v>
      </c>
      <c r="C59" s="32"/>
      <c r="D59" s="29"/>
      <c r="E59" s="29"/>
      <c r="F59" s="29"/>
      <c r="G59" s="29"/>
      <c r="H59" s="8"/>
      <c r="I59" s="2"/>
      <c r="J59" s="2"/>
      <c r="K59" s="2"/>
      <c r="L59" s="9"/>
      <c r="M59" s="8"/>
      <c r="N59" s="2"/>
      <c r="O59" s="2"/>
      <c r="P59" s="2"/>
      <c r="Q59" s="9"/>
      <c r="R59" s="8"/>
      <c r="S59" s="2"/>
      <c r="T59" s="2"/>
      <c r="U59" s="22">
        <f t="shared" si="0"/>
        <v>0</v>
      </c>
      <c r="V59" s="23">
        <f t="shared" si="4"/>
        <v>0</v>
      </c>
      <c r="W59" s="24">
        <f t="shared" si="1"/>
        <v>0</v>
      </c>
      <c r="X59" s="25">
        <f t="shared" si="2"/>
        <v>0</v>
      </c>
      <c r="Y59" s="26">
        <f t="shared" si="3"/>
        <v>0</v>
      </c>
    </row>
    <row r="60" spans="1:25" x14ac:dyDescent="0.3">
      <c r="A60" s="29">
        <v>42</v>
      </c>
      <c r="B60" s="36" t="s">
        <v>87</v>
      </c>
      <c r="C60" s="32"/>
      <c r="D60" s="29"/>
      <c r="E60" s="29"/>
      <c r="F60" s="29"/>
      <c r="G60" s="29"/>
      <c r="H60" s="8"/>
      <c r="I60" s="2"/>
      <c r="J60" s="2"/>
      <c r="K60" s="2"/>
      <c r="L60" s="9"/>
      <c r="M60" s="8"/>
      <c r="N60" s="2"/>
      <c r="O60" s="2"/>
      <c r="P60" s="2"/>
      <c r="Q60" s="9"/>
      <c r="R60" s="8"/>
      <c r="S60" s="2"/>
      <c r="T60" s="2"/>
      <c r="U60" s="22">
        <f t="shared" si="0"/>
        <v>0</v>
      </c>
      <c r="V60" s="23">
        <f t="shared" si="4"/>
        <v>0</v>
      </c>
      <c r="W60" s="24">
        <f t="shared" si="1"/>
        <v>0</v>
      </c>
      <c r="X60" s="25">
        <f t="shared" si="2"/>
        <v>0</v>
      </c>
      <c r="Y60" s="26">
        <f t="shared" si="3"/>
        <v>0</v>
      </c>
    </row>
    <row r="61" spans="1:25" x14ac:dyDescent="0.3">
      <c r="A61" s="34">
        <v>43</v>
      </c>
      <c r="B61" s="36" t="s">
        <v>88</v>
      </c>
      <c r="C61" s="32"/>
      <c r="D61" s="29"/>
      <c r="E61" s="29"/>
      <c r="F61" s="29"/>
      <c r="G61" s="29"/>
      <c r="H61" s="8"/>
      <c r="I61" s="2"/>
      <c r="J61" s="2"/>
      <c r="K61" s="2"/>
      <c r="L61" s="9"/>
      <c r="M61" s="8"/>
      <c r="N61" s="2"/>
      <c r="O61" s="2"/>
      <c r="P61" s="2"/>
      <c r="Q61" s="9"/>
      <c r="R61" s="8"/>
      <c r="S61" s="2"/>
      <c r="T61" s="2"/>
      <c r="U61" s="22"/>
      <c r="V61" s="23"/>
      <c r="W61" s="24"/>
      <c r="X61" s="25"/>
      <c r="Y61" s="26"/>
    </row>
    <row r="62" spans="1:25" x14ac:dyDescent="0.3">
      <c r="A62" s="29">
        <v>44</v>
      </c>
      <c r="B62" s="36" t="s">
        <v>89</v>
      </c>
      <c r="C62" s="32"/>
      <c r="D62" s="29"/>
      <c r="E62" s="29"/>
      <c r="F62" s="29"/>
      <c r="G62" s="29"/>
      <c r="H62" s="8"/>
      <c r="I62" s="2"/>
      <c r="J62" s="2"/>
      <c r="K62" s="2"/>
      <c r="L62" s="9"/>
      <c r="M62" s="8"/>
      <c r="N62" s="2"/>
      <c r="O62" s="2"/>
      <c r="P62" s="2"/>
      <c r="Q62" s="9"/>
      <c r="R62" s="8"/>
      <c r="S62" s="2"/>
      <c r="T62" s="2"/>
      <c r="U62" s="22"/>
      <c r="V62" s="23"/>
      <c r="W62" s="24"/>
      <c r="X62" s="25"/>
      <c r="Y62" s="26"/>
    </row>
    <row r="63" spans="1:25" x14ac:dyDescent="0.3">
      <c r="A63" s="29">
        <v>45</v>
      </c>
      <c r="B63" s="36" t="s">
        <v>90</v>
      </c>
      <c r="C63" s="32"/>
      <c r="D63" s="29"/>
      <c r="E63" s="29"/>
      <c r="F63" s="29"/>
      <c r="G63" s="29"/>
      <c r="H63" s="8"/>
      <c r="I63" s="2"/>
      <c r="J63" s="2"/>
      <c r="K63" s="2"/>
      <c r="L63" s="9"/>
      <c r="M63" s="8"/>
      <c r="N63" s="2"/>
      <c r="O63" s="2"/>
      <c r="P63" s="2"/>
      <c r="Q63" s="9"/>
      <c r="R63" s="8"/>
      <c r="S63" s="2"/>
      <c r="T63" s="2"/>
      <c r="U63" s="22">
        <f>COUNTIF(C63:T63,1)</f>
        <v>0</v>
      </c>
      <c r="V63" s="23">
        <f t="shared" si="4"/>
        <v>0</v>
      </c>
      <c r="W63" s="24">
        <f>COUNTIF(C63:T63,0)</f>
        <v>0</v>
      </c>
      <c r="X63" s="25">
        <f>COUNTIF(C63:T63,"T")</f>
        <v>0</v>
      </c>
      <c r="Y63" s="26">
        <f>COUNTIF(C63:T63,"J")</f>
        <v>0</v>
      </c>
    </row>
    <row r="64" spans="1:25" x14ac:dyDescent="0.3">
      <c r="A64" s="34">
        <v>46</v>
      </c>
      <c r="B64" s="36" t="s">
        <v>91</v>
      </c>
      <c r="C64" s="32"/>
      <c r="D64" s="29"/>
      <c r="E64" s="29"/>
      <c r="F64" s="29"/>
      <c r="G64" s="29"/>
      <c r="H64" s="8"/>
      <c r="I64" s="2"/>
      <c r="J64" s="2"/>
      <c r="K64" s="2"/>
      <c r="L64" s="9"/>
      <c r="M64" s="8"/>
      <c r="N64" s="2"/>
      <c r="O64" s="2"/>
      <c r="P64" s="2"/>
      <c r="Q64" s="9"/>
      <c r="R64" s="8"/>
      <c r="S64" s="2"/>
      <c r="T64" s="2"/>
      <c r="U64" s="22">
        <f>COUNTIF(C64:T64,1)</f>
        <v>0</v>
      </c>
      <c r="V64" s="23">
        <f t="shared" si="4"/>
        <v>0</v>
      </c>
      <c r="W64" s="24">
        <f>COUNTIF(C64:T64,0)</f>
        <v>0</v>
      </c>
      <c r="X64" s="25">
        <f>COUNTIF(C64:T64,"T")</f>
        <v>0</v>
      </c>
      <c r="Y64" s="26">
        <f>COUNTIF(C64:T64,"J")</f>
        <v>0</v>
      </c>
    </row>
    <row r="65" spans="1:25" x14ac:dyDescent="0.3">
      <c r="A65" s="29">
        <v>47</v>
      </c>
      <c r="B65" s="36" t="s">
        <v>92</v>
      </c>
      <c r="C65" s="32"/>
      <c r="D65" s="29"/>
      <c r="E65" s="29"/>
      <c r="F65" s="29"/>
      <c r="G65" s="29"/>
      <c r="H65" s="8"/>
      <c r="I65" s="2"/>
      <c r="J65" s="2"/>
      <c r="K65" s="2"/>
      <c r="L65" s="9"/>
      <c r="M65" s="8"/>
      <c r="N65" s="2"/>
      <c r="O65" s="2"/>
      <c r="P65" s="2"/>
      <c r="Q65" s="9"/>
      <c r="R65" s="8"/>
      <c r="S65" s="2"/>
      <c r="T65" s="2"/>
      <c r="U65" s="22">
        <f>COUNTIF(C65:T65,1)</f>
        <v>0</v>
      </c>
      <c r="V65" s="23">
        <f t="shared" si="4"/>
        <v>0</v>
      </c>
      <c r="W65" s="24">
        <f>COUNTIF(C65:T65,0)</f>
        <v>0</v>
      </c>
      <c r="X65" s="25">
        <f>COUNTIF(C65:T65,"T")</f>
        <v>0</v>
      </c>
      <c r="Y65" s="26">
        <f>COUNTIF(C65:T65,"J")</f>
        <v>0</v>
      </c>
    </row>
    <row r="66" spans="1:25" ht="15" thickBot="1" x14ac:dyDescent="0.35">
      <c r="A66" s="29">
        <v>48</v>
      </c>
      <c r="B66" s="37" t="s">
        <v>93</v>
      </c>
      <c r="C66" s="33"/>
      <c r="D66" s="30"/>
      <c r="E66" s="30"/>
      <c r="F66" s="30"/>
      <c r="G66" s="30"/>
      <c r="H66" s="10"/>
      <c r="I66" s="3"/>
      <c r="J66" s="3"/>
      <c r="K66" s="3"/>
      <c r="L66" s="11"/>
      <c r="M66" s="10"/>
      <c r="N66" s="3"/>
      <c r="O66" s="3"/>
      <c r="P66" s="3"/>
      <c r="Q66" s="11"/>
      <c r="R66" s="10"/>
      <c r="S66" s="3"/>
      <c r="T66" s="3"/>
      <c r="U66" s="22">
        <f>COUNTIF(C66:T66,1)</f>
        <v>0</v>
      </c>
      <c r="V66" s="23">
        <f t="shared" si="4"/>
        <v>0</v>
      </c>
      <c r="W66" s="24">
        <f>COUNTIF(C66:T66,0)</f>
        <v>0</v>
      </c>
      <c r="X66" s="25">
        <f>COUNTIF(C66:T66,"T")</f>
        <v>0</v>
      </c>
      <c r="Y66" s="26">
        <f>COUNTIF(C66:T66,"J")</f>
        <v>0</v>
      </c>
    </row>
    <row r="68" spans="1:25" x14ac:dyDescent="0.3">
      <c r="C68" s="1" t="s">
        <v>25</v>
      </c>
    </row>
    <row r="75" spans="1:25" ht="15" thickBot="1" x14ac:dyDescent="0.35"/>
    <row r="76" spans="1:25" x14ac:dyDescent="0.3">
      <c r="B76" s="12" t="s">
        <v>4</v>
      </c>
      <c r="C76" s="17">
        <f>COUNTIF(C19:C66,1)</f>
        <v>0</v>
      </c>
      <c r="D76" s="17"/>
      <c r="E76" s="17"/>
      <c r="F76" s="17"/>
      <c r="G76" s="17"/>
      <c r="H76" s="17">
        <f t="shared" ref="H76:T76" si="5">COUNTIF(H19:H66,1)</f>
        <v>0</v>
      </c>
      <c r="I76" s="17">
        <f t="shared" si="5"/>
        <v>0</v>
      </c>
      <c r="J76" s="17">
        <f t="shared" si="5"/>
        <v>0</v>
      </c>
      <c r="K76" s="17">
        <f t="shared" si="5"/>
        <v>0</v>
      </c>
      <c r="L76" s="17">
        <f t="shared" si="5"/>
        <v>0</v>
      </c>
      <c r="M76" s="17">
        <f t="shared" si="5"/>
        <v>0</v>
      </c>
      <c r="N76" s="17">
        <f t="shared" si="5"/>
        <v>0</v>
      </c>
      <c r="O76" s="17">
        <f t="shared" si="5"/>
        <v>0</v>
      </c>
      <c r="P76" s="17">
        <f t="shared" si="5"/>
        <v>0</v>
      </c>
      <c r="Q76" s="17">
        <f t="shared" si="5"/>
        <v>0</v>
      </c>
      <c r="R76" s="17">
        <f t="shared" si="5"/>
        <v>0</v>
      </c>
      <c r="S76" s="17">
        <f t="shared" si="5"/>
        <v>0</v>
      </c>
      <c r="T76" s="17">
        <f t="shared" si="5"/>
        <v>0</v>
      </c>
    </row>
    <row r="77" spans="1:25" x14ac:dyDescent="0.3">
      <c r="B77" s="13" t="s">
        <v>5</v>
      </c>
      <c r="C77" s="18">
        <f>C76/20</f>
        <v>0</v>
      </c>
      <c r="D77" s="18"/>
      <c r="E77" s="18"/>
      <c r="F77" s="18"/>
      <c r="G77" s="18"/>
      <c r="H77" s="18">
        <f t="shared" ref="H77:T77" si="6">H76/20</f>
        <v>0</v>
      </c>
      <c r="I77" s="18">
        <f t="shared" si="6"/>
        <v>0</v>
      </c>
      <c r="J77" s="18">
        <f t="shared" si="6"/>
        <v>0</v>
      </c>
      <c r="K77" s="18">
        <f t="shared" si="6"/>
        <v>0</v>
      </c>
      <c r="L77" s="18">
        <f t="shared" si="6"/>
        <v>0</v>
      </c>
      <c r="M77" s="18">
        <f t="shared" si="6"/>
        <v>0</v>
      </c>
      <c r="N77" s="18">
        <f t="shared" si="6"/>
        <v>0</v>
      </c>
      <c r="O77" s="18">
        <f t="shared" si="6"/>
        <v>0</v>
      </c>
      <c r="P77" s="18">
        <f t="shared" si="6"/>
        <v>0</v>
      </c>
      <c r="Q77" s="18">
        <f t="shared" si="6"/>
        <v>0</v>
      </c>
      <c r="R77" s="18">
        <f t="shared" si="6"/>
        <v>0</v>
      </c>
      <c r="S77" s="18">
        <f t="shared" si="6"/>
        <v>0</v>
      </c>
      <c r="T77" s="18">
        <f t="shared" si="6"/>
        <v>0</v>
      </c>
    </row>
    <row r="78" spans="1:25" x14ac:dyDescent="0.3">
      <c r="B78" s="16" t="s">
        <v>6</v>
      </c>
      <c r="C78" s="19">
        <f>COUNTIF(C19:C66,0)</f>
        <v>0</v>
      </c>
      <c r="D78" s="19"/>
      <c r="E78" s="19"/>
      <c r="F78" s="19"/>
      <c r="G78" s="19"/>
      <c r="H78" s="19">
        <f t="shared" ref="H78:T78" si="7">COUNTIF(H19:H66,0)</f>
        <v>0</v>
      </c>
      <c r="I78" s="19">
        <f t="shared" si="7"/>
        <v>0</v>
      </c>
      <c r="J78" s="19">
        <f t="shared" si="7"/>
        <v>0</v>
      </c>
      <c r="K78" s="19">
        <f t="shared" si="7"/>
        <v>0</v>
      </c>
      <c r="L78" s="19">
        <f t="shared" si="7"/>
        <v>0</v>
      </c>
      <c r="M78" s="19">
        <f t="shared" si="7"/>
        <v>0</v>
      </c>
      <c r="N78" s="19">
        <f t="shared" si="7"/>
        <v>0</v>
      </c>
      <c r="O78" s="19">
        <f t="shared" si="7"/>
        <v>0</v>
      </c>
      <c r="P78" s="19">
        <f t="shared" si="7"/>
        <v>0</v>
      </c>
      <c r="Q78" s="19">
        <f t="shared" si="7"/>
        <v>0</v>
      </c>
      <c r="R78" s="19">
        <f t="shared" si="7"/>
        <v>0</v>
      </c>
      <c r="S78" s="19">
        <f t="shared" si="7"/>
        <v>0</v>
      </c>
      <c r="T78" s="19">
        <f t="shared" si="7"/>
        <v>0</v>
      </c>
    </row>
    <row r="79" spans="1:25" x14ac:dyDescent="0.3">
      <c r="B79" s="14" t="s">
        <v>7</v>
      </c>
      <c r="C79" s="20">
        <f>COUNTIF(C19:C66,"T")</f>
        <v>0</v>
      </c>
      <c r="D79" s="20"/>
      <c r="E79" s="20"/>
      <c r="F79" s="20"/>
      <c r="G79" s="20"/>
      <c r="H79" s="20">
        <f t="shared" ref="H79:T79" si="8">COUNTIF(H19:H66,"T")</f>
        <v>0</v>
      </c>
      <c r="I79" s="20">
        <f t="shared" si="8"/>
        <v>0</v>
      </c>
      <c r="J79" s="20">
        <f t="shared" si="8"/>
        <v>0</v>
      </c>
      <c r="K79" s="20">
        <f t="shared" si="8"/>
        <v>0</v>
      </c>
      <c r="L79" s="20">
        <f t="shared" si="8"/>
        <v>0</v>
      </c>
      <c r="M79" s="20">
        <f t="shared" si="8"/>
        <v>0</v>
      </c>
      <c r="N79" s="20">
        <f t="shared" si="8"/>
        <v>0</v>
      </c>
      <c r="O79" s="20">
        <f t="shared" si="8"/>
        <v>0</v>
      </c>
      <c r="P79" s="20">
        <f t="shared" si="8"/>
        <v>0</v>
      </c>
      <c r="Q79" s="20">
        <f t="shared" si="8"/>
        <v>0</v>
      </c>
      <c r="R79" s="20">
        <f t="shared" si="8"/>
        <v>0</v>
      </c>
      <c r="S79" s="20">
        <f t="shared" si="8"/>
        <v>0</v>
      </c>
      <c r="T79" s="20">
        <f t="shared" si="8"/>
        <v>0</v>
      </c>
    </row>
    <row r="80" spans="1:25" ht="15" thickBot="1" x14ac:dyDescent="0.35">
      <c r="B80" s="15" t="s">
        <v>8</v>
      </c>
      <c r="C80" s="21">
        <f>COUNTIF(C19:C66,"J")</f>
        <v>0</v>
      </c>
      <c r="D80" s="21"/>
      <c r="E80" s="21"/>
      <c r="F80" s="21"/>
      <c r="G80" s="21"/>
      <c r="H80" s="21">
        <f t="shared" ref="H80:T80" si="9">COUNTIF(H19:H66,"J")</f>
        <v>0</v>
      </c>
      <c r="I80" s="21">
        <f t="shared" si="9"/>
        <v>0</v>
      </c>
      <c r="J80" s="21">
        <f t="shared" si="9"/>
        <v>0</v>
      </c>
      <c r="K80" s="21">
        <f t="shared" si="9"/>
        <v>0</v>
      </c>
      <c r="L80" s="21">
        <f t="shared" si="9"/>
        <v>0</v>
      </c>
      <c r="M80" s="21">
        <f t="shared" si="9"/>
        <v>0</v>
      </c>
      <c r="N80" s="21">
        <f t="shared" si="9"/>
        <v>0</v>
      </c>
      <c r="O80" s="21">
        <f t="shared" si="9"/>
        <v>0</v>
      </c>
      <c r="P80" s="21">
        <f t="shared" si="9"/>
        <v>0</v>
      </c>
      <c r="Q80" s="21">
        <f t="shared" si="9"/>
        <v>0</v>
      </c>
      <c r="R80" s="21">
        <f t="shared" si="9"/>
        <v>0</v>
      </c>
      <c r="S80" s="21">
        <f t="shared" si="9"/>
        <v>0</v>
      </c>
      <c r="T80" s="21">
        <f t="shared" si="9"/>
        <v>0</v>
      </c>
    </row>
  </sheetData>
  <autoFilter ref="A14:Y66" xr:uid="{7D88A175-4CA3-4058-9DA8-DCBA72C5EAC3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1">
    <mergeCell ref="W14:W17"/>
    <mergeCell ref="X14:X17"/>
    <mergeCell ref="Y14:Y17"/>
    <mergeCell ref="C15:T15"/>
    <mergeCell ref="C16:E16"/>
    <mergeCell ref="F16:I16"/>
    <mergeCell ref="J16:M16"/>
    <mergeCell ref="N16:Q16"/>
    <mergeCell ref="R16:T16"/>
    <mergeCell ref="V14:V17"/>
    <mergeCell ref="J11:L11"/>
    <mergeCell ref="A14:A17"/>
    <mergeCell ref="B14:B17"/>
    <mergeCell ref="C14:T14"/>
    <mergeCell ref="U14:U17"/>
    <mergeCell ref="C9:M9"/>
    <mergeCell ref="B1:Y1"/>
    <mergeCell ref="C3:S3"/>
    <mergeCell ref="U3:X3"/>
    <mergeCell ref="C5:S5"/>
    <mergeCell ref="C7:S7"/>
  </mergeCells>
  <conditionalFormatting sqref="C19:T66">
    <cfRule type="cellIs" dxfId="23" priority="4" operator="equal">
      <formula>"J"</formula>
    </cfRule>
    <cfRule type="cellIs" dxfId="22" priority="5" operator="equal">
      <formula>"T"</formula>
    </cfRule>
  </conditionalFormatting>
  <conditionalFormatting sqref="W11 W9 W7 W5">
    <cfRule type="cellIs" dxfId="21" priority="1" operator="equal">
      <formula>"J"</formula>
    </cfRule>
    <cfRule type="cellIs" dxfId="20" priority="2" operator="equal">
      <formula>"T"</formula>
    </cfRule>
  </conditionalFormatting>
  <dataValidations count="1">
    <dataValidation type="list" allowBlank="1" showInputMessage="1" showErrorMessage="1" sqref="C19:T66 W5 W7 W9 W11" xr:uid="{01E2301E-4CB2-4A35-9DB2-A3B801E31E44}">
      <formula1>"1,0,T,J"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5B8442E8-94E6-43DB-9330-9A21281D0F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W11 W9 W7 W5</xm:sqref>
        </x14:conditionalFormatting>
        <x14:conditionalFormatting xmlns:xm="http://schemas.microsoft.com/office/excel/2006/main">
          <x14:cfRule type="iconSet" priority="6" id="{7DF62577-CD23-4C82-B615-47BF0DE63E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C19:T66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859-6E88-4190-B9D3-67B1D46F4430}">
  <dimension ref="A1:Y80"/>
  <sheetViews>
    <sheetView showGridLines="0" topLeftCell="A5" zoomScale="85" zoomScaleNormal="85" workbookViewId="0">
      <selection activeCell="N16" sqref="N16:Q18"/>
    </sheetView>
  </sheetViews>
  <sheetFormatPr baseColWidth="10" defaultRowHeight="14.4" x14ac:dyDescent="0.3"/>
  <cols>
    <col min="1" max="1" width="4.5546875" style="1" customWidth="1"/>
    <col min="2" max="2" width="36.77734375" customWidth="1"/>
    <col min="3" max="20" width="6.6640625" style="1" customWidth="1"/>
    <col min="21" max="25" width="5.33203125" customWidth="1"/>
  </cols>
  <sheetData>
    <row r="1" spans="1:25" ht="26.4" customHeight="1" x14ac:dyDescent="0.3"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8.4" customHeight="1" thickBot="1" x14ac:dyDescent="0.35"/>
    <row r="3" spans="1:25" s="39" customFormat="1" ht="16.2" thickBot="1" x14ac:dyDescent="0.35">
      <c r="A3" s="38"/>
      <c r="B3" s="40" t="s">
        <v>10</v>
      </c>
      <c r="C3" s="72" t="s">
        <v>20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38"/>
      <c r="U3" s="76"/>
      <c r="V3" s="76"/>
      <c r="W3" s="76"/>
      <c r="X3" s="77"/>
    </row>
    <row r="4" spans="1:25" s="39" customFormat="1" ht="4.8" customHeight="1" thickBot="1" x14ac:dyDescent="0.3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1"/>
      <c r="V4" s="41"/>
      <c r="W4" s="41"/>
      <c r="X4" s="42"/>
    </row>
    <row r="5" spans="1:25" s="39" customFormat="1" ht="16.2" thickBot="1" x14ac:dyDescent="0.35">
      <c r="A5" s="38"/>
      <c r="B5" s="40" t="s">
        <v>11</v>
      </c>
      <c r="C5" s="72" t="s">
        <v>21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38"/>
      <c r="U5" s="43"/>
      <c r="V5" s="44" t="s">
        <v>15</v>
      </c>
      <c r="W5" s="45">
        <v>1</v>
      </c>
      <c r="X5" s="42"/>
    </row>
    <row r="6" spans="1:25" s="39" customFormat="1" ht="4.8" customHeight="1" thickBot="1" x14ac:dyDescent="0.35">
      <c r="A6" s="38"/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1"/>
      <c r="W6" s="41"/>
      <c r="X6" s="42"/>
    </row>
    <row r="7" spans="1:25" s="39" customFormat="1" ht="16.2" thickBot="1" x14ac:dyDescent="0.35">
      <c r="A7" s="38"/>
      <c r="B7" s="40" t="s">
        <v>12</v>
      </c>
      <c r="C7" s="72" t="s">
        <v>22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4"/>
      <c r="T7" s="38"/>
      <c r="U7" s="43"/>
      <c r="V7" s="44" t="s">
        <v>16</v>
      </c>
      <c r="W7" s="45">
        <v>0</v>
      </c>
      <c r="X7" s="42"/>
    </row>
    <row r="8" spans="1:25" s="39" customFormat="1" ht="4.8" customHeight="1" thickBot="1" x14ac:dyDescent="0.35">
      <c r="A8" s="38"/>
      <c r="B8" s="40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1"/>
      <c r="W8" s="41"/>
      <c r="X8" s="42"/>
    </row>
    <row r="9" spans="1:25" s="39" customFormat="1" ht="16.2" thickBot="1" x14ac:dyDescent="0.35">
      <c r="A9" s="38"/>
      <c r="B9" s="40" t="s">
        <v>13</v>
      </c>
      <c r="C9" s="72" t="s">
        <v>23</v>
      </c>
      <c r="D9" s="73"/>
      <c r="E9" s="73"/>
      <c r="F9" s="73"/>
      <c r="G9" s="73"/>
      <c r="H9" s="73"/>
      <c r="I9" s="73"/>
      <c r="J9" s="73"/>
      <c r="K9" s="73"/>
      <c r="L9" s="73"/>
      <c r="M9" s="74"/>
      <c r="N9" s="38"/>
      <c r="O9" s="38"/>
      <c r="P9" s="38"/>
      <c r="Q9" s="38"/>
      <c r="R9" s="38"/>
      <c r="S9" s="38"/>
      <c r="T9" s="38"/>
      <c r="U9" s="43"/>
      <c r="V9" s="44" t="s">
        <v>17</v>
      </c>
      <c r="W9" s="45" t="s">
        <v>19</v>
      </c>
      <c r="X9" s="42"/>
    </row>
    <row r="10" spans="1:25" s="39" customFormat="1" ht="4.8" customHeight="1" thickBot="1" x14ac:dyDescent="0.35">
      <c r="A10" s="38"/>
      <c r="B10" s="4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1"/>
      <c r="W10" s="41"/>
      <c r="X10" s="42"/>
    </row>
    <row r="11" spans="1:25" s="39" customFormat="1" ht="16.2" thickBot="1" x14ac:dyDescent="0.35">
      <c r="A11" s="38"/>
      <c r="B11" s="40" t="s">
        <v>14</v>
      </c>
      <c r="C11" s="47">
        <v>1</v>
      </c>
      <c r="D11" s="48"/>
      <c r="E11" s="48"/>
      <c r="F11" s="48"/>
      <c r="G11" s="48"/>
      <c r="H11" s="38"/>
      <c r="I11" s="38"/>
      <c r="J11" s="78" t="s">
        <v>24</v>
      </c>
      <c r="K11" s="78"/>
      <c r="L11" s="78"/>
      <c r="M11" s="47">
        <v>4</v>
      </c>
      <c r="N11" s="38"/>
      <c r="O11" s="38"/>
      <c r="P11" s="38"/>
      <c r="Q11" s="38"/>
      <c r="R11" s="38"/>
      <c r="S11" s="38"/>
      <c r="T11" s="38"/>
      <c r="U11" s="43"/>
      <c r="V11" s="44" t="s">
        <v>18</v>
      </c>
      <c r="W11" s="45" t="s">
        <v>2</v>
      </c>
      <c r="X11" s="42"/>
    </row>
    <row r="12" spans="1:25" s="39" customFormat="1" ht="4.8" customHeight="1" thickBot="1" x14ac:dyDescent="0.35">
      <c r="A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9"/>
      <c r="V12" s="49"/>
      <c r="W12" s="49"/>
      <c r="X12" s="50"/>
    </row>
    <row r="13" spans="1:25" ht="4.8" customHeight="1" thickBot="1" x14ac:dyDescent="0.35"/>
    <row r="14" spans="1:25" ht="19.8" customHeight="1" thickBot="1" x14ac:dyDescent="0.35">
      <c r="A14" s="79" t="s">
        <v>0</v>
      </c>
      <c r="B14" s="80" t="s">
        <v>1</v>
      </c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3" t="s">
        <v>4</v>
      </c>
      <c r="V14" s="98" t="s">
        <v>5</v>
      </c>
      <c r="W14" s="86" t="s">
        <v>6</v>
      </c>
      <c r="X14" s="89" t="s">
        <v>7</v>
      </c>
      <c r="Y14" s="92" t="s">
        <v>8</v>
      </c>
    </row>
    <row r="15" spans="1:25" ht="19.8" customHeight="1" thickBot="1" x14ac:dyDescent="0.35">
      <c r="A15" s="79"/>
      <c r="B15" s="80"/>
      <c r="C15" s="95" t="s">
        <v>94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84"/>
      <c r="V15" s="99"/>
      <c r="W15" s="87"/>
      <c r="X15" s="90"/>
      <c r="Y15" s="93"/>
    </row>
    <row r="16" spans="1:25" ht="19.8" customHeight="1" thickBot="1" x14ac:dyDescent="0.35">
      <c r="A16" s="79"/>
      <c r="B16" s="80"/>
      <c r="C16" s="95" t="s">
        <v>25</v>
      </c>
      <c r="D16" s="96"/>
      <c r="E16" s="97"/>
      <c r="F16" s="95" t="s">
        <v>33</v>
      </c>
      <c r="G16" s="96"/>
      <c r="H16" s="96"/>
      <c r="I16" s="97"/>
      <c r="J16" s="95" t="s">
        <v>34</v>
      </c>
      <c r="K16" s="96"/>
      <c r="L16" s="96"/>
      <c r="M16" s="97"/>
      <c r="N16" s="95" t="s">
        <v>41</v>
      </c>
      <c r="O16" s="96"/>
      <c r="P16" s="96"/>
      <c r="Q16" s="97"/>
      <c r="R16" s="95" t="s">
        <v>42</v>
      </c>
      <c r="S16" s="96"/>
      <c r="T16" s="97"/>
      <c r="U16" s="84"/>
      <c r="V16" s="99"/>
      <c r="W16" s="87"/>
      <c r="X16" s="90"/>
      <c r="Y16" s="93"/>
    </row>
    <row r="17" spans="1:25" ht="19.8" customHeight="1" thickBot="1" x14ac:dyDescent="0.35">
      <c r="A17" s="79"/>
      <c r="B17" s="81"/>
      <c r="C17" s="68" t="s">
        <v>26</v>
      </c>
      <c r="D17" s="68" t="s">
        <v>27</v>
      </c>
      <c r="E17" s="68" t="s">
        <v>28</v>
      </c>
      <c r="F17" s="68" t="s">
        <v>29</v>
      </c>
      <c r="G17" s="68" t="s">
        <v>30</v>
      </c>
      <c r="H17" s="68" t="s">
        <v>31</v>
      </c>
      <c r="I17" s="68" t="s">
        <v>32</v>
      </c>
      <c r="J17" s="68" t="s">
        <v>26</v>
      </c>
      <c r="K17" s="68" t="s">
        <v>29</v>
      </c>
      <c r="L17" s="68" t="s">
        <v>35</v>
      </c>
      <c r="M17" s="68" t="s">
        <v>36</v>
      </c>
      <c r="N17" s="68" t="s">
        <v>39</v>
      </c>
      <c r="O17" s="68" t="s">
        <v>38</v>
      </c>
      <c r="P17" s="68" t="s">
        <v>95</v>
      </c>
      <c r="Q17" s="68" t="s">
        <v>40</v>
      </c>
      <c r="R17" s="68" t="s">
        <v>38</v>
      </c>
      <c r="S17" s="68" t="s">
        <v>43</v>
      </c>
      <c r="T17" s="68" t="s">
        <v>44</v>
      </c>
      <c r="U17" s="85"/>
      <c r="V17" s="100"/>
      <c r="W17" s="88"/>
      <c r="X17" s="91"/>
      <c r="Y17" s="94"/>
    </row>
    <row r="18" spans="1:25" ht="19.8" customHeight="1" thickBot="1" x14ac:dyDescent="0.35">
      <c r="A18" s="53"/>
      <c r="B18" s="69"/>
      <c r="C18" s="54">
        <v>44</v>
      </c>
      <c r="D18" s="55">
        <v>48</v>
      </c>
      <c r="E18" s="55">
        <v>42</v>
      </c>
      <c r="F18" s="55">
        <v>43</v>
      </c>
      <c r="G18" s="55">
        <v>44</v>
      </c>
      <c r="H18" s="68">
        <v>44</v>
      </c>
      <c r="I18" s="56" t="s">
        <v>97</v>
      </c>
      <c r="J18" s="68">
        <v>44</v>
      </c>
      <c r="K18" s="56">
        <v>45</v>
      </c>
      <c r="L18" s="68">
        <v>45</v>
      </c>
      <c r="M18" s="55">
        <v>47</v>
      </c>
      <c r="N18" s="68">
        <v>47</v>
      </c>
      <c r="O18" s="56">
        <v>46</v>
      </c>
      <c r="P18" s="68"/>
      <c r="Q18" s="54"/>
      <c r="R18" s="68"/>
      <c r="S18" s="68"/>
      <c r="T18" s="56"/>
      <c r="U18" s="57"/>
      <c r="V18" s="58"/>
      <c r="W18" s="59"/>
      <c r="X18" s="60"/>
      <c r="Y18" s="61"/>
    </row>
    <row r="19" spans="1:25" x14ac:dyDescent="0.3">
      <c r="A19" s="34">
        <v>1</v>
      </c>
      <c r="B19" s="35" t="s">
        <v>46</v>
      </c>
      <c r="C19" s="31"/>
      <c r="D19" s="28"/>
      <c r="E19" s="28"/>
      <c r="F19" s="28"/>
      <c r="G19" s="28"/>
      <c r="H19" s="5"/>
      <c r="I19" s="6"/>
      <c r="J19" s="6"/>
      <c r="K19" s="6"/>
      <c r="L19" s="7"/>
      <c r="M19" s="5"/>
      <c r="N19" s="6"/>
      <c r="O19" s="6"/>
      <c r="P19" s="6"/>
      <c r="Q19" s="7"/>
      <c r="R19" s="5"/>
      <c r="S19" s="6"/>
      <c r="T19" s="6"/>
      <c r="U19" s="22">
        <f t="shared" ref="U19:U60" si="0">COUNTIF(C19:T19,1)</f>
        <v>0</v>
      </c>
      <c r="V19" s="23">
        <f>U19/21</f>
        <v>0</v>
      </c>
      <c r="W19" s="24">
        <f t="shared" ref="W19:W60" si="1">COUNTIF(C19:T19,0)</f>
        <v>0</v>
      </c>
      <c r="X19" s="25">
        <f t="shared" ref="X19:X60" si="2">COUNTIF(C19:T19,"T")</f>
        <v>0</v>
      </c>
      <c r="Y19" s="26">
        <f t="shared" ref="Y19:Y60" si="3">COUNTIF(C19:T19,"J")</f>
        <v>0</v>
      </c>
    </row>
    <row r="20" spans="1:25" x14ac:dyDescent="0.3">
      <c r="A20" s="29">
        <v>2</v>
      </c>
      <c r="B20" s="36" t="s">
        <v>47</v>
      </c>
      <c r="C20" s="32"/>
      <c r="D20" s="29"/>
      <c r="E20" s="29"/>
      <c r="F20" s="29"/>
      <c r="G20" s="29"/>
      <c r="H20" s="8"/>
      <c r="I20" s="2"/>
      <c r="J20" s="2"/>
      <c r="K20" s="2"/>
      <c r="L20" s="9"/>
      <c r="M20" s="8"/>
      <c r="N20" s="2"/>
      <c r="O20" s="2"/>
      <c r="P20" s="2"/>
      <c r="Q20" s="9"/>
      <c r="R20" s="8"/>
      <c r="S20" s="2"/>
      <c r="T20" s="2"/>
      <c r="U20" s="22">
        <f t="shared" si="0"/>
        <v>0</v>
      </c>
      <c r="V20" s="23">
        <f t="shared" ref="V20:V66" si="4">U20/21</f>
        <v>0</v>
      </c>
      <c r="W20" s="24">
        <f t="shared" si="1"/>
        <v>0</v>
      </c>
      <c r="X20" s="25">
        <f t="shared" si="2"/>
        <v>0</v>
      </c>
      <c r="Y20" s="26">
        <f t="shared" si="3"/>
        <v>0</v>
      </c>
    </row>
    <row r="21" spans="1:25" x14ac:dyDescent="0.3">
      <c r="A21" s="29">
        <v>3</v>
      </c>
      <c r="B21" s="36" t="s">
        <v>48</v>
      </c>
      <c r="C21" s="32"/>
      <c r="D21" s="29"/>
      <c r="E21" s="29"/>
      <c r="F21" s="29"/>
      <c r="G21" s="29"/>
      <c r="H21" s="8"/>
      <c r="I21" s="2"/>
      <c r="J21" s="2"/>
      <c r="K21" s="2"/>
      <c r="L21" s="9"/>
      <c r="M21" s="8"/>
      <c r="N21" s="2"/>
      <c r="O21" s="2"/>
      <c r="P21" s="2"/>
      <c r="Q21" s="9"/>
      <c r="R21" s="8"/>
      <c r="S21" s="2"/>
      <c r="T21" s="2"/>
      <c r="U21" s="22">
        <f t="shared" si="0"/>
        <v>0</v>
      </c>
      <c r="V21" s="23">
        <f t="shared" si="4"/>
        <v>0</v>
      </c>
      <c r="W21" s="24">
        <f t="shared" si="1"/>
        <v>0</v>
      </c>
      <c r="X21" s="25">
        <f t="shared" si="2"/>
        <v>0</v>
      </c>
      <c r="Y21" s="26">
        <f t="shared" si="3"/>
        <v>0</v>
      </c>
    </row>
    <row r="22" spans="1:25" x14ac:dyDescent="0.3">
      <c r="A22" s="34">
        <v>4</v>
      </c>
      <c r="B22" s="36" t="s">
        <v>49</v>
      </c>
      <c r="C22" s="32"/>
      <c r="D22" s="29"/>
      <c r="E22" s="29"/>
      <c r="F22" s="29"/>
      <c r="G22" s="29"/>
      <c r="H22" s="8"/>
      <c r="I22" s="2"/>
      <c r="J22" s="2"/>
      <c r="K22" s="2"/>
      <c r="L22" s="9"/>
      <c r="M22" s="8"/>
      <c r="N22" s="2"/>
      <c r="O22" s="2"/>
      <c r="P22" s="2"/>
      <c r="Q22" s="9"/>
      <c r="R22" s="8"/>
      <c r="S22" s="2"/>
      <c r="T22" s="2"/>
      <c r="U22" s="22">
        <f t="shared" si="0"/>
        <v>0</v>
      </c>
      <c r="V22" s="23">
        <f t="shared" si="4"/>
        <v>0</v>
      </c>
      <c r="W22" s="24">
        <f t="shared" si="1"/>
        <v>0</v>
      </c>
      <c r="X22" s="25">
        <f t="shared" si="2"/>
        <v>0</v>
      </c>
      <c r="Y22" s="26">
        <f t="shared" si="3"/>
        <v>0</v>
      </c>
    </row>
    <row r="23" spans="1:25" x14ac:dyDescent="0.3">
      <c r="A23" s="29">
        <v>5</v>
      </c>
      <c r="B23" s="36" t="s">
        <v>50</v>
      </c>
      <c r="C23" s="32"/>
      <c r="D23" s="29"/>
      <c r="E23" s="29"/>
      <c r="F23" s="29"/>
      <c r="G23" s="29"/>
      <c r="H23" s="8"/>
      <c r="I23" s="2"/>
      <c r="J23" s="2"/>
      <c r="K23" s="2"/>
      <c r="L23" s="9"/>
      <c r="M23" s="8"/>
      <c r="N23" s="2"/>
      <c r="O23" s="2"/>
      <c r="P23" s="2"/>
      <c r="Q23" s="9"/>
      <c r="R23" s="8"/>
      <c r="S23" s="2"/>
      <c r="T23" s="2"/>
      <c r="U23" s="22">
        <f t="shared" si="0"/>
        <v>0</v>
      </c>
      <c r="V23" s="23">
        <f t="shared" si="4"/>
        <v>0</v>
      </c>
      <c r="W23" s="24">
        <f t="shared" si="1"/>
        <v>0</v>
      </c>
      <c r="X23" s="25">
        <f t="shared" si="2"/>
        <v>0</v>
      </c>
      <c r="Y23" s="26">
        <f t="shared" si="3"/>
        <v>0</v>
      </c>
    </row>
    <row r="24" spans="1:25" x14ac:dyDescent="0.3">
      <c r="A24" s="29">
        <v>6</v>
      </c>
      <c r="B24" s="36" t="s">
        <v>51</v>
      </c>
      <c r="C24" s="32"/>
      <c r="D24" s="29"/>
      <c r="E24" s="29"/>
      <c r="F24" s="29"/>
      <c r="G24" s="29"/>
      <c r="H24" s="8"/>
      <c r="I24" s="2"/>
      <c r="J24" s="2"/>
      <c r="K24" s="2"/>
      <c r="L24" s="9"/>
      <c r="M24" s="8"/>
      <c r="N24" s="2"/>
      <c r="O24" s="2"/>
      <c r="P24" s="2"/>
      <c r="Q24" s="9"/>
      <c r="R24" s="8"/>
      <c r="S24" s="2"/>
      <c r="T24" s="2"/>
      <c r="U24" s="22">
        <f t="shared" si="0"/>
        <v>0</v>
      </c>
      <c r="V24" s="23">
        <f t="shared" si="4"/>
        <v>0</v>
      </c>
      <c r="W24" s="24">
        <f t="shared" si="1"/>
        <v>0</v>
      </c>
      <c r="X24" s="25">
        <f t="shared" si="2"/>
        <v>0</v>
      </c>
      <c r="Y24" s="26">
        <f t="shared" si="3"/>
        <v>0</v>
      </c>
    </row>
    <row r="25" spans="1:25" x14ac:dyDescent="0.3">
      <c r="A25" s="34">
        <v>7</v>
      </c>
      <c r="B25" s="36" t="s">
        <v>52</v>
      </c>
      <c r="C25" s="32"/>
      <c r="D25" s="29"/>
      <c r="E25" s="29"/>
      <c r="F25" s="29"/>
      <c r="G25" s="29"/>
      <c r="H25" s="8"/>
      <c r="I25" s="2"/>
      <c r="J25" s="2"/>
      <c r="K25" s="2"/>
      <c r="L25" s="9"/>
      <c r="M25" s="8"/>
      <c r="N25" s="2"/>
      <c r="O25" s="2"/>
      <c r="P25" s="2"/>
      <c r="Q25" s="9"/>
      <c r="R25" s="8"/>
      <c r="S25" s="2"/>
      <c r="T25" s="2"/>
      <c r="U25" s="22">
        <f t="shared" si="0"/>
        <v>0</v>
      </c>
      <c r="V25" s="23">
        <f t="shared" si="4"/>
        <v>0</v>
      </c>
      <c r="W25" s="24">
        <f t="shared" si="1"/>
        <v>0</v>
      </c>
      <c r="X25" s="25">
        <f t="shared" si="2"/>
        <v>0</v>
      </c>
      <c r="Y25" s="26">
        <f t="shared" si="3"/>
        <v>0</v>
      </c>
    </row>
    <row r="26" spans="1:25" x14ac:dyDescent="0.3">
      <c r="A26" s="29">
        <v>8</v>
      </c>
      <c r="B26" s="36" t="s">
        <v>53</v>
      </c>
      <c r="C26" s="32"/>
      <c r="D26" s="29"/>
      <c r="E26" s="29"/>
      <c r="F26" s="29"/>
      <c r="G26" s="29"/>
      <c r="H26" s="8"/>
      <c r="I26" s="2"/>
      <c r="J26" s="2"/>
      <c r="K26" s="2"/>
      <c r="L26" s="9"/>
      <c r="M26" s="8"/>
      <c r="N26" s="2"/>
      <c r="O26" s="2"/>
      <c r="P26" s="2"/>
      <c r="Q26" s="9"/>
      <c r="R26" s="8"/>
      <c r="S26" s="2"/>
      <c r="T26" s="2"/>
      <c r="U26" s="22">
        <f t="shared" si="0"/>
        <v>0</v>
      </c>
      <c r="V26" s="23">
        <f t="shared" si="4"/>
        <v>0</v>
      </c>
      <c r="W26" s="24">
        <f t="shared" si="1"/>
        <v>0</v>
      </c>
      <c r="X26" s="25">
        <f t="shared" si="2"/>
        <v>0</v>
      </c>
      <c r="Y26" s="26">
        <f t="shared" si="3"/>
        <v>0</v>
      </c>
    </row>
    <row r="27" spans="1:25" x14ac:dyDescent="0.3">
      <c r="A27" s="29">
        <v>9</v>
      </c>
      <c r="B27" s="36" t="s">
        <v>54</v>
      </c>
      <c r="C27" s="32"/>
      <c r="D27" s="29"/>
      <c r="E27" s="29"/>
      <c r="F27" s="29"/>
      <c r="G27" s="29"/>
      <c r="H27" s="8"/>
      <c r="I27" s="2"/>
      <c r="J27" s="2"/>
      <c r="K27" s="2"/>
      <c r="L27" s="9"/>
      <c r="M27" s="8"/>
      <c r="N27" s="2"/>
      <c r="O27" s="2"/>
      <c r="P27" s="2"/>
      <c r="Q27" s="9"/>
      <c r="R27" s="8"/>
      <c r="S27" s="2"/>
      <c r="T27" s="2"/>
      <c r="U27" s="22">
        <f t="shared" si="0"/>
        <v>0</v>
      </c>
      <c r="V27" s="23">
        <f t="shared" si="4"/>
        <v>0</v>
      </c>
      <c r="W27" s="24">
        <f t="shared" si="1"/>
        <v>0</v>
      </c>
      <c r="X27" s="25">
        <f t="shared" si="2"/>
        <v>0</v>
      </c>
      <c r="Y27" s="26">
        <f t="shared" si="3"/>
        <v>0</v>
      </c>
    </row>
    <row r="28" spans="1:25" x14ac:dyDescent="0.3">
      <c r="A28" s="34">
        <v>10</v>
      </c>
      <c r="B28" s="36" t="s">
        <v>55</v>
      </c>
      <c r="C28" s="32"/>
      <c r="D28" s="29"/>
      <c r="E28" s="29"/>
      <c r="F28" s="29"/>
      <c r="G28" s="29"/>
      <c r="H28" s="8"/>
      <c r="I28" s="2"/>
      <c r="J28" s="2"/>
      <c r="K28" s="2"/>
      <c r="L28" s="9"/>
      <c r="M28" s="8"/>
      <c r="N28" s="2"/>
      <c r="O28" s="2"/>
      <c r="P28" s="2"/>
      <c r="Q28" s="9"/>
      <c r="R28" s="8"/>
      <c r="S28" s="2"/>
      <c r="T28" s="2"/>
      <c r="U28" s="22">
        <f t="shared" si="0"/>
        <v>0</v>
      </c>
      <c r="V28" s="23">
        <f t="shared" si="4"/>
        <v>0</v>
      </c>
      <c r="W28" s="24">
        <f t="shared" si="1"/>
        <v>0</v>
      </c>
      <c r="X28" s="25">
        <f t="shared" si="2"/>
        <v>0</v>
      </c>
      <c r="Y28" s="26">
        <f t="shared" si="3"/>
        <v>0</v>
      </c>
    </row>
    <row r="29" spans="1:25" x14ac:dyDescent="0.3">
      <c r="A29" s="29">
        <v>11</v>
      </c>
      <c r="B29" s="36" t="s">
        <v>56</v>
      </c>
      <c r="C29" s="32"/>
      <c r="D29" s="29"/>
      <c r="E29" s="29"/>
      <c r="F29" s="29"/>
      <c r="G29" s="29"/>
      <c r="H29" s="8"/>
      <c r="I29" s="2"/>
      <c r="J29" s="2"/>
      <c r="K29" s="2"/>
      <c r="L29" s="9"/>
      <c r="M29" s="8"/>
      <c r="N29" s="2"/>
      <c r="O29" s="2"/>
      <c r="P29" s="2"/>
      <c r="Q29" s="9"/>
      <c r="R29" s="8"/>
      <c r="S29" s="2"/>
      <c r="T29" s="2"/>
      <c r="U29" s="22">
        <f t="shared" si="0"/>
        <v>0</v>
      </c>
      <c r="V29" s="23">
        <f t="shared" si="4"/>
        <v>0</v>
      </c>
      <c r="W29" s="24">
        <f t="shared" si="1"/>
        <v>0</v>
      </c>
      <c r="X29" s="25">
        <f t="shared" si="2"/>
        <v>0</v>
      </c>
      <c r="Y29" s="26">
        <f t="shared" si="3"/>
        <v>0</v>
      </c>
    </row>
    <row r="30" spans="1:25" x14ac:dyDescent="0.3">
      <c r="A30" s="29">
        <v>12</v>
      </c>
      <c r="B30" s="36" t="s">
        <v>57</v>
      </c>
      <c r="C30" s="32"/>
      <c r="D30" s="29"/>
      <c r="E30" s="29"/>
      <c r="F30" s="29"/>
      <c r="G30" s="29"/>
      <c r="H30" s="8"/>
      <c r="I30" s="2"/>
      <c r="J30" s="2"/>
      <c r="K30" s="2"/>
      <c r="L30" s="9"/>
      <c r="M30" s="8"/>
      <c r="N30" s="2"/>
      <c r="O30" s="2"/>
      <c r="P30" s="2"/>
      <c r="Q30" s="9"/>
      <c r="R30" s="8"/>
      <c r="S30" s="2"/>
      <c r="T30" s="2"/>
      <c r="U30" s="22">
        <f t="shared" si="0"/>
        <v>0</v>
      </c>
      <c r="V30" s="23">
        <f t="shared" si="4"/>
        <v>0</v>
      </c>
      <c r="W30" s="24">
        <f t="shared" si="1"/>
        <v>0</v>
      </c>
      <c r="X30" s="25">
        <f t="shared" si="2"/>
        <v>0</v>
      </c>
      <c r="Y30" s="26">
        <f t="shared" si="3"/>
        <v>0</v>
      </c>
    </row>
    <row r="31" spans="1:25" x14ac:dyDescent="0.3">
      <c r="A31" s="34">
        <v>13</v>
      </c>
      <c r="B31" s="36" t="s">
        <v>58</v>
      </c>
      <c r="C31" s="32"/>
      <c r="D31" s="29"/>
      <c r="E31" s="29"/>
      <c r="F31" s="29"/>
      <c r="G31" s="29"/>
      <c r="H31" s="8"/>
      <c r="I31" s="2"/>
      <c r="J31" s="2"/>
      <c r="K31" s="2"/>
      <c r="L31" s="9"/>
      <c r="M31" s="8"/>
      <c r="N31" s="2"/>
      <c r="O31" s="2"/>
      <c r="P31" s="2"/>
      <c r="Q31" s="9"/>
      <c r="R31" s="8"/>
      <c r="S31" s="2"/>
      <c r="T31" s="2"/>
      <c r="U31" s="22">
        <f t="shared" si="0"/>
        <v>0</v>
      </c>
      <c r="V31" s="23">
        <f t="shared" si="4"/>
        <v>0</v>
      </c>
      <c r="W31" s="24">
        <f t="shared" si="1"/>
        <v>0</v>
      </c>
      <c r="X31" s="25">
        <f t="shared" si="2"/>
        <v>0</v>
      </c>
      <c r="Y31" s="26">
        <f t="shared" si="3"/>
        <v>0</v>
      </c>
    </row>
    <row r="32" spans="1:25" x14ac:dyDescent="0.3">
      <c r="A32" s="29">
        <v>14</v>
      </c>
      <c r="B32" s="36" t="s">
        <v>59</v>
      </c>
      <c r="C32" s="32"/>
      <c r="D32" s="29"/>
      <c r="E32" s="29"/>
      <c r="F32" s="29"/>
      <c r="G32" s="29"/>
      <c r="H32" s="8"/>
      <c r="I32" s="2"/>
      <c r="J32" s="2"/>
      <c r="K32" s="2"/>
      <c r="L32" s="9"/>
      <c r="M32" s="8"/>
      <c r="N32" s="2"/>
      <c r="O32" s="2"/>
      <c r="P32" s="2"/>
      <c r="Q32" s="9"/>
      <c r="R32" s="8"/>
      <c r="S32" s="2"/>
      <c r="T32" s="2"/>
      <c r="U32" s="22">
        <f t="shared" si="0"/>
        <v>0</v>
      </c>
      <c r="V32" s="23">
        <f t="shared" si="4"/>
        <v>0</v>
      </c>
      <c r="W32" s="24">
        <f t="shared" si="1"/>
        <v>0</v>
      </c>
      <c r="X32" s="25">
        <f t="shared" si="2"/>
        <v>0</v>
      </c>
      <c r="Y32" s="26">
        <f t="shared" si="3"/>
        <v>0</v>
      </c>
    </row>
    <row r="33" spans="1:25" x14ac:dyDescent="0.3">
      <c r="A33" s="29">
        <v>15</v>
      </c>
      <c r="B33" s="36" t="s">
        <v>60</v>
      </c>
      <c r="C33" s="32"/>
      <c r="D33" s="29"/>
      <c r="E33" s="29"/>
      <c r="F33" s="29"/>
      <c r="G33" s="29"/>
      <c r="H33" s="8"/>
      <c r="I33" s="2"/>
      <c r="J33" s="2"/>
      <c r="K33" s="2"/>
      <c r="L33" s="9"/>
      <c r="M33" s="8"/>
      <c r="N33" s="2"/>
      <c r="O33" s="2"/>
      <c r="P33" s="2"/>
      <c r="Q33" s="9"/>
      <c r="R33" s="8"/>
      <c r="S33" s="2"/>
      <c r="T33" s="2"/>
      <c r="U33" s="22">
        <f t="shared" si="0"/>
        <v>0</v>
      </c>
      <c r="V33" s="23">
        <f t="shared" si="4"/>
        <v>0</v>
      </c>
      <c r="W33" s="24">
        <f t="shared" si="1"/>
        <v>0</v>
      </c>
      <c r="X33" s="25">
        <f t="shared" si="2"/>
        <v>0</v>
      </c>
      <c r="Y33" s="26">
        <f t="shared" si="3"/>
        <v>0</v>
      </c>
    </row>
    <row r="34" spans="1:25" x14ac:dyDescent="0.3">
      <c r="A34" s="34">
        <v>16</v>
      </c>
      <c r="B34" s="36" t="s">
        <v>61</v>
      </c>
      <c r="C34" s="32"/>
      <c r="D34" s="29"/>
      <c r="E34" s="29"/>
      <c r="F34" s="29"/>
      <c r="G34" s="29"/>
      <c r="H34" s="8"/>
      <c r="I34" s="2"/>
      <c r="J34" s="2"/>
      <c r="K34" s="2"/>
      <c r="L34" s="9"/>
      <c r="M34" s="8"/>
      <c r="N34" s="2"/>
      <c r="O34" s="2"/>
      <c r="P34" s="2"/>
      <c r="Q34" s="9"/>
      <c r="R34" s="8"/>
      <c r="S34" s="2"/>
      <c r="T34" s="2"/>
      <c r="U34" s="22">
        <f t="shared" si="0"/>
        <v>0</v>
      </c>
      <c r="V34" s="23">
        <f t="shared" si="4"/>
        <v>0</v>
      </c>
      <c r="W34" s="24">
        <f t="shared" si="1"/>
        <v>0</v>
      </c>
      <c r="X34" s="25">
        <f t="shared" si="2"/>
        <v>0</v>
      </c>
      <c r="Y34" s="26">
        <f t="shared" si="3"/>
        <v>0</v>
      </c>
    </row>
    <row r="35" spans="1:25" x14ac:dyDescent="0.3">
      <c r="A35" s="29">
        <v>17</v>
      </c>
      <c r="B35" s="36" t="s">
        <v>62</v>
      </c>
      <c r="C35" s="32"/>
      <c r="D35" s="29"/>
      <c r="E35" s="29"/>
      <c r="F35" s="29"/>
      <c r="G35" s="29"/>
      <c r="H35" s="8"/>
      <c r="I35" s="2"/>
      <c r="J35" s="2"/>
      <c r="K35" s="2"/>
      <c r="L35" s="9"/>
      <c r="M35" s="8"/>
      <c r="N35" s="2"/>
      <c r="O35" s="2"/>
      <c r="P35" s="2"/>
      <c r="Q35" s="9"/>
      <c r="R35" s="8"/>
      <c r="S35" s="2"/>
      <c r="T35" s="2"/>
      <c r="U35" s="22">
        <f t="shared" si="0"/>
        <v>0</v>
      </c>
      <c r="V35" s="23">
        <f t="shared" si="4"/>
        <v>0</v>
      </c>
      <c r="W35" s="24">
        <f t="shared" si="1"/>
        <v>0</v>
      </c>
      <c r="X35" s="25">
        <f t="shared" si="2"/>
        <v>0</v>
      </c>
      <c r="Y35" s="26">
        <f t="shared" si="3"/>
        <v>0</v>
      </c>
    </row>
    <row r="36" spans="1:25" x14ac:dyDescent="0.3">
      <c r="A36" s="29">
        <v>18</v>
      </c>
      <c r="B36" s="36" t="s">
        <v>63</v>
      </c>
      <c r="C36" s="32"/>
      <c r="D36" s="29"/>
      <c r="E36" s="29"/>
      <c r="F36" s="29"/>
      <c r="G36" s="29"/>
      <c r="H36" s="8"/>
      <c r="I36" s="2"/>
      <c r="J36" s="2"/>
      <c r="K36" s="2"/>
      <c r="L36" s="9"/>
      <c r="M36" s="8"/>
      <c r="N36" s="2"/>
      <c r="O36" s="2"/>
      <c r="P36" s="2"/>
      <c r="Q36" s="9"/>
      <c r="R36" s="8"/>
      <c r="S36" s="2"/>
      <c r="T36" s="2"/>
      <c r="U36" s="22">
        <f t="shared" si="0"/>
        <v>0</v>
      </c>
      <c r="V36" s="23">
        <f t="shared" si="4"/>
        <v>0</v>
      </c>
      <c r="W36" s="24">
        <f t="shared" si="1"/>
        <v>0</v>
      </c>
      <c r="X36" s="25">
        <f t="shared" si="2"/>
        <v>0</v>
      </c>
      <c r="Y36" s="26">
        <f t="shared" si="3"/>
        <v>0</v>
      </c>
    </row>
    <row r="37" spans="1:25" x14ac:dyDescent="0.3">
      <c r="A37" s="34">
        <v>19</v>
      </c>
      <c r="B37" s="36" t="s">
        <v>64</v>
      </c>
      <c r="C37" s="32"/>
      <c r="D37" s="29"/>
      <c r="E37" s="29"/>
      <c r="F37" s="29"/>
      <c r="G37" s="29"/>
      <c r="H37" s="8"/>
      <c r="I37" s="2"/>
      <c r="J37" s="2"/>
      <c r="K37" s="2"/>
      <c r="L37" s="9"/>
      <c r="M37" s="8"/>
      <c r="N37" s="2"/>
      <c r="O37" s="2"/>
      <c r="P37" s="2"/>
      <c r="Q37" s="9"/>
      <c r="R37" s="8"/>
      <c r="S37" s="2"/>
      <c r="T37" s="2"/>
      <c r="U37" s="22">
        <f t="shared" si="0"/>
        <v>0</v>
      </c>
      <c r="V37" s="23">
        <f t="shared" si="4"/>
        <v>0</v>
      </c>
      <c r="W37" s="24">
        <f t="shared" si="1"/>
        <v>0</v>
      </c>
      <c r="X37" s="25">
        <f t="shared" si="2"/>
        <v>0</v>
      </c>
      <c r="Y37" s="26">
        <f t="shared" si="3"/>
        <v>0</v>
      </c>
    </row>
    <row r="38" spans="1:25" x14ac:dyDescent="0.3">
      <c r="A38" s="29">
        <v>20</v>
      </c>
      <c r="B38" s="36" t="s">
        <v>65</v>
      </c>
      <c r="C38" s="32"/>
      <c r="D38" s="29"/>
      <c r="E38" s="29"/>
      <c r="F38" s="29"/>
      <c r="G38" s="29"/>
      <c r="H38" s="8"/>
      <c r="I38" s="2"/>
      <c r="J38" s="2"/>
      <c r="K38" s="2"/>
      <c r="L38" s="9"/>
      <c r="M38" s="8"/>
      <c r="N38" s="2"/>
      <c r="O38" s="2"/>
      <c r="P38" s="2"/>
      <c r="Q38" s="9"/>
      <c r="R38" s="8"/>
      <c r="S38" s="2"/>
      <c r="T38" s="2"/>
      <c r="U38" s="22">
        <f t="shared" si="0"/>
        <v>0</v>
      </c>
      <c r="V38" s="23">
        <f t="shared" si="4"/>
        <v>0</v>
      </c>
      <c r="W38" s="24">
        <f t="shared" si="1"/>
        <v>0</v>
      </c>
      <c r="X38" s="25">
        <f t="shared" si="2"/>
        <v>0</v>
      </c>
      <c r="Y38" s="26">
        <f t="shared" si="3"/>
        <v>0</v>
      </c>
    </row>
    <row r="39" spans="1:25" x14ac:dyDescent="0.3">
      <c r="A39" s="29">
        <v>21</v>
      </c>
      <c r="B39" s="36" t="s">
        <v>66</v>
      </c>
      <c r="C39" s="32"/>
      <c r="D39" s="29"/>
      <c r="E39" s="29"/>
      <c r="F39" s="29"/>
      <c r="G39" s="29"/>
      <c r="H39" s="8"/>
      <c r="I39" s="2"/>
      <c r="J39" s="2"/>
      <c r="K39" s="2"/>
      <c r="L39" s="9"/>
      <c r="M39" s="8"/>
      <c r="N39" s="2"/>
      <c r="O39" s="2"/>
      <c r="P39" s="2"/>
      <c r="Q39" s="9"/>
      <c r="R39" s="8"/>
      <c r="S39" s="2"/>
      <c r="T39" s="2"/>
      <c r="U39" s="22">
        <f t="shared" si="0"/>
        <v>0</v>
      </c>
      <c r="V39" s="23">
        <f t="shared" si="4"/>
        <v>0</v>
      </c>
      <c r="W39" s="24">
        <f t="shared" si="1"/>
        <v>0</v>
      </c>
      <c r="X39" s="25">
        <f t="shared" si="2"/>
        <v>0</v>
      </c>
      <c r="Y39" s="26">
        <f t="shared" si="3"/>
        <v>0</v>
      </c>
    </row>
    <row r="40" spans="1:25" x14ac:dyDescent="0.3">
      <c r="A40" s="34">
        <v>22</v>
      </c>
      <c r="B40" s="36" t="s">
        <v>67</v>
      </c>
      <c r="C40" s="32"/>
      <c r="D40" s="29"/>
      <c r="E40" s="29"/>
      <c r="F40" s="29"/>
      <c r="G40" s="29"/>
      <c r="H40" s="8"/>
      <c r="I40" s="2"/>
      <c r="J40" s="2"/>
      <c r="K40" s="2"/>
      <c r="L40" s="9"/>
      <c r="M40" s="8"/>
      <c r="N40" s="2"/>
      <c r="O40" s="2"/>
      <c r="P40" s="2"/>
      <c r="Q40" s="9"/>
      <c r="R40" s="8"/>
      <c r="S40" s="2"/>
      <c r="T40" s="2"/>
      <c r="U40" s="22">
        <f t="shared" si="0"/>
        <v>0</v>
      </c>
      <c r="V40" s="23">
        <f t="shared" si="4"/>
        <v>0</v>
      </c>
      <c r="W40" s="24">
        <f t="shared" si="1"/>
        <v>0</v>
      </c>
      <c r="X40" s="25">
        <f t="shared" si="2"/>
        <v>0</v>
      </c>
      <c r="Y40" s="26">
        <f t="shared" si="3"/>
        <v>0</v>
      </c>
    </row>
    <row r="41" spans="1:25" x14ac:dyDescent="0.3">
      <c r="A41" s="29">
        <v>23</v>
      </c>
      <c r="B41" s="36" t="s">
        <v>68</v>
      </c>
      <c r="C41" s="32"/>
      <c r="D41" s="29"/>
      <c r="E41" s="29"/>
      <c r="F41" s="29"/>
      <c r="G41" s="29"/>
      <c r="H41" s="8"/>
      <c r="I41" s="2"/>
      <c r="J41" s="2"/>
      <c r="K41" s="2"/>
      <c r="L41" s="9"/>
      <c r="M41" s="8"/>
      <c r="N41" s="2"/>
      <c r="O41" s="2"/>
      <c r="P41" s="2"/>
      <c r="Q41" s="9"/>
      <c r="R41" s="8"/>
      <c r="S41" s="2"/>
      <c r="T41" s="2"/>
      <c r="U41" s="22">
        <f t="shared" si="0"/>
        <v>0</v>
      </c>
      <c r="V41" s="23">
        <f t="shared" si="4"/>
        <v>0</v>
      </c>
      <c r="W41" s="24">
        <f t="shared" si="1"/>
        <v>0</v>
      </c>
      <c r="X41" s="25">
        <f t="shared" si="2"/>
        <v>0</v>
      </c>
      <c r="Y41" s="26">
        <f t="shared" si="3"/>
        <v>0</v>
      </c>
    </row>
    <row r="42" spans="1:25" x14ac:dyDescent="0.3">
      <c r="A42" s="29">
        <v>24</v>
      </c>
      <c r="B42" s="36" t="s">
        <v>69</v>
      </c>
      <c r="C42" s="32"/>
      <c r="D42" s="29"/>
      <c r="E42" s="29"/>
      <c r="F42" s="29"/>
      <c r="G42" s="29"/>
      <c r="H42" s="8"/>
      <c r="I42" s="2"/>
      <c r="J42" s="2"/>
      <c r="K42" s="2"/>
      <c r="L42" s="9"/>
      <c r="M42" s="8"/>
      <c r="N42" s="2"/>
      <c r="O42" s="2"/>
      <c r="P42" s="2"/>
      <c r="Q42" s="9"/>
      <c r="R42" s="8"/>
      <c r="S42" s="2"/>
      <c r="T42" s="2"/>
      <c r="U42" s="22">
        <f t="shared" si="0"/>
        <v>0</v>
      </c>
      <c r="V42" s="23">
        <f t="shared" si="4"/>
        <v>0</v>
      </c>
      <c r="W42" s="24">
        <f t="shared" si="1"/>
        <v>0</v>
      </c>
      <c r="X42" s="25">
        <f t="shared" si="2"/>
        <v>0</v>
      </c>
      <c r="Y42" s="26">
        <f t="shared" si="3"/>
        <v>0</v>
      </c>
    </row>
    <row r="43" spans="1:25" x14ac:dyDescent="0.3">
      <c r="A43" s="34">
        <v>25</v>
      </c>
      <c r="B43" s="36" t="s">
        <v>70</v>
      </c>
      <c r="C43" s="32"/>
      <c r="D43" s="29"/>
      <c r="E43" s="29"/>
      <c r="F43" s="29"/>
      <c r="G43" s="29"/>
      <c r="H43" s="8"/>
      <c r="I43" s="2"/>
      <c r="J43" s="2"/>
      <c r="K43" s="2"/>
      <c r="L43" s="9"/>
      <c r="M43" s="8"/>
      <c r="N43" s="2"/>
      <c r="O43" s="2"/>
      <c r="P43" s="2"/>
      <c r="Q43" s="9"/>
      <c r="R43" s="8"/>
      <c r="S43" s="2"/>
      <c r="T43" s="2"/>
      <c r="U43" s="22">
        <f t="shared" si="0"/>
        <v>0</v>
      </c>
      <c r="V43" s="23">
        <f t="shared" si="4"/>
        <v>0</v>
      </c>
      <c r="W43" s="24">
        <f t="shared" si="1"/>
        <v>0</v>
      </c>
      <c r="X43" s="25">
        <f t="shared" si="2"/>
        <v>0</v>
      </c>
      <c r="Y43" s="26">
        <f t="shared" si="3"/>
        <v>0</v>
      </c>
    </row>
    <row r="44" spans="1:25" x14ac:dyDescent="0.3">
      <c r="A44" s="29">
        <v>26</v>
      </c>
      <c r="B44" s="36" t="s">
        <v>71</v>
      </c>
      <c r="C44" s="32"/>
      <c r="D44" s="29"/>
      <c r="E44" s="29"/>
      <c r="F44" s="29"/>
      <c r="G44" s="29"/>
      <c r="H44" s="8"/>
      <c r="I44" s="2"/>
      <c r="J44" s="2"/>
      <c r="K44" s="2"/>
      <c r="L44" s="9"/>
      <c r="M44" s="8"/>
      <c r="N44" s="2"/>
      <c r="O44" s="2"/>
      <c r="P44" s="2"/>
      <c r="Q44" s="9"/>
      <c r="R44" s="8"/>
      <c r="S44" s="2"/>
      <c r="T44" s="2"/>
      <c r="U44" s="22">
        <f t="shared" si="0"/>
        <v>0</v>
      </c>
      <c r="V44" s="23">
        <f t="shared" si="4"/>
        <v>0</v>
      </c>
      <c r="W44" s="24">
        <f t="shared" si="1"/>
        <v>0</v>
      </c>
      <c r="X44" s="25">
        <f t="shared" si="2"/>
        <v>0</v>
      </c>
      <c r="Y44" s="26">
        <f t="shared" si="3"/>
        <v>0</v>
      </c>
    </row>
    <row r="45" spans="1:25" x14ac:dyDescent="0.3">
      <c r="A45" s="29">
        <v>27</v>
      </c>
      <c r="B45" s="36" t="s">
        <v>72</v>
      </c>
      <c r="C45" s="32"/>
      <c r="D45" s="29"/>
      <c r="E45" s="29"/>
      <c r="F45" s="29"/>
      <c r="G45" s="29"/>
      <c r="H45" s="8"/>
      <c r="I45" s="2"/>
      <c r="J45" s="2"/>
      <c r="K45" s="2"/>
      <c r="L45" s="9"/>
      <c r="M45" s="8"/>
      <c r="N45" s="2"/>
      <c r="O45" s="2"/>
      <c r="P45" s="2"/>
      <c r="Q45" s="9"/>
      <c r="R45" s="8"/>
      <c r="S45" s="2"/>
      <c r="T45" s="2"/>
      <c r="U45" s="22">
        <f t="shared" si="0"/>
        <v>0</v>
      </c>
      <c r="V45" s="23">
        <f t="shared" si="4"/>
        <v>0</v>
      </c>
      <c r="W45" s="24">
        <f t="shared" si="1"/>
        <v>0</v>
      </c>
      <c r="X45" s="25">
        <f t="shared" si="2"/>
        <v>0</v>
      </c>
      <c r="Y45" s="26">
        <f t="shared" si="3"/>
        <v>0</v>
      </c>
    </row>
    <row r="46" spans="1:25" x14ac:dyDescent="0.3">
      <c r="A46" s="34">
        <v>28</v>
      </c>
      <c r="B46" s="36" t="s">
        <v>73</v>
      </c>
      <c r="C46" s="32"/>
      <c r="D46" s="29"/>
      <c r="E46" s="29"/>
      <c r="F46" s="29"/>
      <c r="G46" s="29"/>
      <c r="H46" s="8"/>
      <c r="I46" s="2"/>
      <c r="J46" s="2"/>
      <c r="K46" s="2"/>
      <c r="L46" s="9"/>
      <c r="M46" s="8"/>
      <c r="N46" s="2"/>
      <c r="O46" s="2"/>
      <c r="P46" s="2"/>
      <c r="Q46" s="9"/>
      <c r="R46" s="8"/>
      <c r="S46" s="2"/>
      <c r="T46" s="2"/>
      <c r="U46" s="22">
        <f t="shared" si="0"/>
        <v>0</v>
      </c>
      <c r="V46" s="23">
        <f t="shared" si="4"/>
        <v>0</v>
      </c>
      <c r="W46" s="24">
        <f t="shared" si="1"/>
        <v>0</v>
      </c>
      <c r="X46" s="25">
        <f t="shared" si="2"/>
        <v>0</v>
      </c>
      <c r="Y46" s="26">
        <f t="shared" si="3"/>
        <v>0</v>
      </c>
    </row>
    <row r="47" spans="1:25" x14ac:dyDescent="0.3">
      <c r="A47" s="29">
        <v>29</v>
      </c>
      <c r="B47" s="36" t="s">
        <v>74</v>
      </c>
      <c r="C47" s="32"/>
      <c r="D47" s="29"/>
      <c r="E47" s="29"/>
      <c r="F47" s="29"/>
      <c r="G47" s="29"/>
      <c r="H47" s="8"/>
      <c r="I47" s="2"/>
      <c r="J47" s="2"/>
      <c r="K47" s="2"/>
      <c r="L47" s="9"/>
      <c r="M47" s="8"/>
      <c r="N47" s="2"/>
      <c r="O47" s="2"/>
      <c r="P47" s="2"/>
      <c r="Q47" s="9"/>
      <c r="R47" s="8"/>
      <c r="S47" s="2"/>
      <c r="T47" s="2"/>
      <c r="U47" s="22">
        <f t="shared" si="0"/>
        <v>0</v>
      </c>
      <c r="V47" s="23">
        <f t="shared" si="4"/>
        <v>0</v>
      </c>
      <c r="W47" s="24">
        <f t="shared" si="1"/>
        <v>0</v>
      </c>
      <c r="X47" s="25">
        <f t="shared" si="2"/>
        <v>0</v>
      </c>
      <c r="Y47" s="26">
        <f t="shared" si="3"/>
        <v>0</v>
      </c>
    </row>
    <row r="48" spans="1:25" x14ac:dyDescent="0.3">
      <c r="A48" s="29">
        <v>30</v>
      </c>
      <c r="B48" s="36" t="s">
        <v>75</v>
      </c>
      <c r="C48" s="32"/>
      <c r="D48" s="29"/>
      <c r="E48" s="29"/>
      <c r="F48" s="29"/>
      <c r="G48" s="29"/>
      <c r="H48" s="8"/>
      <c r="I48" s="2"/>
      <c r="J48" s="2"/>
      <c r="K48" s="2"/>
      <c r="L48" s="9"/>
      <c r="M48" s="8"/>
      <c r="N48" s="2"/>
      <c r="O48" s="2"/>
      <c r="P48" s="2"/>
      <c r="Q48" s="9"/>
      <c r="R48" s="8"/>
      <c r="S48" s="2"/>
      <c r="T48" s="2"/>
      <c r="U48" s="22">
        <f t="shared" si="0"/>
        <v>0</v>
      </c>
      <c r="V48" s="23">
        <f t="shared" si="4"/>
        <v>0</v>
      </c>
      <c r="W48" s="24">
        <f t="shared" si="1"/>
        <v>0</v>
      </c>
      <c r="X48" s="25">
        <f t="shared" si="2"/>
        <v>0</v>
      </c>
      <c r="Y48" s="26">
        <f t="shared" si="3"/>
        <v>0</v>
      </c>
    </row>
    <row r="49" spans="1:25" x14ac:dyDescent="0.3">
      <c r="A49" s="34">
        <v>31</v>
      </c>
      <c r="B49" s="36" t="s">
        <v>76</v>
      </c>
      <c r="C49" s="32"/>
      <c r="D49" s="29"/>
      <c r="E49" s="29"/>
      <c r="F49" s="29"/>
      <c r="G49" s="29"/>
      <c r="H49" s="8"/>
      <c r="I49" s="2"/>
      <c r="J49" s="2"/>
      <c r="K49" s="2"/>
      <c r="L49" s="9"/>
      <c r="M49" s="8"/>
      <c r="N49" s="2"/>
      <c r="O49" s="2"/>
      <c r="P49" s="2"/>
      <c r="Q49" s="9"/>
      <c r="R49" s="8"/>
      <c r="S49" s="2"/>
      <c r="T49" s="2"/>
      <c r="U49" s="22">
        <f t="shared" si="0"/>
        <v>0</v>
      </c>
      <c r="V49" s="23">
        <f t="shared" si="4"/>
        <v>0</v>
      </c>
      <c r="W49" s="24">
        <f t="shared" si="1"/>
        <v>0</v>
      </c>
      <c r="X49" s="25">
        <f t="shared" si="2"/>
        <v>0</v>
      </c>
      <c r="Y49" s="26">
        <f t="shared" si="3"/>
        <v>0</v>
      </c>
    </row>
    <row r="50" spans="1:25" x14ac:dyDescent="0.3">
      <c r="A50" s="29">
        <v>32</v>
      </c>
      <c r="B50" s="36" t="s">
        <v>77</v>
      </c>
      <c r="C50" s="32"/>
      <c r="D50" s="29"/>
      <c r="E50" s="29"/>
      <c r="F50" s="29"/>
      <c r="G50" s="29"/>
      <c r="H50" s="8"/>
      <c r="I50" s="2"/>
      <c r="J50" s="2"/>
      <c r="K50" s="2"/>
      <c r="L50" s="9"/>
      <c r="M50" s="8"/>
      <c r="N50" s="2"/>
      <c r="O50" s="2"/>
      <c r="P50" s="2"/>
      <c r="Q50" s="9"/>
      <c r="R50" s="8"/>
      <c r="S50" s="2"/>
      <c r="T50" s="2"/>
      <c r="U50" s="22">
        <f t="shared" si="0"/>
        <v>0</v>
      </c>
      <c r="V50" s="23">
        <f t="shared" si="4"/>
        <v>0</v>
      </c>
      <c r="W50" s="24">
        <f t="shared" si="1"/>
        <v>0</v>
      </c>
      <c r="X50" s="25">
        <f t="shared" si="2"/>
        <v>0</v>
      </c>
      <c r="Y50" s="26">
        <f t="shared" si="3"/>
        <v>0</v>
      </c>
    </row>
    <row r="51" spans="1:25" x14ac:dyDescent="0.3">
      <c r="A51" s="29">
        <v>33</v>
      </c>
      <c r="B51" s="36" t="s">
        <v>78</v>
      </c>
      <c r="C51" s="32"/>
      <c r="D51" s="29"/>
      <c r="E51" s="29"/>
      <c r="F51" s="29"/>
      <c r="G51" s="29"/>
      <c r="H51" s="8"/>
      <c r="I51" s="2"/>
      <c r="J51" s="2"/>
      <c r="K51" s="2"/>
      <c r="L51" s="9"/>
      <c r="M51" s="8"/>
      <c r="N51" s="2"/>
      <c r="O51" s="2"/>
      <c r="P51" s="2"/>
      <c r="Q51" s="9"/>
      <c r="R51" s="8"/>
      <c r="S51" s="2"/>
      <c r="T51" s="2"/>
      <c r="U51" s="22">
        <f t="shared" si="0"/>
        <v>0</v>
      </c>
      <c r="V51" s="23">
        <f t="shared" si="4"/>
        <v>0</v>
      </c>
      <c r="W51" s="24">
        <f t="shared" si="1"/>
        <v>0</v>
      </c>
      <c r="X51" s="25">
        <f t="shared" si="2"/>
        <v>0</v>
      </c>
      <c r="Y51" s="26">
        <f t="shared" si="3"/>
        <v>0</v>
      </c>
    </row>
    <row r="52" spans="1:25" x14ac:dyDescent="0.3">
      <c r="A52" s="34">
        <v>34</v>
      </c>
      <c r="B52" s="36" t="s">
        <v>79</v>
      </c>
      <c r="C52" s="32"/>
      <c r="D52" s="29"/>
      <c r="E52" s="29"/>
      <c r="F52" s="29"/>
      <c r="G52" s="29"/>
      <c r="H52" s="8"/>
      <c r="I52" s="2"/>
      <c r="J52" s="2"/>
      <c r="K52" s="2"/>
      <c r="L52" s="9"/>
      <c r="M52" s="8"/>
      <c r="N52" s="2"/>
      <c r="O52" s="2"/>
      <c r="P52" s="2"/>
      <c r="Q52" s="9"/>
      <c r="R52" s="8"/>
      <c r="S52" s="2"/>
      <c r="T52" s="2"/>
      <c r="U52" s="22">
        <f t="shared" si="0"/>
        <v>0</v>
      </c>
      <c r="V52" s="23">
        <f t="shared" si="4"/>
        <v>0</v>
      </c>
      <c r="W52" s="24">
        <f t="shared" si="1"/>
        <v>0</v>
      </c>
      <c r="X52" s="25">
        <f t="shared" si="2"/>
        <v>0</v>
      </c>
      <c r="Y52" s="26">
        <f t="shared" si="3"/>
        <v>0</v>
      </c>
    </row>
    <row r="53" spans="1:25" x14ac:dyDescent="0.3">
      <c r="A53" s="29">
        <v>35</v>
      </c>
      <c r="B53" s="36" t="s">
        <v>80</v>
      </c>
      <c r="C53" s="32"/>
      <c r="D53" s="29"/>
      <c r="E53" s="29"/>
      <c r="F53" s="29"/>
      <c r="G53" s="29"/>
      <c r="H53" s="8"/>
      <c r="I53" s="2"/>
      <c r="J53" s="2"/>
      <c r="K53" s="2"/>
      <c r="L53" s="9"/>
      <c r="M53" s="8"/>
      <c r="N53" s="2"/>
      <c r="O53" s="2"/>
      <c r="P53" s="2"/>
      <c r="Q53" s="9"/>
      <c r="R53" s="8"/>
      <c r="S53" s="2"/>
      <c r="T53" s="2"/>
      <c r="U53" s="22">
        <f t="shared" si="0"/>
        <v>0</v>
      </c>
      <c r="V53" s="23">
        <f t="shared" si="4"/>
        <v>0</v>
      </c>
      <c r="W53" s="24">
        <f t="shared" si="1"/>
        <v>0</v>
      </c>
      <c r="X53" s="25">
        <f t="shared" si="2"/>
        <v>0</v>
      </c>
      <c r="Y53" s="26">
        <f t="shared" si="3"/>
        <v>0</v>
      </c>
    </row>
    <row r="54" spans="1:25" x14ac:dyDescent="0.3">
      <c r="A54" s="29">
        <v>36</v>
      </c>
      <c r="B54" s="36" t="s">
        <v>81</v>
      </c>
      <c r="C54" s="32"/>
      <c r="D54" s="29"/>
      <c r="E54" s="29"/>
      <c r="F54" s="29"/>
      <c r="G54" s="29"/>
      <c r="H54" s="8"/>
      <c r="I54" s="2"/>
      <c r="J54" s="2"/>
      <c r="K54" s="2"/>
      <c r="L54" s="9"/>
      <c r="M54" s="8"/>
      <c r="N54" s="2"/>
      <c r="O54" s="2"/>
      <c r="P54" s="2"/>
      <c r="Q54" s="9"/>
      <c r="R54" s="8"/>
      <c r="S54" s="2"/>
      <c r="T54" s="2"/>
      <c r="U54" s="22">
        <f t="shared" si="0"/>
        <v>0</v>
      </c>
      <c r="V54" s="23">
        <f t="shared" si="4"/>
        <v>0</v>
      </c>
      <c r="W54" s="24">
        <f t="shared" si="1"/>
        <v>0</v>
      </c>
      <c r="X54" s="25">
        <f t="shared" si="2"/>
        <v>0</v>
      </c>
      <c r="Y54" s="26">
        <f t="shared" si="3"/>
        <v>0</v>
      </c>
    </row>
    <row r="55" spans="1:25" x14ac:dyDescent="0.3">
      <c r="A55" s="34">
        <v>37</v>
      </c>
      <c r="B55" s="36" t="s">
        <v>82</v>
      </c>
      <c r="C55" s="32"/>
      <c r="D55" s="29"/>
      <c r="E55" s="29"/>
      <c r="F55" s="29"/>
      <c r="G55" s="29"/>
      <c r="H55" s="8"/>
      <c r="I55" s="2"/>
      <c r="J55" s="2"/>
      <c r="K55" s="2"/>
      <c r="L55" s="9"/>
      <c r="M55" s="8"/>
      <c r="N55" s="2"/>
      <c r="O55" s="2"/>
      <c r="P55" s="2"/>
      <c r="Q55" s="9"/>
      <c r="R55" s="8"/>
      <c r="S55" s="2"/>
      <c r="T55" s="2"/>
      <c r="U55" s="22">
        <f t="shared" si="0"/>
        <v>0</v>
      </c>
      <c r="V55" s="23">
        <f t="shared" si="4"/>
        <v>0</v>
      </c>
      <c r="W55" s="24">
        <f t="shared" si="1"/>
        <v>0</v>
      </c>
      <c r="X55" s="25">
        <f t="shared" si="2"/>
        <v>0</v>
      </c>
      <c r="Y55" s="26">
        <f t="shared" si="3"/>
        <v>0</v>
      </c>
    </row>
    <row r="56" spans="1:25" x14ac:dyDescent="0.3">
      <c r="A56" s="29">
        <v>38</v>
      </c>
      <c r="B56" s="36" t="s">
        <v>83</v>
      </c>
      <c r="C56" s="32"/>
      <c r="D56" s="29"/>
      <c r="E56" s="29"/>
      <c r="F56" s="29"/>
      <c r="G56" s="29"/>
      <c r="H56" s="8"/>
      <c r="I56" s="2"/>
      <c r="J56" s="2"/>
      <c r="K56" s="2"/>
      <c r="L56" s="9"/>
      <c r="M56" s="8"/>
      <c r="N56" s="2"/>
      <c r="O56" s="2"/>
      <c r="P56" s="2"/>
      <c r="Q56" s="9"/>
      <c r="R56" s="8"/>
      <c r="S56" s="2"/>
      <c r="T56" s="2"/>
      <c r="U56" s="22">
        <f t="shared" si="0"/>
        <v>0</v>
      </c>
      <c r="V56" s="23">
        <f t="shared" si="4"/>
        <v>0</v>
      </c>
      <c r="W56" s="24">
        <f t="shared" si="1"/>
        <v>0</v>
      </c>
      <c r="X56" s="25">
        <f t="shared" si="2"/>
        <v>0</v>
      </c>
      <c r="Y56" s="26">
        <f t="shared" si="3"/>
        <v>0</v>
      </c>
    </row>
    <row r="57" spans="1:25" x14ac:dyDescent="0.3">
      <c r="A57" s="29">
        <v>39</v>
      </c>
      <c r="B57" s="36" t="s">
        <v>84</v>
      </c>
      <c r="C57" s="32"/>
      <c r="D57" s="29"/>
      <c r="E57" s="29"/>
      <c r="F57" s="29"/>
      <c r="G57" s="29"/>
      <c r="H57" s="8"/>
      <c r="I57" s="2"/>
      <c r="J57" s="2"/>
      <c r="K57" s="2"/>
      <c r="L57" s="9"/>
      <c r="M57" s="8"/>
      <c r="N57" s="2"/>
      <c r="O57" s="2"/>
      <c r="P57" s="2"/>
      <c r="Q57" s="9"/>
      <c r="R57" s="8"/>
      <c r="S57" s="2"/>
      <c r="T57" s="2"/>
      <c r="U57" s="22">
        <f t="shared" si="0"/>
        <v>0</v>
      </c>
      <c r="V57" s="23">
        <f t="shared" si="4"/>
        <v>0</v>
      </c>
      <c r="W57" s="24">
        <f t="shared" si="1"/>
        <v>0</v>
      </c>
      <c r="X57" s="25">
        <f t="shared" si="2"/>
        <v>0</v>
      </c>
      <c r="Y57" s="26">
        <f t="shared" si="3"/>
        <v>0</v>
      </c>
    </row>
    <row r="58" spans="1:25" x14ac:dyDescent="0.3">
      <c r="A58" s="34">
        <v>40</v>
      </c>
      <c r="B58" s="36" t="s">
        <v>85</v>
      </c>
      <c r="C58" s="32"/>
      <c r="D58" s="29"/>
      <c r="E58" s="29"/>
      <c r="F58" s="29"/>
      <c r="G58" s="29"/>
      <c r="H58" s="8"/>
      <c r="I58" s="2"/>
      <c r="J58" s="2"/>
      <c r="K58" s="2"/>
      <c r="L58" s="9"/>
      <c r="M58" s="8"/>
      <c r="N58" s="2"/>
      <c r="O58" s="2"/>
      <c r="P58" s="2"/>
      <c r="Q58" s="9"/>
      <c r="R58" s="8"/>
      <c r="S58" s="2"/>
      <c r="T58" s="2"/>
      <c r="U58" s="22">
        <f t="shared" si="0"/>
        <v>0</v>
      </c>
      <c r="V58" s="23">
        <f t="shared" si="4"/>
        <v>0</v>
      </c>
      <c r="W58" s="24">
        <f t="shared" si="1"/>
        <v>0</v>
      </c>
      <c r="X58" s="25">
        <f t="shared" si="2"/>
        <v>0</v>
      </c>
      <c r="Y58" s="26">
        <f t="shared" si="3"/>
        <v>0</v>
      </c>
    </row>
    <row r="59" spans="1:25" x14ac:dyDescent="0.3">
      <c r="A59" s="29">
        <v>41</v>
      </c>
      <c r="B59" s="36" t="s">
        <v>86</v>
      </c>
      <c r="C59" s="32"/>
      <c r="D59" s="29"/>
      <c r="E59" s="29"/>
      <c r="F59" s="29"/>
      <c r="G59" s="29"/>
      <c r="H59" s="8"/>
      <c r="I59" s="2"/>
      <c r="J59" s="2"/>
      <c r="K59" s="2"/>
      <c r="L59" s="9"/>
      <c r="M59" s="8"/>
      <c r="N59" s="2"/>
      <c r="O59" s="2"/>
      <c r="P59" s="2"/>
      <c r="Q59" s="9"/>
      <c r="R59" s="8"/>
      <c r="S59" s="2"/>
      <c r="T59" s="2"/>
      <c r="U59" s="22">
        <f t="shared" si="0"/>
        <v>0</v>
      </c>
      <c r="V59" s="23">
        <f t="shared" si="4"/>
        <v>0</v>
      </c>
      <c r="W59" s="24">
        <f t="shared" si="1"/>
        <v>0</v>
      </c>
      <c r="X59" s="25">
        <f t="shared" si="2"/>
        <v>0</v>
      </c>
      <c r="Y59" s="26">
        <f t="shared" si="3"/>
        <v>0</v>
      </c>
    </row>
    <row r="60" spans="1:25" x14ac:dyDescent="0.3">
      <c r="A60" s="29">
        <v>42</v>
      </c>
      <c r="B60" s="36" t="s">
        <v>87</v>
      </c>
      <c r="C60" s="32"/>
      <c r="D60" s="29"/>
      <c r="E60" s="29"/>
      <c r="F60" s="29"/>
      <c r="G60" s="29"/>
      <c r="H60" s="8"/>
      <c r="I60" s="2"/>
      <c r="J60" s="2"/>
      <c r="K60" s="2"/>
      <c r="L60" s="9"/>
      <c r="M60" s="8"/>
      <c r="N60" s="2"/>
      <c r="O60" s="2"/>
      <c r="P60" s="2"/>
      <c r="Q60" s="9"/>
      <c r="R60" s="8"/>
      <c r="S60" s="2"/>
      <c r="T60" s="2"/>
      <c r="U60" s="22">
        <f t="shared" si="0"/>
        <v>0</v>
      </c>
      <c r="V60" s="23">
        <f t="shared" si="4"/>
        <v>0</v>
      </c>
      <c r="W60" s="24">
        <f t="shared" si="1"/>
        <v>0</v>
      </c>
      <c r="X60" s="25">
        <f t="shared" si="2"/>
        <v>0</v>
      </c>
      <c r="Y60" s="26">
        <f t="shared" si="3"/>
        <v>0</v>
      </c>
    </row>
    <row r="61" spans="1:25" x14ac:dyDescent="0.3">
      <c r="A61" s="34">
        <v>43</v>
      </c>
      <c r="B61" s="36" t="s">
        <v>88</v>
      </c>
      <c r="C61" s="32"/>
      <c r="D61" s="29"/>
      <c r="E61" s="29"/>
      <c r="F61" s="29"/>
      <c r="G61" s="29"/>
      <c r="H61" s="8"/>
      <c r="I61" s="2"/>
      <c r="J61" s="2"/>
      <c r="K61" s="2"/>
      <c r="L61" s="9"/>
      <c r="M61" s="8"/>
      <c r="N61" s="2"/>
      <c r="O61" s="2"/>
      <c r="P61" s="2"/>
      <c r="Q61" s="9"/>
      <c r="R61" s="8"/>
      <c r="S61" s="2"/>
      <c r="T61" s="2"/>
      <c r="U61" s="22"/>
      <c r="V61" s="23"/>
      <c r="W61" s="24"/>
      <c r="X61" s="25"/>
      <c r="Y61" s="26"/>
    </row>
    <row r="62" spans="1:25" x14ac:dyDescent="0.3">
      <c r="A62" s="29">
        <v>44</v>
      </c>
      <c r="B62" s="36" t="s">
        <v>89</v>
      </c>
      <c r="C62" s="32"/>
      <c r="D62" s="29"/>
      <c r="E62" s="29"/>
      <c r="F62" s="29"/>
      <c r="G62" s="29"/>
      <c r="H62" s="8"/>
      <c r="I62" s="2"/>
      <c r="J62" s="2"/>
      <c r="K62" s="2"/>
      <c r="L62" s="9"/>
      <c r="M62" s="8"/>
      <c r="N62" s="2"/>
      <c r="O62" s="2"/>
      <c r="P62" s="2"/>
      <c r="Q62" s="9"/>
      <c r="R62" s="8"/>
      <c r="S62" s="2"/>
      <c r="T62" s="2"/>
      <c r="U62" s="22"/>
      <c r="V62" s="23"/>
      <c r="W62" s="24"/>
      <c r="X62" s="25"/>
      <c r="Y62" s="26"/>
    </row>
    <row r="63" spans="1:25" x14ac:dyDescent="0.3">
      <c r="A63" s="29">
        <v>45</v>
      </c>
      <c r="B63" s="36" t="s">
        <v>90</v>
      </c>
      <c r="C63" s="32"/>
      <c r="D63" s="29"/>
      <c r="E63" s="29"/>
      <c r="F63" s="29"/>
      <c r="G63" s="29"/>
      <c r="H63" s="8"/>
      <c r="I63" s="2"/>
      <c r="J63" s="2"/>
      <c r="K63" s="2"/>
      <c r="L63" s="9"/>
      <c r="M63" s="8"/>
      <c r="N63" s="2"/>
      <c r="O63" s="2"/>
      <c r="P63" s="2"/>
      <c r="Q63" s="9"/>
      <c r="R63" s="8"/>
      <c r="S63" s="2"/>
      <c r="T63" s="2"/>
      <c r="U63" s="22">
        <f>COUNTIF(C63:T63,1)</f>
        <v>0</v>
      </c>
      <c r="V63" s="23">
        <f t="shared" si="4"/>
        <v>0</v>
      </c>
      <c r="W63" s="24">
        <f>COUNTIF(C63:T63,0)</f>
        <v>0</v>
      </c>
      <c r="X63" s="25">
        <f>COUNTIF(C63:T63,"T")</f>
        <v>0</v>
      </c>
      <c r="Y63" s="26">
        <f>COUNTIF(C63:T63,"J")</f>
        <v>0</v>
      </c>
    </row>
    <row r="64" spans="1:25" x14ac:dyDescent="0.3">
      <c r="A64" s="34">
        <v>46</v>
      </c>
      <c r="B64" s="36" t="s">
        <v>91</v>
      </c>
      <c r="C64" s="32"/>
      <c r="D64" s="29"/>
      <c r="E64" s="29"/>
      <c r="F64" s="29"/>
      <c r="G64" s="29"/>
      <c r="H64" s="8"/>
      <c r="I64" s="2"/>
      <c r="J64" s="2"/>
      <c r="K64" s="2"/>
      <c r="L64" s="9"/>
      <c r="M64" s="8"/>
      <c r="N64" s="2"/>
      <c r="O64" s="2"/>
      <c r="P64" s="2"/>
      <c r="Q64" s="9"/>
      <c r="R64" s="8"/>
      <c r="S64" s="2"/>
      <c r="T64" s="2"/>
      <c r="U64" s="22">
        <f>COUNTIF(C64:T64,1)</f>
        <v>0</v>
      </c>
      <c r="V64" s="23">
        <f t="shared" si="4"/>
        <v>0</v>
      </c>
      <c r="W64" s="24">
        <f>COUNTIF(C64:T64,0)</f>
        <v>0</v>
      </c>
      <c r="X64" s="25">
        <f>COUNTIF(C64:T64,"T")</f>
        <v>0</v>
      </c>
      <c r="Y64" s="26">
        <f>COUNTIF(C64:T64,"J")</f>
        <v>0</v>
      </c>
    </row>
    <row r="65" spans="1:25" x14ac:dyDescent="0.3">
      <c r="A65" s="29">
        <v>47</v>
      </c>
      <c r="B65" s="36" t="s">
        <v>92</v>
      </c>
      <c r="C65" s="32"/>
      <c r="D65" s="29"/>
      <c r="E65" s="29"/>
      <c r="F65" s="29"/>
      <c r="G65" s="29"/>
      <c r="H65" s="8"/>
      <c r="I65" s="2"/>
      <c r="J65" s="2"/>
      <c r="K65" s="2"/>
      <c r="L65" s="9"/>
      <c r="M65" s="8"/>
      <c r="N65" s="2"/>
      <c r="O65" s="2"/>
      <c r="P65" s="2"/>
      <c r="Q65" s="9"/>
      <c r="R65" s="8"/>
      <c r="S65" s="2"/>
      <c r="T65" s="2"/>
      <c r="U65" s="22">
        <f>COUNTIF(C65:T65,1)</f>
        <v>0</v>
      </c>
      <c r="V65" s="23">
        <f t="shared" si="4"/>
        <v>0</v>
      </c>
      <c r="W65" s="24">
        <f>COUNTIF(C65:T65,0)</f>
        <v>0</v>
      </c>
      <c r="X65" s="25">
        <f>COUNTIF(C65:T65,"T")</f>
        <v>0</v>
      </c>
      <c r="Y65" s="26">
        <f>COUNTIF(C65:T65,"J")</f>
        <v>0</v>
      </c>
    </row>
    <row r="66" spans="1:25" ht="15" thickBot="1" x14ac:dyDescent="0.35">
      <c r="A66" s="29">
        <v>48</v>
      </c>
      <c r="B66" s="37" t="s">
        <v>93</v>
      </c>
      <c r="C66" s="33"/>
      <c r="D66" s="30"/>
      <c r="E66" s="30"/>
      <c r="F66" s="30"/>
      <c r="G66" s="30"/>
      <c r="H66" s="10"/>
      <c r="I66" s="3"/>
      <c r="J66" s="3"/>
      <c r="K66" s="3"/>
      <c r="L66" s="11"/>
      <c r="M66" s="10"/>
      <c r="N66" s="3"/>
      <c r="O66" s="3"/>
      <c r="P66" s="3"/>
      <c r="Q66" s="11"/>
      <c r="R66" s="10"/>
      <c r="S66" s="3"/>
      <c r="T66" s="3"/>
      <c r="U66" s="22">
        <f>COUNTIF(C66:T66,1)</f>
        <v>0</v>
      </c>
      <c r="V66" s="23">
        <f t="shared" si="4"/>
        <v>0</v>
      </c>
      <c r="W66" s="24">
        <f>COUNTIF(C66:T66,0)</f>
        <v>0</v>
      </c>
      <c r="X66" s="25">
        <f>COUNTIF(C66:T66,"T")</f>
        <v>0</v>
      </c>
      <c r="Y66" s="26">
        <f>COUNTIF(C66:T66,"J")</f>
        <v>0</v>
      </c>
    </row>
    <row r="68" spans="1:25" x14ac:dyDescent="0.3">
      <c r="C68" s="1" t="s">
        <v>25</v>
      </c>
    </row>
    <row r="75" spans="1:25" ht="15" thickBot="1" x14ac:dyDescent="0.35"/>
    <row r="76" spans="1:25" x14ac:dyDescent="0.3">
      <c r="B76" s="12" t="s">
        <v>4</v>
      </c>
      <c r="C76" s="17">
        <f>COUNTIF(C19:C66,1)</f>
        <v>0</v>
      </c>
      <c r="D76" s="17"/>
      <c r="E76" s="17"/>
      <c r="F76" s="17"/>
      <c r="G76" s="17"/>
      <c r="H76" s="17">
        <f t="shared" ref="H76:T76" si="5">COUNTIF(H19:H66,1)</f>
        <v>0</v>
      </c>
      <c r="I76" s="17">
        <f t="shared" si="5"/>
        <v>0</v>
      </c>
      <c r="J76" s="17">
        <f t="shared" si="5"/>
        <v>0</v>
      </c>
      <c r="K76" s="17">
        <f t="shared" si="5"/>
        <v>0</v>
      </c>
      <c r="L76" s="17">
        <f t="shared" si="5"/>
        <v>0</v>
      </c>
      <c r="M76" s="17">
        <f t="shared" si="5"/>
        <v>0</v>
      </c>
      <c r="N76" s="17">
        <f t="shared" si="5"/>
        <v>0</v>
      </c>
      <c r="O76" s="17">
        <f t="shared" si="5"/>
        <v>0</v>
      </c>
      <c r="P76" s="17">
        <f t="shared" si="5"/>
        <v>0</v>
      </c>
      <c r="Q76" s="17">
        <f t="shared" si="5"/>
        <v>0</v>
      </c>
      <c r="R76" s="17">
        <f t="shared" si="5"/>
        <v>0</v>
      </c>
      <c r="S76" s="17">
        <f t="shared" si="5"/>
        <v>0</v>
      </c>
      <c r="T76" s="17">
        <f t="shared" si="5"/>
        <v>0</v>
      </c>
    </row>
    <row r="77" spans="1:25" x14ac:dyDescent="0.3">
      <c r="B77" s="13" t="s">
        <v>5</v>
      </c>
      <c r="C77" s="18">
        <f>C76/20</f>
        <v>0</v>
      </c>
      <c r="D77" s="18"/>
      <c r="E77" s="18"/>
      <c r="F77" s="18"/>
      <c r="G77" s="18"/>
      <c r="H77" s="18">
        <f t="shared" ref="H77:T77" si="6">H76/20</f>
        <v>0</v>
      </c>
      <c r="I77" s="18">
        <f t="shared" si="6"/>
        <v>0</v>
      </c>
      <c r="J77" s="18">
        <f t="shared" si="6"/>
        <v>0</v>
      </c>
      <c r="K77" s="18">
        <f t="shared" si="6"/>
        <v>0</v>
      </c>
      <c r="L77" s="18">
        <f t="shared" si="6"/>
        <v>0</v>
      </c>
      <c r="M77" s="18">
        <f t="shared" si="6"/>
        <v>0</v>
      </c>
      <c r="N77" s="18">
        <f t="shared" si="6"/>
        <v>0</v>
      </c>
      <c r="O77" s="18">
        <f t="shared" si="6"/>
        <v>0</v>
      </c>
      <c r="P77" s="18">
        <f t="shared" si="6"/>
        <v>0</v>
      </c>
      <c r="Q77" s="18">
        <f t="shared" si="6"/>
        <v>0</v>
      </c>
      <c r="R77" s="18">
        <f t="shared" si="6"/>
        <v>0</v>
      </c>
      <c r="S77" s="18">
        <f t="shared" si="6"/>
        <v>0</v>
      </c>
      <c r="T77" s="18">
        <f t="shared" si="6"/>
        <v>0</v>
      </c>
    </row>
    <row r="78" spans="1:25" x14ac:dyDescent="0.3">
      <c r="B78" s="16" t="s">
        <v>6</v>
      </c>
      <c r="C78" s="19">
        <f>COUNTIF(C19:C66,0)</f>
        <v>0</v>
      </c>
      <c r="D78" s="19"/>
      <c r="E78" s="19"/>
      <c r="F78" s="19"/>
      <c r="G78" s="19"/>
      <c r="H78" s="19">
        <f t="shared" ref="H78:T78" si="7">COUNTIF(H19:H66,0)</f>
        <v>0</v>
      </c>
      <c r="I78" s="19">
        <f t="shared" si="7"/>
        <v>0</v>
      </c>
      <c r="J78" s="19">
        <f t="shared" si="7"/>
        <v>0</v>
      </c>
      <c r="K78" s="19">
        <f t="shared" si="7"/>
        <v>0</v>
      </c>
      <c r="L78" s="19">
        <f t="shared" si="7"/>
        <v>0</v>
      </c>
      <c r="M78" s="19">
        <f t="shared" si="7"/>
        <v>0</v>
      </c>
      <c r="N78" s="19">
        <f t="shared" si="7"/>
        <v>0</v>
      </c>
      <c r="O78" s="19">
        <f t="shared" si="7"/>
        <v>0</v>
      </c>
      <c r="P78" s="19">
        <f t="shared" si="7"/>
        <v>0</v>
      </c>
      <c r="Q78" s="19">
        <f t="shared" si="7"/>
        <v>0</v>
      </c>
      <c r="R78" s="19">
        <f t="shared" si="7"/>
        <v>0</v>
      </c>
      <c r="S78" s="19">
        <f t="shared" si="7"/>
        <v>0</v>
      </c>
      <c r="T78" s="19">
        <f t="shared" si="7"/>
        <v>0</v>
      </c>
    </row>
    <row r="79" spans="1:25" x14ac:dyDescent="0.3">
      <c r="B79" s="14" t="s">
        <v>7</v>
      </c>
      <c r="C79" s="20">
        <f>COUNTIF(C19:C66,"T")</f>
        <v>0</v>
      </c>
      <c r="D79" s="20"/>
      <c r="E79" s="20"/>
      <c r="F79" s="20"/>
      <c r="G79" s="20"/>
      <c r="H79" s="20">
        <f t="shared" ref="H79:T79" si="8">COUNTIF(H19:H66,"T")</f>
        <v>0</v>
      </c>
      <c r="I79" s="20">
        <f t="shared" si="8"/>
        <v>0</v>
      </c>
      <c r="J79" s="20">
        <f t="shared" si="8"/>
        <v>0</v>
      </c>
      <c r="K79" s="20">
        <f t="shared" si="8"/>
        <v>0</v>
      </c>
      <c r="L79" s="20">
        <f t="shared" si="8"/>
        <v>0</v>
      </c>
      <c r="M79" s="20">
        <f t="shared" si="8"/>
        <v>0</v>
      </c>
      <c r="N79" s="20">
        <f t="shared" si="8"/>
        <v>0</v>
      </c>
      <c r="O79" s="20">
        <f t="shared" si="8"/>
        <v>0</v>
      </c>
      <c r="P79" s="20">
        <f t="shared" si="8"/>
        <v>0</v>
      </c>
      <c r="Q79" s="20">
        <f t="shared" si="8"/>
        <v>0</v>
      </c>
      <c r="R79" s="20">
        <f t="shared" si="8"/>
        <v>0</v>
      </c>
      <c r="S79" s="20">
        <f t="shared" si="8"/>
        <v>0</v>
      </c>
      <c r="T79" s="20">
        <f t="shared" si="8"/>
        <v>0</v>
      </c>
    </row>
    <row r="80" spans="1:25" ht="15" thickBot="1" x14ac:dyDescent="0.35">
      <c r="B80" s="15" t="s">
        <v>8</v>
      </c>
      <c r="C80" s="21">
        <f>COUNTIF(C19:C66,"J")</f>
        <v>0</v>
      </c>
      <c r="D80" s="21"/>
      <c r="E80" s="21"/>
      <c r="F80" s="21"/>
      <c r="G80" s="21"/>
      <c r="H80" s="21">
        <f t="shared" ref="H80:T80" si="9">COUNTIF(H19:H66,"J")</f>
        <v>0</v>
      </c>
      <c r="I80" s="21">
        <f t="shared" si="9"/>
        <v>0</v>
      </c>
      <c r="J80" s="21">
        <f t="shared" si="9"/>
        <v>0</v>
      </c>
      <c r="K80" s="21">
        <f t="shared" si="9"/>
        <v>0</v>
      </c>
      <c r="L80" s="21">
        <f t="shared" si="9"/>
        <v>0</v>
      </c>
      <c r="M80" s="21">
        <f t="shared" si="9"/>
        <v>0</v>
      </c>
      <c r="N80" s="21">
        <f t="shared" si="9"/>
        <v>0</v>
      </c>
      <c r="O80" s="21">
        <f t="shared" si="9"/>
        <v>0</v>
      </c>
      <c r="P80" s="21">
        <f t="shared" si="9"/>
        <v>0</v>
      </c>
      <c r="Q80" s="21">
        <f t="shared" si="9"/>
        <v>0</v>
      </c>
      <c r="R80" s="21">
        <f t="shared" si="9"/>
        <v>0</v>
      </c>
      <c r="S80" s="21">
        <f t="shared" si="9"/>
        <v>0</v>
      </c>
      <c r="T80" s="21">
        <f t="shared" si="9"/>
        <v>0</v>
      </c>
    </row>
  </sheetData>
  <autoFilter ref="A14:Y66" xr:uid="{7D88A175-4CA3-4058-9DA8-DCBA72C5EAC3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1">
    <mergeCell ref="C9:M9"/>
    <mergeCell ref="B1:Y1"/>
    <mergeCell ref="C3:S3"/>
    <mergeCell ref="U3:X3"/>
    <mergeCell ref="C5:S5"/>
    <mergeCell ref="C7:S7"/>
    <mergeCell ref="J11:L11"/>
    <mergeCell ref="A14:A17"/>
    <mergeCell ref="B14:B17"/>
    <mergeCell ref="C14:T14"/>
    <mergeCell ref="U14:U17"/>
    <mergeCell ref="W14:W17"/>
    <mergeCell ref="X14:X17"/>
    <mergeCell ref="Y14:Y17"/>
    <mergeCell ref="C15:T15"/>
    <mergeCell ref="C16:E16"/>
    <mergeCell ref="F16:I16"/>
    <mergeCell ref="J16:M16"/>
    <mergeCell ref="N16:Q16"/>
    <mergeCell ref="R16:T16"/>
    <mergeCell ref="V14:V17"/>
  </mergeCells>
  <conditionalFormatting sqref="C19:T66">
    <cfRule type="cellIs" dxfId="19" priority="4" operator="equal">
      <formula>"J"</formula>
    </cfRule>
    <cfRule type="cellIs" dxfId="18" priority="5" operator="equal">
      <formula>"T"</formula>
    </cfRule>
  </conditionalFormatting>
  <conditionalFormatting sqref="W11 W9 W7 W5">
    <cfRule type="cellIs" dxfId="17" priority="1" operator="equal">
      <formula>"J"</formula>
    </cfRule>
    <cfRule type="cellIs" dxfId="16" priority="2" operator="equal">
      <formula>"T"</formula>
    </cfRule>
  </conditionalFormatting>
  <dataValidations count="1">
    <dataValidation type="list" allowBlank="1" showInputMessage="1" showErrorMessage="1" sqref="C19:T66 W5 W7 W9 W11" xr:uid="{F86C4D57-D479-4E3F-9D23-3B18AC508294}">
      <formula1>"1,0,T,J"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8767F47-6409-4BB5-9339-2203A8ED51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W11 W9 W7 W5</xm:sqref>
        </x14:conditionalFormatting>
        <x14:conditionalFormatting xmlns:xm="http://schemas.microsoft.com/office/excel/2006/main">
          <x14:cfRule type="iconSet" priority="6" id="{436CCFE8-17E9-468F-8550-6C3EB6FD32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C19:T66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3F65-FDDF-4648-9A10-1046AACC3B5E}">
  <dimension ref="A1:Y80"/>
  <sheetViews>
    <sheetView showGridLines="0" topLeftCell="A10" zoomScale="85" zoomScaleNormal="85" workbookViewId="0">
      <selection activeCell="R16" sqref="R16:T18"/>
    </sheetView>
  </sheetViews>
  <sheetFormatPr baseColWidth="10" defaultRowHeight="14.4" x14ac:dyDescent="0.3"/>
  <cols>
    <col min="1" max="1" width="4.5546875" style="1" customWidth="1"/>
    <col min="2" max="2" width="36.77734375" customWidth="1"/>
    <col min="3" max="20" width="6.6640625" style="1" customWidth="1"/>
    <col min="21" max="25" width="5.33203125" customWidth="1"/>
  </cols>
  <sheetData>
    <row r="1" spans="1:25" ht="26.4" customHeight="1" x14ac:dyDescent="0.3"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8.4" customHeight="1" thickBot="1" x14ac:dyDescent="0.35"/>
    <row r="3" spans="1:25" s="39" customFormat="1" ht="16.2" thickBot="1" x14ac:dyDescent="0.35">
      <c r="A3" s="38"/>
      <c r="B3" s="40" t="s">
        <v>10</v>
      </c>
      <c r="C3" s="72" t="s">
        <v>20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38"/>
      <c r="U3" s="76"/>
      <c r="V3" s="76"/>
      <c r="W3" s="76"/>
      <c r="X3" s="77"/>
    </row>
    <row r="4" spans="1:25" s="39" customFormat="1" ht="4.8" customHeight="1" thickBot="1" x14ac:dyDescent="0.3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1"/>
      <c r="V4" s="41"/>
      <c r="W4" s="41"/>
      <c r="X4" s="42"/>
    </row>
    <row r="5" spans="1:25" s="39" customFormat="1" ht="16.2" thickBot="1" x14ac:dyDescent="0.35">
      <c r="A5" s="38"/>
      <c r="B5" s="40" t="s">
        <v>11</v>
      </c>
      <c r="C5" s="72" t="s">
        <v>21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38"/>
      <c r="U5" s="43"/>
      <c r="V5" s="44" t="s">
        <v>15</v>
      </c>
      <c r="W5" s="45">
        <v>1</v>
      </c>
      <c r="X5" s="42"/>
    </row>
    <row r="6" spans="1:25" s="39" customFormat="1" ht="4.8" customHeight="1" thickBot="1" x14ac:dyDescent="0.35">
      <c r="A6" s="38"/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1"/>
      <c r="W6" s="41"/>
      <c r="X6" s="42"/>
    </row>
    <row r="7" spans="1:25" s="39" customFormat="1" ht="16.2" thickBot="1" x14ac:dyDescent="0.35">
      <c r="A7" s="38"/>
      <c r="B7" s="40" t="s">
        <v>12</v>
      </c>
      <c r="C7" s="72" t="s">
        <v>22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4"/>
      <c r="T7" s="38"/>
      <c r="U7" s="43"/>
      <c r="V7" s="44" t="s">
        <v>16</v>
      </c>
      <c r="W7" s="45">
        <v>0</v>
      </c>
      <c r="X7" s="42"/>
    </row>
    <row r="8" spans="1:25" s="39" customFormat="1" ht="4.8" customHeight="1" thickBot="1" x14ac:dyDescent="0.35">
      <c r="A8" s="38"/>
      <c r="B8" s="40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1"/>
      <c r="W8" s="41"/>
      <c r="X8" s="42"/>
    </row>
    <row r="9" spans="1:25" s="39" customFormat="1" ht="16.2" thickBot="1" x14ac:dyDescent="0.35">
      <c r="A9" s="38"/>
      <c r="B9" s="40" t="s">
        <v>13</v>
      </c>
      <c r="C9" s="72" t="s">
        <v>23</v>
      </c>
      <c r="D9" s="73"/>
      <c r="E9" s="73"/>
      <c r="F9" s="73"/>
      <c r="G9" s="73"/>
      <c r="H9" s="73"/>
      <c r="I9" s="73"/>
      <c r="J9" s="73"/>
      <c r="K9" s="73"/>
      <c r="L9" s="73"/>
      <c r="M9" s="74"/>
      <c r="N9" s="38"/>
      <c r="O9" s="38"/>
      <c r="P9" s="38"/>
      <c r="Q9" s="38"/>
      <c r="R9" s="38"/>
      <c r="S9" s="38"/>
      <c r="T9" s="38"/>
      <c r="U9" s="43"/>
      <c r="V9" s="44" t="s">
        <v>17</v>
      </c>
      <c r="W9" s="45" t="s">
        <v>19</v>
      </c>
      <c r="X9" s="42"/>
    </row>
    <row r="10" spans="1:25" s="39" customFormat="1" ht="4.8" customHeight="1" thickBot="1" x14ac:dyDescent="0.35">
      <c r="A10" s="38"/>
      <c r="B10" s="4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1"/>
      <c r="W10" s="41"/>
      <c r="X10" s="42"/>
    </row>
    <row r="11" spans="1:25" s="39" customFormat="1" ht="16.2" thickBot="1" x14ac:dyDescent="0.35">
      <c r="A11" s="38"/>
      <c r="B11" s="40" t="s">
        <v>14</v>
      </c>
      <c r="C11" s="47">
        <v>1</v>
      </c>
      <c r="D11" s="48"/>
      <c r="E11" s="48"/>
      <c r="F11" s="48"/>
      <c r="G11" s="48"/>
      <c r="H11" s="38"/>
      <c r="I11" s="38"/>
      <c r="J11" s="78" t="s">
        <v>24</v>
      </c>
      <c r="K11" s="78"/>
      <c r="L11" s="78"/>
      <c r="M11" s="47">
        <v>4</v>
      </c>
      <c r="N11" s="38"/>
      <c r="O11" s="38"/>
      <c r="P11" s="38"/>
      <c r="Q11" s="38"/>
      <c r="R11" s="38"/>
      <c r="S11" s="38"/>
      <c r="T11" s="38"/>
      <c r="U11" s="43"/>
      <c r="V11" s="44" t="s">
        <v>18</v>
      </c>
      <c r="W11" s="45" t="s">
        <v>2</v>
      </c>
      <c r="X11" s="42"/>
    </row>
    <row r="12" spans="1:25" s="39" customFormat="1" ht="4.8" customHeight="1" thickBot="1" x14ac:dyDescent="0.35">
      <c r="A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9"/>
      <c r="V12" s="49"/>
      <c r="W12" s="49"/>
      <c r="X12" s="50"/>
    </row>
    <row r="13" spans="1:25" ht="4.8" customHeight="1" thickBot="1" x14ac:dyDescent="0.35"/>
    <row r="14" spans="1:25" ht="19.8" customHeight="1" thickBot="1" x14ac:dyDescent="0.35">
      <c r="A14" s="79" t="s">
        <v>0</v>
      </c>
      <c r="B14" s="80" t="s">
        <v>1</v>
      </c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3" t="s">
        <v>4</v>
      </c>
      <c r="V14" s="98" t="s">
        <v>5</v>
      </c>
      <c r="W14" s="86" t="s">
        <v>6</v>
      </c>
      <c r="X14" s="89" t="s">
        <v>7</v>
      </c>
      <c r="Y14" s="92" t="s">
        <v>8</v>
      </c>
    </row>
    <row r="15" spans="1:25" ht="19.8" customHeight="1" thickBot="1" x14ac:dyDescent="0.35">
      <c r="A15" s="79"/>
      <c r="B15" s="80"/>
      <c r="C15" s="95" t="s">
        <v>94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84"/>
      <c r="V15" s="99"/>
      <c r="W15" s="87"/>
      <c r="X15" s="90"/>
      <c r="Y15" s="93"/>
    </row>
    <row r="16" spans="1:25" ht="19.8" customHeight="1" thickBot="1" x14ac:dyDescent="0.35">
      <c r="A16" s="79"/>
      <c r="B16" s="80"/>
      <c r="C16" s="95" t="s">
        <v>25</v>
      </c>
      <c r="D16" s="96"/>
      <c r="E16" s="97"/>
      <c r="F16" s="95" t="s">
        <v>33</v>
      </c>
      <c r="G16" s="96"/>
      <c r="H16" s="96"/>
      <c r="I16" s="97"/>
      <c r="J16" s="95" t="s">
        <v>34</v>
      </c>
      <c r="K16" s="96"/>
      <c r="L16" s="96"/>
      <c r="M16" s="97"/>
      <c r="N16" s="95" t="s">
        <v>41</v>
      </c>
      <c r="O16" s="96"/>
      <c r="P16" s="96"/>
      <c r="Q16" s="97"/>
      <c r="R16" s="95" t="s">
        <v>42</v>
      </c>
      <c r="S16" s="96"/>
      <c r="T16" s="97"/>
      <c r="U16" s="84"/>
      <c r="V16" s="99"/>
      <c r="W16" s="87"/>
      <c r="X16" s="90"/>
      <c r="Y16" s="93"/>
    </row>
    <row r="17" spans="1:25" ht="19.8" customHeight="1" thickBot="1" x14ac:dyDescent="0.35">
      <c r="A17" s="79"/>
      <c r="B17" s="81"/>
      <c r="C17" s="66" t="s">
        <v>26</v>
      </c>
      <c r="D17" s="66" t="s">
        <v>27</v>
      </c>
      <c r="E17" s="66" t="s">
        <v>28</v>
      </c>
      <c r="F17" s="66" t="s">
        <v>29</v>
      </c>
      <c r="G17" s="66" t="s">
        <v>30</v>
      </c>
      <c r="H17" s="66" t="s">
        <v>31</v>
      </c>
      <c r="I17" s="66" t="s">
        <v>32</v>
      </c>
      <c r="J17" s="66" t="s">
        <v>26</v>
      </c>
      <c r="K17" s="66" t="s">
        <v>29</v>
      </c>
      <c r="L17" s="66" t="s">
        <v>35</v>
      </c>
      <c r="M17" s="66" t="s">
        <v>36</v>
      </c>
      <c r="N17" s="66" t="s">
        <v>39</v>
      </c>
      <c r="O17" s="66" t="s">
        <v>38</v>
      </c>
      <c r="P17" s="66" t="s">
        <v>95</v>
      </c>
      <c r="Q17" s="66" t="s">
        <v>40</v>
      </c>
      <c r="R17" s="66" t="s">
        <v>38</v>
      </c>
      <c r="S17" s="66" t="s">
        <v>43</v>
      </c>
      <c r="T17" s="66" t="s">
        <v>44</v>
      </c>
      <c r="U17" s="85"/>
      <c r="V17" s="100"/>
      <c r="W17" s="88"/>
      <c r="X17" s="91"/>
      <c r="Y17" s="94"/>
    </row>
    <row r="18" spans="1:25" ht="19.8" customHeight="1" thickBot="1" x14ac:dyDescent="0.35">
      <c r="A18" s="53"/>
      <c r="B18" s="67"/>
      <c r="C18" s="54">
        <v>48</v>
      </c>
      <c r="D18" s="55">
        <v>46</v>
      </c>
      <c r="E18" s="55">
        <v>48</v>
      </c>
      <c r="F18" s="55">
        <v>43</v>
      </c>
      <c r="G18" s="55" t="s">
        <v>96</v>
      </c>
      <c r="H18" s="66">
        <v>41</v>
      </c>
      <c r="I18" s="56">
        <v>44</v>
      </c>
      <c r="J18" s="66">
        <v>48</v>
      </c>
      <c r="K18" s="56">
        <v>48</v>
      </c>
      <c r="L18" s="66">
        <v>43</v>
      </c>
      <c r="M18" s="55">
        <v>48</v>
      </c>
      <c r="N18" s="66"/>
      <c r="O18" s="56"/>
      <c r="P18" s="66"/>
      <c r="Q18" s="54"/>
      <c r="R18" s="66">
        <v>41</v>
      </c>
      <c r="S18" s="66">
        <v>41</v>
      </c>
      <c r="T18" s="56">
        <v>45</v>
      </c>
      <c r="U18" s="57"/>
      <c r="V18" s="58"/>
      <c r="W18" s="59"/>
      <c r="X18" s="60"/>
      <c r="Y18" s="61"/>
    </row>
    <row r="19" spans="1:25" x14ac:dyDescent="0.3">
      <c r="A19" s="34">
        <v>1</v>
      </c>
      <c r="B19" s="35" t="s">
        <v>46</v>
      </c>
      <c r="C19" s="31">
        <v>1</v>
      </c>
      <c r="D19" s="28">
        <v>1</v>
      </c>
      <c r="E19" s="28">
        <v>1</v>
      </c>
      <c r="F19" s="28"/>
      <c r="G19" s="28"/>
      <c r="H19" s="5"/>
      <c r="I19" s="6"/>
      <c r="J19" s="6"/>
      <c r="K19" s="6"/>
      <c r="L19" s="7"/>
      <c r="M19" s="5"/>
      <c r="N19" s="6"/>
      <c r="O19" s="6"/>
      <c r="P19" s="6"/>
      <c r="Q19" s="7"/>
      <c r="R19" s="5"/>
      <c r="S19" s="6"/>
      <c r="T19" s="6"/>
      <c r="U19" s="22">
        <f t="shared" ref="U19:U60" si="0">COUNTIF(C19:T19,1)</f>
        <v>3</v>
      </c>
      <c r="V19" s="23">
        <f>U19/21</f>
        <v>0.14285714285714285</v>
      </c>
      <c r="W19" s="24">
        <f t="shared" ref="W19:W60" si="1">COUNTIF(C19:T19,0)</f>
        <v>0</v>
      </c>
      <c r="X19" s="25">
        <f t="shared" ref="X19:X60" si="2">COUNTIF(C19:T19,"T")</f>
        <v>0</v>
      </c>
      <c r="Y19" s="26">
        <f t="shared" ref="Y19:Y60" si="3">COUNTIF(C19:T19,"J")</f>
        <v>0</v>
      </c>
    </row>
    <row r="20" spans="1:25" x14ac:dyDescent="0.3">
      <c r="A20" s="29">
        <v>2</v>
      </c>
      <c r="B20" s="36" t="s">
        <v>47</v>
      </c>
      <c r="C20" s="32">
        <v>1</v>
      </c>
      <c r="D20" s="29">
        <v>1</v>
      </c>
      <c r="E20" s="29">
        <v>1</v>
      </c>
      <c r="F20" s="29"/>
      <c r="G20" s="29"/>
      <c r="H20" s="8"/>
      <c r="I20" s="2"/>
      <c r="J20" s="2"/>
      <c r="K20" s="2"/>
      <c r="L20" s="9"/>
      <c r="M20" s="8"/>
      <c r="N20" s="2"/>
      <c r="O20" s="2"/>
      <c r="P20" s="2"/>
      <c r="Q20" s="9"/>
      <c r="R20" s="8"/>
      <c r="S20" s="2"/>
      <c r="T20" s="2"/>
      <c r="U20" s="22">
        <f t="shared" si="0"/>
        <v>3</v>
      </c>
      <c r="V20" s="23">
        <f t="shared" ref="V20:V66" si="4">U20/21</f>
        <v>0.14285714285714285</v>
      </c>
      <c r="W20" s="24">
        <f t="shared" si="1"/>
        <v>0</v>
      </c>
      <c r="X20" s="25">
        <f t="shared" si="2"/>
        <v>0</v>
      </c>
      <c r="Y20" s="26">
        <f t="shared" si="3"/>
        <v>0</v>
      </c>
    </row>
    <row r="21" spans="1:25" x14ac:dyDescent="0.3">
      <c r="A21" s="29">
        <v>3</v>
      </c>
      <c r="B21" s="36" t="s">
        <v>48</v>
      </c>
      <c r="C21" s="32">
        <v>1</v>
      </c>
      <c r="D21" s="29">
        <v>1</v>
      </c>
      <c r="E21" s="29">
        <v>1</v>
      </c>
      <c r="F21" s="29"/>
      <c r="G21" s="29"/>
      <c r="H21" s="8"/>
      <c r="I21" s="2"/>
      <c r="J21" s="2"/>
      <c r="K21" s="2"/>
      <c r="L21" s="9"/>
      <c r="M21" s="8"/>
      <c r="N21" s="2"/>
      <c r="O21" s="2"/>
      <c r="P21" s="2"/>
      <c r="Q21" s="9"/>
      <c r="R21" s="8"/>
      <c r="S21" s="2"/>
      <c r="T21" s="2"/>
      <c r="U21" s="22">
        <f t="shared" si="0"/>
        <v>3</v>
      </c>
      <c r="V21" s="23">
        <f t="shared" si="4"/>
        <v>0.14285714285714285</v>
      </c>
      <c r="W21" s="24">
        <f t="shared" si="1"/>
        <v>0</v>
      </c>
      <c r="X21" s="25">
        <f t="shared" si="2"/>
        <v>0</v>
      </c>
      <c r="Y21" s="26">
        <f t="shared" si="3"/>
        <v>0</v>
      </c>
    </row>
    <row r="22" spans="1:25" x14ac:dyDescent="0.3">
      <c r="A22" s="34">
        <v>4</v>
      </c>
      <c r="B22" s="36" t="s">
        <v>49</v>
      </c>
      <c r="C22" s="32">
        <v>1</v>
      </c>
      <c r="D22" s="29">
        <v>1</v>
      </c>
      <c r="E22" s="29">
        <v>1</v>
      </c>
      <c r="F22" s="29"/>
      <c r="G22" s="29"/>
      <c r="H22" s="8"/>
      <c r="I22" s="2"/>
      <c r="J22" s="2"/>
      <c r="K22" s="2"/>
      <c r="L22" s="9"/>
      <c r="M22" s="8"/>
      <c r="N22" s="2"/>
      <c r="O22" s="2"/>
      <c r="P22" s="2"/>
      <c r="Q22" s="9"/>
      <c r="R22" s="8"/>
      <c r="S22" s="2"/>
      <c r="T22" s="2"/>
      <c r="U22" s="22">
        <f t="shared" si="0"/>
        <v>3</v>
      </c>
      <c r="V22" s="23">
        <f t="shared" si="4"/>
        <v>0.14285714285714285</v>
      </c>
      <c r="W22" s="24">
        <f t="shared" si="1"/>
        <v>0</v>
      </c>
      <c r="X22" s="25">
        <f t="shared" si="2"/>
        <v>0</v>
      </c>
      <c r="Y22" s="26">
        <f t="shared" si="3"/>
        <v>0</v>
      </c>
    </row>
    <row r="23" spans="1:25" x14ac:dyDescent="0.3">
      <c r="A23" s="29">
        <v>5</v>
      </c>
      <c r="B23" s="36" t="s">
        <v>50</v>
      </c>
      <c r="C23" s="32">
        <v>1</v>
      </c>
      <c r="D23" s="29">
        <v>1</v>
      </c>
      <c r="E23" s="29">
        <v>1</v>
      </c>
      <c r="F23" s="29"/>
      <c r="G23" s="29"/>
      <c r="H23" s="8"/>
      <c r="I23" s="2"/>
      <c r="J23" s="2"/>
      <c r="K23" s="2"/>
      <c r="L23" s="9"/>
      <c r="M23" s="8"/>
      <c r="N23" s="2"/>
      <c r="O23" s="2"/>
      <c r="P23" s="2"/>
      <c r="Q23" s="9"/>
      <c r="R23" s="8"/>
      <c r="S23" s="2"/>
      <c r="T23" s="2"/>
      <c r="U23" s="22">
        <f t="shared" si="0"/>
        <v>3</v>
      </c>
      <c r="V23" s="23">
        <f t="shared" si="4"/>
        <v>0.14285714285714285</v>
      </c>
      <c r="W23" s="24">
        <f t="shared" si="1"/>
        <v>0</v>
      </c>
      <c r="X23" s="25">
        <f t="shared" si="2"/>
        <v>0</v>
      </c>
      <c r="Y23" s="26">
        <f t="shared" si="3"/>
        <v>0</v>
      </c>
    </row>
    <row r="24" spans="1:25" x14ac:dyDescent="0.3">
      <c r="A24" s="29">
        <v>6</v>
      </c>
      <c r="B24" s="36" t="s">
        <v>51</v>
      </c>
      <c r="C24" s="32">
        <v>1</v>
      </c>
      <c r="D24" s="29">
        <v>1</v>
      </c>
      <c r="E24" s="29">
        <v>1</v>
      </c>
      <c r="F24" s="29"/>
      <c r="G24" s="29"/>
      <c r="H24" s="8"/>
      <c r="I24" s="2"/>
      <c r="J24" s="2"/>
      <c r="K24" s="2"/>
      <c r="L24" s="9"/>
      <c r="M24" s="8"/>
      <c r="N24" s="2"/>
      <c r="O24" s="2"/>
      <c r="P24" s="2"/>
      <c r="Q24" s="9"/>
      <c r="R24" s="8"/>
      <c r="S24" s="2"/>
      <c r="T24" s="2"/>
      <c r="U24" s="22">
        <f t="shared" si="0"/>
        <v>3</v>
      </c>
      <c r="V24" s="23">
        <f t="shared" si="4"/>
        <v>0.14285714285714285</v>
      </c>
      <c r="W24" s="24">
        <f t="shared" si="1"/>
        <v>0</v>
      </c>
      <c r="X24" s="25">
        <f t="shared" si="2"/>
        <v>0</v>
      </c>
      <c r="Y24" s="26">
        <f t="shared" si="3"/>
        <v>0</v>
      </c>
    </row>
    <row r="25" spans="1:25" x14ac:dyDescent="0.3">
      <c r="A25" s="34">
        <v>7</v>
      </c>
      <c r="B25" s="36" t="s">
        <v>52</v>
      </c>
      <c r="C25" s="32">
        <v>1</v>
      </c>
      <c r="D25" s="29">
        <v>1</v>
      </c>
      <c r="E25" s="29">
        <v>1</v>
      </c>
      <c r="F25" s="29"/>
      <c r="G25" s="29"/>
      <c r="H25" s="8"/>
      <c r="I25" s="2"/>
      <c r="J25" s="2"/>
      <c r="K25" s="2"/>
      <c r="L25" s="9"/>
      <c r="M25" s="8"/>
      <c r="N25" s="2"/>
      <c r="O25" s="2"/>
      <c r="P25" s="2"/>
      <c r="Q25" s="9"/>
      <c r="R25" s="8"/>
      <c r="S25" s="2"/>
      <c r="T25" s="2"/>
      <c r="U25" s="22">
        <f t="shared" si="0"/>
        <v>3</v>
      </c>
      <c r="V25" s="23">
        <f t="shared" si="4"/>
        <v>0.14285714285714285</v>
      </c>
      <c r="W25" s="24">
        <f t="shared" si="1"/>
        <v>0</v>
      </c>
      <c r="X25" s="25">
        <f t="shared" si="2"/>
        <v>0</v>
      </c>
      <c r="Y25" s="26">
        <f t="shared" si="3"/>
        <v>0</v>
      </c>
    </row>
    <row r="26" spans="1:25" x14ac:dyDescent="0.3">
      <c r="A26" s="29">
        <v>8</v>
      </c>
      <c r="B26" s="36" t="s">
        <v>53</v>
      </c>
      <c r="C26" s="32">
        <v>1</v>
      </c>
      <c r="D26" s="29">
        <v>1</v>
      </c>
      <c r="E26" s="29">
        <v>1</v>
      </c>
      <c r="F26" s="29"/>
      <c r="G26" s="29"/>
      <c r="H26" s="8"/>
      <c r="I26" s="2"/>
      <c r="J26" s="2"/>
      <c r="K26" s="2"/>
      <c r="L26" s="9"/>
      <c r="M26" s="8"/>
      <c r="N26" s="2"/>
      <c r="O26" s="2"/>
      <c r="P26" s="2"/>
      <c r="Q26" s="9"/>
      <c r="R26" s="8"/>
      <c r="S26" s="2"/>
      <c r="T26" s="2"/>
      <c r="U26" s="22">
        <f t="shared" si="0"/>
        <v>3</v>
      </c>
      <c r="V26" s="23">
        <f t="shared" si="4"/>
        <v>0.14285714285714285</v>
      </c>
      <c r="W26" s="24">
        <f t="shared" si="1"/>
        <v>0</v>
      </c>
      <c r="X26" s="25">
        <f t="shared" si="2"/>
        <v>0</v>
      </c>
      <c r="Y26" s="26">
        <f t="shared" si="3"/>
        <v>0</v>
      </c>
    </row>
    <row r="27" spans="1:25" x14ac:dyDescent="0.3">
      <c r="A27" s="29">
        <v>9</v>
      </c>
      <c r="B27" s="36" t="s">
        <v>54</v>
      </c>
      <c r="C27" s="32">
        <v>1</v>
      </c>
      <c r="D27" s="29">
        <v>1</v>
      </c>
      <c r="E27" s="29">
        <v>1</v>
      </c>
      <c r="F27" s="29"/>
      <c r="G27" s="29"/>
      <c r="H27" s="8"/>
      <c r="I27" s="2"/>
      <c r="J27" s="2"/>
      <c r="K27" s="2"/>
      <c r="L27" s="9"/>
      <c r="M27" s="8"/>
      <c r="N27" s="2"/>
      <c r="O27" s="2"/>
      <c r="P27" s="2"/>
      <c r="Q27" s="9"/>
      <c r="R27" s="8"/>
      <c r="S27" s="2"/>
      <c r="T27" s="2"/>
      <c r="U27" s="22">
        <f t="shared" si="0"/>
        <v>3</v>
      </c>
      <c r="V27" s="23">
        <f t="shared" si="4"/>
        <v>0.14285714285714285</v>
      </c>
      <c r="W27" s="24">
        <f t="shared" si="1"/>
        <v>0</v>
      </c>
      <c r="X27" s="25">
        <f t="shared" si="2"/>
        <v>0</v>
      </c>
      <c r="Y27" s="26">
        <f t="shared" si="3"/>
        <v>0</v>
      </c>
    </row>
    <row r="28" spans="1:25" x14ac:dyDescent="0.3">
      <c r="A28" s="34">
        <v>10</v>
      </c>
      <c r="B28" s="36" t="s">
        <v>55</v>
      </c>
      <c r="C28" s="32">
        <v>1</v>
      </c>
      <c r="D28" s="29">
        <v>1</v>
      </c>
      <c r="E28" s="29">
        <v>1</v>
      </c>
      <c r="F28" s="29"/>
      <c r="G28" s="29"/>
      <c r="H28" s="8"/>
      <c r="I28" s="2"/>
      <c r="J28" s="2"/>
      <c r="K28" s="2"/>
      <c r="L28" s="9"/>
      <c r="M28" s="8"/>
      <c r="N28" s="2"/>
      <c r="O28" s="2"/>
      <c r="P28" s="2"/>
      <c r="Q28" s="9"/>
      <c r="R28" s="8"/>
      <c r="S28" s="2"/>
      <c r="T28" s="2"/>
      <c r="U28" s="22">
        <f t="shared" si="0"/>
        <v>3</v>
      </c>
      <c r="V28" s="23">
        <f t="shared" si="4"/>
        <v>0.14285714285714285</v>
      </c>
      <c r="W28" s="24">
        <f t="shared" si="1"/>
        <v>0</v>
      </c>
      <c r="X28" s="25">
        <f t="shared" si="2"/>
        <v>0</v>
      </c>
      <c r="Y28" s="26">
        <f t="shared" si="3"/>
        <v>0</v>
      </c>
    </row>
    <row r="29" spans="1:25" x14ac:dyDescent="0.3">
      <c r="A29" s="29">
        <v>11</v>
      </c>
      <c r="B29" s="36" t="s">
        <v>56</v>
      </c>
      <c r="C29" s="32">
        <v>1</v>
      </c>
      <c r="D29" s="29">
        <v>0</v>
      </c>
      <c r="E29" s="29">
        <v>1</v>
      </c>
      <c r="F29" s="29"/>
      <c r="G29" s="29"/>
      <c r="H29" s="8"/>
      <c r="I29" s="2"/>
      <c r="J29" s="2"/>
      <c r="K29" s="2"/>
      <c r="L29" s="9"/>
      <c r="M29" s="8"/>
      <c r="N29" s="2"/>
      <c r="O29" s="2"/>
      <c r="P29" s="2"/>
      <c r="Q29" s="9"/>
      <c r="R29" s="8"/>
      <c r="S29" s="2"/>
      <c r="T29" s="2"/>
      <c r="U29" s="22">
        <f t="shared" si="0"/>
        <v>2</v>
      </c>
      <c r="V29" s="23">
        <f t="shared" si="4"/>
        <v>9.5238095238095233E-2</v>
      </c>
      <c r="W29" s="24">
        <f t="shared" si="1"/>
        <v>1</v>
      </c>
      <c r="X29" s="25">
        <f t="shared" si="2"/>
        <v>0</v>
      </c>
      <c r="Y29" s="26">
        <f t="shared" si="3"/>
        <v>0</v>
      </c>
    </row>
    <row r="30" spans="1:25" x14ac:dyDescent="0.3">
      <c r="A30" s="29">
        <v>12</v>
      </c>
      <c r="B30" s="36" t="s">
        <v>57</v>
      </c>
      <c r="C30" s="32">
        <v>1</v>
      </c>
      <c r="D30" s="29">
        <v>0</v>
      </c>
      <c r="E30" s="29">
        <v>1</v>
      </c>
      <c r="F30" s="29"/>
      <c r="G30" s="29"/>
      <c r="H30" s="8"/>
      <c r="I30" s="2"/>
      <c r="J30" s="2"/>
      <c r="K30" s="2"/>
      <c r="L30" s="9"/>
      <c r="M30" s="8"/>
      <c r="N30" s="2"/>
      <c r="O30" s="2"/>
      <c r="P30" s="2"/>
      <c r="Q30" s="9"/>
      <c r="R30" s="8"/>
      <c r="S30" s="2"/>
      <c r="T30" s="2"/>
      <c r="U30" s="22">
        <f t="shared" si="0"/>
        <v>2</v>
      </c>
      <c r="V30" s="23">
        <f t="shared" si="4"/>
        <v>9.5238095238095233E-2</v>
      </c>
      <c r="W30" s="24">
        <f t="shared" si="1"/>
        <v>1</v>
      </c>
      <c r="X30" s="25">
        <f t="shared" si="2"/>
        <v>0</v>
      </c>
      <c r="Y30" s="26">
        <f t="shared" si="3"/>
        <v>0</v>
      </c>
    </row>
    <row r="31" spans="1:25" x14ac:dyDescent="0.3">
      <c r="A31" s="34">
        <v>13</v>
      </c>
      <c r="B31" s="36" t="s">
        <v>58</v>
      </c>
      <c r="C31" s="32">
        <v>1</v>
      </c>
      <c r="D31" s="29">
        <v>1</v>
      </c>
      <c r="E31" s="29">
        <v>1</v>
      </c>
      <c r="F31" s="29"/>
      <c r="G31" s="29"/>
      <c r="H31" s="8"/>
      <c r="I31" s="2"/>
      <c r="J31" s="2"/>
      <c r="K31" s="2"/>
      <c r="L31" s="9"/>
      <c r="M31" s="8"/>
      <c r="N31" s="2"/>
      <c r="O31" s="2"/>
      <c r="P31" s="2"/>
      <c r="Q31" s="9"/>
      <c r="R31" s="8"/>
      <c r="S31" s="2"/>
      <c r="T31" s="2"/>
      <c r="U31" s="22">
        <f t="shared" si="0"/>
        <v>3</v>
      </c>
      <c r="V31" s="23">
        <f t="shared" si="4"/>
        <v>0.14285714285714285</v>
      </c>
      <c r="W31" s="24">
        <f t="shared" si="1"/>
        <v>0</v>
      </c>
      <c r="X31" s="25">
        <f t="shared" si="2"/>
        <v>0</v>
      </c>
      <c r="Y31" s="26">
        <f t="shared" si="3"/>
        <v>0</v>
      </c>
    </row>
    <row r="32" spans="1:25" x14ac:dyDescent="0.3">
      <c r="A32" s="29">
        <v>14</v>
      </c>
      <c r="B32" s="36" t="s">
        <v>59</v>
      </c>
      <c r="C32" s="32">
        <v>1</v>
      </c>
      <c r="D32" s="29">
        <v>1</v>
      </c>
      <c r="E32" s="29">
        <v>1</v>
      </c>
      <c r="F32" s="29"/>
      <c r="G32" s="29"/>
      <c r="H32" s="8"/>
      <c r="I32" s="2"/>
      <c r="J32" s="2"/>
      <c r="K32" s="2"/>
      <c r="L32" s="9"/>
      <c r="M32" s="8"/>
      <c r="N32" s="2"/>
      <c r="O32" s="2"/>
      <c r="P32" s="2"/>
      <c r="Q32" s="9"/>
      <c r="R32" s="8"/>
      <c r="S32" s="2"/>
      <c r="T32" s="2"/>
      <c r="U32" s="22">
        <f t="shared" si="0"/>
        <v>3</v>
      </c>
      <c r="V32" s="23">
        <f t="shared" si="4"/>
        <v>0.14285714285714285</v>
      </c>
      <c r="W32" s="24">
        <f t="shared" si="1"/>
        <v>0</v>
      </c>
      <c r="X32" s="25">
        <f t="shared" si="2"/>
        <v>0</v>
      </c>
      <c r="Y32" s="26">
        <f t="shared" si="3"/>
        <v>0</v>
      </c>
    </row>
    <row r="33" spans="1:25" x14ac:dyDescent="0.3">
      <c r="A33" s="29">
        <v>15</v>
      </c>
      <c r="B33" s="36" t="s">
        <v>60</v>
      </c>
      <c r="C33" s="32">
        <v>1</v>
      </c>
      <c r="D33" s="29">
        <v>1</v>
      </c>
      <c r="E33" s="29">
        <v>1</v>
      </c>
      <c r="F33" s="29"/>
      <c r="G33" s="29"/>
      <c r="H33" s="8"/>
      <c r="I33" s="2"/>
      <c r="J33" s="2"/>
      <c r="K33" s="2"/>
      <c r="L33" s="9"/>
      <c r="M33" s="8"/>
      <c r="N33" s="2"/>
      <c r="O33" s="2"/>
      <c r="P33" s="2"/>
      <c r="Q33" s="9"/>
      <c r="R33" s="8"/>
      <c r="S33" s="2"/>
      <c r="T33" s="2"/>
      <c r="U33" s="22">
        <f t="shared" si="0"/>
        <v>3</v>
      </c>
      <c r="V33" s="23">
        <f t="shared" si="4"/>
        <v>0.14285714285714285</v>
      </c>
      <c r="W33" s="24">
        <f t="shared" si="1"/>
        <v>0</v>
      </c>
      <c r="X33" s="25">
        <f t="shared" si="2"/>
        <v>0</v>
      </c>
      <c r="Y33" s="26">
        <f t="shared" si="3"/>
        <v>0</v>
      </c>
    </row>
    <row r="34" spans="1:25" x14ac:dyDescent="0.3">
      <c r="A34" s="34">
        <v>16</v>
      </c>
      <c r="B34" s="36" t="s">
        <v>61</v>
      </c>
      <c r="C34" s="32">
        <v>1</v>
      </c>
      <c r="D34" s="29">
        <v>1</v>
      </c>
      <c r="E34" s="29">
        <v>1</v>
      </c>
      <c r="F34" s="29"/>
      <c r="G34" s="29"/>
      <c r="H34" s="8"/>
      <c r="I34" s="2"/>
      <c r="J34" s="2"/>
      <c r="K34" s="2"/>
      <c r="L34" s="9"/>
      <c r="M34" s="8"/>
      <c r="N34" s="2"/>
      <c r="O34" s="2"/>
      <c r="P34" s="2"/>
      <c r="Q34" s="9"/>
      <c r="R34" s="8"/>
      <c r="S34" s="2"/>
      <c r="T34" s="2"/>
      <c r="U34" s="22">
        <f t="shared" si="0"/>
        <v>3</v>
      </c>
      <c r="V34" s="23">
        <f t="shared" si="4"/>
        <v>0.14285714285714285</v>
      </c>
      <c r="W34" s="24">
        <f t="shared" si="1"/>
        <v>0</v>
      </c>
      <c r="X34" s="25">
        <f t="shared" si="2"/>
        <v>0</v>
      </c>
      <c r="Y34" s="26">
        <f t="shared" si="3"/>
        <v>0</v>
      </c>
    </row>
    <row r="35" spans="1:25" x14ac:dyDescent="0.3">
      <c r="A35" s="29">
        <v>17</v>
      </c>
      <c r="B35" s="36" t="s">
        <v>62</v>
      </c>
      <c r="C35" s="32">
        <v>1</v>
      </c>
      <c r="D35" s="29">
        <v>1</v>
      </c>
      <c r="E35" s="29">
        <v>1</v>
      </c>
      <c r="F35" s="29"/>
      <c r="G35" s="29"/>
      <c r="H35" s="8"/>
      <c r="I35" s="2"/>
      <c r="J35" s="2"/>
      <c r="K35" s="2"/>
      <c r="L35" s="9"/>
      <c r="M35" s="8"/>
      <c r="N35" s="2"/>
      <c r="O35" s="2"/>
      <c r="P35" s="2"/>
      <c r="Q35" s="9"/>
      <c r="R35" s="8"/>
      <c r="S35" s="2"/>
      <c r="T35" s="2"/>
      <c r="U35" s="22">
        <f t="shared" si="0"/>
        <v>3</v>
      </c>
      <c r="V35" s="23">
        <f t="shared" si="4"/>
        <v>0.14285714285714285</v>
      </c>
      <c r="W35" s="24">
        <f t="shared" si="1"/>
        <v>0</v>
      </c>
      <c r="X35" s="25">
        <f t="shared" si="2"/>
        <v>0</v>
      </c>
      <c r="Y35" s="26">
        <f t="shared" si="3"/>
        <v>0</v>
      </c>
    </row>
    <row r="36" spans="1:25" x14ac:dyDescent="0.3">
      <c r="A36" s="29">
        <v>18</v>
      </c>
      <c r="B36" s="36" t="s">
        <v>63</v>
      </c>
      <c r="C36" s="32">
        <v>1</v>
      </c>
      <c r="D36" s="29">
        <v>1</v>
      </c>
      <c r="E36" s="29">
        <v>1</v>
      </c>
      <c r="F36" s="29"/>
      <c r="G36" s="29"/>
      <c r="H36" s="8"/>
      <c r="I36" s="2"/>
      <c r="J36" s="2"/>
      <c r="K36" s="2"/>
      <c r="L36" s="9"/>
      <c r="M36" s="8"/>
      <c r="N36" s="2"/>
      <c r="O36" s="2"/>
      <c r="P36" s="2"/>
      <c r="Q36" s="9"/>
      <c r="R36" s="8"/>
      <c r="S36" s="2"/>
      <c r="T36" s="2"/>
      <c r="U36" s="22">
        <f t="shared" si="0"/>
        <v>3</v>
      </c>
      <c r="V36" s="23">
        <f t="shared" si="4"/>
        <v>0.14285714285714285</v>
      </c>
      <c r="W36" s="24">
        <f t="shared" si="1"/>
        <v>0</v>
      </c>
      <c r="X36" s="25">
        <f t="shared" si="2"/>
        <v>0</v>
      </c>
      <c r="Y36" s="26">
        <f t="shared" si="3"/>
        <v>0</v>
      </c>
    </row>
    <row r="37" spans="1:25" x14ac:dyDescent="0.3">
      <c r="A37" s="34">
        <v>19</v>
      </c>
      <c r="B37" s="36" t="s">
        <v>64</v>
      </c>
      <c r="C37" s="32">
        <v>1</v>
      </c>
      <c r="D37" s="29">
        <v>1</v>
      </c>
      <c r="E37" s="29">
        <v>1</v>
      </c>
      <c r="F37" s="29"/>
      <c r="G37" s="29"/>
      <c r="H37" s="8"/>
      <c r="I37" s="2"/>
      <c r="J37" s="2"/>
      <c r="K37" s="2"/>
      <c r="L37" s="9"/>
      <c r="M37" s="8"/>
      <c r="N37" s="2"/>
      <c r="O37" s="2"/>
      <c r="P37" s="2"/>
      <c r="Q37" s="9"/>
      <c r="R37" s="8"/>
      <c r="S37" s="2"/>
      <c r="T37" s="2"/>
      <c r="U37" s="22">
        <f t="shared" si="0"/>
        <v>3</v>
      </c>
      <c r="V37" s="23">
        <f t="shared" si="4"/>
        <v>0.14285714285714285</v>
      </c>
      <c r="W37" s="24">
        <f t="shared" si="1"/>
        <v>0</v>
      </c>
      <c r="X37" s="25">
        <f t="shared" si="2"/>
        <v>0</v>
      </c>
      <c r="Y37" s="26">
        <f t="shared" si="3"/>
        <v>0</v>
      </c>
    </row>
    <row r="38" spans="1:25" x14ac:dyDescent="0.3">
      <c r="A38" s="29">
        <v>20</v>
      </c>
      <c r="B38" s="36" t="s">
        <v>65</v>
      </c>
      <c r="C38" s="32">
        <v>1</v>
      </c>
      <c r="D38" s="29">
        <v>1</v>
      </c>
      <c r="E38" s="29">
        <v>1</v>
      </c>
      <c r="F38" s="29"/>
      <c r="G38" s="29"/>
      <c r="H38" s="8"/>
      <c r="I38" s="2"/>
      <c r="J38" s="2"/>
      <c r="K38" s="2"/>
      <c r="L38" s="9"/>
      <c r="M38" s="8"/>
      <c r="N38" s="2"/>
      <c r="O38" s="2"/>
      <c r="P38" s="2"/>
      <c r="Q38" s="9"/>
      <c r="R38" s="8"/>
      <c r="S38" s="2"/>
      <c r="T38" s="2"/>
      <c r="U38" s="22">
        <f t="shared" si="0"/>
        <v>3</v>
      </c>
      <c r="V38" s="23">
        <f t="shared" si="4"/>
        <v>0.14285714285714285</v>
      </c>
      <c r="W38" s="24">
        <f t="shared" si="1"/>
        <v>0</v>
      </c>
      <c r="X38" s="25">
        <f t="shared" si="2"/>
        <v>0</v>
      </c>
      <c r="Y38" s="26">
        <f t="shared" si="3"/>
        <v>0</v>
      </c>
    </row>
    <row r="39" spans="1:25" x14ac:dyDescent="0.3">
      <c r="A39" s="29">
        <v>21</v>
      </c>
      <c r="B39" s="36" t="s">
        <v>66</v>
      </c>
      <c r="C39" s="32">
        <v>1</v>
      </c>
      <c r="D39" s="29">
        <v>1</v>
      </c>
      <c r="E39" s="29">
        <v>1</v>
      </c>
      <c r="F39" s="29"/>
      <c r="G39" s="29"/>
      <c r="H39" s="8"/>
      <c r="I39" s="2"/>
      <c r="J39" s="2"/>
      <c r="K39" s="2"/>
      <c r="L39" s="9"/>
      <c r="M39" s="8"/>
      <c r="N39" s="2"/>
      <c r="O39" s="2"/>
      <c r="P39" s="2"/>
      <c r="Q39" s="9"/>
      <c r="R39" s="8"/>
      <c r="S39" s="2"/>
      <c r="T39" s="2"/>
      <c r="U39" s="22">
        <f t="shared" si="0"/>
        <v>3</v>
      </c>
      <c r="V39" s="23">
        <f t="shared" si="4"/>
        <v>0.14285714285714285</v>
      </c>
      <c r="W39" s="24">
        <f t="shared" si="1"/>
        <v>0</v>
      </c>
      <c r="X39" s="25">
        <f t="shared" si="2"/>
        <v>0</v>
      </c>
      <c r="Y39" s="26">
        <f t="shared" si="3"/>
        <v>0</v>
      </c>
    </row>
    <row r="40" spans="1:25" x14ac:dyDescent="0.3">
      <c r="A40" s="34">
        <v>22</v>
      </c>
      <c r="B40" s="36" t="s">
        <v>67</v>
      </c>
      <c r="C40" s="32">
        <v>1</v>
      </c>
      <c r="D40" s="29">
        <v>1</v>
      </c>
      <c r="E40" s="29">
        <v>1</v>
      </c>
      <c r="F40" s="29"/>
      <c r="G40" s="29"/>
      <c r="H40" s="8"/>
      <c r="I40" s="2"/>
      <c r="J40" s="2"/>
      <c r="K40" s="2"/>
      <c r="L40" s="9"/>
      <c r="M40" s="8"/>
      <c r="N40" s="2"/>
      <c r="O40" s="2"/>
      <c r="P40" s="2"/>
      <c r="Q40" s="9"/>
      <c r="R40" s="8"/>
      <c r="S40" s="2"/>
      <c r="T40" s="2"/>
      <c r="U40" s="22">
        <f t="shared" si="0"/>
        <v>3</v>
      </c>
      <c r="V40" s="23">
        <f t="shared" si="4"/>
        <v>0.14285714285714285</v>
      </c>
      <c r="W40" s="24">
        <f t="shared" si="1"/>
        <v>0</v>
      </c>
      <c r="X40" s="25">
        <f t="shared" si="2"/>
        <v>0</v>
      </c>
      <c r="Y40" s="26">
        <f t="shared" si="3"/>
        <v>0</v>
      </c>
    </row>
    <row r="41" spans="1:25" x14ac:dyDescent="0.3">
      <c r="A41" s="29">
        <v>23</v>
      </c>
      <c r="B41" s="36" t="s">
        <v>68</v>
      </c>
      <c r="C41" s="32">
        <v>1</v>
      </c>
      <c r="D41" s="29">
        <v>1</v>
      </c>
      <c r="E41" s="29">
        <v>1</v>
      </c>
      <c r="F41" s="29"/>
      <c r="G41" s="29"/>
      <c r="H41" s="8"/>
      <c r="I41" s="2"/>
      <c r="J41" s="2"/>
      <c r="K41" s="2"/>
      <c r="L41" s="9"/>
      <c r="M41" s="8"/>
      <c r="N41" s="2"/>
      <c r="O41" s="2"/>
      <c r="P41" s="2"/>
      <c r="Q41" s="9"/>
      <c r="R41" s="8"/>
      <c r="S41" s="2"/>
      <c r="T41" s="2"/>
      <c r="U41" s="22">
        <f t="shared" si="0"/>
        <v>3</v>
      </c>
      <c r="V41" s="23">
        <f t="shared" si="4"/>
        <v>0.14285714285714285</v>
      </c>
      <c r="W41" s="24">
        <f t="shared" si="1"/>
        <v>0</v>
      </c>
      <c r="X41" s="25">
        <f t="shared" si="2"/>
        <v>0</v>
      </c>
      <c r="Y41" s="26">
        <f t="shared" si="3"/>
        <v>0</v>
      </c>
    </row>
    <row r="42" spans="1:25" x14ac:dyDescent="0.3">
      <c r="A42" s="29">
        <v>24</v>
      </c>
      <c r="B42" s="36" t="s">
        <v>69</v>
      </c>
      <c r="C42" s="32">
        <v>1</v>
      </c>
      <c r="D42" s="29">
        <v>1</v>
      </c>
      <c r="E42" s="29">
        <v>1</v>
      </c>
      <c r="F42" s="29"/>
      <c r="G42" s="29"/>
      <c r="H42" s="8"/>
      <c r="I42" s="2"/>
      <c r="J42" s="2"/>
      <c r="K42" s="2"/>
      <c r="L42" s="9"/>
      <c r="M42" s="8"/>
      <c r="N42" s="2"/>
      <c r="O42" s="2"/>
      <c r="P42" s="2"/>
      <c r="Q42" s="9"/>
      <c r="R42" s="8"/>
      <c r="S42" s="2"/>
      <c r="T42" s="2"/>
      <c r="U42" s="22">
        <f t="shared" si="0"/>
        <v>3</v>
      </c>
      <c r="V42" s="23">
        <f t="shared" si="4"/>
        <v>0.14285714285714285</v>
      </c>
      <c r="W42" s="24">
        <f t="shared" si="1"/>
        <v>0</v>
      </c>
      <c r="X42" s="25">
        <f t="shared" si="2"/>
        <v>0</v>
      </c>
      <c r="Y42" s="26">
        <f t="shared" si="3"/>
        <v>0</v>
      </c>
    </row>
    <row r="43" spans="1:25" x14ac:dyDescent="0.3">
      <c r="A43" s="34">
        <v>25</v>
      </c>
      <c r="B43" s="36" t="s">
        <v>70</v>
      </c>
      <c r="C43" s="32">
        <v>1</v>
      </c>
      <c r="D43" s="29">
        <v>1</v>
      </c>
      <c r="E43" s="29">
        <v>1</v>
      </c>
      <c r="F43" s="29"/>
      <c r="G43" s="29"/>
      <c r="H43" s="8"/>
      <c r="I43" s="2"/>
      <c r="J43" s="2"/>
      <c r="K43" s="2"/>
      <c r="L43" s="9"/>
      <c r="M43" s="8"/>
      <c r="N43" s="2"/>
      <c r="O43" s="2"/>
      <c r="P43" s="2"/>
      <c r="Q43" s="9"/>
      <c r="R43" s="8"/>
      <c r="S43" s="2"/>
      <c r="T43" s="2"/>
      <c r="U43" s="22">
        <f t="shared" si="0"/>
        <v>3</v>
      </c>
      <c r="V43" s="23">
        <f t="shared" si="4"/>
        <v>0.14285714285714285</v>
      </c>
      <c r="W43" s="24">
        <f t="shared" si="1"/>
        <v>0</v>
      </c>
      <c r="X43" s="25">
        <f t="shared" si="2"/>
        <v>0</v>
      </c>
      <c r="Y43" s="26">
        <f t="shared" si="3"/>
        <v>0</v>
      </c>
    </row>
    <row r="44" spans="1:25" x14ac:dyDescent="0.3">
      <c r="A44" s="29">
        <v>26</v>
      </c>
      <c r="B44" s="36" t="s">
        <v>71</v>
      </c>
      <c r="C44" s="32">
        <v>1</v>
      </c>
      <c r="D44" s="29">
        <v>1</v>
      </c>
      <c r="E44" s="29">
        <v>1</v>
      </c>
      <c r="F44" s="29"/>
      <c r="G44" s="29"/>
      <c r="H44" s="8"/>
      <c r="I44" s="2"/>
      <c r="J44" s="2"/>
      <c r="K44" s="2"/>
      <c r="L44" s="9"/>
      <c r="M44" s="8"/>
      <c r="N44" s="2"/>
      <c r="O44" s="2"/>
      <c r="P44" s="2"/>
      <c r="Q44" s="9"/>
      <c r="R44" s="8"/>
      <c r="S44" s="2"/>
      <c r="T44" s="2"/>
      <c r="U44" s="22">
        <f t="shared" si="0"/>
        <v>3</v>
      </c>
      <c r="V44" s="23">
        <f t="shared" si="4"/>
        <v>0.14285714285714285</v>
      </c>
      <c r="W44" s="24">
        <f t="shared" si="1"/>
        <v>0</v>
      </c>
      <c r="X44" s="25">
        <f t="shared" si="2"/>
        <v>0</v>
      </c>
      <c r="Y44" s="26">
        <f t="shared" si="3"/>
        <v>0</v>
      </c>
    </row>
    <row r="45" spans="1:25" x14ac:dyDescent="0.3">
      <c r="A45" s="29">
        <v>27</v>
      </c>
      <c r="B45" s="36" t="s">
        <v>72</v>
      </c>
      <c r="C45" s="32">
        <v>1</v>
      </c>
      <c r="D45" s="29">
        <v>1</v>
      </c>
      <c r="E45" s="29">
        <v>1</v>
      </c>
      <c r="F45" s="29"/>
      <c r="G45" s="29"/>
      <c r="H45" s="8"/>
      <c r="I45" s="2"/>
      <c r="J45" s="2"/>
      <c r="K45" s="2"/>
      <c r="L45" s="9"/>
      <c r="M45" s="8"/>
      <c r="N45" s="2"/>
      <c r="O45" s="2"/>
      <c r="P45" s="2"/>
      <c r="Q45" s="9"/>
      <c r="R45" s="8"/>
      <c r="S45" s="2"/>
      <c r="T45" s="2"/>
      <c r="U45" s="22">
        <f t="shared" si="0"/>
        <v>3</v>
      </c>
      <c r="V45" s="23">
        <f t="shared" si="4"/>
        <v>0.14285714285714285</v>
      </c>
      <c r="W45" s="24">
        <f t="shared" si="1"/>
        <v>0</v>
      </c>
      <c r="X45" s="25">
        <f t="shared" si="2"/>
        <v>0</v>
      </c>
      <c r="Y45" s="26">
        <f t="shared" si="3"/>
        <v>0</v>
      </c>
    </row>
    <row r="46" spans="1:25" x14ac:dyDescent="0.3">
      <c r="A46" s="34">
        <v>28</v>
      </c>
      <c r="B46" s="36" t="s">
        <v>73</v>
      </c>
      <c r="C46" s="32">
        <v>1</v>
      </c>
      <c r="D46" s="29">
        <v>1</v>
      </c>
      <c r="E46" s="29">
        <v>1</v>
      </c>
      <c r="F46" s="29"/>
      <c r="G46" s="29"/>
      <c r="H46" s="8"/>
      <c r="I46" s="2"/>
      <c r="J46" s="2"/>
      <c r="K46" s="2"/>
      <c r="L46" s="9"/>
      <c r="M46" s="8"/>
      <c r="N46" s="2"/>
      <c r="O46" s="2"/>
      <c r="P46" s="2"/>
      <c r="Q46" s="9"/>
      <c r="R46" s="8"/>
      <c r="S46" s="2"/>
      <c r="T46" s="2"/>
      <c r="U46" s="22">
        <f t="shared" si="0"/>
        <v>3</v>
      </c>
      <c r="V46" s="23">
        <f t="shared" si="4"/>
        <v>0.14285714285714285</v>
      </c>
      <c r="W46" s="24">
        <f t="shared" si="1"/>
        <v>0</v>
      </c>
      <c r="X46" s="25">
        <f t="shared" si="2"/>
        <v>0</v>
      </c>
      <c r="Y46" s="26">
        <f t="shared" si="3"/>
        <v>0</v>
      </c>
    </row>
    <row r="47" spans="1:25" x14ac:dyDescent="0.3">
      <c r="A47" s="29">
        <v>29</v>
      </c>
      <c r="B47" s="36" t="s">
        <v>74</v>
      </c>
      <c r="C47" s="32">
        <v>1</v>
      </c>
      <c r="D47" s="29">
        <v>1</v>
      </c>
      <c r="E47" s="29">
        <v>1</v>
      </c>
      <c r="F47" s="29"/>
      <c r="G47" s="29"/>
      <c r="H47" s="8"/>
      <c r="I47" s="2"/>
      <c r="J47" s="2"/>
      <c r="K47" s="2"/>
      <c r="L47" s="9"/>
      <c r="M47" s="8"/>
      <c r="N47" s="2"/>
      <c r="O47" s="2"/>
      <c r="P47" s="2"/>
      <c r="Q47" s="9"/>
      <c r="R47" s="8"/>
      <c r="S47" s="2"/>
      <c r="T47" s="2"/>
      <c r="U47" s="22">
        <f t="shared" si="0"/>
        <v>3</v>
      </c>
      <c r="V47" s="23">
        <f t="shared" si="4"/>
        <v>0.14285714285714285</v>
      </c>
      <c r="W47" s="24">
        <f t="shared" si="1"/>
        <v>0</v>
      </c>
      <c r="X47" s="25">
        <f t="shared" si="2"/>
        <v>0</v>
      </c>
      <c r="Y47" s="26">
        <f t="shared" si="3"/>
        <v>0</v>
      </c>
    </row>
    <row r="48" spans="1:25" x14ac:dyDescent="0.3">
      <c r="A48" s="29">
        <v>30</v>
      </c>
      <c r="B48" s="36" t="s">
        <v>75</v>
      </c>
      <c r="C48" s="32">
        <v>1</v>
      </c>
      <c r="D48" s="29">
        <v>1</v>
      </c>
      <c r="E48" s="29">
        <v>1</v>
      </c>
      <c r="F48" s="29"/>
      <c r="G48" s="29"/>
      <c r="H48" s="8"/>
      <c r="I48" s="2"/>
      <c r="J48" s="2"/>
      <c r="K48" s="2"/>
      <c r="L48" s="9"/>
      <c r="M48" s="8"/>
      <c r="N48" s="2"/>
      <c r="O48" s="2"/>
      <c r="P48" s="2"/>
      <c r="Q48" s="9"/>
      <c r="R48" s="8"/>
      <c r="S48" s="2"/>
      <c r="T48" s="2"/>
      <c r="U48" s="22">
        <f t="shared" si="0"/>
        <v>3</v>
      </c>
      <c r="V48" s="23">
        <f t="shared" si="4"/>
        <v>0.14285714285714285</v>
      </c>
      <c r="W48" s="24">
        <f t="shared" si="1"/>
        <v>0</v>
      </c>
      <c r="X48" s="25">
        <f t="shared" si="2"/>
        <v>0</v>
      </c>
      <c r="Y48" s="26">
        <f t="shared" si="3"/>
        <v>0</v>
      </c>
    </row>
    <row r="49" spans="1:25" x14ac:dyDescent="0.3">
      <c r="A49" s="34">
        <v>31</v>
      </c>
      <c r="B49" s="36" t="s">
        <v>76</v>
      </c>
      <c r="C49" s="32">
        <v>1</v>
      </c>
      <c r="D49" s="29">
        <v>1</v>
      </c>
      <c r="E49" s="29">
        <v>1</v>
      </c>
      <c r="F49" s="29"/>
      <c r="G49" s="29"/>
      <c r="H49" s="8"/>
      <c r="I49" s="2"/>
      <c r="J49" s="2"/>
      <c r="K49" s="2"/>
      <c r="L49" s="9"/>
      <c r="M49" s="8"/>
      <c r="N49" s="2"/>
      <c r="O49" s="2"/>
      <c r="P49" s="2"/>
      <c r="Q49" s="9"/>
      <c r="R49" s="8"/>
      <c r="S49" s="2"/>
      <c r="T49" s="2"/>
      <c r="U49" s="22">
        <f t="shared" si="0"/>
        <v>3</v>
      </c>
      <c r="V49" s="23">
        <f t="shared" si="4"/>
        <v>0.14285714285714285</v>
      </c>
      <c r="W49" s="24">
        <f t="shared" si="1"/>
        <v>0</v>
      </c>
      <c r="X49" s="25">
        <f t="shared" si="2"/>
        <v>0</v>
      </c>
      <c r="Y49" s="26">
        <f t="shared" si="3"/>
        <v>0</v>
      </c>
    </row>
    <row r="50" spans="1:25" x14ac:dyDescent="0.3">
      <c r="A50" s="29">
        <v>32</v>
      </c>
      <c r="B50" s="36" t="s">
        <v>77</v>
      </c>
      <c r="C50" s="32">
        <v>1</v>
      </c>
      <c r="D50" s="29">
        <v>1</v>
      </c>
      <c r="E50" s="29">
        <v>1</v>
      </c>
      <c r="F50" s="29"/>
      <c r="G50" s="29"/>
      <c r="H50" s="8"/>
      <c r="I50" s="2"/>
      <c r="J50" s="2"/>
      <c r="K50" s="2"/>
      <c r="L50" s="9"/>
      <c r="M50" s="8"/>
      <c r="N50" s="2"/>
      <c r="O50" s="2"/>
      <c r="P50" s="2"/>
      <c r="Q50" s="9"/>
      <c r="R50" s="8"/>
      <c r="S50" s="2"/>
      <c r="T50" s="2"/>
      <c r="U50" s="22">
        <f t="shared" si="0"/>
        <v>3</v>
      </c>
      <c r="V50" s="23">
        <f t="shared" si="4"/>
        <v>0.14285714285714285</v>
      </c>
      <c r="W50" s="24">
        <f t="shared" si="1"/>
        <v>0</v>
      </c>
      <c r="X50" s="25">
        <f t="shared" si="2"/>
        <v>0</v>
      </c>
      <c r="Y50" s="26">
        <f t="shared" si="3"/>
        <v>0</v>
      </c>
    </row>
    <row r="51" spans="1:25" x14ac:dyDescent="0.3">
      <c r="A51" s="29">
        <v>33</v>
      </c>
      <c r="B51" s="36" t="s">
        <v>78</v>
      </c>
      <c r="C51" s="32">
        <v>1</v>
      </c>
      <c r="D51" s="29">
        <v>1</v>
      </c>
      <c r="E51" s="29">
        <v>1</v>
      </c>
      <c r="F51" s="29"/>
      <c r="G51" s="29"/>
      <c r="H51" s="8"/>
      <c r="I51" s="2"/>
      <c r="J51" s="2"/>
      <c r="K51" s="2"/>
      <c r="L51" s="9"/>
      <c r="M51" s="8"/>
      <c r="N51" s="2"/>
      <c r="O51" s="2"/>
      <c r="P51" s="2"/>
      <c r="Q51" s="9"/>
      <c r="R51" s="8"/>
      <c r="S51" s="2"/>
      <c r="T51" s="2"/>
      <c r="U51" s="22">
        <f t="shared" si="0"/>
        <v>3</v>
      </c>
      <c r="V51" s="23">
        <f t="shared" si="4"/>
        <v>0.14285714285714285</v>
      </c>
      <c r="W51" s="24">
        <f t="shared" si="1"/>
        <v>0</v>
      </c>
      <c r="X51" s="25">
        <f t="shared" si="2"/>
        <v>0</v>
      </c>
      <c r="Y51" s="26">
        <f t="shared" si="3"/>
        <v>0</v>
      </c>
    </row>
    <row r="52" spans="1:25" x14ac:dyDescent="0.3">
      <c r="A52" s="34">
        <v>34</v>
      </c>
      <c r="B52" s="36" t="s">
        <v>79</v>
      </c>
      <c r="C52" s="32">
        <v>1</v>
      </c>
      <c r="D52" s="29">
        <v>1</v>
      </c>
      <c r="E52" s="29">
        <v>1</v>
      </c>
      <c r="F52" s="29"/>
      <c r="G52" s="29"/>
      <c r="H52" s="8"/>
      <c r="I52" s="2"/>
      <c r="J52" s="2"/>
      <c r="K52" s="2"/>
      <c r="L52" s="9"/>
      <c r="M52" s="8"/>
      <c r="N52" s="2"/>
      <c r="O52" s="2"/>
      <c r="P52" s="2"/>
      <c r="Q52" s="9"/>
      <c r="R52" s="8"/>
      <c r="S52" s="2"/>
      <c r="T52" s="2"/>
      <c r="U52" s="22">
        <f t="shared" si="0"/>
        <v>3</v>
      </c>
      <c r="V52" s="23">
        <f t="shared" si="4"/>
        <v>0.14285714285714285</v>
      </c>
      <c r="W52" s="24">
        <f t="shared" si="1"/>
        <v>0</v>
      </c>
      <c r="X52" s="25">
        <f t="shared" si="2"/>
        <v>0</v>
      </c>
      <c r="Y52" s="26">
        <f t="shared" si="3"/>
        <v>0</v>
      </c>
    </row>
    <row r="53" spans="1:25" x14ac:dyDescent="0.3">
      <c r="A53" s="29">
        <v>35</v>
      </c>
      <c r="B53" s="36" t="s">
        <v>80</v>
      </c>
      <c r="C53" s="32">
        <v>1</v>
      </c>
      <c r="D53" s="29">
        <v>1</v>
      </c>
      <c r="E53" s="29">
        <v>1</v>
      </c>
      <c r="F53" s="29"/>
      <c r="G53" s="29"/>
      <c r="H53" s="8"/>
      <c r="I53" s="2"/>
      <c r="J53" s="2"/>
      <c r="K53" s="2"/>
      <c r="L53" s="9"/>
      <c r="M53" s="8"/>
      <c r="N53" s="2"/>
      <c r="O53" s="2"/>
      <c r="P53" s="2"/>
      <c r="Q53" s="9"/>
      <c r="R53" s="8"/>
      <c r="S53" s="2"/>
      <c r="T53" s="2"/>
      <c r="U53" s="22">
        <f t="shared" si="0"/>
        <v>3</v>
      </c>
      <c r="V53" s="23">
        <f t="shared" si="4"/>
        <v>0.14285714285714285</v>
      </c>
      <c r="W53" s="24">
        <f t="shared" si="1"/>
        <v>0</v>
      </c>
      <c r="X53" s="25">
        <f t="shared" si="2"/>
        <v>0</v>
      </c>
      <c r="Y53" s="26">
        <f t="shared" si="3"/>
        <v>0</v>
      </c>
    </row>
    <row r="54" spans="1:25" x14ac:dyDescent="0.3">
      <c r="A54" s="29">
        <v>36</v>
      </c>
      <c r="B54" s="36" t="s">
        <v>81</v>
      </c>
      <c r="C54" s="32">
        <v>1</v>
      </c>
      <c r="D54" s="29">
        <v>1</v>
      </c>
      <c r="E54" s="29">
        <v>1</v>
      </c>
      <c r="F54" s="29"/>
      <c r="G54" s="29"/>
      <c r="H54" s="8"/>
      <c r="I54" s="2"/>
      <c r="J54" s="2"/>
      <c r="K54" s="2"/>
      <c r="L54" s="9"/>
      <c r="M54" s="8"/>
      <c r="N54" s="2"/>
      <c r="O54" s="2"/>
      <c r="P54" s="2"/>
      <c r="Q54" s="9"/>
      <c r="R54" s="8"/>
      <c r="S54" s="2"/>
      <c r="T54" s="2"/>
      <c r="U54" s="22">
        <f t="shared" si="0"/>
        <v>3</v>
      </c>
      <c r="V54" s="23">
        <f t="shared" si="4"/>
        <v>0.14285714285714285</v>
      </c>
      <c r="W54" s="24">
        <f t="shared" si="1"/>
        <v>0</v>
      </c>
      <c r="X54" s="25">
        <f t="shared" si="2"/>
        <v>0</v>
      </c>
      <c r="Y54" s="26">
        <f t="shared" si="3"/>
        <v>0</v>
      </c>
    </row>
    <row r="55" spans="1:25" x14ac:dyDescent="0.3">
      <c r="A55" s="34">
        <v>37</v>
      </c>
      <c r="B55" s="36" t="s">
        <v>82</v>
      </c>
      <c r="C55" s="32">
        <v>1</v>
      </c>
      <c r="D55" s="29">
        <v>1</v>
      </c>
      <c r="E55" s="29">
        <v>1</v>
      </c>
      <c r="F55" s="29"/>
      <c r="G55" s="29"/>
      <c r="H55" s="8"/>
      <c r="I55" s="2"/>
      <c r="J55" s="2"/>
      <c r="K55" s="2"/>
      <c r="L55" s="9"/>
      <c r="M55" s="8"/>
      <c r="N55" s="2"/>
      <c r="O55" s="2"/>
      <c r="P55" s="2"/>
      <c r="Q55" s="9"/>
      <c r="R55" s="8"/>
      <c r="S55" s="2"/>
      <c r="T55" s="2"/>
      <c r="U55" s="22">
        <f t="shared" si="0"/>
        <v>3</v>
      </c>
      <c r="V55" s="23">
        <f t="shared" si="4"/>
        <v>0.14285714285714285</v>
      </c>
      <c r="W55" s="24">
        <f t="shared" si="1"/>
        <v>0</v>
      </c>
      <c r="X55" s="25">
        <f t="shared" si="2"/>
        <v>0</v>
      </c>
      <c r="Y55" s="26">
        <f t="shared" si="3"/>
        <v>0</v>
      </c>
    </row>
    <row r="56" spans="1:25" x14ac:dyDescent="0.3">
      <c r="A56" s="29">
        <v>38</v>
      </c>
      <c r="B56" s="36" t="s">
        <v>83</v>
      </c>
      <c r="C56" s="32">
        <v>1</v>
      </c>
      <c r="D56" s="29">
        <v>1</v>
      </c>
      <c r="E56" s="29">
        <v>1</v>
      </c>
      <c r="F56" s="29"/>
      <c r="G56" s="29"/>
      <c r="H56" s="8"/>
      <c r="I56" s="2"/>
      <c r="J56" s="2"/>
      <c r="K56" s="2"/>
      <c r="L56" s="9"/>
      <c r="M56" s="8"/>
      <c r="N56" s="2"/>
      <c r="O56" s="2"/>
      <c r="P56" s="2"/>
      <c r="Q56" s="9"/>
      <c r="R56" s="8"/>
      <c r="S56" s="2"/>
      <c r="T56" s="2"/>
      <c r="U56" s="22">
        <f t="shared" si="0"/>
        <v>3</v>
      </c>
      <c r="V56" s="23">
        <f t="shared" si="4"/>
        <v>0.14285714285714285</v>
      </c>
      <c r="W56" s="24">
        <f t="shared" si="1"/>
        <v>0</v>
      </c>
      <c r="X56" s="25">
        <f t="shared" si="2"/>
        <v>0</v>
      </c>
      <c r="Y56" s="26">
        <f t="shared" si="3"/>
        <v>0</v>
      </c>
    </row>
    <row r="57" spans="1:25" x14ac:dyDescent="0.3">
      <c r="A57" s="29">
        <v>39</v>
      </c>
      <c r="B57" s="36" t="s">
        <v>84</v>
      </c>
      <c r="C57" s="32">
        <v>1</v>
      </c>
      <c r="D57" s="29">
        <v>1</v>
      </c>
      <c r="E57" s="29">
        <v>1</v>
      </c>
      <c r="F57" s="29"/>
      <c r="G57" s="29"/>
      <c r="H57" s="8"/>
      <c r="I57" s="2"/>
      <c r="J57" s="2"/>
      <c r="K57" s="2"/>
      <c r="L57" s="9"/>
      <c r="M57" s="8"/>
      <c r="N57" s="2"/>
      <c r="O57" s="2"/>
      <c r="P57" s="2"/>
      <c r="Q57" s="9"/>
      <c r="R57" s="8"/>
      <c r="S57" s="2"/>
      <c r="T57" s="2"/>
      <c r="U57" s="22">
        <f t="shared" si="0"/>
        <v>3</v>
      </c>
      <c r="V57" s="23">
        <f t="shared" si="4"/>
        <v>0.14285714285714285</v>
      </c>
      <c r="W57" s="24">
        <f t="shared" si="1"/>
        <v>0</v>
      </c>
      <c r="X57" s="25">
        <f t="shared" si="2"/>
        <v>0</v>
      </c>
      <c r="Y57" s="26">
        <f t="shared" si="3"/>
        <v>0</v>
      </c>
    </row>
    <row r="58" spans="1:25" x14ac:dyDescent="0.3">
      <c r="A58" s="34">
        <v>40</v>
      </c>
      <c r="B58" s="36" t="s">
        <v>85</v>
      </c>
      <c r="C58" s="32">
        <v>1</v>
      </c>
      <c r="D58" s="29">
        <v>1</v>
      </c>
      <c r="E58" s="29">
        <v>1</v>
      </c>
      <c r="F58" s="29"/>
      <c r="G58" s="29"/>
      <c r="H58" s="8"/>
      <c r="I58" s="2"/>
      <c r="J58" s="2"/>
      <c r="K58" s="2"/>
      <c r="L58" s="9"/>
      <c r="M58" s="8"/>
      <c r="N58" s="2"/>
      <c r="O58" s="2"/>
      <c r="P58" s="2"/>
      <c r="Q58" s="9"/>
      <c r="R58" s="8"/>
      <c r="S58" s="2"/>
      <c r="T58" s="2"/>
      <c r="U58" s="22">
        <f t="shared" si="0"/>
        <v>3</v>
      </c>
      <c r="V58" s="23">
        <f t="shared" si="4"/>
        <v>0.14285714285714285</v>
      </c>
      <c r="W58" s="24">
        <f t="shared" si="1"/>
        <v>0</v>
      </c>
      <c r="X58" s="25">
        <f t="shared" si="2"/>
        <v>0</v>
      </c>
      <c r="Y58" s="26">
        <f t="shared" si="3"/>
        <v>0</v>
      </c>
    </row>
    <row r="59" spans="1:25" x14ac:dyDescent="0.3">
      <c r="A59" s="29">
        <v>41</v>
      </c>
      <c r="B59" s="36" t="s">
        <v>86</v>
      </c>
      <c r="C59" s="32">
        <v>1</v>
      </c>
      <c r="D59" s="29">
        <v>1</v>
      </c>
      <c r="E59" s="29">
        <v>1</v>
      </c>
      <c r="F59" s="29"/>
      <c r="G59" s="29"/>
      <c r="H59" s="8"/>
      <c r="I59" s="2"/>
      <c r="J59" s="2"/>
      <c r="K59" s="2"/>
      <c r="L59" s="9"/>
      <c r="M59" s="8"/>
      <c r="N59" s="2"/>
      <c r="O59" s="2"/>
      <c r="P59" s="2"/>
      <c r="Q59" s="9"/>
      <c r="R59" s="8"/>
      <c r="S59" s="2"/>
      <c r="T59" s="2"/>
      <c r="U59" s="22">
        <f t="shared" si="0"/>
        <v>3</v>
      </c>
      <c r="V59" s="23">
        <f t="shared" si="4"/>
        <v>0.14285714285714285</v>
      </c>
      <c r="W59" s="24">
        <f t="shared" si="1"/>
        <v>0</v>
      </c>
      <c r="X59" s="25">
        <f t="shared" si="2"/>
        <v>0</v>
      </c>
      <c r="Y59" s="26">
        <f t="shared" si="3"/>
        <v>0</v>
      </c>
    </row>
    <row r="60" spans="1:25" x14ac:dyDescent="0.3">
      <c r="A60" s="29">
        <v>42</v>
      </c>
      <c r="B60" s="36" t="s">
        <v>87</v>
      </c>
      <c r="C60" s="32">
        <v>1</v>
      </c>
      <c r="D60" s="29">
        <v>1</v>
      </c>
      <c r="E60" s="29">
        <v>1</v>
      </c>
      <c r="F60" s="29"/>
      <c r="G60" s="29"/>
      <c r="H60" s="8"/>
      <c r="I60" s="2"/>
      <c r="J60" s="2"/>
      <c r="K60" s="2"/>
      <c r="L60" s="9"/>
      <c r="M60" s="8"/>
      <c r="N60" s="2"/>
      <c r="O60" s="2"/>
      <c r="P60" s="2"/>
      <c r="Q60" s="9"/>
      <c r="R60" s="8"/>
      <c r="S60" s="2"/>
      <c r="T60" s="2"/>
      <c r="U60" s="22">
        <f t="shared" si="0"/>
        <v>3</v>
      </c>
      <c r="V60" s="23">
        <f t="shared" si="4"/>
        <v>0.14285714285714285</v>
      </c>
      <c r="W60" s="24">
        <f t="shared" si="1"/>
        <v>0</v>
      </c>
      <c r="X60" s="25">
        <f t="shared" si="2"/>
        <v>0</v>
      </c>
      <c r="Y60" s="26">
        <f t="shared" si="3"/>
        <v>0</v>
      </c>
    </row>
    <row r="61" spans="1:25" x14ac:dyDescent="0.3">
      <c r="A61" s="34">
        <v>43</v>
      </c>
      <c r="B61" s="36" t="s">
        <v>88</v>
      </c>
      <c r="C61" s="32">
        <v>1</v>
      </c>
      <c r="D61" s="29">
        <v>1</v>
      </c>
      <c r="E61" s="29">
        <v>1</v>
      </c>
      <c r="F61" s="29"/>
      <c r="G61" s="29"/>
      <c r="H61" s="8"/>
      <c r="I61" s="2"/>
      <c r="J61" s="2"/>
      <c r="K61" s="2"/>
      <c r="L61" s="9"/>
      <c r="M61" s="8"/>
      <c r="N61" s="2"/>
      <c r="O61" s="2"/>
      <c r="P61" s="2"/>
      <c r="Q61" s="9"/>
      <c r="R61" s="8"/>
      <c r="S61" s="2"/>
      <c r="T61" s="2"/>
      <c r="U61" s="22"/>
      <c r="V61" s="23"/>
      <c r="W61" s="24"/>
      <c r="X61" s="25"/>
      <c r="Y61" s="26"/>
    </row>
    <row r="62" spans="1:25" x14ac:dyDescent="0.3">
      <c r="A62" s="29">
        <v>44</v>
      </c>
      <c r="B62" s="36" t="s">
        <v>89</v>
      </c>
      <c r="C62" s="32">
        <v>1</v>
      </c>
      <c r="D62" s="29">
        <v>1</v>
      </c>
      <c r="E62" s="29">
        <v>1</v>
      </c>
      <c r="F62" s="29"/>
      <c r="G62" s="29"/>
      <c r="H62" s="8"/>
      <c r="I62" s="2"/>
      <c r="J62" s="2"/>
      <c r="K62" s="2"/>
      <c r="L62" s="9"/>
      <c r="M62" s="8"/>
      <c r="N62" s="2"/>
      <c r="O62" s="2"/>
      <c r="P62" s="2"/>
      <c r="Q62" s="9"/>
      <c r="R62" s="8"/>
      <c r="S62" s="2"/>
      <c r="T62" s="2"/>
      <c r="U62" s="22"/>
      <c r="V62" s="23"/>
      <c r="W62" s="24"/>
      <c r="X62" s="25"/>
      <c r="Y62" s="26"/>
    </row>
    <row r="63" spans="1:25" x14ac:dyDescent="0.3">
      <c r="A63" s="29">
        <v>45</v>
      </c>
      <c r="B63" s="36" t="s">
        <v>90</v>
      </c>
      <c r="C63" s="32">
        <v>1</v>
      </c>
      <c r="D63" s="29">
        <v>1</v>
      </c>
      <c r="E63" s="29">
        <v>1</v>
      </c>
      <c r="F63" s="29"/>
      <c r="G63" s="29"/>
      <c r="H63" s="8"/>
      <c r="I63" s="2"/>
      <c r="J63" s="2"/>
      <c r="K63" s="2"/>
      <c r="L63" s="9"/>
      <c r="M63" s="8"/>
      <c r="N63" s="2"/>
      <c r="O63" s="2"/>
      <c r="P63" s="2"/>
      <c r="Q63" s="9"/>
      <c r="R63" s="8"/>
      <c r="S63" s="2"/>
      <c r="T63" s="2"/>
      <c r="U63" s="22">
        <f>COUNTIF(C63:T63,1)</f>
        <v>3</v>
      </c>
      <c r="V63" s="23">
        <f t="shared" si="4"/>
        <v>0.14285714285714285</v>
      </c>
      <c r="W63" s="24">
        <f>COUNTIF(C63:T63,0)</f>
        <v>0</v>
      </c>
      <c r="X63" s="25">
        <f>COUNTIF(C63:T63,"T")</f>
        <v>0</v>
      </c>
      <c r="Y63" s="26">
        <f>COUNTIF(C63:T63,"J")</f>
        <v>0</v>
      </c>
    </row>
    <row r="64" spans="1:25" x14ac:dyDescent="0.3">
      <c r="A64" s="34">
        <v>46</v>
      </c>
      <c r="B64" s="36" t="s">
        <v>91</v>
      </c>
      <c r="C64" s="32">
        <v>1</v>
      </c>
      <c r="D64" s="29">
        <v>1</v>
      </c>
      <c r="E64" s="29">
        <v>1</v>
      </c>
      <c r="F64" s="29"/>
      <c r="G64" s="29"/>
      <c r="H64" s="8"/>
      <c r="I64" s="2"/>
      <c r="J64" s="2"/>
      <c r="K64" s="2"/>
      <c r="L64" s="9"/>
      <c r="M64" s="8"/>
      <c r="N64" s="2"/>
      <c r="O64" s="2"/>
      <c r="P64" s="2"/>
      <c r="Q64" s="9"/>
      <c r="R64" s="8"/>
      <c r="S64" s="2"/>
      <c r="T64" s="2"/>
      <c r="U64" s="22">
        <f>COUNTIF(C64:T64,1)</f>
        <v>3</v>
      </c>
      <c r="V64" s="23">
        <f t="shared" si="4"/>
        <v>0.14285714285714285</v>
      </c>
      <c r="W64" s="24">
        <f>COUNTIF(C64:T64,0)</f>
        <v>0</v>
      </c>
      <c r="X64" s="25">
        <f>COUNTIF(C64:T64,"T")</f>
        <v>0</v>
      </c>
      <c r="Y64" s="26">
        <f>COUNTIF(C64:T64,"J")</f>
        <v>0</v>
      </c>
    </row>
    <row r="65" spans="1:25" x14ac:dyDescent="0.3">
      <c r="A65" s="29">
        <v>47</v>
      </c>
      <c r="B65" s="36" t="s">
        <v>92</v>
      </c>
      <c r="C65" s="32">
        <v>1</v>
      </c>
      <c r="D65" s="29">
        <v>1</v>
      </c>
      <c r="E65" s="29">
        <v>1</v>
      </c>
      <c r="F65" s="29"/>
      <c r="G65" s="29"/>
      <c r="H65" s="8"/>
      <c r="I65" s="2"/>
      <c r="J65" s="2"/>
      <c r="K65" s="2"/>
      <c r="L65" s="9"/>
      <c r="M65" s="8"/>
      <c r="N65" s="2"/>
      <c r="O65" s="2"/>
      <c r="P65" s="2"/>
      <c r="Q65" s="9"/>
      <c r="R65" s="8"/>
      <c r="S65" s="2"/>
      <c r="T65" s="2"/>
      <c r="U65" s="22">
        <f>COUNTIF(C65:T65,1)</f>
        <v>3</v>
      </c>
      <c r="V65" s="23">
        <f t="shared" si="4"/>
        <v>0.14285714285714285</v>
      </c>
      <c r="W65" s="24">
        <f>COUNTIF(C65:T65,0)</f>
        <v>0</v>
      </c>
      <c r="X65" s="25">
        <f>COUNTIF(C65:T65,"T")</f>
        <v>0</v>
      </c>
      <c r="Y65" s="26">
        <f>COUNTIF(C65:T65,"J")</f>
        <v>0</v>
      </c>
    </row>
    <row r="66" spans="1:25" ht="15" thickBot="1" x14ac:dyDescent="0.35">
      <c r="A66" s="29">
        <v>48</v>
      </c>
      <c r="B66" s="37" t="s">
        <v>93</v>
      </c>
      <c r="C66" s="33">
        <v>1</v>
      </c>
      <c r="D66" s="30">
        <v>1</v>
      </c>
      <c r="E66" s="30">
        <v>1</v>
      </c>
      <c r="F66" s="30"/>
      <c r="G66" s="30"/>
      <c r="H66" s="10"/>
      <c r="I66" s="3"/>
      <c r="J66" s="3"/>
      <c r="K66" s="3"/>
      <c r="L66" s="11"/>
      <c r="M66" s="10"/>
      <c r="N66" s="3"/>
      <c r="O66" s="3"/>
      <c r="P66" s="3"/>
      <c r="Q66" s="11"/>
      <c r="R66" s="10"/>
      <c r="S66" s="3"/>
      <c r="T66" s="3"/>
      <c r="U66" s="22">
        <f>COUNTIF(C66:T66,1)</f>
        <v>3</v>
      </c>
      <c r="V66" s="23">
        <f t="shared" si="4"/>
        <v>0.14285714285714285</v>
      </c>
      <c r="W66" s="24">
        <f>COUNTIF(C66:T66,0)</f>
        <v>0</v>
      </c>
      <c r="X66" s="25">
        <f>COUNTIF(C66:T66,"T")</f>
        <v>0</v>
      </c>
      <c r="Y66" s="26">
        <f>COUNTIF(C66:T66,"J")</f>
        <v>0</v>
      </c>
    </row>
    <row r="68" spans="1:25" x14ac:dyDescent="0.3">
      <c r="C68" s="1" t="s">
        <v>25</v>
      </c>
    </row>
    <row r="75" spans="1:25" ht="15" thickBot="1" x14ac:dyDescent="0.35"/>
    <row r="76" spans="1:25" x14ac:dyDescent="0.3">
      <c r="B76" s="12" t="s">
        <v>4</v>
      </c>
      <c r="C76" s="17">
        <f>COUNTIF(C19:C66,1)</f>
        <v>48</v>
      </c>
      <c r="D76" s="17"/>
      <c r="E76" s="17"/>
      <c r="F76" s="17"/>
      <c r="G76" s="17"/>
      <c r="H76" s="17">
        <f t="shared" ref="H76:T76" si="5">COUNTIF(H19:H66,1)</f>
        <v>0</v>
      </c>
      <c r="I76" s="17">
        <f t="shared" si="5"/>
        <v>0</v>
      </c>
      <c r="J76" s="17">
        <f t="shared" si="5"/>
        <v>0</v>
      </c>
      <c r="K76" s="17">
        <f t="shared" si="5"/>
        <v>0</v>
      </c>
      <c r="L76" s="17">
        <f t="shared" si="5"/>
        <v>0</v>
      </c>
      <c r="M76" s="17">
        <f t="shared" si="5"/>
        <v>0</v>
      </c>
      <c r="N76" s="17">
        <f t="shared" si="5"/>
        <v>0</v>
      </c>
      <c r="O76" s="17">
        <f t="shared" si="5"/>
        <v>0</v>
      </c>
      <c r="P76" s="17">
        <f t="shared" si="5"/>
        <v>0</v>
      </c>
      <c r="Q76" s="17">
        <f t="shared" si="5"/>
        <v>0</v>
      </c>
      <c r="R76" s="17">
        <f t="shared" si="5"/>
        <v>0</v>
      </c>
      <c r="S76" s="17">
        <f t="shared" si="5"/>
        <v>0</v>
      </c>
      <c r="T76" s="17">
        <f t="shared" si="5"/>
        <v>0</v>
      </c>
    </row>
    <row r="77" spans="1:25" x14ac:dyDescent="0.3">
      <c r="B77" s="13" t="s">
        <v>5</v>
      </c>
      <c r="C77" s="18">
        <f>C76/20</f>
        <v>2.4</v>
      </c>
      <c r="D77" s="18"/>
      <c r="E77" s="18"/>
      <c r="F77" s="18"/>
      <c r="G77" s="18"/>
      <c r="H77" s="18">
        <f t="shared" ref="H77:T77" si="6">H76/20</f>
        <v>0</v>
      </c>
      <c r="I77" s="18">
        <f t="shared" si="6"/>
        <v>0</v>
      </c>
      <c r="J77" s="18">
        <f t="shared" si="6"/>
        <v>0</v>
      </c>
      <c r="K77" s="18">
        <f t="shared" si="6"/>
        <v>0</v>
      </c>
      <c r="L77" s="18">
        <f t="shared" si="6"/>
        <v>0</v>
      </c>
      <c r="M77" s="18">
        <f t="shared" si="6"/>
        <v>0</v>
      </c>
      <c r="N77" s="18">
        <f t="shared" si="6"/>
        <v>0</v>
      </c>
      <c r="O77" s="18">
        <f t="shared" si="6"/>
        <v>0</v>
      </c>
      <c r="P77" s="18">
        <f t="shared" si="6"/>
        <v>0</v>
      </c>
      <c r="Q77" s="18">
        <f t="shared" si="6"/>
        <v>0</v>
      </c>
      <c r="R77" s="18">
        <f t="shared" si="6"/>
        <v>0</v>
      </c>
      <c r="S77" s="18">
        <f t="shared" si="6"/>
        <v>0</v>
      </c>
      <c r="T77" s="18">
        <f t="shared" si="6"/>
        <v>0</v>
      </c>
    </row>
    <row r="78" spans="1:25" x14ac:dyDescent="0.3">
      <c r="B78" s="16" t="s">
        <v>6</v>
      </c>
      <c r="C78" s="19">
        <f>COUNTIF(C19:C66,0)</f>
        <v>0</v>
      </c>
      <c r="D78" s="19"/>
      <c r="E78" s="19"/>
      <c r="F78" s="19"/>
      <c r="G78" s="19"/>
      <c r="H78" s="19">
        <f t="shared" ref="H78:T78" si="7">COUNTIF(H19:H66,0)</f>
        <v>0</v>
      </c>
      <c r="I78" s="19">
        <f t="shared" si="7"/>
        <v>0</v>
      </c>
      <c r="J78" s="19">
        <f t="shared" si="7"/>
        <v>0</v>
      </c>
      <c r="K78" s="19">
        <f t="shared" si="7"/>
        <v>0</v>
      </c>
      <c r="L78" s="19">
        <f t="shared" si="7"/>
        <v>0</v>
      </c>
      <c r="M78" s="19">
        <f t="shared" si="7"/>
        <v>0</v>
      </c>
      <c r="N78" s="19">
        <f t="shared" si="7"/>
        <v>0</v>
      </c>
      <c r="O78" s="19">
        <f t="shared" si="7"/>
        <v>0</v>
      </c>
      <c r="P78" s="19">
        <f t="shared" si="7"/>
        <v>0</v>
      </c>
      <c r="Q78" s="19">
        <f t="shared" si="7"/>
        <v>0</v>
      </c>
      <c r="R78" s="19">
        <f t="shared" si="7"/>
        <v>0</v>
      </c>
      <c r="S78" s="19">
        <f t="shared" si="7"/>
        <v>0</v>
      </c>
      <c r="T78" s="19">
        <f t="shared" si="7"/>
        <v>0</v>
      </c>
    </row>
    <row r="79" spans="1:25" x14ac:dyDescent="0.3">
      <c r="B79" s="14" t="s">
        <v>7</v>
      </c>
      <c r="C79" s="20">
        <f>COUNTIF(C19:C66,"T")</f>
        <v>0</v>
      </c>
      <c r="D79" s="20"/>
      <c r="E79" s="20"/>
      <c r="F79" s="20"/>
      <c r="G79" s="20"/>
      <c r="H79" s="20">
        <f t="shared" ref="H79:T79" si="8">COUNTIF(H19:H66,"T")</f>
        <v>0</v>
      </c>
      <c r="I79" s="20">
        <f t="shared" si="8"/>
        <v>0</v>
      </c>
      <c r="J79" s="20">
        <f t="shared" si="8"/>
        <v>0</v>
      </c>
      <c r="K79" s="20">
        <f t="shared" si="8"/>
        <v>0</v>
      </c>
      <c r="L79" s="20">
        <f t="shared" si="8"/>
        <v>0</v>
      </c>
      <c r="M79" s="20">
        <f t="shared" si="8"/>
        <v>0</v>
      </c>
      <c r="N79" s="20">
        <f t="shared" si="8"/>
        <v>0</v>
      </c>
      <c r="O79" s="20">
        <f t="shared" si="8"/>
        <v>0</v>
      </c>
      <c r="P79" s="20">
        <f t="shared" si="8"/>
        <v>0</v>
      </c>
      <c r="Q79" s="20">
        <f t="shared" si="8"/>
        <v>0</v>
      </c>
      <c r="R79" s="20">
        <f t="shared" si="8"/>
        <v>0</v>
      </c>
      <c r="S79" s="20">
        <f t="shared" si="8"/>
        <v>0</v>
      </c>
      <c r="T79" s="20">
        <f t="shared" si="8"/>
        <v>0</v>
      </c>
    </row>
    <row r="80" spans="1:25" ht="15" thickBot="1" x14ac:dyDescent="0.35">
      <c r="B80" s="15" t="s">
        <v>8</v>
      </c>
      <c r="C80" s="21">
        <f>COUNTIF(C19:C66,"J")</f>
        <v>0</v>
      </c>
      <c r="D80" s="21"/>
      <c r="E80" s="21"/>
      <c r="F80" s="21"/>
      <c r="G80" s="21"/>
      <c r="H80" s="21">
        <f t="shared" ref="H80:T80" si="9">COUNTIF(H19:H66,"J")</f>
        <v>0</v>
      </c>
      <c r="I80" s="21">
        <f t="shared" si="9"/>
        <v>0</v>
      </c>
      <c r="J80" s="21">
        <f t="shared" si="9"/>
        <v>0</v>
      </c>
      <c r="K80" s="21">
        <f t="shared" si="9"/>
        <v>0</v>
      </c>
      <c r="L80" s="21">
        <f t="shared" si="9"/>
        <v>0</v>
      </c>
      <c r="M80" s="21">
        <f t="shared" si="9"/>
        <v>0</v>
      </c>
      <c r="N80" s="21">
        <f t="shared" si="9"/>
        <v>0</v>
      </c>
      <c r="O80" s="21">
        <f t="shared" si="9"/>
        <v>0</v>
      </c>
      <c r="P80" s="21">
        <f t="shared" si="9"/>
        <v>0</v>
      </c>
      <c r="Q80" s="21">
        <f t="shared" si="9"/>
        <v>0</v>
      </c>
      <c r="R80" s="21">
        <f t="shared" si="9"/>
        <v>0</v>
      </c>
      <c r="S80" s="21">
        <f t="shared" si="9"/>
        <v>0</v>
      </c>
      <c r="T80" s="21">
        <f t="shared" si="9"/>
        <v>0</v>
      </c>
    </row>
  </sheetData>
  <autoFilter ref="A14:Y66" xr:uid="{7D88A175-4CA3-4058-9DA8-DCBA72C5EAC3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1">
    <mergeCell ref="C9:M9"/>
    <mergeCell ref="B1:Y1"/>
    <mergeCell ref="C3:S3"/>
    <mergeCell ref="U3:X3"/>
    <mergeCell ref="C5:S5"/>
    <mergeCell ref="C7:S7"/>
    <mergeCell ref="J11:L11"/>
    <mergeCell ref="A14:A17"/>
    <mergeCell ref="B14:B17"/>
    <mergeCell ref="C14:T14"/>
    <mergeCell ref="U14:U17"/>
    <mergeCell ref="W14:W17"/>
    <mergeCell ref="X14:X17"/>
    <mergeCell ref="Y14:Y17"/>
    <mergeCell ref="C15:T15"/>
    <mergeCell ref="C16:E16"/>
    <mergeCell ref="F16:I16"/>
    <mergeCell ref="J16:M16"/>
    <mergeCell ref="N16:Q16"/>
    <mergeCell ref="R16:T16"/>
    <mergeCell ref="V14:V17"/>
  </mergeCells>
  <conditionalFormatting sqref="C19:T66">
    <cfRule type="cellIs" dxfId="15" priority="4" operator="equal">
      <formula>"J"</formula>
    </cfRule>
    <cfRule type="cellIs" dxfId="14" priority="5" operator="equal">
      <formula>"T"</formula>
    </cfRule>
  </conditionalFormatting>
  <conditionalFormatting sqref="W11 W9 W7 W5">
    <cfRule type="cellIs" dxfId="13" priority="1" operator="equal">
      <formula>"J"</formula>
    </cfRule>
    <cfRule type="cellIs" dxfId="12" priority="2" operator="equal">
      <formula>"T"</formula>
    </cfRule>
  </conditionalFormatting>
  <dataValidations count="1">
    <dataValidation type="list" allowBlank="1" showInputMessage="1" showErrorMessage="1" sqref="C19:T66 W5 W7 W9 W11" xr:uid="{7013976A-9264-4DAB-AE94-70BA94CAE044}">
      <formula1>"1,0,T,J"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CB72202-C84A-4E33-9099-5DFB5CC8A5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W11 W9 W7 W5</xm:sqref>
        </x14:conditionalFormatting>
        <x14:conditionalFormatting xmlns:xm="http://schemas.microsoft.com/office/excel/2006/main">
          <x14:cfRule type="iconSet" priority="6" id="{B51E59E6-F0ED-46C6-AF00-5D4B491AB1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C19:T66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2BF4-8354-41DE-88D5-4CF72E9154FF}">
  <dimension ref="A1:Y80"/>
  <sheetViews>
    <sheetView showGridLines="0" topLeftCell="A25" zoomScale="85" zoomScaleNormal="85" workbookViewId="0">
      <selection activeCell="R16" sqref="R16:T18"/>
    </sheetView>
  </sheetViews>
  <sheetFormatPr baseColWidth="10" defaultRowHeight="14.4" x14ac:dyDescent="0.3"/>
  <cols>
    <col min="1" max="1" width="4.5546875" style="1" customWidth="1"/>
    <col min="2" max="2" width="36.77734375" customWidth="1"/>
    <col min="3" max="20" width="6.6640625" style="1" customWidth="1"/>
    <col min="21" max="25" width="5.33203125" customWidth="1"/>
  </cols>
  <sheetData>
    <row r="1" spans="1:25" ht="26.4" customHeight="1" x14ac:dyDescent="0.3"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8.4" customHeight="1" thickBot="1" x14ac:dyDescent="0.35"/>
    <row r="3" spans="1:25" s="39" customFormat="1" ht="16.2" thickBot="1" x14ac:dyDescent="0.35">
      <c r="A3" s="38"/>
      <c r="B3" s="40" t="s">
        <v>10</v>
      </c>
      <c r="C3" s="72" t="s">
        <v>20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38"/>
      <c r="U3" s="76"/>
      <c r="V3" s="76"/>
      <c r="W3" s="76"/>
      <c r="X3" s="77"/>
    </row>
    <row r="4" spans="1:25" s="39" customFormat="1" ht="4.8" customHeight="1" thickBot="1" x14ac:dyDescent="0.3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1"/>
      <c r="V4" s="41"/>
      <c r="W4" s="41"/>
      <c r="X4" s="42"/>
    </row>
    <row r="5" spans="1:25" s="39" customFormat="1" ht="16.2" thickBot="1" x14ac:dyDescent="0.35">
      <c r="A5" s="38"/>
      <c r="B5" s="40" t="s">
        <v>11</v>
      </c>
      <c r="C5" s="72" t="s">
        <v>21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38"/>
      <c r="U5" s="43"/>
      <c r="V5" s="44" t="s">
        <v>15</v>
      </c>
      <c r="W5" s="45">
        <v>1</v>
      </c>
      <c r="X5" s="42"/>
    </row>
    <row r="6" spans="1:25" s="39" customFormat="1" ht="4.8" customHeight="1" thickBot="1" x14ac:dyDescent="0.35">
      <c r="A6" s="38"/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1"/>
      <c r="W6" s="41"/>
      <c r="X6" s="42"/>
    </row>
    <row r="7" spans="1:25" s="39" customFormat="1" ht="16.2" thickBot="1" x14ac:dyDescent="0.35">
      <c r="A7" s="38"/>
      <c r="B7" s="40" t="s">
        <v>12</v>
      </c>
      <c r="C7" s="72" t="s">
        <v>22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4"/>
      <c r="T7" s="38"/>
      <c r="U7" s="43"/>
      <c r="V7" s="44" t="s">
        <v>16</v>
      </c>
      <c r="W7" s="45">
        <v>0</v>
      </c>
      <c r="X7" s="42"/>
    </row>
    <row r="8" spans="1:25" s="39" customFormat="1" ht="4.8" customHeight="1" thickBot="1" x14ac:dyDescent="0.35">
      <c r="A8" s="38"/>
      <c r="B8" s="40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1"/>
      <c r="W8" s="41"/>
      <c r="X8" s="42"/>
    </row>
    <row r="9" spans="1:25" s="39" customFormat="1" ht="16.2" thickBot="1" x14ac:dyDescent="0.35">
      <c r="A9" s="38"/>
      <c r="B9" s="40" t="s">
        <v>13</v>
      </c>
      <c r="C9" s="72" t="s">
        <v>23</v>
      </c>
      <c r="D9" s="73"/>
      <c r="E9" s="73"/>
      <c r="F9" s="73"/>
      <c r="G9" s="73"/>
      <c r="H9" s="73"/>
      <c r="I9" s="73"/>
      <c r="J9" s="73"/>
      <c r="K9" s="73"/>
      <c r="L9" s="73"/>
      <c r="M9" s="74"/>
      <c r="N9" s="38"/>
      <c r="O9" s="38"/>
      <c r="P9" s="38"/>
      <c r="Q9" s="38"/>
      <c r="R9" s="38"/>
      <c r="S9" s="38"/>
      <c r="T9" s="38"/>
      <c r="U9" s="43"/>
      <c r="V9" s="44" t="s">
        <v>17</v>
      </c>
      <c r="W9" s="45" t="s">
        <v>19</v>
      </c>
      <c r="X9" s="42"/>
    </row>
    <row r="10" spans="1:25" s="39" customFormat="1" ht="4.8" customHeight="1" thickBot="1" x14ac:dyDescent="0.35">
      <c r="A10" s="38"/>
      <c r="B10" s="4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1"/>
      <c r="W10" s="41"/>
      <c r="X10" s="42"/>
    </row>
    <row r="11" spans="1:25" s="39" customFormat="1" ht="16.2" thickBot="1" x14ac:dyDescent="0.35">
      <c r="A11" s="38"/>
      <c r="B11" s="40" t="s">
        <v>14</v>
      </c>
      <c r="C11" s="47">
        <v>1</v>
      </c>
      <c r="D11" s="48"/>
      <c r="E11" s="48"/>
      <c r="F11" s="48"/>
      <c r="G11" s="48"/>
      <c r="H11" s="38"/>
      <c r="I11" s="38"/>
      <c r="J11" s="78" t="s">
        <v>24</v>
      </c>
      <c r="K11" s="78"/>
      <c r="L11" s="78"/>
      <c r="M11" s="47">
        <v>4</v>
      </c>
      <c r="N11" s="38"/>
      <c r="O11" s="38"/>
      <c r="P11" s="38"/>
      <c r="Q11" s="38"/>
      <c r="R11" s="38"/>
      <c r="S11" s="38"/>
      <c r="T11" s="38"/>
      <c r="U11" s="43"/>
      <c r="V11" s="44" t="s">
        <v>18</v>
      </c>
      <c r="W11" s="45" t="s">
        <v>2</v>
      </c>
      <c r="X11" s="42"/>
    </row>
    <row r="12" spans="1:25" s="39" customFormat="1" ht="4.8" customHeight="1" thickBot="1" x14ac:dyDescent="0.35">
      <c r="A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9"/>
      <c r="V12" s="49"/>
      <c r="W12" s="49"/>
      <c r="X12" s="50"/>
    </row>
    <row r="13" spans="1:25" ht="4.8" customHeight="1" thickBot="1" x14ac:dyDescent="0.35"/>
    <row r="14" spans="1:25" ht="19.8" customHeight="1" thickBot="1" x14ac:dyDescent="0.35">
      <c r="A14" s="79" t="s">
        <v>0</v>
      </c>
      <c r="B14" s="80" t="s">
        <v>1</v>
      </c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3" t="s">
        <v>4</v>
      </c>
      <c r="V14" s="98" t="s">
        <v>5</v>
      </c>
      <c r="W14" s="86" t="s">
        <v>6</v>
      </c>
      <c r="X14" s="89" t="s">
        <v>7</v>
      </c>
      <c r="Y14" s="92" t="s">
        <v>8</v>
      </c>
    </row>
    <row r="15" spans="1:25" ht="19.8" customHeight="1" thickBot="1" x14ac:dyDescent="0.35">
      <c r="A15" s="79"/>
      <c r="B15" s="80"/>
      <c r="C15" s="95" t="s">
        <v>94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84"/>
      <c r="V15" s="99"/>
      <c r="W15" s="87"/>
      <c r="X15" s="90"/>
      <c r="Y15" s="93"/>
    </row>
    <row r="16" spans="1:25" ht="19.8" customHeight="1" thickBot="1" x14ac:dyDescent="0.35">
      <c r="A16" s="79"/>
      <c r="B16" s="80"/>
      <c r="C16" s="95" t="s">
        <v>25</v>
      </c>
      <c r="D16" s="96"/>
      <c r="E16" s="97"/>
      <c r="F16" s="95" t="s">
        <v>33</v>
      </c>
      <c r="G16" s="96"/>
      <c r="H16" s="96"/>
      <c r="I16" s="97"/>
      <c r="J16" s="95" t="s">
        <v>34</v>
      </c>
      <c r="K16" s="96"/>
      <c r="L16" s="96"/>
      <c r="M16" s="97"/>
      <c r="N16" s="95" t="s">
        <v>41</v>
      </c>
      <c r="O16" s="96"/>
      <c r="P16" s="96"/>
      <c r="Q16" s="97"/>
      <c r="R16" s="95" t="s">
        <v>42</v>
      </c>
      <c r="S16" s="96"/>
      <c r="T16" s="97"/>
      <c r="U16" s="84"/>
      <c r="V16" s="99"/>
      <c r="W16" s="87"/>
      <c r="X16" s="90"/>
      <c r="Y16" s="93"/>
    </row>
    <row r="17" spans="1:25" ht="19.8" customHeight="1" thickBot="1" x14ac:dyDescent="0.35">
      <c r="A17" s="79"/>
      <c r="B17" s="81"/>
      <c r="C17" s="62" t="s">
        <v>26</v>
      </c>
      <c r="D17" s="62" t="s">
        <v>27</v>
      </c>
      <c r="E17" s="62" t="s">
        <v>28</v>
      </c>
      <c r="F17" s="62" t="s">
        <v>29</v>
      </c>
      <c r="G17" s="62" t="s">
        <v>30</v>
      </c>
      <c r="H17" s="62" t="s">
        <v>31</v>
      </c>
      <c r="I17" s="62" t="s">
        <v>32</v>
      </c>
      <c r="J17" s="62" t="s">
        <v>26</v>
      </c>
      <c r="K17" s="62" t="s">
        <v>29</v>
      </c>
      <c r="L17" s="62" t="s">
        <v>35</v>
      </c>
      <c r="M17" s="62" t="s">
        <v>36</v>
      </c>
      <c r="N17" s="62" t="s">
        <v>39</v>
      </c>
      <c r="O17" s="62" t="s">
        <v>38</v>
      </c>
      <c r="P17" s="62" t="s">
        <v>95</v>
      </c>
      <c r="Q17" s="62" t="s">
        <v>40</v>
      </c>
      <c r="R17" s="62" t="s">
        <v>38</v>
      </c>
      <c r="S17" s="62" t="s">
        <v>43</v>
      </c>
      <c r="T17" s="62" t="s">
        <v>44</v>
      </c>
      <c r="U17" s="85"/>
      <c r="V17" s="100"/>
      <c r="W17" s="88"/>
      <c r="X17" s="91"/>
      <c r="Y17" s="94"/>
    </row>
    <row r="18" spans="1:25" ht="19.8" customHeight="1" thickBot="1" x14ac:dyDescent="0.35">
      <c r="A18" s="53"/>
      <c r="B18" s="63"/>
      <c r="C18" s="54">
        <v>44</v>
      </c>
      <c r="D18" s="55">
        <v>42</v>
      </c>
      <c r="E18" s="55">
        <v>44</v>
      </c>
      <c r="F18" s="55">
        <v>40</v>
      </c>
      <c r="G18" s="55">
        <v>47</v>
      </c>
      <c r="H18" s="62">
        <v>46</v>
      </c>
      <c r="I18" s="56">
        <v>45</v>
      </c>
      <c r="J18" s="62">
        <v>45</v>
      </c>
      <c r="K18" s="56">
        <v>44</v>
      </c>
      <c r="L18" s="62">
        <v>36</v>
      </c>
      <c r="M18" s="55">
        <v>47</v>
      </c>
      <c r="N18" s="64">
        <v>47</v>
      </c>
      <c r="O18" s="56">
        <v>49</v>
      </c>
      <c r="P18" s="64">
        <v>46</v>
      </c>
      <c r="Q18" s="54">
        <v>46</v>
      </c>
      <c r="R18" s="65">
        <v>42</v>
      </c>
      <c r="S18" s="65">
        <v>44</v>
      </c>
      <c r="T18" s="56">
        <v>46</v>
      </c>
      <c r="U18" s="57"/>
      <c r="V18" s="58"/>
      <c r="W18" s="59"/>
      <c r="X18" s="60"/>
      <c r="Y18" s="61"/>
    </row>
    <row r="19" spans="1:25" x14ac:dyDescent="0.3">
      <c r="A19" s="34">
        <v>1</v>
      </c>
      <c r="B19" s="35" t="s">
        <v>46</v>
      </c>
      <c r="C19" s="31">
        <v>1</v>
      </c>
      <c r="D19" s="28">
        <v>1</v>
      </c>
      <c r="E19" s="28">
        <v>1</v>
      </c>
      <c r="F19" s="28">
        <v>1</v>
      </c>
      <c r="G19" s="28">
        <v>1</v>
      </c>
      <c r="H19" s="5">
        <v>1</v>
      </c>
      <c r="I19" s="6"/>
      <c r="J19" s="6"/>
      <c r="K19" s="6"/>
      <c r="L19" s="7"/>
      <c r="M19" s="5"/>
      <c r="N19" s="6"/>
      <c r="O19" s="6"/>
      <c r="P19" s="6"/>
      <c r="Q19" s="7"/>
      <c r="R19" s="5">
        <v>1</v>
      </c>
      <c r="S19" s="6">
        <v>1</v>
      </c>
      <c r="T19" s="6"/>
      <c r="U19" s="22">
        <f t="shared" ref="U19:U46" si="0">COUNTIF(C19:T19,1)</f>
        <v>8</v>
      </c>
      <c r="V19" s="23">
        <f>U19/21</f>
        <v>0.38095238095238093</v>
      </c>
      <c r="W19" s="24">
        <f t="shared" ref="W19:W46" si="1">COUNTIF(C19:T19,0)</f>
        <v>0</v>
      </c>
      <c r="X19" s="25">
        <f t="shared" ref="X19:X46" si="2">COUNTIF(C19:T19,"T")</f>
        <v>0</v>
      </c>
      <c r="Y19" s="26">
        <f t="shared" ref="Y19:Y46" si="3">COUNTIF(C19:T19,"J")</f>
        <v>0</v>
      </c>
    </row>
    <row r="20" spans="1:25" x14ac:dyDescent="0.3">
      <c r="A20" s="29">
        <v>2</v>
      </c>
      <c r="B20" s="36" t="s">
        <v>47</v>
      </c>
      <c r="C20" s="32">
        <v>0</v>
      </c>
      <c r="D20" s="29">
        <v>0</v>
      </c>
      <c r="E20" s="29">
        <v>1</v>
      </c>
      <c r="F20" s="29">
        <v>1</v>
      </c>
      <c r="G20" s="29">
        <v>1</v>
      </c>
      <c r="H20" s="8">
        <v>1</v>
      </c>
      <c r="I20" s="2"/>
      <c r="J20" s="2"/>
      <c r="K20" s="2"/>
      <c r="L20" s="9"/>
      <c r="M20" s="8"/>
      <c r="N20" s="2"/>
      <c r="O20" s="2"/>
      <c r="P20" s="2"/>
      <c r="Q20" s="9"/>
      <c r="R20" s="8">
        <v>0</v>
      </c>
      <c r="S20" s="2">
        <v>1</v>
      </c>
      <c r="T20" s="2"/>
      <c r="U20" s="22">
        <f t="shared" si="0"/>
        <v>5</v>
      </c>
      <c r="V20" s="23">
        <f t="shared" ref="V20:V66" si="4">U20/21</f>
        <v>0.23809523809523808</v>
      </c>
      <c r="W20" s="24">
        <f t="shared" si="1"/>
        <v>3</v>
      </c>
      <c r="X20" s="25">
        <f t="shared" si="2"/>
        <v>0</v>
      </c>
      <c r="Y20" s="26">
        <f t="shared" si="3"/>
        <v>0</v>
      </c>
    </row>
    <row r="21" spans="1:25" x14ac:dyDescent="0.3">
      <c r="A21" s="29">
        <v>3</v>
      </c>
      <c r="B21" s="36" t="s">
        <v>48</v>
      </c>
      <c r="C21" s="32">
        <v>1</v>
      </c>
      <c r="D21" s="29">
        <v>1</v>
      </c>
      <c r="E21" s="29">
        <v>1</v>
      </c>
      <c r="F21" s="29">
        <v>1</v>
      </c>
      <c r="G21" s="29">
        <v>1</v>
      </c>
      <c r="H21" s="8">
        <v>1</v>
      </c>
      <c r="I21" s="2"/>
      <c r="J21" s="2"/>
      <c r="K21" s="2"/>
      <c r="L21" s="9"/>
      <c r="M21" s="8"/>
      <c r="N21" s="2"/>
      <c r="O21" s="2"/>
      <c r="P21" s="2"/>
      <c r="Q21" s="9"/>
      <c r="R21" s="8">
        <v>1</v>
      </c>
      <c r="S21" s="2">
        <v>1</v>
      </c>
      <c r="T21" s="2"/>
      <c r="U21" s="22">
        <f t="shared" si="0"/>
        <v>8</v>
      </c>
      <c r="V21" s="23">
        <f t="shared" si="4"/>
        <v>0.38095238095238093</v>
      </c>
      <c r="W21" s="24">
        <f t="shared" si="1"/>
        <v>0</v>
      </c>
      <c r="X21" s="25">
        <f t="shared" si="2"/>
        <v>0</v>
      </c>
      <c r="Y21" s="26">
        <f t="shared" si="3"/>
        <v>0</v>
      </c>
    </row>
    <row r="22" spans="1:25" x14ac:dyDescent="0.3">
      <c r="A22" s="34">
        <v>4</v>
      </c>
      <c r="B22" s="36" t="s">
        <v>49</v>
      </c>
      <c r="C22" s="32">
        <v>1</v>
      </c>
      <c r="D22" s="29">
        <v>1</v>
      </c>
      <c r="E22" s="29">
        <v>1</v>
      </c>
      <c r="F22" s="29">
        <v>1</v>
      </c>
      <c r="G22" s="29">
        <v>1</v>
      </c>
      <c r="H22" s="8">
        <v>1</v>
      </c>
      <c r="I22" s="2"/>
      <c r="J22" s="2"/>
      <c r="K22" s="2"/>
      <c r="L22" s="9"/>
      <c r="M22" s="8"/>
      <c r="N22" s="2"/>
      <c r="O22" s="2"/>
      <c r="P22" s="2"/>
      <c r="Q22" s="9"/>
      <c r="R22" s="8">
        <v>1</v>
      </c>
      <c r="S22" s="2">
        <v>1</v>
      </c>
      <c r="T22" s="2"/>
      <c r="U22" s="22">
        <f t="shared" si="0"/>
        <v>8</v>
      </c>
      <c r="V22" s="23">
        <f t="shared" si="4"/>
        <v>0.38095238095238093</v>
      </c>
      <c r="W22" s="24">
        <f t="shared" si="1"/>
        <v>0</v>
      </c>
      <c r="X22" s="25">
        <f t="shared" si="2"/>
        <v>0</v>
      </c>
      <c r="Y22" s="26">
        <f t="shared" si="3"/>
        <v>0</v>
      </c>
    </row>
    <row r="23" spans="1:25" x14ac:dyDescent="0.3">
      <c r="A23" s="29">
        <v>5</v>
      </c>
      <c r="B23" s="36" t="s">
        <v>50</v>
      </c>
      <c r="C23" s="32">
        <v>1</v>
      </c>
      <c r="D23" s="29">
        <v>1</v>
      </c>
      <c r="E23" s="29">
        <v>1</v>
      </c>
      <c r="F23" s="29">
        <v>1</v>
      </c>
      <c r="G23" s="29">
        <v>1</v>
      </c>
      <c r="H23" s="8">
        <v>1</v>
      </c>
      <c r="I23" s="2"/>
      <c r="J23" s="2"/>
      <c r="K23" s="2"/>
      <c r="L23" s="9"/>
      <c r="M23" s="8"/>
      <c r="N23" s="2"/>
      <c r="O23" s="2"/>
      <c r="P23" s="2"/>
      <c r="Q23" s="9"/>
      <c r="R23" s="8">
        <v>1</v>
      </c>
      <c r="S23" s="2">
        <v>1</v>
      </c>
      <c r="T23" s="2"/>
      <c r="U23" s="22">
        <f t="shared" si="0"/>
        <v>8</v>
      </c>
      <c r="V23" s="23">
        <f t="shared" si="4"/>
        <v>0.38095238095238093</v>
      </c>
      <c r="W23" s="24">
        <f t="shared" si="1"/>
        <v>0</v>
      </c>
      <c r="X23" s="25">
        <f t="shared" si="2"/>
        <v>0</v>
      </c>
      <c r="Y23" s="26">
        <f t="shared" si="3"/>
        <v>0</v>
      </c>
    </row>
    <row r="24" spans="1:25" x14ac:dyDescent="0.3">
      <c r="A24" s="29">
        <v>6</v>
      </c>
      <c r="B24" s="36" t="s">
        <v>51</v>
      </c>
      <c r="C24" s="32">
        <v>1</v>
      </c>
      <c r="D24" s="29">
        <v>1</v>
      </c>
      <c r="E24" s="29">
        <v>1</v>
      </c>
      <c r="F24" s="29">
        <v>1</v>
      </c>
      <c r="G24" s="29">
        <v>1</v>
      </c>
      <c r="H24" s="8">
        <v>1</v>
      </c>
      <c r="I24" s="2"/>
      <c r="J24" s="2"/>
      <c r="K24" s="2"/>
      <c r="L24" s="9"/>
      <c r="M24" s="8"/>
      <c r="N24" s="2"/>
      <c r="O24" s="2"/>
      <c r="P24" s="2"/>
      <c r="Q24" s="9"/>
      <c r="R24" s="8">
        <v>1</v>
      </c>
      <c r="S24" s="2">
        <v>1</v>
      </c>
      <c r="T24" s="2"/>
      <c r="U24" s="22">
        <f t="shared" si="0"/>
        <v>8</v>
      </c>
      <c r="V24" s="23">
        <f t="shared" si="4"/>
        <v>0.38095238095238093</v>
      </c>
      <c r="W24" s="24">
        <f t="shared" si="1"/>
        <v>0</v>
      </c>
      <c r="X24" s="25">
        <f t="shared" si="2"/>
        <v>0</v>
      </c>
      <c r="Y24" s="26">
        <f t="shared" si="3"/>
        <v>0</v>
      </c>
    </row>
    <row r="25" spans="1:25" x14ac:dyDescent="0.3">
      <c r="A25" s="34">
        <v>7</v>
      </c>
      <c r="B25" s="36" t="s">
        <v>52</v>
      </c>
      <c r="C25" s="32">
        <v>1</v>
      </c>
      <c r="D25" s="29">
        <v>1</v>
      </c>
      <c r="E25" s="29">
        <v>1</v>
      </c>
      <c r="F25" s="29">
        <v>0</v>
      </c>
      <c r="G25" s="29">
        <v>1</v>
      </c>
      <c r="H25" s="8">
        <v>1</v>
      </c>
      <c r="I25" s="2"/>
      <c r="J25" s="2"/>
      <c r="K25" s="2"/>
      <c r="L25" s="9"/>
      <c r="M25" s="8"/>
      <c r="N25" s="2"/>
      <c r="O25" s="2"/>
      <c r="P25" s="2"/>
      <c r="Q25" s="9"/>
      <c r="R25" s="8">
        <v>0</v>
      </c>
      <c r="S25" s="2">
        <v>1</v>
      </c>
      <c r="T25" s="2"/>
      <c r="U25" s="22">
        <f t="shared" si="0"/>
        <v>6</v>
      </c>
      <c r="V25" s="23">
        <f t="shared" si="4"/>
        <v>0.2857142857142857</v>
      </c>
      <c r="W25" s="24">
        <f t="shared" si="1"/>
        <v>2</v>
      </c>
      <c r="X25" s="25">
        <f t="shared" si="2"/>
        <v>0</v>
      </c>
      <c r="Y25" s="26">
        <f t="shared" si="3"/>
        <v>0</v>
      </c>
    </row>
    <row r="26" spans="1:25" x14ac:dyDescent="0.3">
      <c r="A26" s="29">
        <v>8</v>
      </c>
      <c r="B26" s="36" t="s">
        <v>53</v>
      </c>
      <c r="C26" s="32">
        <v>1</v>
      </c>
      <c r="D26" s="29">
        <v>1</v>
      </c>
      <c r="E26" s="29">
        <v>1</v>
      </c>
      <c r="F26" s="29">
        <v>1</v>
      </c>
      <c r="G26" s="29">
        <v>1</v>
      </c>
      <c r="H26" s="8">
        <v>1</v>
      </c>
      <c r="I26" s="2"/>
      <c r="J26" s="2"/>
      <c r="K26" s="2"/>
      <c r="L26" s="9"/>
      <c r="M26" s="8"/>
      <c r="N26" s="2"/>
      <c r="O26" s="2"/>
      <c r="P26" s="2"/>
      <c r="Q26" s="9"/>
      <c r="R26" s="8">
        <v>1</v>
      </c>
      <c r="S26" s="2">
        <v>1</v>
      </c>
      <c r="T26" s="2"/>
      <c r="U26" s="22">
        <f t="shared" si="0"/>
        <v>8</v>
      </c>
      <c r="V26" s="23">
        <f t="shared" si="4"/>
        <v>0.38095238095238093</v>
      </c>
      <c r="W26" s="24">
        <f t="shared" si="1"/>
        <v>0</v>
      </c>
      <c r="X26" s="25">
        <f t="shared" si="2"/>
        <v>0</v>
      </c>
      <c r="Y26" s="26">
        <f t="shared" si="3"/>
        <v>0</v>
      </c>
    </row>
    <row r="27" spans="1:25" x14ac:dyDescent="0.3">
      <c r="A27" s="29">
        <v>9</v>
      </c>
      <c r="B27" s="36" t="s">
        <v>54</v>
      </c>
      <c r="C27" s="32">
        <v>1</v>
      </c>
      <c r="D27" s="29">
        <v>1</v>
      </c>
      <c r="E27" s="29">
        <v>1</v>
      </c>
      <c r="F27" s="29">
        <v>1</v>
      </c>
      <c r="G27" s="29">
        <v>1</v>
      </c>
      <c r="H27" s="8">
        <v>1</v>
      </c>
      <c r="I27" s="2"/>
      <c r="J27" s="2"/>
      <c r="K27" s="2"/>
      <c r="L27" s="9"/>
      <c r="M27" s="8"/>
      <c r="N27" s="2"/>
      <c r="O27" s="2"/>
      <c r="P27" s="2"/>
      <c r="Q27" s="9"/>
      <c r="R27" s="8">
        <v>1</v>
      </c>
      <c r="S27" s="2">
        <v>0</v>
      </c>
      <c r="T27" s="2"/>
      <c r="U27" s="22">
        <f t="shared" si="0"/>
        <v>7</v>
      </c>
      <c r="V27" s="23">
        <f t="shared" si="4"/>
        <v>0.33333333333333331</v>
      </c>
      <c r="W27" s="24">
        <f t="shared" si="1"/>
        <v>1</v>
      </c>
      <c r="X27" s="25">
        <f t="shared" si="2"/>
        <v>0</v>
      </c>
      <c r="Y27" s="26">
        <f t="shared" si="3"/>
        <v>0</v>
      </c>
    </row>
    <row r="28" spans="1:25" x14ac:dyDescent="0.3">
      <c r="A28" s="34">
        <v>10</v>
      </c>
      <c r="B28" s="36" t="s">
        <v>55</v>
      </c>
      <c r="C28" s="32">
        <v>1</v>
      </c>
      <c r="D28" s="29">
        <v>1</v>
      </c>
      <c r="E28" s="29">
        <v>1</v>
      </c>
      <c r="F28" s="29">
        <v>1</v>
      </c>
      <c r="G28" s="29">
        <v>1</v>
      </c>
      <c r="H28" s="8">
        <v>1</v>
      </c>
      <c r="I28" s="2"/>
      <c r="J28" s="2"/>
      <c r="K28" s="2"/>
      <c r="L28" s="9"/>
      <c r="M28" s="8"/>
      <c r="N28" s="2"/>
      <c r="O28" s="2"/>
      <c r="P28" s="2"/>
      <c r="Q28" s="9"/>
      <c r="R28" s="8">
        <v>1</v>
      </c>
      <c r="S28" s="2">
        <v>1</v>
      </c>
      <c r="T28" s="2"/>
      <c r="U28" s="22">
        <f t="shared" si="0"/>
        <v>8</v>
      </c>
      <c r="V28" s="23">
        <f t="shared" si="4"/>
        <v>0.38095238095238093</v>
      </c>
      <c r="W28" s="24">
        <f t="shared" si="1"/>
        <v>0</v>
      </c>
      <c r="X28" s="25">
        <f t="shared" si="2"/>
        <v>0</v>
      </c>
      <c r="Y28" s="26">
        <f t="shared" si="3"/>
        <v>0</v>
      </c>
    </row>
    <row r="29" spans="1:25" x14ac:dyDescent="0.3">
      <c r="A29" s="29">
        <v>11</v>
      </c>
      <c r="B29" s="36" t="s">
        <v>56</v>
      </c>
      <c r="C29" s="32">
        <v>0</v>
      </c>
      <c r="D29" s="29">
        <v>1</v>
      </c>
      <c r="E29" s="29">
        <v>1</v>
      </c>
      <c r="F29" s="29">
        <v>0</v>
      </c>
      <c r="G29" s="29">
        <v>1</v>
      </c>
      <c r="H29" s="8">
        <v>0</v>
      </c>
      <c r="I29" s="2"/>
      <c r="J29" s="2"/>
      <c r="K29" s="2"/>
      <c r="L29" s="9"/>
      <c r="M29" s="8"/>
      <c r="N29" s="2"/>
      <c r="O29" s="2"/>
      <c r="P29" s="2"/>
      <c r="Q29" s="9"/>
      <c r="R29" s="8">
        <v>1</v>
      </c>
      <c r="S29" s="2">
        <v>1</v>
      </c>
      <c r="T29" s="2"/>
      <c r="U29" s="22">
        <f t="shared" si="0"/>
        <v>5</v>
      </c>
      <c r="V29" s="23">
        <f t="shared" si="4"/>
        <v>0.23809523809523808</v>
      </c>
      <c r="W29" s="24">
        <f t="shared" si="1"/>
        <v>3</v>
      </c>
      <c r="X29" s="25">
        <f t="shared" si="2"/>
        <v>0</v>
      </c>
      <c r="Y29" s="26">
        <f t="shared" si="3"/>
        <v>0</v>
      </c>
    </row>
    <row r="30" spans="1:25" x14ac:dyDescent="0.3">
      <c r="A30" s="29">
        <v>12</v>
      </c>
      <c r="B30" s="36" t="s">
        <v>57</v>
      </c>
      <c r="C30" s="32">
        <v>1</v>
      </c>
      <c r="D30" s="29">
        <v>1</v>
      </c>
      <c r="E30" s="29">
        <v>1</v>
      </c>
      <c r="F30" s="29">
        <v>1</v>
      </c>
      <c r="G30" s="29">
        <v>1</v>
      </c>
      <c r="H30" s="8">
        <v>1</v>
      </c>
      <c r="I30" s="2"/>
      <c r="J30" s="2"/>
      <c r="K30" s="2"/>
      <c r="L30" s="9"/>
      <c r="M30" s="8"/>
      <c r="N30" s="2"/>
      <c r="O30" s="2"/>
      <c r="P30" s="2"/>
      <c r="Q30" s="9"/>
      <c r="R30" s="8">
        <v>1</v>
      </c>
      <c r="S30" s="2">
        <v>1</v>
      </c>
      <c r="T30" s="2"/>
      <c r="U30" s="22">
        <f t="shared" si="0"/>
        <v>8</v>
      </c>
      <c r="V30" s="23">
        <f t="shared" si="4"/>
        <v>0.38095238095238093</v>
      </c>
      <c r="W30" s="24">
        <f t="shared" si="1"/>
        <v>0</v>
      </c>
      <c r="X30" s="25">
        <f t="shared" si="2"/>
        <v>0</v>
      </c>
      <c r="Y30" s="26">
        <f t="shared" si="3"/>
        <v>0</v>
      </c>
    </row>
    <row r="31" spans="1:25" x14ac:dyDescent="0.3">
      <c r="A31" s="34">
        <v>13</v>
      </c>
      <c r="B31" s="36" t="s">
        <v>58</v>
      </c>
      <c r="C31" s="32">
        <v>1</v>
      </c>
      <c r="D31" s="29">
        <v>1</v>
      </c>
      <c r="E31" s="29">
        <v>1</v>
      </c>
      <c r="F31" s="29">
        <v>0</v>
      </c>
      <c r="G31" s="29">
        <v>1</v>
      </c>
      <c r="H31" s="8">
        <v>1</v>
      </c>
      <c r="I31" s="2"/>
      <c r="J31" s="2"/>
      <c r="K31" s="2"/>
      <c r="L31" s="9"/>
      <c r="M31" s="8"/>
      <c r="N31" s="2"/>
      <c r="O31" s="2"/>
      <c r="P31" s="2"/>
      <c r="Q31" s="9"/>
      <c r="R31" s="8">
        <v>1</v>
      </c>
      <c r="S31" s="2">
        <v>1</v>
      </c>
      <c r="T31" s="2"/>
      <c r="U31" s="22">
        <f t="shared" si="0"/>
        <v>7</v>
      </c>
      <c r="V31" s="23">
        <f t="shared" si="4"/>
        <v>0.33333333333333331</v>
      </c>
      <c r="W31" s="24">
        <f t="shared" si="1"/>
        <v>1</v>
      </c>
      <c r="X31" s="25">
        <f t="shared" si="2"/>
        <v>0</v>
      </c>
      <c r="Y31" s="26">
        <f t="shared" si="3"/>
        <v>0</v>
      </c>
    </row>
    <row r="32" spans="1:25" x14ac:dyDescent="0.3">
      <c r="A32" s="29">
        <v>14</v>
      </c>
      <c r="B32" s="36" t="s">
        <v>59</v>
      </c>
      <c r="C32" s="32">
        <v>1</v>
      </c>
      <c r="D32" s="29">
        <v>1</v>
      </c>
      <c r="E32" s="29">
        <v>1</v>
      </c>
      <c r="F32" s="29">
        <v>0</v>
      </c>
      <c r="G32" s="29">
        <v>1</v>
      </c>
      <c r="H32" s="8">
        <v>1</v>
      </c>
      <c r="I32" s="2"/>
      <c r="J32" s="2"/>
      <c r="K32" s="2"/>
      <c r="L32" s="9"/>
      <c r="M32" s="8"/>
      <c r="N32" s="2"/>
      <c r="O32" s="2"/>
      <c r="P32" s="2"/>
      <c r="Q32" s="9"/>
      <c r="R32" s="8">
        <v>0</v>
      </c>
      <c r="S32" s="2">
        <v>1</v>
      </c>
      <c r="T32" s="2"/>
      <c r="U32" s="22">
        <f t="shared" si="0"/>
        <v>6</v>
      </c>
      <c r="V32" s="23">
        <f t="shared" si="4"/>
        <v>0.2857142857142857</v>
      </c>
      <c r="W32" s="24">
        <f t="shared" si="1"/>
        <v>2</v>
      </c>
      <c r="X32" s="25">
        <f t="shared" si="2"/>
        <v>0</v>
      </c>
      <c r="Y32" s="26">
        <f t="shared" si="3"/>
        <v>0</v>
      </c>
    </row>
    <row r="33" spans="1:25" x14ac:dyDescent="0.3">
      <c r="A33" s="29">
        <v>15</v>
      </c>
      <c r="B33" s="36" t="s">
        <v>60</v>
      </c>
      <c r="C33" s="32">
        <v>1</v>
      </c>
      <c r="D33" s="29">
        <v>1</v>
      </c>
      <c r="E33" s="29">
        <v>1</v>
      </c>
      <c r="F33" s="29">
        <v>1</v>
      </c>
      <c r="G33" s="29">
        <v>1</v>
      </c>
      <c r="H33" s="8">
        <v>1</v>
      </c>
      <c r="I33" s="2"/>
      <c r="J33" s="2"/>
      <c r="K33" s="2"/>
      <c r="L33" s="9"/>
      <c r="M33" s="8"/>
      <c r="N33" s="2"/>
      <c r="O33" s="2"/>
      <c r="P33" s="2"/>
      <c r="Q33" s="9"/>
      <c r="R33" s="8">
        <v>1</v>
      </c>
      <c r="S33" s="2">
        <v>1</v>
      </c>
      <c r="T33" s="2"/>
      <c r="U33" s="22">
        <f t="shared" si="0"/>
        <v>8</v>
      </c>
      <c r="V33" s="23">
        <f t="shared" si="4"/>
        <v>0.38095238095238093</v>
      </c>
      <c r="W33" s="24">
        <f t="shared" si="1"/>
        <v>0</v>
      </c>
      <c r="X33" s="25">
        <f t="shared" si="2"/>
        <v>0</v>
      </c>
      <c r="Y33" s="26">
        <f t="shared" si="3"/>
        <v>0</v>
      </c>
    </row>
    <row r="34" spans="1:25" x14ac:dyDescent="0.3">
      <c r="A34" s="34">
        <v>16</v>
      </c>
      <c r="B34" s="36" t="s">
        <v>61</v>
      </c>
      <c r="C34" s="32">
        <v>1</v>
      </c>
      <c r="D34" s="29">
        <v>1</v>
      </c>
      <c r="E34" s="29">
        <v>1</v>
      </c>
      <c r="F34" s="29">
        <v>1</v>
      </c>
      <c r="G34" s="29">
        <v>1</v>
      </c>
      <c r="H34" s="8">
        <v>1</v>
      </c>
      <c r="I34" s="2"/>
      <c r="J34" s="2"/>
      <c r="K34" s="2"/>
      <c r="L34" s="9"/>
      <c r="M34" s="8"/>
      <c r="N34" s="2"/>
      <c r="O34" s="2"/>
      <c r="P34" s="2"/>
      <c r="Q34" s="9"/>
      <c r="R34" s="8">
        <v>1</v>
      </c>
      <c r="S34" s="2">
        <v>1</v>
      </c>
      <c r="T34" s="2"/>
      <c r="U34" s="22">
        <f t="shared" si="0"/>
        <v>8</v>
      </c>
      <c r="V34" s="23">
        <f t="shared" si="4"/>
        <v>0.38095238095238093</v>
      </c>
      <c r="W34" s="24">
        <f t="shared" si="1"/>
        <v>0</v>
      </c>
      <c r="X34" s="25">
        <f t="shared" si="2"/>
        <v>0</v>
      </c>
      <c r="Y34" s="26">
        <f t="shared" si="3"/>
        <v>0</v>
      </c>
    </row>
    <row r="35" spans="1:25" x14ac:dyDescent="0.3">
      <c r="A35" s="29">
        <v>17</v>
      </c>
      <c r="B35" s="36" t="s">
        <v>62</v>
      </c>
      <c r="C35" s="32">
        <v>1</v>
      </c>
      <c r="D35" s="29">
        <v>1</v>
      </c>
      <c r="E35" s="29">
        <v>1</v>
      </c>
      <c r="F35" s="29">
        <v>1</v>
      </c>
      <c r="G35" s="29">
        <v>1</v>
      </c>
      <c r="H35" s="8">
        <v>1</v>
      </c>
      <c r="I35" s="2"/>
      <c r="J35" s="2"/>
      <c r="K35" s="2"/>
      <c r="L35" s="9"/>
      <c r="M35" s="8"/>
      <c r="N35" s="2"/>
      <c r="O35" s="2"/>
      <c r="P35" s="2"/>
      <c r="Q35" s="9"/>
      <c r="R35" s="8">
        <v>1</v>
      </c>
      <c r="S35" s="2">
        <v>1</v>
      </c>
      <c r="T35" s="2"/>
      <c r="U35" s="22">
        <f t="shared" si="0"/>
        <v>8</v>
      </c>
      <c r="V35" s="23">
        <f t="shared" si="4"/>
        <v>0.38095238095238093</v>
      </c>
      <c r="W35" s="24">
        <f t="shared" si="1"/>
        <v>0</v>
      </c>
      <c r="X35" s="25">
        <f t="shared" si="2"/>
        <v>0</v>
      </c>
      <c r="Y35" s="26">
        <f t="shared" si="3"/>
        <v>0</v>
      </c>
    </row>
    <row r="36" spans="1:25" x14ac:dyDescent="0.3">
      <c r="A36" s="29">
        <v>18</v>
      </c>
      <c r="B36" s="36" t="s">
        <v>63</v>
      </c>
      <c r="C36" s="32">
        <v>1</v>
      </c>
      <c r="D36" s="29">
        <v>1</v>
      </c>
      <c r="E36" s="29">
        <v>1</v>
      </c>
      <c r="F36" s="29">
        <v>1</v>
      </c>
      <c r="G36" s="29">
        <v>1</v>
      </c>
      <c r="H36" s="8">
        <v>1</v>
      </c>
      <c r="I36" s="2"/>
      <c r="J36" s="2"/>
      <c r="K36" s="2"/>
      <c r="L36" s="9"/>
      <c r="M36" s="8"/>
      <c r="N36" s="2"/>
      <c r="O36" s="2"/>
      <c r="P36" s="2"/>
      <c r="Q36" s="9"/>
      <c r="R36" s="8">
        <v>1</v>
      </c>
      <c r="S36" s="2">
        <v>0</v>
      </c>
      <c r="T36" s="2"/>
      <c r="U36" s="22">
        <f t="shared" si="0"/>
        <v>7</v>
      </c>
      <c r="V36" s="23">
        <f t="shared" si="4"/>
        <v>0.33333333333333331</v>
      </c>
      <c r="W36" s="24">
        <f t="shared" si="1"/>
        <v>1</v>
      </c>
      <c r="X36" s="25">
        <f t="shared" si="2"/>
        <v>0</v>
      </c>
      <c r="Y36" s="26">
        <f t="shared" si="3"/>
        <v>0</v>
      </c>
    </row>
    <row r="37" spans="1:25" x14ac:dyDescent="0.3">
      <c r="A37" s="34">
        <v>19</v>
      </c>
      <c r="B37" s="36" t="s">
        <v>64</v>
      </c>
      <c r="C37" s="32">
        <v>1</v>
      </c>
      <c r="D37" s="29">
        <v>1</v>
      </c>
      <c r="E37" s="29">
        <v>1</v>
      </c>
      <c r="F37" s="29">
        <v>1</v>
      </c>
      <c r="G37" s="29">
        <v>1</v>
      </c>
      <c r="H37" s="8">
        <v>1</v>
      </c>
      <c r="I37" s="2"/>
      <c r="J37" s="2"/>
      <c r="K37" s="2"/>
      <c r="L37" s="9"/>
      <c r="M37" s="8"/>
      <c r="N37" s="2"/>
      <c r="O37" s="2"/>
      <c r="P37" s="2"/>
      <c r="Q37" s="9"/>
      <c r="R37" s="8">
        <v>1</v>
      </c>
      <c r="S37" s="2">
        <v>1</v>
      </c>
      <c r="T37" s="2"/>
      <c r="U37" s="22">
        <f t="shared" si="0"/>
        <v>8</v>
      </c>
      <c r="V37" s="23">
        <f t="shared" si="4"/>
        <v>0.38095238095238093</v>
      </c>
      <c r="W37" s="24">
        <f t="shared" si="1"/>
        <v>0</v>
      </c>
      <c r="X37" s="25">
        <f t="shared" si="2"/>
        <v>0</v>
      </c>
      <c r="Y37" s="26">
        <f t="shared" si="3"/>
        <v>0</v>
      </c>
    </row>
    <row r="38" spans="1:25" x14ac:dyDescent="0.3">
      <c r="A38" s="29">
        <v>20</v>
      </c>
      <c r="B38" s="36" t="s">
        <v>65</v>
      </c>
      <c r="C38" s="32">
        <v>1</v>
      </c>
      <c r="D38" s="29">
        <v>1</v>
      </c>
      <c r="E38" s="29">
        <v>1</v>
      </c>
      <c r="F38" s="29">
        <v>1</v>
      </c>
      <c r="G38" s="29">
        <v>1</v>
      </c>
      <c r="H38" s="8">
        <v>1</v>
      </c>
      <c r="I38" s="2"/>
      <c r="J38" s="2"/>
      <c r="K38" s="2"/>
      <c r="L38" s="9"/>
      <c r="M38" s="8"/>
      <c r="N38" s="2"/>
      <c r="O38" s="2"/>
      <c r="P38" s="2"/>
      <c r="Q38" s="9"/>
      <c r="R38" s="8">
        <v>1</v>
      </c>
      <c r="S38" s="2">
        <v>1</v>
      </c>
      <c r="T38" s="2"/>
      <c r="U38" s="22">
        <f t="shared" si="0"/>
        <v>8</v>
      </c>
      <c r="V38" s="23">
        <f t="shared" si="4"/>
        <v>0.38095238095238093</v>
      </c>
      <c r="W38" s="24">
        <f t="shared" si="1"/>
        <v>0</v>
      </c>
      <c r="X38" s="25">
        <f t="shared" si="2"/>
        <v>0</v>
      </c>
      <c r="Y38" s="26">
        <f t="shared" si="3"/>
        <v>0</v>
      </c>
    </row>
    <row r="39" spans="1:25" x14ac:dyDescent="0.3">
      <c r="A39" s="29">
        <v>21</v>
      </c>
      <c r="B39" s="36" t="s">
        <v>66</v>
      </c>
      <c r="C39" s="32">
        <v>1</v>
      </c>
      <c r="D39" s="29">
        <v>1</v>
      </c>
      <c r="E39" s="29">
        <v>1</v>
      </c>
      <c r="F39" s="29">
        <v>1</v>
      </c>
      <c r="G39" s="29">
        <v>1</v>
      </c>
      <c r="H39" s="8">
        <v>1</v>
      </c>
      <c r="I39" s="2"/>
      <c r="J39" s="2"/>
      <c r="K39" s="2"/>
      <c r="L39" s="9"/>
      <c r="M39" s="8"/>
      <c r="N39" s="2"/>
      <c r="O39" s="2"/>
      <c r="P39" s="2"/>
      <c r="Q39" s="9"/>
      <c r="R39" s="8">
        <v>1</v>
      </c>
      <c r="S39" s="2">
        <v>0</v>
      </c>
      <c r="T39" s="2"/>
      <c r="U39" s="22">
        <f t="shared" si="0"/>
        <v>7</v>
      </c>
      <c r="V39" s="23">
        <f t="shared" si="4"/>
        <v>0.33333333333333331</v>
      </c>
      <c r="W39" s="24">
        <f t="shared" si="1"/>
        <v>1</v>
      </c>
      <c r="X39" s="25">
        <f t="shared" si="2"/>
        <v>0</v>
      </c>
      <c r="Y39" s="26">
        <f t="shared" si="3"/>
        <v>0</v>
      </c>
    </row>
    <row r="40" spans="1:25" x14ac:dyDescent="0.3">
      <c r="A40" s="34">
        <v>22</v>
      </c>
      <c r="B40" s="36" t="s">
        <v>67</v>
      </c>
      <c r="C40" s="32">
        <v>1</v>
      </c>
      <c r="D40" s="29">
        <v>1</v>
      </c>
      <c r="E40" s="29">
        <v>1</v>
      </c>
      <c r="F40" s="29">
        <v>1</v>
      </c>
      <c r="G40" s="29">
        <v>1</v>
      </c>
      <c r="H40" s="8">
        <v>1</v>
      </c>
      <c r="I40" s="2"/>
      <c r="J40" s="2"/>
      <c r="K40" s="2"/>
      <c r="L40" s="9"/>
      <c r="M40" s="8"/>
      <c r="N40" s="2"/>
      <c r="O40" s="2"/>
      <c r="P40" s="2"/>
      <c r="Q40" s="9"/>
      <c r="R40" s="8">
        <v>1</v>
      </c>
      <c r="S40" s="2">
        <v>1</v>
      </c>
      <c r="T40" s="2"/>
      <c r="U40" s="22">
        <f t="shared" si="0"/>
        <v>8</v>
      </c>
      <c r="V40" s="23">
        <f t="shared" si="4"/>
        <v>0.38095238095238093</v>
      </c>
      <c r="W40" s="24">
        <f t="shared" si="1"/>
        <v>0</v>
      </c>
      <c r="X40" s="25">
        <f t="shared" si="2"/>
        <v>0</v>
      </c>
      <c r="Y40" s="26">
        <f t="shared" si="3"/>
        <v>0</v>
      </c>
    </row>
    <row r="41" spans="1:25" x14ac:dyDescent="0.3">
      <c r="A41" s="29">
        <v>23</v>
      </c>
      <c r="B41" s="36" t="s">
        <v>68</v>
      </c>
      <c r="C41" s="32">
        <v>1</v>
      </c>
      <c r="D41" s="29">
        <v>1</v>
      </c>
      <c r="E41" s="29">
        <v>1</v>
      </c>
      <c r="F41" s="29">
        <v>1</v>
      </c>
      <c r="G41" s="29">
        <v>1</v>
      </c>
      <c r="H41" s="8">
        <v>1</v>
      </c>
      <c r="I41" s="2"/>
      <c r="J41" s="2"/>
      <c r="K41" s="2"/>
      <c r="L41" s="9"/>
      <c r="M41" s="8"/>
      <c r="N41" s="2"/>
      <c r="O41" s="2"/>
      <c r="P41" s="2"/>
      <c r="Q41" s="9"/>
      <c r="R41" s="8">
        <v>1</v>
      </c>
      <c r="S41" s="2">
        <v>1</v>
      </c>
      <c r="T41" s="2"/>
      <c r="U41" s="22">
        <f t="shared" si="0"/>
        <v>8</v>
      </c>
      <c r="V41" s="23">
        <f t="shared" si="4"/>
        <v>0.38095238095238093</v>
      </c>
      <c r="W41" s="24">
        <f t="shared" si="1"/>
        <v>0</v>
      </c>
      <c r="X41" s="25">
        <f t="shared" si="2"/>
        <v>0</v>
      </c>
      <c r="Y41" s="26">
        <f t="shared" si="3"/>
        <v>0</v>
      </c>
    </row>
    <row r="42" spans="1:25" x14ac:dyDescent="0.3">
      <c r="A42" s="29">
        <v>24</v>
      </c>
      <c r="B42" s="36" t="s">
        <v>69</v>
      </c>
      <c r="C42" s="32">
        <v>0</v>
      </c>
      <c r="D42" s="29">
        <v>0</v>
      </c>
      <c r="E42" s="29">
        <v>0</v>
      </c>
      <c r="F42" s="29">
        <v>0</v>
      </c>
      <c r="G42" s="29">
        <v>0</v>
      </c>
      <c r="H42" s="8">
        <v>0</v>
      </c>
      <c r="I42" s="2"/>
      <c r="J42" s="2"/>
      <c r="K42" s="2"/>
      <c r="L42" s="9"/>
      <c r="M42" s="8"/>
      <c r="N42" s="2"/>
      <c r="O42" s="2"/>
      <c r="P42" s="2"/>
      <c r="Q42" s="9"/>
      <c r="R42" s="8">
        <v>1</v>
      </c>
      <c r="S42" s="2">
        <v>1</v>
      </c>
      <c r="T42" s="2"/>
      <c r="U42" s="22">
        <f t="shared" si="0"/>
        <v>2</v>
      </c>
      <c r="V42" s="23">
        <f t="shared" si="4"/>
        <v>9.5238095238095233E-2</v>
      </c>
      <c r="W42" s="24">
        <f t="shared" si="1"/>
        <v>6</v>
      </c>
      <c r="X42" s="25">
        <f t="shared" si="2"/>
        <v>0</v>
      </c>
      <c r="Y42" s="26">
        <f t="shared" si="3"/>
        <v>0</v>
      </c>
    </row>
    <row r="43" spans="1:25" x14ac:dyDescent="0.3">
      <c r="A43" s="34">
        <v>25</v>
      </c>
      <c r="B43" s="36" t="s">
        <v>70</v>
      </c>
      <c r="C43" s="32">
        <v>0</v>
      </c>
      <c r="D43" s="29">
        <v>0</v>
      </c>
      <c r="E43" s="29">
        <v>0</v>
      </c>
      <c r="F43" s="29">
        <v>1</v>
      </c>
      <c r="G43" s="29">
        <v>1</v>
      </c>
      <c r="H43" s="8">
        <v>1</v>
      </c>
      <c r="I43" s="2"/>
      <c r="J43" s="2"/>
      <c r="K43" s="2"/>
      <c r="L43" s="9"/>
      <c r="M43" s="8"/>
      <c r="N43" s="2"/>
      <c r="O43" s="2"/>
      <c r="P43" s="2"/>
      <c r="Q43" s="9"/>
      <c r="R43" s="8">
        <v>1</v>
      </c>
      <c r="S43" s="2">
        <v>1</v>
      </c>
      <c r="T43" s="2"/>
      <c r="U43" s="22">
        <f t="shared" si="0"/>
        <v>5</v>
      </c>
      <c r="V43" s="23">
        <f t="shared" si="4"/>
        <v>0.23809523809523808</v>
      </c>
      <c r="W43" s="24">
        <f t="shared" si="1"/>
        <v>3</v>
      </c>
      <c r="X43" s="25">
        <f t="shared" si="2"/>
        <v>0</v>
      </c>
      <c r="Y43" s="26">
        <f t="shared" si="3"/>
        <v>0</v>
      </c>
    </row>
    <row r="44" spans="1:25" x14ac:dyDescent="0.3">
      <c r="A44" s="29">
        <v>26</v>
      </c>
      <c r="B44" s="36" t="s">
        <v>71</v>
      </c>
      <c r="C44" s="32">
        <v>1</v>
      </c>
      <c r="D44" s="29">
        <v>1</v>
      </c>
      <c r="E44" s="29">
        <v>1</v>
      </c>
      <c r="F44" s="29">
        <v>1</v>
      </c>
      <c r="G44" s="29">
        <v>1</v>
      </c>
      <c r="H44" s="8">
        <v>1</v>
      </c>
      <c r="I44" s="2"/>
      <c r="J44" s="2"/>
      <c r="K44" s="2"/>
      <c r="L44" s="9"/>
      <c r="M44" s="8"/>
      <c r="N44" s="2"/>
      <c r="O44" s="2"/>
      <c r="P44" s="2"/>
      <c r="Q44" s="9"/>
      <c r="R44" s="8">
        <v>1</v>
      </c>
      <c r="S44" s="2">
        <v>1</v>
      </c>
      <c r="T44" s="2"/>
      <c r="U44" s="22">
        <f t="shared" si="0"/>
        <v>8</v>
      </c>
      <c r="V44" s="23">
        <f t="shared" si="4"/>
        <v>0.38095238095238093</v>
      </c>
      <c r="W44" s="24">
        <f t="shared" si="1"/>
        <v>0</v>
      </c>
      <c r="X44" s="25">
        <f t="shared" si="2"/>
        <v>0</v>
      </c>
      <c r="Y44" s="26">
        <f t="shared" si="3"/>
        <v>0</v>
      </c>
    </row>
    <row r="45" spans="1:25" x14ac:dyDescent="0.3">
      <c r="A45" s="29">
        <v>27</v>
      </c>
      <c r="B45" s="36" t="s">
        <v>72</v>
      </c>
      <c r="C45" s="32">
        <v>1</v>
      </c>
      <c r="D45" s="29">
        <v>1</v>
      </c>
      <c r="E45" s="29">
        <v>1</v>
      </c>
      <c r="F45" s="29">
        <v>1</v>
      </c>
      <c r="G45" s="29">
        <v>1</v>
      </c>
      <c r="H45" s="8">
        <v>1</v>
      </c>
      <c r="I45" s="2"/>
      <c r="J45" s="2"/>
      <c r="K45" s="2"/>
      <c r="L45" s="9"/>
      <c r="M45" s="8"/>
      <c r="N45" s="2"/>
      <c r="O45" s="2"/>
      <c r="P45" s="2"/>
      <c r="Q45" s="9"/>
      <c r="R45" s="8">
        <v>1</v>
      </c>
      <c r="S45" s="2">
        <v>1</v>
      </c>
      <c r="T45" s="2"/>
      <c r="U45" s="22">
        <f t="shared" si="0"/>
        <v>8</v>
      </c>
      <c r="V45" s="23">
        <f t="shared" si="4"/>
        <v>0.38095238095238093</v>
      </c>
      <c r="W45" s="24">
        <f t="shared" si="1"/>
        <v>0</v>
      </c>
      <c r="X45" s="25">
        <f t="shared" si="2"/>
        <v>0</v>
      </c>
      <c r="Y45" s="26">
        <f t="shared" si="3"/>
        <v>0</v>
      </c>
    </row>
    <row r="46" spans="1:25" x14ac:dyDescent="0.3">
      <c r="A46" s="34">
        <v>28</v>
      </c>
      <c r="B46" s="36" t="s">
        <v>73</v>
      </c>
      <c r="C46" s="32">
        <v>1</v>
      </c>
      <c r="D46" s="29">
        <v>1</v>
      </c>
      <c r="E46" s="29">
        <v>1</v>
      </c>
      <c r="F46" s="29">
        <v>1</v>
      </c>
      <c r="G46" s="29">
        <v>1</v>
      </c>
      <c r="H46" s="8">
        <v>1</v>
      </c>
      <c r="I46" s="2"/>
      <c r="J46" s="2"/>
      <c r="K46" s="2"/>
      <c r="L46" s="9"/>
      <c r="M46" s="8"/>
      <c r="N46" s="2"/>
      <c r="O46" s="2"/>
      <c r="P46" s="2"/>
      <c r="Q46" s="9"/>
      <c r="R46" s="8">
        <v>1</v>
      </c>
      <c r="S46" s="2">
        <v>0</v>
      </c>
      <c r="T46" s="2"/>
      <c r="U46" s="22">
        <f t="shared" si="0"/>
        <v>7</v>
      </c>
      <c r="V46" s="23">
        <f t="shared" si="4"/>
        <v>0.33333333333333331</v>
      </c>
      <c r="W46" s="24">
        <f t="shared" si="1"/>
        <v>1</v>
      </c>
      <c r="X46" s="25">
        <f t="shared" si="2"/>
        <v>0</v>
      </c>
      <c r="Y46" s="26">
        <f t="shared" si="3"/>
        <v>0</v>
      </c>
    </row>
    <row r="47" spans="1:25" x14ac:dyDescent="0.3">
      <c r="A47" s="29">
        <v>29</v>
      </c>
      <c r="B47" s="36" t="s">
        <v>74</v>
      </c>
      <c r="C47" s="32">
        <v>1</v>
      </c>
      <c r="D47" s="29">
        <v>1</v>
      </c>
      <c r="E47" s="29">
        <v>1</v>
      </c>
      <c r="F47" s="29">
        <v>0</v>
      </c>
      <c r="G47" s="29">
        <v>1</v>
      </c>
      <c r="H47" s="8">
        <v>1</v>
      </c>
      <c r="I47" s="2"/>
      <c r="J47" s="2"/>
      <c r="K47" s="2"/>
      <c r="L47" s="9"/>
      <c r="M47" s="8"/>
      <c r="N47" s="2"/>
      <c r="O47" s="2"/>
      <c r="P47" s="2"/>
      <c r="Q47" s="9"/>
      <c r="R47" s="8">
        <v>0</v>
      </c>
      <c r="S47" s="2">
        <v>1</v>
      </c>
      <c r="T47" s="2"/>
      <c r="U47" s="22"/>
      <c r="V47" s="23"/>
      <c r="W47" s="24"/>
      <c r="X47" s="25"/>
      <c r="Y47" s="26"/>
    </row>
    <row r="48" spans="1:25" x14ac:dyDescent="0.3">
      <c r="A48" s="29">
        <v>30</v>
      </c>
      <c r="B48" s="36" t="s">
        <v>75</v>
      </c>
      <c r="C48" s="32">
        <v>1</v>
      </c>
      <c r="D48" s="29">
        <v>1</v>
      </c>
      <c r="E48" s="29">
        <v>1</v>
      </c>
      <c r="F48" s="29">
        <v>1</v>
      </c>
      <c r="G48" s="29">
        <v>1</v>
      </c>
      <c r="H48" s="8">
        <v>1</v>
      </c>
      <c r="I48" s="2"/>
      <c r="J48" s="2"/>
      <c r="K48" s="2"/>
      <c r="L48" s="9"/>
      <c r="M48" s="8"/>
      <c r="N48" s="2"/>
      <c r="O48" s="2"/>
      <c r="P48" s="2"/>
      <c r="Q48" s="9"/>
      <c r="R48" s="8">
        <v>1</v>
      </c>
      <c r="S48" s="2">
        <v>1</v>
      </c>
      <c r="T48" s="2"/>
      <c r="U48" s="22"/>
      <c r="V48" s="23"/>
      <c r="W48" s="24"/>
      <c r="X48" s="25"/>
      <c r="Y48" s="26"/>
    </row>
    <row r="49" spans="1:25" x14ac:dyDescent="0.3">
      <c r="A49" s="34">
        <v>31</v>
      </c>
      <c r="B49" s="36" t="s">
        <v>76</v>
      </c>
      <c r="C49" s="32">
        <v>1</v>
      </c>
      <c r="D49" s="29">
        <v>1</v>
      </c>
      <c r="E49" s="29">
        <v>1</v>
      </c>
      <c r="F49" s="29">
        <v>1</v>
      </c>
      <c r="G49" s="29">
        <v>1</v>
      </c>
      <c r="H49" s="8">
        <v>1</v>
      </c>
      <c r="I49" s="2"/>
      <c r="J49" s="2"/>
      <c r="K49" s="2"/>
      <c r="L49" s="9"/>
      <c r="M49" s="8"/>
      <c r="N49" s="2"/>
      <c r="O49" s="2"/>
      <c r="P49" s="2"/>
      <c r="Q49" s="9"/>
      <c r="R49" s="8">
        <v>1</v>
      </c>
      <c r="S49" s="2">
        <v>1</v>
      </c>
      <c r="T49" s="2"/>
      <c r="U49" s="22"/>
      <c r="V49" s="23"/>
      <c r="W49" s="24"/>
      <c r="X49" s="25"/>
      <c r="Y49" s="26"/>
    </row>
    <row r="50" spans="1:25" x14ac:dyDescent="0.3">
      <c r="A50" s="29">
        <v>32</v>
      </c>
      <c r="B50" s="36" t="s">
        <v>77</v>
      </c>
      <c r="C50" s="32">
        <v>1</v>
      </c>
      <c r="D50" s="29">
        <v>1</v>
      </c>
      <c r="E50" s="29">
        <v>0</v>
      </c>
      <c r="F50" s="29">
        <v>0</v>
      </c>
      <c r="G50" s="29">
        <v>1</v>
      </c>
      <c r="H50" s="8">
        <v>1</v>
      </c>
      <c r="I50" s="2"/>
      <c r="J50" s="2"/>
      <c r="K50" s="2"/>
      <c r="L50" s="9"/>
      <c r="M50" s="8"/>
      <c r="N50" s="2"/>
      <c r="O50" s="2"/>
      <c r="P50" s="2"/>
      <c r="Q50" s="9"/>
      <c r="R50" s="8">
        <v>0</v>
      </c>
      <c r="S50" s="2">
        <v>1</v>
      </c>
      <c r="T50" s="2"/>
      <c r="U50" s="22"/>
      <c r="V50" s="23"/>
      <c r="W50" s="24"/>
      <c r="X50" s="25"/>
      <c r="Y50" s="26"/>
    </row>
    <row r="51" spans="1:25" x14ac:dyDescent="0.3">
      <c r="A51" s="29">
        <v>33</v>
      </c>
      <c r="B51" s="36" t="s">
        <v>78</v>
      </c>
      <c r="C51" s="32">
        <v>1</v>
      </c>
      <c r="D51" s="29">
        <v>1</v>
      </c>
      <c r="E51" s="29">
        <v>1</v>
      </c>
      <c r="F51" s="29">
        <v>1</v>
      </c>
      <c r="G51" s="29">
        <v>1</v>
      </c>
      <c r="H51" s="8">
        <v>1</v>
      </c>
      <c r="I51" s="2"/>
      <c r="J51" s="2"/>
      <c r="K51" s="2"/>
      <c r="L51" s="9"/>
      <c r="M51" s="8"/>
      <c r="N51" s="2"/>
      <c r="O51" s="2"/>
      <c r="P51" s="2"/>
      <c r="Q51" s="9"/>
      <c r="R51" s="8">
        <v>1</v>
      </c>
      <c r="S51" s="2">
        <v>1</v>
      </c>
      <c r="T51" s="2"/>
      <c r="U51" s="22"/>
      <c r="V51" s="23"/>
      <c r="W51" s="24"/>
      <c r="X51" s="25"/>
      <c r="Y51" s="26"/>
    </row>
    <row r="52" spans="1:25" x14ac:dyDescent="0.3">
      <c r="A52" s="34">
        <v>34</v>
      </c>
      <c r="B52" s="36" t="s">
        <v>79</v>
      </c>
      <c r="C52" s="32">
        <v>1</v>
      </c>
      <c r="D52" s="29">
        <v>1</v>
      </c>
      <c r="E52" s="29">
        <v>1</v>
      </c>
      <c r="F52" s="29">
        <v>1</v>
      </c>
      <c r="G52" s="29">
        <v>1</v>
      </c>
      <c r="H52" s="8">
        <v>1</v>
      </c>
      <c r="I52" s="2"/>
      <c r="J52" s="2"/>
      <c r="K52" s="2"/>
      <c r="L52" s="9"/>
      <c r="M52" s="8"/>
      <c r="N52" s="2"/>
      <c r="O52" s="2"/>
      <c r="P52" s="2"/>
      <c r="Q52" s="9"/>
      <c r="R52" s="8">
        <v>1</v>
      </c>
      <c r="S52" s="2">
        <v>1</v>
      </c>
      <c r="T52" s="2"/>
      <c r="U52" s="22"/>
      <c r="V52" s="23"/>
      <c r="W52" s="24"/>
      <c r="X52" s="25"/>
      <c r="Y52" s="26"/>
    </row>
    <row r="53" spans="1:25" x14ac:dyDescent="0.3">
      <c r="A53" s="29">
        <v>35</v>
      </c>
      <c r="B53" s="36" t="s">
        <v>80</v>
      </c>
      <c r="C53" s="32">
        <v>1</v>
      </c>
      <c r="D53" s="29">
        <v>1</v>
      </c>
      <c r="E53" s="29">
        <v>1</v>
      </c>
      <c r="F53" s="29">
        <v>1</v>
      </c>
      <c r="G53" s="29">
        <v>1</v>
      </c>
      <c r="H53" s="8">
        <v>1</v>
      </c>
      <c r="I53" s="2"/>
      <c r="J53" s="2"/>
      <c r="K53" s="2"/>
      <c r="L53" s="9"/>
      <c r="M53" s="8"/>
      <c r="N53" s="2"/>
      <c r="O53" s="2"/>
      <c r="P53" s="2"/>
      <c r="Q53" s="9"/>
      <c r="R53" s="8">
        <v>0</v>
      </c>
      <c r="S53" s="2">
        <v>1</v>
      </c>
      <c r="T53" s="2"/>
      <c r="U53" s="22"/>
      <c r="V53" s="23"/>
      <c r="W53" s="24"/>
      <c r="X53" s="25"/>
      <c r="Y53" s="26"/>
    </row>
    <row r="54" spans="1:25" x14ac:dyDescent="0.3">
      <c r="A54" s="29">
        <v>36</v>
      </c>
      <c r="B54" s="36" t="s">
        <v>81</v>
      </c>
      <c r="C54" s="32">
        <v>1</v>
      </c>
      <c r="D54" s="29">
        <v>1</v>
      </c>
      <c r="E54" s="29">
        <v>1</v>
      </c>
      <c r="F54" s="29">
        <v>1</v>
      </c>
      <c r="G54" s="29">
        <v>1</v>
      </c>
      <c r="H54" s="8">
        <v>1</v>
      </c>
      <c r="I54" s="2"/>
      <c r="J54" s="2"/>
      <c r="K54" s="2"/>
      <c r="L54" s="9"/>
      <c r="M54" s="8"/>
      <c r="N54" s="2"/>
      <c r="O54" s="2"/>
      <c r="P54" s="2"/>
      <c r="Q54" s="9"/>
      <c r="R54" s="8">
        <v>1</v>
      </c>
      <c r="S54" s="2">
        <v>1</v>
      </c>
      <c r="T54" s="2"/>
      <c r="U54" s="22"/>
      <c r="V54" s="23"/>
      <c r="W54" s="24"/>
      <c r="X54" s="25"/>
      <c r="Y54" s="26"/>
    </row>
    <row r="55" spans="1:25" x14ac:dyDescent="0.3">
      <c r="A55" s="34">
        <v>37</v>
      </c>
      <c r="B55" s="36" t="s">
        <v>82</v>
      </c>
      <c r="C55" s="32">
        <v>1</v>
      </c>
      <c r="D55" s="29">
        <v>1</v>
      </c>
      <c r="E55" s="29">
        <v>1</v>
      </c>
      <c r="F55" s="29">
        <v>1</v>
      </c>
      <c r="G55" s="29">
        <v>1</v>
      </c>
      <c r="H55" s="8">
        <v>1</v>
      </c>
      <c r="I55" s="2"/>
      <c r="J55" s="2"/>
      <c r="K55" s="2"/>
      <c r="L55" s="9"/>
      <c r="M55" s="8"/>
      <c r="N55" s="2"/>
      <c r="O55" s="2"/>
      <c r="P55" s="2"/>
      <c r="Q55" s="9"/>
      <c r="R55" s="8">
        <v>1</v>
      </c>
      <c r="S55" s="2">
        <v>1</v>
      </c>
      <c r="T55" s="2"/>
      <c r="U55" s="22"/>
      <c r="V55" s="23"/>
      <c r="W55" s="24"/>
      <c r="X55" s="25"/>
      <c r="Y55" s="26"/>
    </row>
    <row r="56" spans="1:25" x14ac:dyDescent="0.3">
      <c r="A56" s="29">
        <v>38</v>
      </c>
      <c r="B56" s="36" t="s">
        <v>83</v>
      </c>
      <c r="C56" s="32">
        <v>1</v>
      </c>
      <c r="D56" s="29">
        <v>1</v>
      </c>
      <c r="E56" s="29">
        <v>1</v>
      </c>
      <c r="F56" s="29">
        <v>1</v>
      </c>
      <c r="G56" s="29">
        <v>1</v>
      </c>
      <c r="H56" s="8">
        <v>1</v>
      </c>
      <c r="I56" s="2"/>
      <c r="J56" s="2"/>
      <c r="K56" s="2"/>
      <c r="L56" s="9"/>
      <c r="M56" s="8"/>
      <c r="N56" s="2"/>
      <c r="O56" s="2"/>
      <c r="P56" s="2"/>
      <c r="Q56" s="9"/>
      <c r="R56" s="8">
        <v>1</v>
      </c>
      <c r="S56" s="2">
        <v>1</v>
      </c>
      <c r="T56" s="2"/>
      <c r="U56" s="22"/>
      <c r="V56" s="23"/>
      <c r="W56" s="24"/>
      <c r="X56" s="25"/>
      <c r="Y56" s="26"/>
    </row>
    <row r="57" spans="1:25" x14ac:dyDescent="0.3">
      <c r="A57" s="29">
        <v>39</v>
      </c>
      <c r="B57" s="36" t="s">
        <v>84</v>
      </c>
      <c r="C57" s="32">
        <v>1</v>
      </c>
      <c r="D57" s="29">
        <v>1</v>
      </c>
      <c r="E57" s="29">
        <v>1</v>
      </c>
      <c r="F57" s="29">
        <v>0</v>
      </c>
      <c r="G57" s="29">
        <v>1</v>
      </c>
      <c r="H57" s="8">
        <v>1</v>
      </c>
      <c r="I57" s="2"/>
      <c r="J57" s="2"/>
      <c r="K57" s="2"/>
      <c r="L57" s="9"/>
      <c r="M57" s="8"/>
      <c r="N57" s="2"/>
      <c r="O57" s="2"/>
      <c r="P57" s="2"/>
      <c r="Q57" s="9"/>
      <c r="R57" s="8">
        <v>1</v>
      </c>
      <c r="S57" s="2">
        <v>1</v>
      </c>
      <c r="T57" s="2"/>
      <c r="U57" s="22"/>
      <c r="V57" s="23"/>
      <c r="W57" s="24"/>
      <c r="X57" s="25"/>
      <c r="Y57" s="26"/>
    </row>
    <row r="58" spans="1:25" x14ac:dyDescent="0.3">
      <c r="A58" s="34">
        <v>40</v>
      </c>
      <c r="B58" s="36" t="s">
        <v>85</v>
      </c>
      <c r="C58" s="32">
        <v>1</v>
      </c>
      <c r="D58" s="29">
        <v>1</v>
      </c>
      <c r="E58" s="29">
        <v>1</v>
      </c>
      <c r="F58" s="29">
        <v>1</v>
      </c>
      <c r="G58" s="29">
        <v>1</v>
      </c>
      <c r="H58" s="8">
        <v>1</v>
      </c>
      <c r="I58" s="2"/>
      <c r="J58" s="2"/>
      <c r="K58" s="2"/>
      <c r="L58" s="9"/>
      <c r="M58" s="8"/>
      <c r="N58" s="2"/>
      <c r="O58" s="2"/>
      <c r="P58" s="2"/>
      <c r="Q58" s="9"/>
      <c r="R58" s="8">
        <v>1</v>
      </c>
      <c r="S58" s="2">
        <v>1</v>
      </c>
      <c r="T58" s="2"/>
      <c r="U58" s="22"/>
      <c r="V58" s="23"/>
      <c r="W58" s="24"/>
      <c r="X58" s="25"/>
      <c r="Y58" s="26"/>
    </row>
    <row r="59" spans="1:25" x14ac:dyDescent="0.3">
      <c r="A59" s="29">
        <v>41</v>
      </c>
      <c r="B59" s="36" t="s">
        <v>86</v>
      </c>
      <c r="C59" s="32">
        <v>1</v>
      </c>
      <c r="D59" s="29">
        <v>0</v>
      </c>
      <c r="E59" s="29">
        <v>1</v>
      </c>
      <c r="F59" s="29">
        <v>1</v>
      </c>
      <c r="G59" s="29">
        <v>1</v>
      </c>
      <c r="H59" s="8">
        <v>1</v>
      </c>
      <c r="I59" s="2"/>
      <c r="J59" s="2"/>
      <c r="K59" s="2"/>
      <c r="L59" s="9"/>
      <c r="M59" s="8"/>
      <c r="N59" s="2"/>
      <c r="O59" s="2"/>
      <c r="P59" s="2"/>
      <c r="Q59" s="9"/>
      <c r="R59" s="8">
        <v>1</v>
      </c>
      <c r="S59" s="2">
        <v>1</v>
      </c>
      <c r="T59" s="2"/>
      <c r="U59" s="22"/>
      <c r="V59" s="23"/>
      <c r="W59" s="24"/>
      <c r="X59" s="25"/>
      <c r="Y59" s="26"/>
    </row>
    <row r="60" spans="1:25" x14ac:dyDescent="0.3">
      <c r="A60" s="29">
        <v>42</v>
      </c>
      <c r="B60" s="36" t="s">
        <v>87</v>
      </c>
      <c r="C60" s="32">
        <v>1</v>
      </c>
      <c r="D60" s="29">
        <v>1</v>
      </c>
      <c r="E60" s="29">
        <v>1</v>
      </c>
      <c r="F60" s="29">
        <v>1</v>
      </c>
      <c r="G60" s="29">
        <v>1</v>
      </c>
      <c r="H60" s="8">
        <v>1</v>
      </c>
      <c r="I60" s="2"/>
      <c r="J60" s="2"/>
      <c r="K60" s="2"/>
      <c r="L60" s="9"/>
      <c r="M60" s="8"/>
      <c r="N60" s="2"/>
      <c r="O60" s="2"/>
      <c r="P60" s="2"/>
      <c r="Q60" s="9"/>
      <c r="R60" s="8">
        <v>1</v>
      </c>
      <c r="S60" s="2">
        <v>1</v>
      </c>
      <c r="T60" s="2"/>
      <c r="U60" s="22"/>
      <c r="V60" s="23"/>
      <c r="W60" s="24"/>
      <c r="X60" s="25"/>
      <c r="Y60" s="26"/>
    </row>
    <row r="61" spans="1:25" x14ac:dyDescent="0.3">
      <c r="A61" s="34">
        <v>43</v>
      </c>
      <c r="B61" s="36" t="s">
        <v>88</v>
      </c>
      <c r="C61" s="32">
        <v>1</v>
      </c>
      <c r="D61" s="29">
        <v>0</v>
      </c>
      <c r="E61" s="29">
        <v>0</v>
      </c>
      <c r="F61" s="29">
        <v>1</v>
      </c>
      <c r="G61" s="29">
        <v>1</v>
      </c>
      <c r="H61" s="8">
        <v>1</v>
      </c>
      <c r="I61" s="2"/>
      <c r="J61" s="2"/>
      <c r="K61" s="2"/>
      <c r="L61" s="9"/>
      <c r="M61" s="8"/>
      <c r="N61" s="2"/>
      <c r="O61" s="2"/>
      <c r="P61" s="2"/>
      <c r="Q61" s="9"/>
      <c r="R61" s="8">
        <v>1</v>
      </c>
      <c r="S61" s="2">
        <v>1</v>
      </c>
      <c r="T61" s="2"/>
      <c r="U61" s="22"/>
      <c r="V61" s="23"/>
      <c r="W61" s="24"/>
      <c r="X61" s="25"/>
      <c r="Y61" s="26"/>
    </row>
    <row r="62" spans="1:25" x14ac:dyDescent="0.3">
      <c r="A62" s="29">
        <v>44</v>
      </c>
      <c r="B62" s="36" t="s">
        <v>89</v>
      </c>
      <c r="C62" s="32">
        <v>1</v>
      </c>
      <c r="D62" s="29">
        <v>1</v>
      </c>
      <c r="E62" s="29">
        <v>1</v>
      </c>
      <c r="F62" s="29">
        <v>1</v>
      </c>
      <c r="G62" s="29">
        <v>1</v>
      </c>
      <c r="H62" s="8">
        <v>1</v>
      </c>
      <c r="I62" s="2"/>
      <c r="J62" s="2"/>
      <c r="K62" s="2"/>
      <c r="L62" s="9"/>
      <c r="M62" s="8"/>
      <c r="N62" s="2"/>
      <c r="O62" s="2"/>
      <c r="P62" s="2"/>
      <c r="Q62" s="9"/>
      <c r="R62" s="8">
        <v>1</v>
      </c>
      <c r="S62" s="2">
        <v>1</v>
      </c>
      <c r="T62" s="2"/>
      <c r="U62" s="22"/>
      <c r="V62" s="23"/>
      <c r="W62" s="24"/>
      <c r="X62" s="25"/>
      <c r="Y62" s="26"/>
    </row>
    <row r="63" spans="1:25" x14ac:dyDescent="0.3">
      <c r="A63" s="29">
        <v>45</v>
      </c>
      <c r="B63" s="36" t="s">
        <v>90</v>
      </c>
      <c r="C63" s="32">
        <v>1</v>
      </c>
      <c r="D63" s="29">
        <v>1</v>
      </c>
      <c r="E63" s="29">
        <v>1</v>
      </c>
      <c r="F63" s="29">
        <v>1</v>
      </c>
      <c r="G63" s="29">
        <v>1</v>
      </c>
      <c r="H63" s="8">
        <v>1</v>
      </c>
      <c r="I63" s="2"/>
      <c r="J63" s="2"/>
      <c r="K63" s="2"/>
      <c r="L63" s="9"/>
      <c r="M63" s="8"/>
      <c r="N63" s="2"/>
      <c r="O63" s="2"/>
      <c r="P63" s="2"/>
      <c r="Q63" s="9"/>
      <c r="R63" s="8">
        <v>1</v>
      </c>
      <c r="S63" s="2">
        <v>1</v>
      </c>
      <c r="T63" s="2"/>
      <c r="U63" s="22">
        <f>COUNTIF(C63:T63,1)</f>
        <v>8</v>
      </c>
      <c r="V63" s="23">
        <f t="shared" si="4"/>
        <v>0.38095238095238093</v>
      </c>
      <c r="W63" s="24">
        <f>COUNTIF(C63:T63,0)</f>
        <v>0</v>
      </c>
      <c r="X63" s="25">
        <f>COUNTIF(C63:T63,"T")</f>
        <v>0</v>
      </c>
      <c r="Y63" s="26">
        <f>COUNTIF(C63:T63,"J")</f>
        <v>0</v>
      </c>
    </row>
    <row r="64" spans="1:25" x14ac:dyDescent="0.3">
      <c r="A64" s="34">
        <v>46</v>
      </c>
      <c r="B64" s="36" t="s">
        <v>91</v>
      </c>
      <c r="C64" s="32">
        <v>1</v>
      </c>
      <c r="D64" s="29">
        <v>1</v>
      </c>
      <c r="E64" s="29">
        <v>1</v>
      </c>
      <c r="F64" s="29">
        <v>1</v>
      </c>
      <c r="G64" s="29">
        <v>1</v>
      </c>
      <c r="H64" s="8">
        <v>1</v>
      </c>
      <c r="I64" s="2"/>
      <c r="J64" s="2"/>
      <c r="K64" s="2"/>
      <c r="L64" s="9"/>
      <c r="M64" s="8"/>
      <c r="N64" s="2"/>
      <c r="O64" s="2"/>
      <c r="P64" s="2"/>
      <c r="Q64" s="9"/>
      <c r="R64" s="8">
        <v>1</v>
      </c>
      <c r="S64" s="2">
        <v>1</v>
      </c>
      <c r="T64" s="2"/>
      <c r="U64" s="22">
        <f>COUNTIF(C64:T64,1)</f>
        <v>8</v>
      </c>
      <c r="V64" s="23">
        <f t="shared" si="4"/>
        <v>0.38095238095238093</v>
      </c>
      <c r="W64" s="24">
        <f>COUNTIF(C64:T64,0)</f>
        <v>0</v>
      </c>
      <c r="X64" s="25">
        <f>COUNTIF(C64:T64,"T")</f>
        <v>0</v>
      </c>
      <c r="Y64" s="26">
        <f>COUNTIF(C64:T64,"J")</f>
        <v>0</v>
      </c>
    </row>
    <row r="65" spans="1:25" x14ac:dyDescent="0.3">
      <c r="A65" s="29">
        <v>47</v>
      </c>
      <c r="B65" s="36" t="s">
        <v>92</v>
      </c>
      <c r="C65" s="32">
        <v>1</v>
      </c>
      <c r="D65" s="29">
        <v>1</v>
      </c>
      <c r="E65" s="29">
        <v>1</v>
      </c>
      <c r="F65" s="29">
        <v>1</v>
      </c>
      <c r="G65" s="29">
        <v>1</v>
      </c>
      <c r="H65" s="8">
        <v>1</v>
      </c>
      <c r="I65" s="2"/>
      <c r="J65" s="2"/>
      <c r="K65" s="2"/>
      <c r="L65" s="9"/>
      <c r="M65" s="8"/>
      <c r="N65" s="2"/>
      <c r="O65" s="2"/>
      <c r="P65" s="2"/>
      <c r="Q65" s="9"/>
      <c r="R65" s="8">
        <v>1</v>
      </c>
      <c r="S65" s="2">
        <v>1</v>
      </c>
      <c r="T65" s="2"/>
      <c r="U65" s="22">
        <f>COUNTIF(C65:T65,1)</f>
        <v>8</v>
      </c>
      <c r="V65" s="23">
        <f t="shared" si="4"/>
        <v>0.38095238095238093</v>
      </c>
      <c r="W65" s="24">
        <f>COUNTIF(C65:T65,0)</f>
        <v>0</v>
      </c>
      <c r="X65" s="25">
        <f>COUNTIF(C65:T65,"T")</f>
        <v>0</v>
      </c>
      <c r="Y65" s="26">
        <f>COUNTIF(C65:T65,"J")</f>
        <v>0</v>
      </c>
    </row>
    <row r="66" spans="1:25" ht="15" thickBot="1" x14ac:dyDescent="0.35">
      <c r="A66" s="29">
        <v>48</v>
      </c>
      <c r="B66" s="37" t="s">
        <v>93</v>
      </c>
      <c r="C66" s="33">
        <v>1</v>
      </c>
      <c r="D66" s="30">
        <v>1</v>
      </c>
      <c r="E66" s="30">
        <v>1</v>
      </c>
      <c r="F66" s="30">
        <v>1</v>
      </c>
      <c r="G66" s="30">
        <v>1</v>
      </c>
      <c r="H66" s="10">
        <v>1</v>
      </c>
      <c r="I66" s="3"/>
      <c r="J66" s="3"/>
      <c r="K66" s="3"/>
      <c r="L66" s="11"/>
      <c r="M66" s="10"/>
      <c r="N66" s="3"/>
      <c r="O66" s="3"/>
      <c r="P66" s="3"/>
      <c r="Q66" s="11"/>
      <c r="R66" s="10">
        <v>1</v>
      </c>
      <c r="S66" s="3">
        <v>1</v>
      </c>
      <c r="T66" s="3"/>
      <c r="U66" s="22">
        <f>COUNTIF(C66:T66,1)</f>
        <v>8</v>
      </c>
      <c r="V66" s="23">
        <f t="shared" si="4"/>
        <v>0.38095238095238093</v>
      </c>
      <c r="W66" s="24">
        <f>COUNTIF(C66:T66,0)</f>
        <v>0</v>
      </c>
      <c r="X66" s="25">
        <f>COUNTIF(C66:T66,"T")</f>
        <v>0</v>
      </c>
      <c r="Y66" s="26">
        <f>COUNTIF(C66:T66,"J")</f>
        <v>0</v>
      </c>
    </row>
    <row r="68" spans="1:25" x14ac:dyDescent="0.3">
      <c r="C68" s="1" t="s">
        <v>25</v>
      </c>
    </row>
    <row r="75" spans="1:25" ht="15" thickBot="1" x14ac:dyDescent="0.35"/>
    <row r="76" spans="1:25" x14ac:dyDescent="0.3">
      <c r="B76" s="12" t="s">
        <v>4</v>
      </c>
      <c r="C76" s="17">
        <f>COUNTIF(C19:C66,1)</f>
        <v>44</v>
      </c>
      <c r="D76" s="17"/>
      <c r="E76" s="17"/>
      <c r="F76" s="17"/>
      <c r="G76" s="17"/>
      <c r="H76" s="17">
        <f t="shared" ref="H76:T76" si="5">COUNTIF(H19:H66,1)</f>
        <v>46</v>
      </c>
      <c r="I76" s="17">
        <f t="shared" si="5"/>
        <v>0</v>
      </c>
      <c r="J76" s="17">
        <f t="shared" si="5"/>
        <v>0</v>
      </c>
      <c r="K76" s="17">
        <f t="shared" si="5"/>
        <v>0</v>
      </c>
      <c r="L76" s="17">
        <f t="shared" si="5"/>
        <v>0</v>
      </c>
      <c r="M76" s="17">
        <f t="shared" si="5"/>
        <v>0</v>
      </c>
      <c r="N76" s="17">
        <f t="shared" si="5"/>
        <v>0</v>
      </c>
      <c r="O76" s="17">
        <f t="shared" si="5"/>
        <v>0</v>
      </c>
      <c r="P76" s="17">
        <f t="shared" si="5"/>
        <v>0</v>
      </c>
      <c r="Q76" s="17">
        <f t="shared" si="5"/>
        <v>0</v>
      </c>
      <c r="R76" s="17">
        <f t="shared" si="5"/>
        <v>42</v>
      </c>
      <c r="S76" s="17">
        <f t="shared" si="5"/>
        <v>44</v>
      </c>
      <c r="T76" s="17">
        <f t="shared" si="5"/>
        <v>0</v>
      </c>
    </row>
    <row r="77" spans="1:25" x14ac:dyDescent="0.3">
      <c r="B77" s="13" t="s">
        <v>5</v>
      </c>
      <c r="C77" s="18">
        <f>C76/20</f>
        <v>2.2000000000000002</v>
      </c>
      <c r="D77" s="18"/>
      <c r="E77" s="18"/>
      <c r="F77" s="18"/>
      <c r="G77" s="18"/>
      <c r="H77" s="18">
        <f t="shared" ref="H77:T77" si="6">H76/20</f>
        <v>2.2999999999999998</v>
      </c>
      <c r="I77" s="18">
        <f t="shared" si="6"/>
        <v>0</v>
      </c>
      <c r="J77" s="18">
        <f t="shared" si="6"/>
        <v>0</v>
      </c>
      <c r="K77" s="18">
        <f t="shared" si="6"/>
        <v>0</v>
      </c>
      <c r="L77" s="18">
        <f t="shared" si="6"/>
        <v>0</v>
      </c>
      <c r="M77" s="18">
        <f t="shared" si="6"/>
        <v>0</v>
      </c>
      <c r="N77" s="18">
        <f t="shared" si="6"/>
        <v>0</v>
      </c>
      <c r="O77" s="18">
        <f t="shared" si="6"/>
        <v>0</v>
      </c>
      <c r="P77" s="18">
        <f t="shared" si="6"/>
        <v>0</v>
      </c>
      <c r="Q77" s="18">
        <f t="shared" si="6"/>
        <v>0</v>
      </c>
      <c r="R77" s="18">
        <f t="shared" si="6"/>
        <v>2.1</v>
      </c>
      <c r="S77" s="18">
        <f t="shared" si="6"/>
        <v>2.2000000000000002</v>
      </c>
      <c r="T77" s="18">
        <f t="shared" si="6"/>
        <v>0</v>
      </c>
    </row>
    <row r="78" spans="1:25" x14ac:dyDescent="0.3">
      <c r="B78" s="16" t="s">
        <v>6</v>
      </c>
      <c r="C78" s="19">
        <f>COUNTIF(C19:C66,0)</f>
        <v>4</v>
      </c>
      <c r="D78" s="19"/>
      <c r="E78" s="19"/>
      <c r="F78" s="19"/>
      <c r="G78" s="19"/>
      <c r="H78" s="19">
        <f t="shared" ref="H78:T78" si="7">COUNTIF(H19:H66,0)</f>
        <v>2</v>
      </c>
      <c r="I78" s="19">
        <f t="shared" si="7"/>
        <v>0</v>
      </c>
      <c r="J78" s="19">
        <f t="shared" si="7"/>
        <v>0</v>
      </c>
      <c r="K78" s="19">
        <f t="shared" si="7"/>
        <v>0</v>
      </c>
      <c r="L78" s="19">
        <f t="shared" si="7"/>
        <v>0</v>
      </c>
      <c r="M78" s="19">
        <f t="shared" si="7"/>
        <v>0</v>
      </c>
      <c r="N78" s="19">
        <f t="shared" si="7"/>
        <v>0</v>
      </c>
      <c r="O78" s="19">
        <f t="shared" si="7"/>
        <v>0</v>
      </c>
      <c r="P78" s="19">
        <f t="shared" si="7"/>
        <v>0</v>
      </c>
      <c r="Q78" s="19">
        <f t="shared" si="7"/>
        <v>0</v>
      </c>
      <c r="R78" s="19">
        <f t="shared" si="7"/>
        <v>6</v>
      </c>
      <c r="S78" s="19">
        <f t="shared" si="7"/>
        <v>4</v>
      </c>
      <c r="T78" s="19">
        <f t="shared" si="7"/>
        <v>0</v>
      </c>
    </row>
    <row r="79" spans="1:25" x14ac:dyDescent="0.3">
      <c r="B79" s="14" t="s">
        <v>7</v>
      </c>
      <c r="C79" s="20">
        <f>COUNTIF(C19:C66,"T")</f>
        <v>0</v>
      </c>
      <c r="D79" s="20"/>
      <c r="E79" s="20"/>
      <c r="F79" s="20"/>
      <c r="G79" s="20"/>
      <c r="H79" s="20">
        <f t="shared" ref="H79:T79" si="8">COUNTIF(H19:H66,"T")</f>
        <v>0</v>
      </c>
      <c r="I79" s="20">
        <f t="shared" si="8"/>
        <v>0</v>
      </c>
      <c r="J79" s="20">
        <f t="shared" si="8"/>
        <v>0</v>
      </c>
      <c r="K79" s="20">
        <f t="shared" si="8"/>
        <v>0</v>
      </c>
      <c r="L79" s="20">
        <f t="shared" si="8"/>
        <v>0</v>
      </c>
      <c r="M79" s="20">
        <f t="shared" si="8"/>
        <v>0</v>
      </c>
      <c r="N79" s="20">
        <f t="shared" si="8"/>
        <v>0</v>
      </c>
      <c r="O79" s="20">
        <f t="shared" si="8"/>
        <v>0</v>
      </c>
      <c r="P79" s="20">
        <f t="shared" si="8"/>
        <v>0</v>
      </c>
      <c r="Q79" s="20">
        <f t="shared" si="8"/>
        <v>0</v>
      </c>
      <c r="R79" s="20">
        <f t="shared" si="8"/>
        <v>0</v>
      </c>
      <c r="S79" s="20">
        <f t="shared" si="8"/>
        <v>0</v>
      </c>
      <c r="T79" s="20">
        <f t="shared" si="8"/>
        <v>0</v>
      </c>
    </row>
    <row r="80" spans="1:25" ht="15" thickBot="1" x14ac:dyDescent="0.35">
      <c r="B80" s="15" t="s">
        <v>8</v>
      </c>
      <c r="C80" s="21">
        <f>COUNTIF(C19:C66,"J")</f>
        <v>0</v>
      </c>
      <c r="D80" s="21"/>
      <c r="E80" s="21"/>
      <c r="F80" s="21"/>
      <c r="G80" s="21"/>
      <c r="H80" s="21">
        <f t="shared" ref="H80:T80" si="9">COUNTIF(H19:H66,"J")</f>
        <v>0</v>
      </c>
      <c r="I80" s="21">
        <f t="shared" si="9"/>
        <v>0</v>
      </c>
      <c r="J80" s="21">
        <f t="shared" si="9"/>
        <v>0</v>
      </c>
      <c r="K80" s="21">
        <f t="shared" si="9"/>
        <v>0</v>
      </c>
      <c r="L80" s="21">
        <f t="shared" si="9"/>
        <v>0</v>
      </c>
      <c r="M80" s="21">
        <f t="shared" si="9"/>
        <v>0</v>
      </c>
      <c r="N80" s="21">
        <f t="shared" si="9"/>
        <v>0</v>
      </c>
      <c r="O80" s="21">
        <f t="shared" si="9"/>
        <v>0</v>
      </c>
      <c r="P80" s="21">
        <f t="shared" si="9"/>
        <v>0</v>
      </c>
      <c r="Q80" s="21">
        <f t="shared" si="9"/>
        <v>0</v>
      </c>
      <c r="R80" s="21">
        <f t="shared" si="9"/>
        <v>0</v>
      </c>
      <c r="S80" s="21">
        <f t="shared" si="9"/>
        <v>0</v>
      </c>
      <c r="T80" s="21">
        <f t="shared" si="9"/>
        <v>0</v>
      </c>
    </row>
  </sheetData>
  <autoFilter ref="A14:Y66" xr:uid="{7D88A175-4CA3-4058-9DA8-DCBA72C5EAC3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1">
    <mergeCell ref="C9:M9"/>
    <mergeCell ref="B1:Y1"/>
    <mergeCell ref="C3:S3"/>
    <mergeCell ref="U3:X3"/>
    <mergeCell ref="C5:S5"/>
    <mergeCell ref="C7:S7"/>
    <mergeCell ref="J11:L11"/>
    <mergeCell ref="A14:A17"/>
    <mergeCell ref="B14:B17"/>
    <mergeCell ref="C14:T14"/>
    <mergeCell ref="U14:U17"/>
    <mergeCell ref="W14:W17"/>
    <mergeCell ref="X14:X17"/>
    <mergeCell ref="Y14:Y17"/>
    <mergeCell ref="C15:T15"/>
    <mergeCell ref="C16:E16"/>
    <mergeCell ref="F16:I16"/>
    <mergeCell ref="J16:M16"/>
    <mergeCell ref="N16:Q16"/>
    <mergeCell ref="R16:T16"/>
    <mergeCell ref="V14:V17"/>
  </mergeCells>
  <conditionalFormatting sqref="C19:T66">
    <cfRule type="cellIs" dxfId="11" priority="4" operator="equal">
      <formula>"J"</formula>
    </cfRule>
    <cfRule type="cellIs" dxfId="10" priority="5" operator="equal">
      <formula>"T"</formula>
    </cfRule>
  </conditionalFormatting>
  <conditionalFormatting sqref="W11 W9 W7 W5">
    <cfRule type="cellIs" dxfId="9" priority="1" operator="equal">
      <formula>"J"</formula>
    </cfRule>
    <cfRule type="cellIs" dxfId="8" priority="2" operator="equal">
      <formula>"T"</formula>
    </cfRule>
  </conditionalFormatting>
  <dataValidations count="1">
    <dataValidation type="list" allowBlank="1" showInputMessage="1" showErrorMessage="1" sqref="C19:T66 W5 W7 W9 W11" xr:uid="{7328DB96-2ACB-4283-A8F8-F7CB4093ED0F}">
      <formula1>"1,0,T,J"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455330E-05F6-4355-828C-063E6F0CC1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W11 W9 W7 W5</xm:sqref>
        </x14:conditionalFormatting>
        <x14:conditionalFormatting xmlns:xm="http://schemas.microsoft.com/office/excel/2006/main">
          <x14:cfRule type="iconSet" priority="6" id="{089FA686-0310-4AED-8FDD-B7583B8046A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C19:T66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A249-0783-4DD6-ACA5-ACFEA3A9ED13}">
  <dimension ref="A1:Y80"/>
  <sheetViews>
    <sheetView showGridLines="0" topLeftCell="A31" zoomScale="85" zoomScaleNormal="85" workbookViewId="0">
      <selection activeCell="A20" sqref="A20:M20"/>
    </sheetView>
  </sheetViews>
  <sheetFormatPr baseColWidth="10" defaultRowHeight="14.4" x14ac:dyDescent="0.3"/>
  <cols>
    <col min="1" max="1" width="4.5546875" style="1" customWidth="1"/>
    <col min="2" max="2" width="36.77734375" customWidth="1"/>
    <col min="3" max="20" width="6.6640625" style="1" customWidth="1"/>
    <col min="21" max="25" width="5.33203125" customWidth="1"/>
  </cols>
  <sheetData>
    <row r="1" spans="1:25" ht="26.4" customHeight="1" x14ac:dyDescent="0.3"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8.4" customHeight="1" thickBot="1" x14ac:dyDescent="0.35"/>
    <row r="3" spans="1:25" s="39" customFormat="1" ht="16.2" thickBot="1" x14ac:dyDescent="0.35">
      <c r="A3" s="38"/>
      <c r="B3" s="40" t="s">
        <v>10</v>
      </c>
      <c r="C3" s="72" t="s">
        <v>20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38"/>
      <c r="U3" s="76"/>
      <c r="V3" s="76"/>
      <c r="W3" s="76"/>
      <c r="X3" s="77"/>
    </row>
    <row r="4" spans="1:25" s="39" customFormat="1" ht="4.8" customHeight="1" thickBot="1" x14ac:dyDescent="0.3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1"/>
      <c r="V4" s="41"/>
      <c r="W4" s="41"/>
      <c r="X4" s="42"/>
    </row>
    <row r="5" spans="1:25" s="39" customFormat="1" ht="16.2" thickBot="1" x14ac:dyDescent="0.35">
      <c r="A5" s="38"/>
      <c r="B5" s="40" t="s">
        <v>11</v>
      </c>
      <c r="C5" s="72" t="s">
        <v>21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38"/>
      <c r="U5" s="43"/>
      <c r="V5" s="44" t="s">
        <v>15</v>
      </c>
      <c r="W5" s="45">
        <v>1</v>
      </c>
      <c r="X5" s="42"/>
    </row>
    <row r="6" spans="1:25" s="39" customFormat="1" ht="4.8" customHeight="1" thickBot="1" x14ac:dyDescent="0.35">
      <c r="A6" s="38"/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1"/>
      <c r="W6" s="41"/>
      <c r="X6" s="42"/>
    </row>
    <row r="7" spans="1:25" s="39" customFormat="1" ht="16.2" thickBot="1" x14ac:dyDescent="0.35">
      <c r="A7" s="38"/>
      <c r="B7" s="40" t="s">
        <v>12</v>
      </c>
      <c r="C7" s="72" t="s">
        <v>22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4"/>
      <c r="T7" s="38"/>
      <c r="U7" s="43"/>
      <c r="V7" s="44" t="s">
        <v>16</v>
      </c>
      <c r="W7" s="45">
        <v>0</v>
      </c>
      <c r="X7" s="42"/>
    </row>
    <row r="8" spans="1:25" s="39" customFormat="1" ht="4.8" customHeight="1" thickBot="1" x14ac:dyDescent="0.35">
      <c r="A8" s="38"/>
      <c r="B8" s="40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1"/>
      <c r="W8" s="41"/>
      <c r="X8" s="42"/>
    </row>
    <row r="9" spans="1:25" s="39" customFormat="1" ht="16.2" thickBot="1" x14ac:dyDescent="0.35">
      <c r="A9" s="38"/>
      <c r="B9" s="40" t="s">
        <v>13</v>
      </c>
      <c r="C9" s="72" t="s">
        <v>23</v>
      </c>
      <c r="D9" s="73"/>
      <c r="E9" s="73"/>
      <c r="F9" s="73"/>
      <c r="G9" s="73"/>
      <c r="H9" s="73"/>
      <c r="I9" s="73"/>
      <c r="J9" s="73"/>
      <c r="K9" s="73"/>
      <c r="L9" s="73"/>
      <c r="M9" s="74"/>
      <c r="N9" s="38"/>
      <c r="O9" s="38"/>
      <c r="P9" s="38"/>
      <c r="Q9" s="38"/>
      <c r="R9" s="38"/>
      <c r="S9" s="38"/>
      <c r="T9" s="38"/>
      <c r="U9" s="43"/>
      <c r="V9" s="44" t="s">
        <v>17</v>
      </c>
      <c r="W9" s="45" t="s">
        <v>19</v>
      </c>
      <c r="X9" s="42"/>
    </row>
    <row r="10" spans="1:25" s="39" customFormat="1" ht="4.8" customHeight="1" thickBot="1" x14ac:dyDescent="0.35">
      <c r="A10" s="38"/>
      <c r="B10" s="4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1"/>
      <c r="W10" s="41"/>
      <c r="X10" s="42"/>
    </row>
    <row r="11" spans="1:25" s="39" customFormat="1" ht="16.2" thickBot="1" x14ac:dyDescent="0.35">
      <c r="A11" s="38"/>
      <c r="B11" s="40" t="s">
        <v>14</v>
      </c>
      <c r="C11" s="47">
        <v>1</v>
      </c>
      <c r="D11" s="48"/>
      <c r="E11" s="48"/>
      <c r="F11" s="48"/>
      <c r="G11" s="48"/>
      <c r="H11" s="38"/>
      <c r="I11" s="38"/>
      <c r="J11" s="78" t="s">
        <v>24</v>
      </c>
      <c r="K11" s="78"/>
      <c r="L11" s="78"/>
      <c r="M11" s="47">
        <v>4</v>
      </c>
      <c r="N11" s="38"/>
      <c r="O11" s="38"/>
      <c r="P11" s="38"/>
      <c r="Q11" s="38"/>
      <c r="R11" s="38"/>
      <c r="S11" s="38"/>
      <c r="T11" s="38"/>
      <c r="U11" s="43"/>
      <c r="V11" s="44" t="s">
        <v>18</v>
      </c>
      <c r="W11" s="45" t="s">
        <v>2</v>
      </c>
      <c r="X11" s="42"/>
    </row>
    <row r="12" spans="1:25" s="39" customFormat="1" ht="4.8" customHeight="1" thickBot="1" x14ac:dyDescent="0.35">
      <c r="A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9"/>
      <c r="V12" s="49"/>
      <c r="W12" s="49"/>
      <c r="X12" s="50"/>
    </row>
    <row r="13" spans="1:25" ht="4.8" customHeight="1" thickBot="1" x14ac:dyDescent="0.35"/>
    <row r="14" spans="1:25" ht="19.8" customHeight="1" thickBot="1" x14ac:dyDescent="0.35">
      <c r="A14" s="79" t="s">
        <v>0</v>
      </c>
      <c r="B14" s="80" t="s">
        <v>1</v>
      </c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3" t="s">
        <v>4</v>
      </c>
      <c r="V14" s="98" t="s">
        <v>5</v>
      </c>
      <c r="W14" s="86" t="s">
        <v>6</v>
      </c>
      <c r="X14" s="89" t="s">
        <v>7</v>
      </c>
      <c r="Y14" s="92" t="s">
        <v>8</v>
      </c>
    </row>
    <row r="15" spans="1:25" ht="19.8" customHeight="1" thickBot="1" x14ac:dyDescent="0.35">
      <c r="A15" s="79"/>
      <c r="B15" s="80"/>
      <c r="C15" s="95" t="s">
        <v>45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84"/>
      <c r="V15" s="99"/>
      <c r="W15" s="87"/>
      <c r="X15" s="90"/>
      <c r="Y15" s="93"/>
    </row>
    <row r="16" spans="1:25" ht="19.8" customHeight="1" thickBot="1" x14ac:dyDescent="0.35">
      <c r="A16" s="79"/>
      <c r="B16" s="80"/>
      <c r="C16" s="95" t="s">
        <v>25</v>
      </c>
      <c r="D16" s="96"/>
      <c r="E16" s="97"/>
      <c r="F16" s="95" t="s">
        <v>33</v>
      </c>
      <c r="G16" s="96"/>
      <c r="H16" s="96"/>
      <c r="I16" s="97"/>
      <c r="J16" s="95" t="s">
        <v>34</v>
      </c>
      <c r="K16" s="96"/>
      <c r="L16" s="96"/>
      <c r="M16" s="97"/>
      <c r="N16" s="95" t="s">
        <v>41</v>
      </c>
      <c r="O16" s="96"/>
      <c r="P16" s="96"/>
      <c r="Q16" s="97"/>
      <c r="R16" s="95" t="s">
        <v>42</v>
      </c>
      <c r="S16" s="96"/>
      <c r="T16" s="97"/>
      <c r="U16" s="84"/>
      <c r="V16" s="99"/>
      <c r="W16" s="87"/>
      <c r="X16" s="90"/>
      <c r="Y16" s="93"/>
    </row>
    <row r="17" spans="1:25" ht="19.8" customHeight="1" thickBot="1" x14ac:dyDescent="0.35">
      <c r="A17" s="79"/>
      <c r="B17" s="81"/>
      <c r="C17" s="27" t="s">
        <v>26</v>
      </c>
      <c r="D17" s="27" t="s">
        <v>27</v>
      </c>
      <c r="E17" s="27" t="s">
        <v>28</v>
      </c>
      <c r="F17" s="27" t="s">
        <v>29</v>
      </c>
      <c r="G17" s="27" t="s">
        <v>30</v>
      </c>
      <c r="H17" s="27" t="s">
        <v>31</v>
      </c>
      <c r="I17" s="27" t="s">
        <v>32</v>
      </c>
      <c r="J17" s="27" t="s">
        <v>26</v>
      </c>
      <c r="K17" s="27" t="s">
        <v>29</v>
      </c>
      <c r="L17" s="27" t="s">
        <v>35</v>
      </c>
      <c r="M17" s="27" t="s">
        <v>36</v>
      </c>
      <c r="N17" s="27" t="s">
        <v>37</v>
      </c>
      <c r="O17" s="27" t="s">
        <v>38</v>
      </c>
      <c r="P17" s="27" t="s">
        <v>39</v>
      </c>
      <c r="Q17" s="27" t="s">
        <v>40</v>
      </c>
      <c r="R17" s="27" t="s">
        <v>38</v>
      </c>
      <c r="S17" s="27" t="s">
        <v>43</v>
      </c>
      <c r="T17" s="27" t="s">
        <v>44</v>
      </c>
      <c r="U17" s="85"/>
      <c r="V17" s="100"/>
      <c r="W17" s="88"/>
      <c r="X17" s="91"/>
      <c r="Y17" s="94"/>
    </row>
    <row r="18" spans="1:25" ht="19.8" customHeight="1" thickBot="1" x14ac:dyDescent="0.35">
      <c r="A18" s="53"/>
      <c r="B18" s="51"/>
      <c r="C18" s="54">
        <v>39</v>
      </c>
      <c r="D18" s="55">
        <v>40</v>
      </c>
      <c r="E18" s="55">
        <v>38</v>
      </c>
      <c r="F18" s="55">
        <v>38</v>
      </c>
      <c r="G18" s="55">
        <v>44</v>
      </c>
      <c r="H18" s="52">
        <v>42</v>
      </c>
      <c r="I18" s="56">
        <v>43</v>
      </c>
      <c r="J18" s="52">
        <v>40</v>
      </c>
      <c r="K18" s="56">
        <v>43</v>
      </c>
      <c r="L18" s="52">
        <v>43</v>
      </c>
      <c r="M18" s="55">
        <v>44</v>
      </c>
      <c r="N18" s="56"/>
      <c r="O18" s="56"/>
      <c r="P18" s="56"/>
      <c r="Q18" s="54"/>
      <c r="R18" s="55"/>
      <c r="S18" s="56"/>
      <c r="T18" s="56"/>
      <c r="U18" s="57"/>
      <c r="V18" s="58"/>
      <c r="W18" s="59"/>
      <c r="X18" s="60"/>
      <c r="Y18" s="61"/>
    </row>
    <row r="19" spans="1:25" x14ac:dyDescent="0.3">
      <c r="A19" s="34">
        <v>1</v>
      </c>
      <c r="B19" s="35" t="s">
        <v>46</v>
      </c>
      <c r="C19" s="31">
        <v>1</v>
      </c>
      <c r="D19" s="28">
        <v>1</v>
      </c>
      <c r="E19" s="28">
        <v>0</v>
      </c>
      <c r="F19" s="28">
        <v>1</v>
      </c>
      <c r="G19" s="28">
        <v>1</v>
      </c>
      <c r="H19" s="5">
        <v>1</v>
      </c>
      <c r="I19" s="6">
        <v>1</v>
      </c>
      <c r="J19" s="6">
        <v>1</v>
      </c>
      <c r="K19" s="6">
        <v>1</v>
      </c>
      <c r="L19" s="7">
        <v>1</v>
      </c>
      <c r="M19" s="5">
        <v>1</v>
      </c>
      <c r="N19" s="6"/>
      <c r="O19" s="6"/>
      <c r="P19" s="6"/>
      <c r="Q19" s="7"/>
      <c r="R19" s="5"/>
      <c r="S19" s="6"/>
      <c r="T19" s="6"/>
      <c r="U19" s="22">
        <f t="shared" ref="U19:U43" si="0">COUNTIF(C19:T19,1)</f>
        <v>10</v>
      </c>
      <c r="V19" s="23">
        <f>U19/21</f>
        <v>0.47619047619047616</v>
      </c>
      <c r="W19" s="24">
        <f t="shared" ref="W19:W43" si="1">COUNTIF(C19:T19,0)</f>
        <v>1</v>
      </c>
      <c r="X19" s="25">
        <f t="shared" ref="X19:X43" si="2">COUNTIF(C19:T19,"T")</f>
        <v>0</v>
      </c>
      <c r="Y19" s="26">
        <f t="shared" ref="Y19:Y43" si="3">COUNTIF(C19:T19,"J")</f>
        <v>0</v>
      </c>
    </row>
    <row r="20" spans="1:25" x14ac:dyDescent="0.3">
      <c r="A20" s="29">
        <v>2</v>
      </c>
      <c r="B20" s="36" t="s">
        <v>47</v>
      </c>
      <c r="C20" s="32">
        <v>1</v>
      </c>
      <c r="D20" s="29">
        <v>0</v>
      </c>
      <c r="E20" s="29">
        <v>0</v>
      </c>
      <c r="F20" s="29">
        <v>0</v>
      </c>
      <c r="G20" s="29">
        <v>1</v>
      </c>
      <c r="H20" s="8">
        <v>1</v>
      </c>
      <c r="I20" s="2">
        <v>1</v>
      </c>
      <c r="J20" s="2">
        <v>0</v>
      </c>
      <c r="K20" s="2">
        <v>0</v>
      </c>
      <c r="L20" s="9">
        <v>1</v>
      </c>
      <c r="M20" s="8">
        <v>1</v>
      </c>
      <c r="N20" s="2"/>
      <c r="O20" s="2"/>
      <c r="P20" s="2"/>
      <c r="Q20" s="9"/>
      <c r="R20" s="8"/>
      <c r="S20" s="2"/>
      <c r="T20" s="2"/>
      <c r="U20" s="22">
        <f t="shared" si="0"/>
        <v>6</v>
      </c>
      <c r="V20" s="23">
        <f t="shared" ref="V20:V66" si="4">U20/21</f>
        <v>0.2857142857142857</v>
      </c>
      <c r="W20" s="24">
        <f t="shared" si="1"/>
        <v>5</v>
      </c>
      <c r="X20" s="25">
        <f t="shared" si="2"/>
        <v>0</v>
      </c>
      <c r="Y20" s="26">
        <f t="shared" si="3"/>
        <v>0</v>
      </c>
    </row>
    <row r="21" spans="1:25" x14ac:dyDescent="0.3">
      <c r="A21" s="29">
        <v>3</v>
      </c>
      <c r="B21" s="36" t="s">
        <v>48</v>
      </c>
      <c r="C21" s="32">
        <v>1</v>
      </c>
      <c r="D21" s="29">
        <v>1</v>
      </c>
      <c r="E21" s="29">
        <v>1</v>
      </c>
      <c r="F21" s="29">
        <v>1</v>
      </c>
      <c r="G21" s="29">
        <v>1</v>
      </c>
      <c r="H21" s="8">
        <v>1</v>
      </c>
      <c r="I21" s="2">
        <v>1</v>
      </c>
      <c r="J21" s="2">
        <v>1</v>
      </c>
      <c r="K21" s="2">
        <v>1</v>
      </c>
      <c r="L21" s="9">
        <v>1</v>
      </c>
      <c r="M21" s="8">
        <v>1</v>
      </c>
      <c r="N21" s="2"/>
      <c r="O21" s="2"/>
      <c r="P21" s="2"/>
      <c r="Q21" s="9"/>
      <c r="R21" s="8"/>
      <c r="S21" s="2"/>
      <c r="T21" s="2"/>
      <c r="U21" s="22">
        <f t="shared" si="0"/>
        <v>11</v>
      </c>
      <c r="V21" s="23">
        <f t="shared" si="4"/>
        <v>0.52380952380952384</v>
      </c>
      <c r="W21" s="24">
        <f t="shared" si="1"/>
        <v>0</v>
      </c>
      <c r="X21" s="25">
        <f t="shared" si="2"/>
        <v>0</v>
      </c>
      <c r="Y21" s="26">
        <f t="shared" si="3"/>
        <v>0</v>
      </c>
    </row>
    <row r="22" spans="1:25" x14ac:dyDescent="0.3">
      <c r="A22" s="34">
        <v>4</v>
      </c>
      <c r="B22" s="36" t="s">
        <v>49</v>
      </c>
      <c r="C22" s="32">
        <v>1</v>
      </c>
      <c r="D22" s="29">
        <v>1</v>
      </c>
      <c r="E22" s="29">
        <v>1</v>
      </c>
      <c r="F22" s="29">
        <v>1</v>
      </c>
      <c r="G22" s="29">
        <v>1</v>
      </c>
      <c r="H22" s="8">
        <v>0</v>
      </c>
      <c r="I22" s="2">
        <v>1</v>
      </c>
      <c r="J22" s="2">
        <v>1</v>
      </c>
      <c r="K22" s="2">
        <v>1</v>
      </c>
      <c r="L22" s="9">
        <v>0</v>
      </c>
      <c r="M22" s="8">
        <v>1</v>
      </c>
      <c r="N22" s="2"/>
      <c r="O22" s="2"/>
      <c r="P22" s="2"/>
      <c r="Q22" s="9"/>
      <c r="R22" s="8"/>
      <c r="S22" s="2"/>
      <c r="T22" s="2"/>
      <c r="U22" s="22">
        <f t="shared" si="0"/>
        <v>9</v>
      </c>
      <c r="V22" s="23">
        <f t="shared" si="4"/>
        <v>0.42857142857142855</v>
      </c>
      <c r="W22" s="24">
        <f t="shared" si="1"/>
        <v>2</v>
      </c>
      <c r="X22" s="25">
        <f t="shared" si="2"/>
        <v>0</v>
      </c>
      <c r="Y22" s="26">
        <f t="shared" si="3"/>
        <v>0</v>
      </c>
    </row>
    <row r="23" spans="1:25" x14ac:dyDescent="0.3">
      <c r="A23" s="29">
        <v>5</v>
      </c>
      <c r="B23" s="36" t="s">
        <v>50</v>
      </c>
      <c r="C23" s="32">
        <v>0</v>
      </c>
      <c r="D23" s="29">
        <v>1</v>
      </c>
      <c r="E23" s="29">
        <v>1</v>
      </c>
      <c r="F23" s="29">
        <v>1</v>
      </c>
      <c r="G23" s="29">
        <v>1</v>
      </c>
      <c r="H23" s="8">
        <v>1</v>
      </c>
      <c r="I23" s="2">
        <v>1</v>
      </c>
      <c r="J23" s="2">
        <v>1</v>
      </c>
      <c r="K23" s="2">
        <v>1</v>
      </c>
      <c r="L23" s="9">
        <v>1</v>
      </c>
      <c r="M23" s="8">
        <v>1</v>
      </c>
      <c r="N23" s="2"/>
      <c r="O23" s="2"/>
      <c r="P23" s="2"/>
      <c r="Q23" s="9"/>
      <c r="R23" s="8"/>
      <c r="S23" s="2"/>
      <c r="T23" s="2"/>
      <c r="U23" s="22">
        <f t="shared" si="0"/>
        <v>10</v>
      </c>
      <c r="V23" s="23">
        <f t="shared" si="4"/>
        <v>0.47619047619047616</v>
      </c>
      <c r="W23" s="24">
        <f t="shared" si="1"/>
        <v>1</v>
      </c>
      <c r="X23" s="25">
        <f t="shared" si="2"/>
        <v>0</v>
      </c>
      <c r="Y23" s="26">
        <f t="shared" si="3"/>
        <v>0</v>
      </c>
    </row>
    <row r="24" spans="1:25" x14ac:dyDescent="0.3">
      <c r="A24" s="29">
        <v>6</v>
      </c>
      <c r="B24" s="36" t="s">
        <v>51</v>
      </c>
      <c r="C24" s="32">
        <v>1</v>
      </c>
      <c r="D24" s="29">
        <v>1</v>
      </c>
      <c r="E24" s="29">
        <v>1</v>
      </c>
      <c r="F24" s="29">
        <v>1</v>
      </c>
      <c r="G24" s="29">
        <v>1</v>
      </c>
      <c r="H24" s="8">
        <v>1</v>
      </c>
      <c r="I24" s="2">
        <v>1</v>
      </c>
      <c r="J24" s="2">
        <v>1</v>
      </c>
      <c r="K24" s="2">
        <v>1</v>
      </c>
      <c r="L24" s="9">
        <v>1</v>
      </c>
      <c r="M24" s="8">
        <v>1</v>
      </c>
      <c r="N24" s="2"/>
      <c r="O24" s="2"/>
      <c r="P24" s="2"/>
      <c r="Q24" s="9"/>
      <c r="R24" s="8"/>
      <c r="S24" s="2"/>
      <c r="T24" s="2"/>
      <c r="U24" s="22">
        <f t="shared" si="0"/>
        <v>11</v>
      </c>
      <c r="V24" s="23">
        <f t="shared" si="4"/>
        <v>0.52380952380952384</v>
      </c>
      <c r="W24" s="24">
        <f t="shared" si="1"/>
        <v>0</v>
      </c>
      <c r="X24" s="25">
        <f t="shared" si="2"/>
        <v>0</v>
      </c>
      <c r="Y24" s="26">
        <f t="shared" si="3"/>
        <v>0</v>
      </c>
    </row>
    <row r="25" spans="1:25" x14ac:dyDescent="0.3">
      <c r="A25" s="34">
        <v>7</v>
      </c>
      <c r="B25" s="36" t="s">
        <v>52</v>
      </c>
      <c r="C25" s="32">
        <v>1</v>
      </c>
      <c r="D25" s="29">
        <v>1</v>
      </c>
      <c r="E25" s="29">
        <v>1</v>
      </c>
      <c r="F25" s="29">
        <v>0</v>
      </c>
      <c r="G25" s="29">
        <v>0</v>
      </c>
      <c r="H25" s="8">
        <v>1</v>
      </c>
      <c r="I25" s="2">
        <v>1</v>
      </c>
      <c r="J25" s="2">
        <v>1</v>
      </c>
      <c r="K25" s="2">
        <v>1</v>
      </c>
      <c r="L25" s="9">
        <v>1</v>
      </c>
      <c r="M25" s="8">
        <v>1</v>
      </c>
      <c r="N25" s="2"/>
      <c r="O25" s="2"/>
      <c r="P25" s="2"/>
      <c r="Q25" s="9"/>
      <c r="R25" s="8"/>
      <c r="S25" s="2"/>
      <c r="T25" s="2"/>
      <c r="U25" s="22">
        <f t="shared" si="0"/>
        <v>9</v>
      </c>
      <c r="V25" s="23">
        <f t="shared" si="4"/>
        <v>0.42857142857142855</v>
      </c>
      <c r="W25" s="24">
        <f t="shared" si="1"/>
        <v>2</v>
      </c>
      <c r="X25" s="25">
        <f t="shared" si="2"/>
        <v>0</v>
      </c>
      <c r="Y25" s="26">
        <f t="shared" si="3"/>
        <v>0</v>
      </c>
    </row>
    <row r="26" spans="1:25" x14ac:dyDescent="0.3">
      <c r="A26" s="29">
        <v>8</v>
      </c>
      <c r="B26" s="36" t="s">
        <v>53</v>
      </c>
      <c r="C26" s="32">
        <v>1</v>
      </c>
      <c r="D26" s="29">
        <v>1</v>
      </c>
      <c r="E26" s="29">
        <v>1</v>
      </c>
      <c r="F26" s="29">
        <v>1</v>
      </c>
      <c r="G26" s="29">
        <v>1</v>
      </c>
      <c r="H26" s="8">
        <v>1</v>
      </c>
      <c r="I26" s="2">
        <v>1</v>
      </c>
      <c r="J26" s="2">
        <v>0</v>
      </c>
      <c r="K26" s="2">
        <v>1</v>
      </c>
      <c r="L26" s="9">
        <v>1</v>
      </c>
      <c r="M26" s="8">
        <v>1</v>
      </c>
      <c r="N26" s="2"/>
      <c r="O26" s="2"/>
      <c r="P26" s="2"/>
      <c r="Q26" s="9"/>
      <c r="R26" s="8"/>
      <c r="S26" s="2"/>
      <c r="T26" s="2"/>
      <c r="U26" s="22">
        <f t="shared" si="0"/>
        <v>10</v>
      </c>
      <c r="V26" s="23">
        <f t="shared" si="4"/>
        <v>0.47619047619047616</v>
      </c>
      <c r="W26" s="24">
        <f t="shared" si="1"/>
        <v>1</v>
      </c>
      <c r="X26" s="25">
        <f t="shared" si="2"/>
        <v>0</v>
      </c>
      <c r="Y26" s="26">
        <f t="shared" si="3"/>
        <v>0</v>
      </c>
    </row>
    <row r="27" spans="1:25" x14ac:dyDescent="0.3">
      <c r="A27" s="29">
        <v>9</v>
      </c>
      <c r="B27" s="36" t="s">
        <v>54</v>
      </c>
      <c r="C27" s="32">
        <v>0</v>
      </c>
      <c r="D27" s="29">
        <v>0</v>
      </c>
      <c r="E27" s="29">
        <v>0</v>
      </c>
      <c r="F27" s="29">
        <v>1</v>
      </c>
      <c r="G27" s="29">
        <v>1</v>
      </c>
      <c r="H27" s="8">
        <v>1</v>
      </c>
      <c r="I27" s="2">
        <v>1</v>
      </c>
      <c r="J27" s="2">
        <v>1</v>
      </c>
      <c r="K27" s="2">
        <v>1</v>
      </c>
      <c r="L27" s="9">
        <v>1</v>
      </c>
      <c r="M27" s="8">
        <v>1</v>
      </c>
      <c r="N27" s="2"/>
      <c r="O27" s="2"/>
      <c r="P27" s="2"/>
      <c r="Q27" s="9"/>
      <c r="R27" s="8"/>
      <c r="S27" s="2"/>
      <c r="T27" s="2"/>
      <c r="U27" s="22">
        <f t="shared" si="0"/>
        <v>8</v>
      </c>
      <c r="V27" s="23">
        <f t="shared" si="4"/>
        <v>0.38095238095238093</v>
      </c>
      <c r="W27" s="24">
        <f t="shared" si="1"/>
        <v>3</v>
      </c>
      <c r="X27" s="25">
        <f t="shared" si="2"/>
        <v>0</v>
      </c>
      <c r="Y27" s="26">
        <f t="shared" si="3"/>
        <v>0</v>
      </c>
    </row>
    <row r="28" spans="1:25" x14ac:dyDescent="0.3">
      <c r="A28" s="34">
        <v>10</v>
      </c>
      <c r="B28" s="36" t="s">
        <v>55</v>
      </c>
      <c r="C28" s="32">
        <v>1</v>
      </c>
      <c r="D28" s="29">
        <v>1</v>
      </c>
      <c r="E28" s="29">
        <v>1</v>
      </c>
      <c r="F28" s="29">
        <v>1</v>
      </c>
      <c r="G28" s="29">
        <v>1</v>
      </c>
      <c r="H28" s="8">
        <v>1</v>
      </c>
      <c r="I28" s="2">
        <v>1</v>
      </c>
      <c r="J28" s="2">
        <v>1</v>
      </c>
      <c r="K28" s="2">
        <v>1</v>
      </c>
      <c r="L28" s="9">
        <v>1</v>
      </c>
      <c r="M28" s="8">
        <v>1</v>
      </c>
      <c r="N28" s="2"/>
      <c r="O28" s="2"/>
      <c r="P28" s="2"/>
      <c r="Q28" s="9"/>
      <c r="R28" s="8"/>
      <c r="S28" s="2"/>
      <c r="T28" s="2"/>
      <c r="U28" s="22">
        <f t="shared" si="0"/>
        <v>11</v>
      </c>
      <c r="V28" s="23">
        <f t="shared" si="4"/>
        <v>0.52380952380952384</v>
      </c>
      <c r="W28" s="24">
        <f t="shared" si="1"/>
        <v>0</v>
      </c>
      <c r="X28" s="25">
        <f t="shared" si="2"/>
        <v>0</v>
      </c>
      <c r="Y28" s="26">
        <f t="shared" si="3"/>
        <v>0</v>
      </c>
    </row>
    <row r="29" spans="1:25" x14ac:dyDescent="0.3">
      <c r="A29" s="29">
        <v>11</v>
      </c>
      <c r="B29" s="36" t="s">
        <v>56</v>
      </c>
      <c r="C29" s="32">
        <v>1</v>
      </c>
      <c r="D29" s="29">
        <v>1</v>
      </c>
      <c r="E29" s="29">
        <v>0</v>
      </c>
      <c r="F29" s="29">
        <v>0</v>
      </c>
      <c r="G29" s="29">
        <v>0</v>
      </c>
      <c r="H29" s="8">
        <v>0</v>
      </c>
      <c r="I29" s="2">
        <v>0</v>
      </c>
      <c r="J29" s="2">
        <v>1</v>
      </c>
      <c r="K29" s="2">
        <v>0</v>
      </c>
      <c r="L29" s="9">
        <v>0</v>
      </c>
      <c r="M29" s="8">
        <v>0</v>
      </c>
      <c r="N29" s="2"/>
      <c r="O29" s="2"/>
      <c r="P29" s="2"/>
      <c r="Q29" s="9"/>
      <c r="R29" s="8"/>
      <c r="S29" s="2"/>
      <c r="T29" s="2"/>
      <c r="U29" s="22">
        <f t="shared" si="0"/>
        <v>3</v>
      </c>
      <c r="V29" s="23">
        <f t="shared" si="4"/>
        <v>0.14285714285714285</v>
      </c>
      <c r="W29" s="24">
        <f t="shared" si="1"/>
        <v>8</v>
      </c>
      <c r="X29" s="25">
        <f t="shared" si="2"/>
        <v>0</v>
      </c>
      <c r="Y29" s="26">
        <f t="shared" si="3"/>
        <v>0</v>
      </c>
    </row>
    <row r="30" spans="1:25" x14ac:dyDescent="0.3">
      <c r="A30" s="29">
        <v>12</v>
      </c>
      <c r="B30" s="36" t="s">
        <v>57</v>
      </c>
      <c r="C30" s="32">
        <v>1</v>
      </c>
      <c r="D30" s="29">
        <v>1</v>
      </c>
      <c r="E30" s="29">
        <v>1</v>
      </c>
      <c r="F30" s="29">
        <v>1</v>
      </c>
      <c r="G30" s="29">
        <v>1</v>
      </c>
      <c r="H30" s="8">
        <v>1</v>
      </c>
      <c r="I30" s="2">
        <v>1</v>
      </c>
      <c r="J30" s="2">
        <v>1</v>
      </c>
      <c r="K30" s="2">
        <v>1</v>
      </c>
      <c r="L30" s="9">
        <v>1</v>
      </c>
      <c r="M30" s="8">
        <v>1</v>
      </c>
      <c r="N30" s="2"/>
      <c r="O30" s="2"/>
      <c r="P30" s="2"/>
      <c r="Q30" s="9"/>
      <c r="R30" s="8"/>
      <c r="S30" s="2"/>
      <c r="T30" s="2"/>
      <c r="U30" s="22">
        <f t="shared" si="0"/>
        <v>11</v>
      </c>
      <c r="V30" s="23">
        <f t="shared" si="4"/>
        <v>0.52380952380952384</v>
      </c>
      <c r="W30" s="24">
        <f t="shared" si="1"/>
        <v>0</v>
      </c>
      <c r="X30" s="25">
        <f t="shared" si="2"/>
        <v>0</v>
      </c>
      <c r="Y30" s="26">
        <f t="shared" si="3"/>
        <v>0</v>
      </c>
    </row>
    <row r="31" spans="1:25" x14ac:dyDescent="0.3">
      <c r="A31" s="34">
        <v>13</v>
      </c>
      <c r="B31" s="36" t="s">
        <v>58</v>
      </c>
      <c r="C31" s="32">
        <v>1</v>
      </c>
      <c r="D31" s="29">
        <v>1</v>
      </c>
      <c r="E31" s="29">
        <v>1</v>
      </c>
      <c r="F31" s="29">
        <v>1</v>
      </c>
      <c r="G31" s="29">
        <v>1</v>
      </c>
      <c r="H31" s="8">
        <v>1</v>
      </c>
      <c r="I31" s="2">
        <v>1</v>
      </c>
      <c r="J31" s="2">
        <v>1</v>
      </c>
      <c r="K31" s="2">
        <v>1</v>
      </c>
      <c r="L31" s="9">
        <v>1</v>
      </c>
      <c r="M31" s="8">
        <v>1</v>
      </c>
      <c r="N31" s="2"/>
      <c r="O31" s="2"/>
      <c r="P31" s="2"/>
      <c r="Q31" s="9"/>
      <c r="R31" s="8"/>
      <c r="S31" s="2"/>
      <c r="T31" s="2"/>
      <c r="U31" s="22">
        <f t="shared" si="0"/>
        <v>11</v>
      </c>
      <c r="V31" s="23">
        <f t="shared" si="4"/>
        <v>0.52380952380952384</v>
      </c>
      <c r="W31" s="24">
        <f t="shared" si="1"/>
        <v>0</v>
      </c>
      <c r="X31" s="25">
        <f t="shared" si="2"/>
        <v>0</v>
      </c>
      <c r="Y31" s="26">
        <f t="shared" si="3"/>
        <v>0</v>
      </c>
    </row>
    <row r="32" spans="1:25" x14ac:dyDescent="0.3">
      <c r="A32" s="29">
        <v>14</v>
      </c>
      <c r="B32" s="36" t="s">
        <v>59</v>
      </c>
      <c r="C32" s="32">
        <v>1</v>
      </c>
      <c r="D32" s="29">
        <v>1</v>
      </c>
      <c r="E32" s="29">
        <v>1</v>
      </c>
      <c r="F32" s="29">
        <v>1</v>
      </c>
      <c r="G32" s="29">
        <v>1</v>
      </c>
      <c r="H32" s="8">
        <v>1</v>
      </c>
      <c r="I32" s="2">
        <v>1</v>
      </c>
      <c r="J32" s="2">
        <v>1</v>
      </c>
      <c r="K32" s="2">
        <v>1</v>
      </c>
      <c r="L32" s="9">
        <v>1</v>
      </c>
      <c r="M32" s="8">
        <v>1</v>
      </c>
      <c r="N32" s="2"/>
      <c r="O32" s="2"/>
      <c r="P32" s="2"/>
      <c r="Q32" s="9"/>
      <c r="R32" s="8"/>
      <c r="S32" s="2"/>
      <c r="T32" s="2"/>
      <c r="U32" s="22">
        <f t="shared" si="0"/>
        <v>11</v>
      </c>
      <c r="V32" s="23">
        <f t="shared" si="4"/>
        <v>0.52380952380952384</v>
      </c>
      <c r="W32" s="24">
        <f t="shared" si="1"/>
        <v>0</v>
      </c>
      <c r="X32" s="25">
        <f t="shared" si="2"/>
        <v>0</v>
      </c>
      <c r="Y32" s="26">
        <f t="shared" si="3"/>
        <v>0</v>
      </c>
    </row>
    <row r="33" spans="1:25" x14ac:dyDescent="0.3">
      <c r="A33" s="29">
        <v>15</v>
      </c>
      <c r="B33" s="36" t="s">
        <v>60</v>
      </c>
      <c r="C33" s="32">
        <v>1</v>
      </c>
      <c r="D33" s="29">
        <v>1</v>
      </c>
      <c r="E33" s="29">
        <v>1</v>
      </c>
      <c r="F33" s="29">
        <v>1</v>
      </c>
      <c r="G33" s="29">
        <v>1</v>
      </c>
      <c r="H33" s="8">
        <v>1</v>
      </c>
      <c r="I33" s="2">
        <v>1</v>
      </c>
      <c r="J33" s="2">
        <v>1</v>
      </c>
      <c r="K33" s="2">
        <v>1</v>
      </c>
      <c r="L33" s="9">
        <v>1</v>
      </c>
      <c r="M33" s="8">
        <v>1</v>
      </c>
      <c r="N33" s="2"/>
      <c r="O33" s="2"/>
      <c r="P33" s="2"/>
      <c r="Q33" s="9"/>
      <c r="R33" s="8"/>
      <c r="S33" s="2"/>
      <c r="T33" s="2"/>
      <c r="U33" s="22">
        <f t="shared" si="0"/>
        <v>11</v>
      </c>
      <c r="V33" s="23">
        <f t="shared" si="4"/>
        <v>0.52380952380952384</v>
      </c>
      <c r="W33" s="24">
        <f t="shared" si="1"/>
        <v>0</v>
      </c>
      <c r="X33" s="25">
        <f t="shared" si="2"/>
        <v>0</v>
      </c>
      <c r="Y33" s="26">
        <f t="shared" si="3"/>
        <v>0</v>
      </c>
    </row>
    <row r="34" spans="1:25" x14ac:dyDescent="0.3">
      <c r="A34" s="34">
        <v>16</v>
      </c>
      <c r="B34" s="36" t="s">
        <v>61</v>
      </c>
      <c r="C34" s="32">
        <v>1</v>
      </c>
      <c r="D34" s="29">
        <v>1</v>
      </c>
      <c r="E34" s="29">
        <v>1</v>
      </c>
      <c r="F34" s="29">
        <v>0</v>
      </c>
      <c r="G34" s="29">
        <v>1</v>
      </c>
      <c r="H34" s="8">
        <v>1</v>
      </c>
      <c r="I34" s="2">
        <v>1</v>
      </c>
      <c r="J34" s="2">
        <v>0</v>
      </c>
      <c r="K34" s="2">
        <v>1</v>
      </c>
      <c r="L34" s="9">
        <v>1</v>
      </c>
      <c r="M34" s="8">
        <v>1</v>
      </c>
      <c r="N34" s="2"/>
      <c r="O34" s="2"/>
      <c r="P34" s="2"/>
      <c r="Q34" s="9"/>
      <c r="R34" s="8"/>
      <c r="S34" s="2"/>
      <c r="T34" s="2"/>
      <c r="U34" s="22">
        <f t="shared" si="0"/>
        <v>9</v>
      </c>
      <c r="V34" s="23">
        <f t="shared" si="4"/>
        <v>0.42857142857142855</v>
      </c>
      <c r="W34" s="24">
        <f t="shared" si="1"/>
        <v>2</v>
      </c>
      <c r="X34" s="25">
        <f t="shared" si="2"/>
        <v>0</v>
      </c>
      <c r="Y34" s="26">
        <f t="shared" si="3"/>
        <v>0</v>
      </c>
    </row>
    <row r="35" spans="1:25" x14ac:dyDescent="0.3">
      <c r="A35" s="29">
        <v>17</v>
      </c>
      <c r="B35" s="36" t="s">
        <v>62</v>
      </c>
      <c r="C35" s="32">
        <v>1</v>
      </c>
      <c r="D35" s="29">
        <v>1</v>
      </c>
      <c r="E35" s="29">
        <v>1</v>
      </c>
      <c r="F35" s="29">
        <v>1</v>
      </c>
      <c r="G35" s="29">
        <v>1</v>
      </c>
      <c r="H35" s="8">
        <v>1</v>
      </c>
      <c r="I35" s="2">
        <v>1</v>
      </c>
      <c r="J35" s="2">
        <v>1</v>
      </c>
      <c r="K35" s="2">
        <v>1</v>
      </c>
      <c r="L35" s="9">
        <v>1</v>
      </c>
      <c r="M35" s="8">
        <v>1</v>
      </c>
      <c r="N35" s="2"/>
      <c r="O35" s="2"/>
      <c r="P35" s="2"/>
      <c r="Q35" s="9"/>
      <c r="R35" s="8"/>
      <c r="S35" s="2"/>
      <c r="T35" s="2"/>
      <c r="U35" s="22">
        <f t="shared" si="0"/>
        <v>11</v>
      </c>
      <c r="V35" s="23">
        <f t="shared" si="4"/>
        <v>0.52380952380952384</v>
      </c>
      <c r="W35" s="24">
        <f t="shared" si="1"/>
        <v>0</v>
      </c>
      <c r="X35" s="25">
        <f t="shared" si="2"/>
        <v>0</v>
      </c>
      <c r="Y35" s="26">
        <f t="shared" si="3"/>
        <v>0</v>
      </c>
    </row>
    <row r="36" spans="1:25" x14ac:dyDescent="0.3">
      <c r="A36" s="29">
        <v>18</v>
      </c>
      <c r="B36" s="36" t="s">
        <v>63</v>
      </c>
      <c r="C36" s="32">
        <v>1</v>
      </c>
      <c r="D36" s="29">
        <v>0</v>
      </c>
      <c r="E36" s="29">
        <v>1</v>
      </c>
      <c r="F36" s="29">
        <v>1</v>
      </c>
      <c r="G36" s="29">
        <v>1</v>
      </c>
      <c r="H36" s="8">
        <v>1</v>
      </c>
      <c r="I36" s="2">
        <v>1</v>
      </c>
      <c r="J36" s="2">
        <v>1</v>
      </c>
      <c r="K36" s="2">
        <v>1</v>
      </c>
      <c r="L36" s="9">
        <v>1</v>
      </c>
      <c r="M36" s="8">
        <v>1</v>
      </c>
      <c r="N36" s="2"/>
      <c r="O36" s="2"/>
      <c r="P36" s="2"/>
      <c r="Q36" s="9"/>
      <c r="R36" s="8"/>
      <c r="S36" s="2"/>
      <c r="T36" s="2"/>
      <c r="U36" s="22">
        <f t="shared" si="0"/>
        <v>10</v>
      </c>
      <c r="V36" s="23">
        <f t="shared" si="4"/>
        <v>0.47619047619047616</v>
      </c>
      <c r="W36" s="24">
        <f t="shared" si="1"/>
        <v>1</v>
      </c>
      <c r="X36" s="25">
        <f t="shared" si="2"/>
        <v>0</v>
      </c>
      <c r="Y36" s="26">
        <f t="shared" si="3"/>
        <v>0</v>
      </c>
    </row>
    <row r="37" spans="1:25" x14ac:dyDescent="0.3">
      <c r="A37" s="34">
        <v>19</v>
      </c>
      <c r="B37" s="36" t="s">
        <v>64</v>
      </c>
      <c r="C37" s="32">
        <v>1</v>
      </c>
      <c r="D37" s="29">
        <v>1</v>
      </c>
      <c r="E37" s="29">
        <v>1</v>
      </c>
      <c r="F37" s="29">
        <v>1</v>
      </c>
      <c r="G37" s="29">
        <v>1</v>
      </c>
      <c r="H37" s="8">
        <v>1</v>
      </c>
      <c r="I37" s="2">
        <v>1</v>
      </c>
      <c r="J37" s="2">
        <v>1</v>
      </c>
      <c r="K37" s="2">
        <v>1</v>
      </c>
      <c r="L37" s="9">
        <v>1</v>
      </c>
      <c r="M37" s="8">
        <v>1</v>
      </c>
      <c r="N37" s="2"/>
      <c r="O37" s="2"/>
      <c r="P37" s="2"/>
      <c r="Q37" s="9"/>
      <c r="R37" s="8"/>
      <c r="S37" s="2"/>
      <c r="T37" s="2"/>
      <c r="U37" s="22">
        <f t="shared" si="0"/>
        <v>11</v>
      </c>
      <c r="V37" s="23">
        <f t="shared" si="4"/>
        <v>0.52380952380952384</v>
      </c>
      <c r="W37" s="24">
        <f t="shared" si="1"/>
        <v>0</v>
      </c>
      <c r="X37" s="25">
        <f t="shared" si="2"/>
        <v>0</v>
      </c>
      <c r="Y37" s="26">
        <f t="shared" si="3"/>
        <v>0</v>
      </c>
    </row>
    <row r="38" spans="1:25" x14ac:dyDescent="0.3">
      <c r="A38" s="29">
        <v>20</v>
      </c>
      <c r="B38" s="36" t="s">
        <v>65</v>
      </c>
      <c r="C38" s="32">
        <v>1</v>
      </c>
      <c r="D38" s="29">
        <v>1</v>
      </c>
      <c r="E38" s="29">
        <v>1</v>
      </c>
      <c r="F38" s="29">
        <v>1</v>
      </c>
      <c r="G38" s="29">
        <v>1</v>
      </c>
      <c r="H38" s="8">
        <v>1</v>
      </c>
      <c r="I38" s="2">
        <v>1</v>
      </c>
      <c r="J38" s="2">
        <v>1</v>
      </c>
      <c r="K38" s="2">
        <v>1</v>
      </c>
      <c r="L38" s="9">
        <v>1</v>
      </c>
      <c r="M38" s="8">
        <v>1</v>
      </c>
      <c r="N38" s="2"/>
      <c r="O38" s="2"/>
      <c r="P38" s="2"/>
      <c r="Q38" s="9"/>
      <c r="R38" s="8"/>
      <c r="S38" s="2"/>
      <c r="T38" s="2"/>
      <c r="U38" s="22">
        <f t="shared" si="0"/>
        <v>11</v>
      </c>
      <c r="V38" s="23">
        <f t="shared" si="4"/>
        <v>0.52380952380952384</v>
      </c>
      <c r="W38" s="24">
        <f t="shared" si="1"/>
        <v>0</v>
      </c>
      <c r="X38" s="25">
        <f t="shared" si="2"/>
        <v>0</v>
      </c>
      <c r="Y38" s="26">
        <f t="shared" si="3"/>
        <v>0</v>
      </c>
    </row>
    <row r="39" spans="1:25" x14ac:dyDescent="0.3">
      <c r="A39" s="29">
        <v>21</v>
      </c>
      <c r="B39" s="36" t="s">
        <v>66</v>
      </c>
      <c r="C39" s="32">
        <v>0</v>
      </c>
      <c r="D39" s="29">
        <v>0</v>
      </c>
      <c r="E39" s="29">
        <v>1</v>
      </c>
      <c r="F39" s="29">
        <v>1</v>
      </c>
      <c r="G39" s="29">
        <v>1</v>
      </c>
      <c r="H39" s="8">
        <v>1</v>
      </c>
      <c r="I39" s="2">
        <v>0</v>
      </c>
      <c r="J39" s="2">
        <v>1</v>
      </c>
      <c r="K39" s="2">
        <v>1</v>
      </c>
      <c r="L39" s="9">
        <v>1</v>
      </c>
      <c r="M39" s="8">
        <v>1</v>
      </c>
      <c r="N39" s="2"/>
      <c r="O39" s="2"/>
      <c r="P39" s="2"/>
      <c r="Q39" s="9"/>
      <c r="R39" s="8"/>
      <c r="S39" s="2"/>
      <c r="T39" s="2"/>
      <c r="U39" s="22">
        <f t="shared" si="0"/>
        <v>8</v>
      </c>
      <c r="V39" s="23">
        <f t="shared" si="4"/>
        <v>0.38095238095238093</v>
      </c>
      <c r="W39" s="24">
        <f t="shared" si="1"/>
        <v>3</v>
      </c>
      <c r="X39" s="25">
        <f t="shared" si="2"/>
        <v>0</v>
      </c>
      <c r="Y39" s="26">
        <f t="shared" si="3"/>
        <v>0</v>
      </c>
    </row>
    <row r="40" spans="1:25" x14ac:dyDescent="0.3">
      <c r="A40" s="34">
        <v>22</v>
      </c>
      <c r="B40" s="36" t="s">
        <v>67</v>
      </c>
      <c r="C40" s="32">
        <v>1</v>
      </c>
      <c r="D40" s="29">
        <v>1</v>
      </c>
      <c r="E40" s="29">
        <v>1</v>
      </c>
      <c r="F40" s="29">
        <v>1</v>
      </c>
      <c r="G40" s="29">
        <v>1</v>
      </c>
      <c r="H40" s="8">
        <v>1</v>
      </c>
      <c r="I40" s="2">
        <v>0</v>
      </c>
      <c r="J40" s="2">
        <v>1</v>
      </c>
      <c r="K40" s="2">
        <v>1</v>
      </c>
      <c r="L40" s="9">
        <v>1</v>
      </c>
      <c r="M40" s="8">
        <v>1</v>
      </c>
      <c r="N40" s="2"/>
      <c r="O40" s="2"/>
      <c r="P40" s="2"/>
      <c r="Q40" s="9"/>
      <c r="R40" s="8"/>
      <c r="S40" s="2"/>
      <c r="T40" s="2"/>
      <c r="U40" s="22">
        <f t="shared" si="0"/>
        <v>10</v>
      </c>
      <c r="V40" s="23">
        <f t="shared" si="4"/>
        <v>0.47619047619047616</v>
      </c>
      <c r="W40" s="24">
        <f t="shared" si="1"/>
        <v>1</v>
      </c>
      <c r="X40" s="25">
        <f t="shared" si="2"/>
        <v>0</v>
      </c>
      <c r="Y40" s="26">
        <f t="shared" si="3"/>
        <v>0</v>
      </c>
    </row>
    <row r="41" spans="1:25" x14ac:dyDescent="0.3">
      <c r="A41" s="29">
        <v>23</v>
      </c>
      <c r="B41" s="36" t="s">
        <v>68</v>
      </c>
      <c r="C41" s="32">
        <v>0</v>
      </c>
      <c r="D41" s="29">
        <v>1</v>
      </c>
      <c r="E41" s="29">
        <v>0</v>
      </c>
      <c r="F41" s="29">
        <v>0</v>
      </c>
      <c r="G41" s="29">
        <v>1</v>
      </c>
      <c r="H41" s="8">
        <v>1</v>
      </c>
      <c r="I41" s="2">
        <v>1</v>
      </c>
      <c r="J41" s="2">
        <v>0</v>
      </c>
      <c r="K41" s="2">
        <v>0</v>
      </c>
      <c r="L41" s="9">
        <v>1</v>
      </c>
      <c r="M41" s="8">
        <v>1</v>
      </c>
      <c r="N41" s="2"/>
      <c r="O41" s="2"/>
      <c r="P41" s="2"/>
      <c r="Q41" s="9"/>
      <c r="R41" s="8"/>
      <c r="S41" s="2"/>
      <c r="T41" s="2"/>
      <c r="U41" s="22">
        <f t="shared" si="0"/>
        <v>6</v>
      </c>
      <c r="V41" s="23">
        <f t="shared" si="4"/>
        <v>0.2857142857142857</v>
      </c>
      <c r="W41" s="24">
        <f t="shared" si="1"/>
        <v>5</v>
      </c>
      <c r="X41" s="25">
        <f t="shared" si="2"/>
        <v>0</v>
      </c>
      <c r="Y41" s="26">
        <f t="shared" si="3"/>
        <v>0</v>
      </c>
    </row>
    <row r="42" spans="1:25" x14ac:dyDescent="0.3">
      <c r="A42" s="29">
        <v>24</v>
      </c>
      <c r="B42" s="36" t="s">
        <v>69</v>
      </c>
      <c r="C42" s="32">
        <v>0</v>
      </c>
      <c r="D42" s="29">
        <v>0</v>
      </c>
      <c r="E42" s="29">
        <v>0</v>
      </c>
      <c r="F42" s="29">
        <v>0</v>
      </c>
      <c r="G42" s="29">
        <v>0</v>
      </c>
      <c r="H42" s="8">
        <v>1</v>
      </c>
      <c r="I42" s="2">
        <v>0</v>
      </c>
      <c r="J42" s="2">
        <v>0</v>
      </c>
      <c r="K42" s="2">
        <v>0</v>
      </c>
      <c r="L42" s="9">
        <v>0</v>
      </c>
      <c r="M42" s="8">
        <v>0</v>
      </c>
      <c r="N42" s="2"/>
      <c r="O42" s="2"/>
      <c r="P42" s="2"/>
      <c r="Q42" s="9"/>
      <c r="R42" s="8"/>
      <c r="S42" s="2"/>
      <c r="T42" s="2"/>
      <c r="U42" s="22">
        <f t="shared" si="0"/>
        <v>1</v>
      </c>
      <c r="V42" s="23">
        <f t="shared" si="4"/>
        <v>4.7619047619047616E-2</v>
      </c>
      <c r="W42" s="24">
        <f t="shared" si="1"/>
        <v>10</v>
      </c>
      <c r="X42" s="25">
        <f t="shared" si="2"/>
        <v>0</v>
      </c>
      <c r="Y42" s="26">
        <f t="shared" si="3"/>
        <v>0</v>
      </c>
    </row>
    <row r="43" spans="1:25" x14ac:dyDescent="0.3">
      <c r="A43" s="34">
        <v>25</v>
      </c>
      <c r="B43" s="36" t="s">
        <v>70</v>
      </c>
      <c r="C43" s="32">
        <v>0</v>
      </c>
      <c r="D43" s="29">
        <v>0</v>
      </c>
      <c r="E43" s="29">
        <v>0</v>
      </c>
      <c r="F43" s="29">
        <v>0</v>
      </c>
      <c r="G43" s="29">
        <v>0</v>
      </c>
      <c r="H43" s="8">
        <v>0</v>
      </c>
      <c r="I43" s="2">
        <v>0</v>
      </c>
      <c r="J43" s="2">
        <v>0</v>
      </c>
      <c r="K43" s="2">
        <v>0</v>
      </c>
      <c r="L43" s="9">
        <v>0</v>
      </c>
      <c r="M43" s="8">
        <v>0</v>
      </c>
      <c r="N43" s="2"/>
      <c r="O43" s="2"/>
      <c r="P43" s="2"/>
      <c r="Q43" s="9"/>
      <c r="R43" s="8"/>
      <c r="S43" s="2"/>
      <c r="T43" s="2"/>
      <c r="U43" s="22">
        <f t="shared" si="0"/>
        <v>0</v>
      </c>
      <c r="V43" s="23">
        <f t="shared" si="4"/>
        <v>0</v>
      </c>
      <c r="W43" s="24">
        <f t="shared" si="1"/>
        <v>11</v>
      </c>
      <c r="X43" s="25">
        <f t="shared" si="2"/>
        <v>0</v>
      </c>
      <c r="Y43" s="26">
        <f t="shared" si="3"/>
        <v>0</v>
      </c>
    </row>
    <row r="44" spans="1:25" x14ac:dyDescent="0.3">
      <c r="A44" s="29">
        <v>26</v>
      </c>
      <c r="B44" s="36" t="s">
        <v>71</v>
      </c>
      <c r="C44" s="32">
        <v>1</v>
      </c>
      <c r="D44" s="29">
        <v>1</v>
      </c>
      <c r="E44" s="29">
        <v>1</v>
      </c>
      <c r="F44" s="29">
        <v>1</v>
      </c>
      <c r="G44" s="29">
        <v>1</v>
      </c>
      <c r="H44" s="8">
        <v>1</v>
      </c>
      <c r="I44" s="2">
        <v>1</v>
      </c>
      <c r="J44" s="2">
        <v>1</v>
      </c>
      <c r="K44" s="2">
        <v>1</v>
      </c>
      <c r="L44" s="9">
        <v>1</v>
      </c>
      <c r="M44" s="8">
        <v>1</v>
      </c>
      <c r="N44" s="2"/>
      <c r="O44" s="2"/>
      <c r="P44" s="2"/>
      <c r="Q44" s="9"/>
      <c r="R44" s="8"/>
      <c r="S44" s="2"/>
      <c r="T44" s="2"/>
      <c r="U44" s="22"/>
      <c r="V44" s="23"/>
      <c r="W44" s="24"/>
      <c r="X44" s="25"/>
      <c r="Y44" s="26"/>
    </row>
    <row r="45" spans="1:25" x14ac:dyDescent="0.3">
      <c r="A45" s="29">
        <v>27</v>
      </c>
      <c r="B45" s="36" t="s">
        <v>72</v>
      </c>
      <c r="C45" s="32">
        <v>1</v>
      </c>
      <c r="D45" s="29">
        <v>1</v>
      </c>
      <c r="E45" s="29">
        <v>1</v>
      </c>
      <c r="F45" s="29">
        <v>1</v>
      </c>
      <c r="G45" s="29">
        <v>1</v>
      </c>
      <c r="H45" s="8">
        <v>1</v>
      </c>
      <c r="I45" s="2">
        <v>1</v>
      </c>
      <c r="J45" s="2">
        <v>1</v>
      </c>
      <c r="K45" s="2">
        <v>1</v>
      </c>
      <c r="L45" s="9">
        <v>1</v>
      </c>
      <c r="M45" s="8">
        <v>1</v>
      </c>
      <c r="N45" s="2"/>
      <c r="O45" s="2"/>
      <c r="P45" s="2"/>
      <c r="Q45" s="9"/>
      <c r="R45" s="8"/>
      <c r="S45" s="2"/>
      <c r="T45" s="2"/>
      <c r="U45" s="22"/>
      <c r="V45" s="23"/>
      <c r="W45" s="24"/>
      <c r="X45" s="25"/>
      <c r="Y45" s="26"/>
    </row>
    <row r="46" spans="1:25" x14ac:dyDescent="0.3">
      <c r="A46" s="34">
        <v>28</v>
      </c>
      <c r="B46" s="36" t="s">
        <v>73</v>
      </c>
      <c r="C46" s="32">
        <v>0</v>
      </c>
      <c r="D46" s="29">
        <v>1</v>
      </c>
      <c r="E46" s="29">
        <v>1</v>
      </c>
      <c r="F46" s="29">
        <v>1</v>
      </c>
      <c r="G46" s="29">
        <v>1</v>
      </c>
      <c r="H46" s="8">
        <v>1</v>
      </c>
      <c r="I46" s="2">
        <v>1</v>
      </c>
      <c r="J46" s="2">
        <v>1</v>
      </c>
      <c r="K46" s="2">
        <v>1</v>
      </c>
      <c r="L46" s="9">
        <v>1</v>
      </c>
      <c r="M46" s="8">
        <v>1</v>
      </c>
      <c r="N46" s="2"/>
      <c r="O46" s="2"/>
      <c r="P46" s="2"/>
      <c r="Q46" s="9"/>
      <c r="R46" s="8"/>
      <c r="S46" s="2"/>
      <c r="T46" s="2"/>
      <c r="U46" s="22"/>
      <c r="V46" s="23"/>
      <c r="W46" s="24"/>
      <c r="X46" s="25"/>
      <c r="Y46" s="26"/>
    </row>
    <row r="47" spans="1:25" x14ac:dyDescent="0.3">
      <c r="A47" s="29">
        <v>29</v>
      </c>
      <c r="B47" s="36" t="s">
        <v>74</v>
      </c>
      <c r="C47" s="32">
        <v>1</v>
      </c>
      <c r="D47" s="29">
        <v>1</v>
      </c>
      <c r="E47" s="29">
        <v>1</v>
      </c>
      <c r="F47" s="29">
        <v>0</v>
      </c>
      <c r="G47" s="29">
        <v>1</v>
      </c>
      <c r="H47" s="8">
        <v>1</v>
      </c>
      <c r="I47" s="2">
        <v>1</v>
      </c>
      <c r="J47" s="2">
        <v>1</v>
      </c>
      <c r="K47" s="2">
        <v>1</v>
      </c>
      <c r="L47" s="9">
        <v>1</v>
      </c>
      <c r="M47" s="8">
        <v>1</v>
      </c>
      <c r="N47" s="2"/>
      <c r="O47" s="2"/>
      <c r="P47" s="2"/>
      <c r="Q47" s="9"/>
      <c r="R47" s="8"/>
      <c r="S47" s="2"/>
      <c r="T47" s="2"/>
      <c r="U47" s="22"/>
      <c r="V47" s="23"/>
      <c r="W47" s="24"/>
      <c r="X47" s="25"/>
      <c r="Y47" s="26"/>
    </row>
    <row r="48" spans="1:25" x14ac:dyDescent="0.3">
      <c r="A48" s="29">
        <v>30</v>
      </c>
      <c r="B48" s="36" t="s">
        <v>75</v>
      </c>
      <c r="C48" s="32">
        <v>1</v>
      </c>
      <c r="D48" s="29">
        <v>1</v>
      </c>
      <c r="E48" s="29">
        <v>1</v>
      </c>
      <c r="F48" s="29">
        <v>1</v>
      </c>
      <c r="G48" s="29">
        <v>1</v>
      </c>
      <c r="H48" s="8">
        <v>1</v>
      </c>
      <c r="I48" s="2">
        <v>1</v>
      </c>
      <c r="J48" s="2">
        <v>1</v>
      </c>
      <c r="K48" s="2">
        <v>1</v>
      </c>
      <c r="L48" s="9">
        <v>1</v>
      </c>
      <c r="M48" s="8">
        <v>1</v>
      </c>
      <c r="N48" s="2"/>
      <c r="O48" s="2"/>
      <c r="P48" s="2"/>
      <c r="Q48" s="9"/>
      <c r="R48" s="8"/>
      <c r="S48" s="2"/>
      <c r="T48" s="2"/>
      <c r="U48" s="22"/>
      <c r="V48" s="23"/>
      <c r="W48" s="24"/>
      <c r="X48" s="25"/>
      <c r="Y48" s="26"/>
    </row>
    <row r="49" spans="1:25" x14ac:dyDescent="0.3">
      <c r="A49" s="34">
        <v>31</v>
      </c>
      <c r="B49" s="36" t="s">
        <v>76</v>
      </c>
      <c r="C49" s="32">
        <v>1</v>
      </c>
      <c r="D49" s="29">
        <v>1</v>
      </c>
      <c r="E49" s="29">
        <v>1</v>
      </c>
      <c r="F49" s="29">
        <v>1</v>
      </c>
      <c r="G49" s="29">
        <v>1</v>
      </c>
      <c r="H49" s="8">
        <v>1</v>
      </c>
      <c r="I49" s="2">
        <v>1</v>
      </c>
      <c r="J49" s="2">
        <v>1</v>
      </c>
      <c r="K49" s="2">
        <v>1</v>
      </c>
      <c r="L49" s="9">
        <v>1</v>
      </c>
      <c r="M49" s="8">
        <v>1</v>
      </c>
      <c r="N49" s="2"/>
      <c r="O49" s="2"/>
      <c r="P49" s="2"/>
      <c r="Q49" s="9"/>
      <c r="R49" s="8"/>
      <c r="S49" s="2"/>
      <c r="T49" s="2"/>
      <c r="U49" s="22"/>
      <c r="V49" s="23"/>
      <c r="W49" s="24"/>
      <c r="X49" s="25"/>
      <c r="Y49" s="26"/>
    </row>
    <row r="50" spans="1:25" x14ac:dyDescent="0.3">
      <c r="A50" s="29">
        <v>32</v>
      </c>
      <c r="B50" s="36" t="s">
        <v>77</v>
      </c>
      <c r="C50" s="32">
        <v>0</v>
      </c>
      <c r="D50" s="29">
        <v>0</v>
      </c>
      <c r="E50" s="29">
        <v>0</v>
      </c>
      <c r="F50" s="29">
        <v>0</v>
      </c>
      <c r="G50" s="29">
        <v>1</v>
      </c>
      <c r="H50" s="8">
        <v>0</v>
      </c>
      <c r="I50" s="2">
        <v>1</v>
      </c>
      <c r="J50" s="2">
        <v>0</v>
      </c>
      <c r="K50" s="2">
        <v>1</v>
      </c>
      <c r="L50" s="9">
        <v>1</v>
      </c>
      <c r="M50" s="8">
        <v>1</v>
      </c>
      <c r="N50" s="2"/>
      <c r="O50" s="2"/>
      <c r="P50" s="2"/>
      <c r="Q50" s="9"/>
      <c r="R50" s="8"/>
      <c r="S50" s="2"/>
      <c r="T50" s="2"/>
      <c r="U50" s="22"/>
      <c r="V50" s="23"/>
      <c r="W50" s="24"/>
      <c r="X50" s="25"/>
      <c r="Y50" s="26"/>
    </row>
    <row r="51" spans="1:25" x14ac:dyDescent="0.3">
      <c r="A51" s="29">
        <v>33</v>
      </c>
      <c r="B51" s="36" t="s">
        <v>78</v>
      </c>
      <c r="C51" s="32">
        <v>1</v>
      </c>
      <c r="D51" s="29">
        <v>1</v>
      </c>
      <c r="E51" s="29">
        <v>1</v>
      </c>
      <c r="F51" s="29">
        <v>1</v>
      </c>
      <c r="G51" s="29">
        <v>1</v>
      </c>
      <c r="H51" s="8">
        <v>1</v>
      </c>
      <c r="I51" s="2">
        <v>1</v>
      </c>
      <c r="J51" s="2">
        <v>1</v>
      </c>
      <c r="K51" s="2">
        <v>1</v>
      </c>
      <c r="L51" s="9">
        <v>1</v>
      </c>
      <c r="M51" s="8">
        <v>1</v>
      </c>
      <c r="N51" s="2"/>
      <c r="O51" s="2"/>
      <c r="P51" s="2"/>
      <c r="Q51" s="9"/>
      <c r="R51" s="8"/>
      <c r="S51" s="2"/>
      <c r="T51" s="2"/>
      <c r="U51" s="22"/>
      <c r="V51" s="23"/>
      <c r="W51" s="24"/>
      <c r="X51" s="25"/>
      <c r="Y51" s="26"/>
    </row>
    <row r="52" spans="1:25" x14ac:dyDescent="0.3">
      <c r="A52" s="34">
        <v>34</v>
      </c>
      <c r="B52" s="36" t="s">
        <v>79</v>
      </c>
      <c r="C52" s="32">
        <v>1</v>
      </c>
      <c r="D52" s="29">
        <v>1</v>
      </c>
      <c r="E52" s="29">
        <v>0</v>
      </c>
      <c r="F52" s="29">
        <v>1</v>
      </c>
      <c r="G52" s="29">
        <v>1</v>
      </c>
      <c r="H52" s="8">
        <v>0</v>
      </c>
      <c r="I52" s="2">
        <v>0</v>
      </c>
      <c r="J52" s="2">
        <v>1</v>
      </c>
      <c r="K52" s="2">
        <v>1</v>
      </c>
      <c r="L52" s="9">
        <v>1</v>
      </c>
      <c r="M52" s="8">
        <v>1</v>
      </c>
      <c r="N52" s="2"/>
      <c r="O52" s="2"/>
      <c r="P52" s="2"/>
      <c r="Q52" s="9"/>
      <c r="R52" s="8"/>
      <c r="S52" s="2"/>
      <c r="T52" s="2"/>
      <c r="U52" s="22"/>
      <c r="V52" s="23"/>
      <c r="W52" s="24"/>
      <c r="X52" s="25"/>
      <c r="Y52" s="26"/>
    </row>
    <row r="53" spans="1:25" x14ac:dyDescent="0.3">
      <c r="A53" s="29">
        <v>35</v>
      </c>
      <c r="B53" s="36" t="s">
        <v>80</v>
      </c>
      <c r="C53" s="32">
        <v>1</v>
      </c>
      <c r="D53" s="29">
        <v>1</v>
      </c>
      <c r="E53" s="29">
        <v>1</v>
      </c>
      <c r="F53" s="29">
        <v>1</v>
      </c>
      <c r="G53" s="29">
        <v>1</v>
      </c>
      <c r="H53" s="8">
        <v>1</v>
      </c>
      <c r="I53" s="2">
        <v>1</v>
      </c>
      <c r="J53" s="2">
        <v>1</v>
      </c>
      <c r="K53" s="2">
        <v>1</v>
      </c>
      <c r="L53" s="9">
        <v>1</v>
      </c>
      <c r="M53" s="8">
        <v>1</v>
      </c>
      <c r="N53" s="2"/>
      <c r="O53" s="2"/>
      <c r="P53" s="2"/>
      <c r="Q53" s="9"/>
      <c r="R53" s="8"/>
      <c r="S53" s="2"/>
      <c r="T53" s="2"/>
      <c r="U53" s="22"/>
      <c r="V53" s="23"/>
      <c r="W53" s="24"/>
      <c r="X53" s="25"/>
      <c r="Y53" s="26"/>
    </row>
    <row r="54" spans="1:25" x14ac:dyDescent="0.3">
      <c r="A54" s="29">
        <v>36</v>
      </c>
      <c r="B54" s="36" t="s">
        <v>81</v>
      </c>
      <c r="C54" s="32">
        <v>1</v>
      </c>
      <c r="D54" s="29">
        <v>1</v>
      </c>
      <c r="E54" s="29">
        <v>1</v>
      </c>
      <c r="F54" s="29">
        <v>1</v>
      </c>
      <c r="G54" s="29">
        <v>1</v>
      </c>
      <c r="H54" s="8">
        <v>1</v>
      </c>
      <c r="I54" s="2">
        <v>1</v>
      </c>
      <c r="J54" s="2">
        <v>1</v>
      </c>
      <c r="K54" s="2">
        <v>1</v>
      </c>
      <c r="L54" s="9">
        <v>0</v>
      </c>
      <c r="M54" s="8">
        <v>0</v>
      </c>
      <c r="N54" s="2"/>
      <c r="O54" s="2"/>
      <c r="P54" s="2"/>
      <c r="Q54" s="9"/>
      <c r="R54" s="8"/>
      <c r="S54" s="2"/>
      <c r="T54" s="2"/>
      <c r="U54" s="22"/>
      <c r="V54" s="23"/>
      <c r="W54" s="24"/>
      <c r="X54" s="25"/>
      <c r="Y54" s="26"/>
    </row>
    <row r="55" spans="1:25" x14ac:dyDescent="0.3">
      <c r="A55" s="34">
        <v>37</v>
      </c>
      <c r="B55" s="36" t="s">
        <v>82</v>
      </c>
      <c r="C55" s="32">
        <v>1</v>
      </c>
      <c r="D55" s="29">
        <v>1</v>
      </c>
      <c r="E55" s="29">
        <v>1</v>
      </c>
      <c r="F55" s="29">
        <v>1</v>
      </c>
      <c r="G55" s="29">
        <v>1</v>
      </c>
      <c r="H55" s="8">
        <v>1</v>
      </c>
      <c r="I55" s="2">
        <v>1</v>
      </c>
      <c r="J55" s="2">
        <v>1</v>
      </c>
      <c r="K55" s="2">
        <v>1</v>
      </c>
      <c r="L55" s="9">
        <v>1</v>
      </c>
      <c r="M55" s="8">
        <v>1</v>
      </c>
      <c r="N55" s="2"/>
      <c r="O55" s="2"/>
      <c r="P55" s="2"/>
      <c r="Q55" s="9"/>
      <c r="R55" s="8"/>
      <c r="S55" s="2"/>
      <c r="T55" s="2"/>
      <c r="U55" s="22"/>
      <c r="V55" s="23"/>
      <c r="W55" s="24"/>
      <c r="X55" s="25"/>
      <c r="Y55" s="26"/>
    </row>
    <row r="56" spans="1:25" x14ac:dyDescent="0.3">
      <c r="A56" s="29">
        <v>38</v>
      </c>
      <c r="B56" s="36" t="s">
        <v>83</v>
      </c>
      <c r="C56" s="32">
        <v>0</v>
      </c>
      <c r="D56" s="29">
        <v>0</v>
      </c>
      <c r="E56" s="29">
        <v>0</v>
      </c>
      <c r="F56" s="29">
        <v>1</v>
      </c>
      <c r="G56" s="29">
        <v>1</v>
      </c>
      <c r="H56" s="8">
        <v>1</v>
      </c>
      <c r="I56" s="2">
        <v>1</v>
      </c>
      <c r="J56" s="2">
        <v>1</v>
      </c>
      <c r="K56" s="2">
        <v>1</v>
      </c>
      <c r="L56" s="9">
        <v>1</v>
      </c>
      <c r="M56" s="8">
        <v>1</v>
      </c>
      <c r="N56" s="2"/>
      <c r="O56" s="2"/>
      <c r="P56" s="2"/>
      <c r="Q56" s="9"/>
      <c r="R56" s="8"/>
      <c r="S56" s="2"/>
      <c r="T56" s="2"/>
      <c r="U56" s="22"/>
      <c r="V56" s="23"/>
      <c r="W56" s="24"/>
      <c r="X56" s="25"/>
      <c r="Y56" s="26"/>
    </row>
    <row r="57" spans="1:25" x14ac:dyDescent="0.3">
      <c r="A57" s="29">
        <v>39</v>
      </c>
      <c r="B57" s="36" t="s">
        <v>84</v>
      </c>
      <c r="C57" s="32">
        <v>1</v>
      </c>
      <c r="D57" s="29">
        <v>1</v>
      </c>
      <c r="E57" s="29">
        <v>1</v>
      </c>
      <c r="F57" s="29">
        <v>1</v>
      </c>
      <c r="G57" s="29">
        <v>1</v>
      </c>
      <c r="H57" s="8">
        <v>1</v>
      </c>
      <c r="I57" s="2">
        <v>1</v>
      </c>
      <c r="J57" s="2">
        <v>1</v>
      </c>
      <c r="K57" s="2">
        <v>1</v>
      </c>
      <c r="L57" s="9">
        <v>1</v>
      </c>
      <c r="M57" s="8">
        <v>1</v>
      </c>
      <c r="N57" s="2"/>
      <c r="O57" s="2"/>
      <c r="P57" s="2"/>
      <c r="Q57" s="9"/>
      <c r="R57" s="8"/>
      <c r="S57" s="2"/>
      <c r="T57" s="2"/>
      <c r="U57" s="22"/>
      <c r="V57" s="23"/>
      <c r="W57" s="24"/>
      <c r="X57" s="25"/>
      <c r="Y57" s="26"/>
    </row>
    <row r="58" spans="1:25" x14ac:dyDescent="0.3">
      <c r="A58" s="34">
        <v>40</v>
      </c>
      <c r="B58" s="36" t="s">
        <v>85</v>
      </c>
      <c r="C58" s="32">
        <v>1</v>
      </c>
      <c r="D58" s="29">
        <v>1</v>
      </c>
      <c r="E58" s="29">
        <v>1</v>
      </c>
      <c r="F58" s="29">
        <v>0</v>
      </c>
      <c r="G58" s="29">
        <v>1</v>
      </c>
      <c r="H58" s="8">
        <v>1</v>
      </c>
      <c r="I58" s="2">
        <v>1</v>
      </c>
      <c r="J58" s="2">
        <v>1</v>
      </c>
      <c r="K58" s="2">
        <v>1</v>
      </c>
      <c r="L58" s="9">
        <v>1</v>
      </c>
      <c r="M58" s="8">
        <v>1</v>
      </c>
      <c r="N58" s="2"/>
      <c r="O58" s="2"/>
      <c r="P58" s="2"/>
      <c r="Q58" s="9"/>
      <c r="R58" s="8"/>
      <c r="S58" s="2"/>
      <c r="T58" s="2"/>
      <c r="U58" s="22"/>
      <c r="V58" s="23"/>
      <c r="W58" s="24"/>
      <c r="X58" s="25"/>
      <c r="Y58" s="26"/>
    </row>
    <row r="59" spans="1:25" x14ac:dyDescent="0.3">
      <c r="A59" s="29">
        <v>41</v>
      </c>
      <c r="B59" s="36" t="s">
        <v>86</v>
      </c>
      <c r="C59" s="32">
        <v>1</v>
      </c>
      <c r="D59" s="29">
        <v>1</v>
      </c>
      <c r="E59" s="29">
        <v>1</v>
      </c>
      <c r="F59" s="29">
        <v>1</v>
      </c>
      <c r="G59" s="29">
        <v>1</v>
      </c>
      <c r="H59" s="8">
        <v>1</v>
      </c>
      <c r="I59" s="2">
        <v>1</v>
      </c>
      <c r="J59" s="2">
        <v>1</v>
      </c>
      <c r="K59" s="2">
        <v>1</v>
      </c>
      <c r="L59" s="9">
        <v>1</v>
      </c>
      <c r="M59" s="8">
        <v>1</v>
      </c>
      <c r="N59" s="2"/>
      <c r="O59" s="2"/>
      <c r="P59" s="2"/>
      <c r="Q59" s="9"/>
      <c r="R59" s="8"/>
      <c r="S59" s="2"/>
      <c r="T59" s="2"/>
      <c r="U59" s="22"/>
      <c r="V59" s="23"/>
      <c r="W59" s="24"/>
      <c r="X59" s="25"/>
      <c r="Y59" s="26"/>
    </row>
    <row r="60" spans="1:25" x14ac:dyDescent="0.3">
      <c r="A60" s="29">
        <v>42</v>
      </c>
      <c r="B60" s="36" t="s">
        <v>87</v>
      </c>
      <c r="C60" s="32">
        <v>1</v>
      </c>
      <c r="D60" s="29">
        <v>1</v>
      </c>
      <c r="E60" s="29">
        <v>1</v>
      </c>
      <c r="F60" s="29">
        <v>1</v>
      </c>
      <c r="G60" s="29">
        <v>1</v>
      </c>
      <c r="H60" s="8">
        <v>1</v>
      </c>
      <c r="I60" s="2">
        <v>1</v>
      </c>
      <c r="J60" s="2">
        <v>1</v>
      </c>
      <c r="K60" s="2">
        <v>1</v>
      </c>
      <c r="L60" s="9">
        <v>1</v>
      </c>
      <c r="M60" s="8">
        <v>1</v>
      </c>
      <c r="N60" s="2"/>
      <c r="O60" s="2"/>
      <c r="P60" s="2"/>
      <c r="Q60" s="9"/>
      <c r="R60" s="8"/>
      <c r="S60" s="2"/>
      <c r="T60" s="2"/>
      <c r="U60" s="22"/>
      <c r="V60" s="23"/>
      <c r="W60" s="24"/>
      <c r="X60" s="25"/>
      <c r="Y60" s="26"/>
    </row>
    <row r="61" spans="1:25" x14ac:dyDescent="0.3">
      <c r="A61" s="34">
        <v>43</v>
      </c>
      <c r="B61" s="36" t="s">
        <v>88</v>
      </c>
      <c r="C61" s="32">
        <v>1</v>
      </c>
      <c r="D61" s="29">
        <v>1</v>
      </c>
      <c r="E61" s="29">
        <v>1</v>
      </c>
      <c r="F61" s="29">
        <v>1</v>
      </c>
      <c r="G61" s="29">
        <v>1</v>
      </c>
      <c r="H61" s="8">
        <v>1</v>
      </c>
      <c r="I61" s="2">
        <v>1</v>
      </c>
      <c r="J61" s="2">
        <v>1</v>
      </c>
      <c r="K61" s="2">
        <v>1</v>
      </c>
      <c r="L61" s="9">
        <v>1</v>
      </c>
      <c r="M61" s="8">
        <v>1</v>
      </c>
      <c r="N61" s="2"/>
      <c r="O61" s="2"/>
      <c r="P61" s="2"/>
      <c r="Q61" s="9"/>
      <c r="R61" s="8"/>
      <c r="S61" s="2"/>
      <c r="T61" s="2"/>
      <c r="U61" s="22"/>
      <c r="V61" s="23"/>
      <c r="W61" s="24"/>
      <c r="X61" s="25"/>
      <c r="Y61" s="26"/>
    </row>
    <row r="62" spans="1:25" x14ac:dyDescent="0.3">
      <c r="A62" s="29">
        <v>44</v>
      </c>
      <c r="B62" s="36" t="s">
        <v>89</v>
      </c>
      <c r="C62" s="32">
        <v>1</v>
      </c>
      <c r="D62" s="29">
        <v>1</v>
      </c>
      <c r="E62" s="29">
        <v>1</v>
      </c>
      <c r="F62" s="29">
        <v>1</v>
      </c>
      <c r="G62" s="29">
        <v>1</v>
      </c>
      <c r="H62" s="8">
        <v>0</v>
      </c>
      <c r="I62" s="2">
        <v>1</v>
      </c>
      <c r="J62" s="2">
        <v>1</v>
      </c>
      <c r="K62" s="2">
        <v>1</v>
      </c>
      <c r="L62" s="9">
        <v>1</v>
      </c>
      <c r="M62" s="8">
        <v>1</v>
      </c>
      <c r="N62" s="2"/>
      <c r="O62" s="2"/>
      <c r="P62" s="2"/>
      <c r="Q62" s="9"/>
      <c r="R62" s="8"/>
      <c r="S62" s="2"/>
      <c r="T62" s="2"/>
      <c r="U62" s="22"/>
      <c r="V62" s="23"/>
      <c r="W62" s="24"/>
      <c r="X62" s="25"/>
      <c r="Y62" s="26"/>
    </row>
    <row r="63" spans="1:25" x14ac:dyDescent="0.3">
      <c r="A63" s="29">
        <v>45</v>
      </c>
      <c r="B63" s="36" t="s">
        <v>90</v>
      </c>
      <c r="C63" s="32">
        <v>1</v>
      </c>
      <c r="D63" s="29">
        <v>1</v>
      </c>
      <c r="E63" s="29">
        <v>1</v>
      </c>
      <c r="F63" s="29">
        <v>1</v>
      </c>
      <c r="G63" s="29">
        <v>1</v>
      </c>
      <c r="H63" s="8">
        <v>1</v>
      </c>
      <c r="I63" s="2">
        <v>1</v>
      </c>
      <c r="J63" s="2">
        <v>0</v>
      </c>
      <c r="K63" s="2">
        <v>1</v>
      </c>
      <c r="L63" s="9">
        <v>1</v>
      </c>
      <c r="M63" s="8">
        <v>1</v>
      </c>
      <c r="N63" s="2"/>
      <c r="O63" s="2"/>
      <c r="P63" s="2"/>
      <c r="Q63" s="9"/>
      <c r="R63" s="8"/>
      <c r="S63" s="2"/>
      <c r="T63" s="2"/>
      <c r="U63" s="22">
        <f>COUNTIF(C63:T63,1)</f>
        <v>10</v>
      </c>
      <c r="V63" s="23">
        <f t="shared" si="4"/>
        <v>0.47619047619047616</v>
      </c>
      <c r="W63" s="24">
        <f>COUNTIF(C63:T63,0)</f>
        <v>1</v>
      </c>
      <c r="X63" s="25">
        <f>COUNTIF(C63:T63,"T")</f>
        <v>0</v>
      </c>
      <c r="Y63" s="26">
        <f>COUNTIF(C63:T63,"J")</f>
        <v>0</v>
      </c>
    </row>
    <row r="64" spans="1:25" x14ac:dyDescent="0.3">
      <c r="A64" s="34">
        <v>46</v>
      </c>
      <c r="B64" s="36" t="s">
        <v>91</v>
      </c>
      <c r="C64" s="32">
        <v>1</v>
      </c>
      <c r="D64" s="29">
        <v>1</v>
      </c>
      <c r="E64" s="29">
        <v>1</v>
      </c>
      <c r="F64" s="29">
        <v>1</v>
      </c>
      <c r="G64" s="29">
        <v>1</v>
      </c>
      <c r="H64" s="8">
        <v>1</v>
      </c>
      <c r="I64" s="2">
        <v>1</v>
      </c>
      <c r="J64" s="2">
        <v>1</v>
      </c>
      <c r="K64" s="2">
        <v>1</v>
      </c>
      <c r="L64" s="9">
        <v>1</v>
      </c>
      <c r="M64" s="8">
        <v>1</v>
      </c>
      <c r="N64" s="2"/>
      <c r="O64" s="2"/>
      <c r="P64" s="2"/>
      <c r="Q64" s="9"/>
      <c r="R64" s="8"/>
      <c r="S64" s="2"/>
      <c r="T64" s="2"/>
      <c r="U64" s="22">
        <f>COUNTIF(C64:T64,1)</f>
        <v>11</v>
      </c>
      <c r="V64" s="23">
        <f t="shared" si="4"/>
        <v>0.52380952380952384</v>
      </c>
      <c r="W64" s="24">
        <f>COUNTIF(C64:T64,0)</f>
        <v>0</v>
      </c>
      <c r="X64" s="25">
        <f>COUNTIF(C64:T64,"T")</f>
        <v>0</v>
      </c>
      <c r="Y64" s="26">
        <f>COUNTIF(C64:T64,"J")</f>
        <v>0</v>
      </c>
    </row>
    <row r="65" spans="1:25" x14ac:dyDescent="0.3">
      <c r="A65" s="29">
        <v>47</v>
      </c>
      <c r="B65" s="36" t="s">
        <v>92</v>
      </c>
      <c r="C65" s="32">
        <v>1</v>
      </c>
      <c r="D65" s="29">
        <v>1</v>
      </c>
      <c r="E65" s="29">
        <v>1</v>
      </c>
      <c r="F65" s="29">
        <v>1</v>
      </c>
      <c r="G65" s="29">
        <v>1</v>
      </c>
      <c r="H65" s="8">
        <v>1</v>
      </c>
      <c r="I65" s="2">
        <v>1</v>
      </c>
      <c r="J65" s="2">
        <v>1</v>
      </c>
      <c r="K65" s="2">
        <v>1</v>
      </c>
      <c r="L65" s="9">
        <v>1</v>
      </c>
      <c r="M65" s="8">
        <v>1</v>
      </c>
      <c r="N65" s="2"/>
      <c r="O65" s="2"/>
      <c r="P65" s="2"/>
      <c r="Q65" s="9"/>
      <c r="R65" s="8"/>
      <c r="S65" s="2"/>
      <c r="T65" s="2"/>
      <c r="U65" s="22">
        <f>COUNTIF(C65:T65,1)</f>
        <v>11</v>
      </c>
      <c r="V65" s="23">
        <f t="shared" si="4"/>
        <v>0.52380952380952384</v>
      </c>
      <c r="W65" s="24">
        <f>COUNTIF(C65:T65,0)</f>
        <v>0</v>
      </c>
      <c r="X65" s="25">
        <f>COUNTIF(C65:T65,"T")</f>
        <v>0</v>
      </c>
      <c r="Y65" s="26">
        <f>COUNTIF(C65:T65,"J")</f>
        <v>0</v>
      </c>
    </row>
    <row r="66" spans="1:25" ht="15" thickBot="1" x14ac:dyDescent="0.35">
      <c r="A66" s="29">
        <v>48</v>
      </c>
      <c r="B66" s="37" t="s">
        <v>93</v>
      </c>
      <c r="C66" s="33">
        <v>1</v>
      </c>
      <c r="D66" s="30">
        <v>1</v>
      </c>
      <c r="E66" s="30">
        <v>1</v>
      </c>
      <c r="F66" s="30">
        <v>1</v>
      </c>
      <c r="G66" s="30">
        <v>1</v>
      </c>
      <c r="H66" s="10">
        <v>1</v>
      </c>
      <c r="I66" s="3">
        <v>1</v>
      </c>
      <c r="J66" s="3">
        <v>1</v>
      </c>
      <c r="K66" s="3">
        <v>1</v>
      </c>
      <c r="L66" s="11">
        <v>1</v>
      </c>
      <c r="M66" s="10">
        <v>1</v>
      </c>
      <c r="N66" s="3"/>
      <c r="O66" s="3"/>
      <c r="P66" s="3"/>
      <c r="Q66" s="11"/>
      <c r="R66" s="10"/>
      <c r="S66" s="3"/>
      <c r="T66" s="3"/>
      <c r="U66" s="22">
        <f>COUNTIF(C66:T66,1)</f>
        <v>11</v>
      </c>
      <c r="V66" s="23">
        <f t="shared" si="4"/>
        <v>0.52380952380952384</v>
      </c>
      <c r="W66" s="24">
        <f>COUNTIF(C66:T66,0)</f>
        <v>0</v>
      </c>
      <c r="X66" s="25">
        <f>COUNTIF(C66:T66,"T")</f>
        <v>0</v>
      </c>
      <c r="Y66" s="26">
        <f>COUNTIF(C66:T66,"J")</f>
        <v>0</v>
      </c>
    </row>
    <row r="68" spans="1:25" x14ac:dyDescent="0.3">
      <c r="C68" s="1" t="s">
        <v>25</v>
      </c>
    </row>
    <row r="75" spans="1:25" ht="15" thickBot="1" x14ac:dyDescent="0.35"/>
    <row r="76" spans="1:25" x14ac:dyDescent="0.3">
      <c r="B76" s="12" t="s">
        <v>4</v>
      </c>
      <c r="C76" s="17">
        <f>COUNTIF(C19:C66,1)</f>
        <v>39</v>
      </c>
      <c r="D76" s="17"/>
      <c r="E76" s="17"/>
      <c r="F76" s="17"/>
      <c r="G76" s="17"/>
      <c r="H76" s="17">
        <f t="shared" ref="H76:T76" si="5">COUNTIF(H19:H66,1)</f>
        <v>42</v>
      </c>
      <c r="I76" s="17">
        <f t="shared" si="5"/>
        <v>42</v>
      </c>
      <c r="J76" s="17">
        <f t="shared" si="5"/>
        <v>40</v>
      </c>
      <c r="K76" s="17">
        <f t="shared" si="5"/>
        <v>43</v>
      </c>
      <c r="L76" s="17">
        <f t="shared" si="5"/>
        <v>43</v>
      </c>
      <c r="M76" s="17">
        <f t="shared" si="5"/>
        <v>44</v>
      </c>
      <c r="N76" s="17">
        <f t="shared" si="5"/>
        <v>0</v>
      </c>
      <c r="O76" s="17">
        <f t="shared" si="5"/>
        <v>0</v>
      </c>
      <c r="P76" s="17">
        <f t="shared" si="5"/>
        <v>0</v>
      </c>
      <c r="Q76" s="17">
        <f t="shared" si="5"/>
        <v>0</v>
      </c>
      <c r="R76" s="17">
        <f t="shared" si="5"/>
        <v>0</v>
      </c>
      <c r="S76" s="17">
        <f t="shared" si="5"/>
        <v>0</v>
      </c>
      <c r="T76" s="17">
        <f t="shared" si="5"/>
        <v>0</v>
      </c>
    </row>
    <row r="77" spans="1:25" x14ac:dyDescent="0.3">
      <c r="B77" s="13" t="s">
        <v>5</v>
      </c>
      <c r="C77" s="18">
        <f>C76/20</f>
        <v>1.95</v>
      </c>
      <c r="D77" s="18"/>
      <c r="E77" s="18"/>
      <c r="F77" s="18"/>
      <c r="G77" s="18"/>
      <c r="H77" s="18">
        <f t="shared" ref="H77:T77" si="6">H76/20</f>
        <v>2.1</v>
      </c>
      <c r="I77" s="18">
        <f t="shared" si="6"/>
        <v>2.1</v>
      </c>
      <c r="J77" s="18">
        <f t="shared" si="6"/>
        <v>2</v>
      </c>
      <c r="K77" s="18">
        <f t="shared" si="6"/>
        <v>2.15</v>
      </c>
      <c r="L77" s="18">
        <f t="shared" si="6"/>
        <v>2.15</v>
      </c>
      <c r="M77" s="18">
        <f t="shared" si="6"/>
        <v>2.2000000000000002</v>
      </c>
      <c r="N77" s="18">
        <f t="shared" si="6"/>
        <v>0</v>
      </c>
      <c r="O77" s="18">
        <f t="shared" si="6"/>
        <v>0</v>
      </c>
      <c r="P77" s="18">
        <f t="shared" si="6"/>
        <v>0</v>
      </c>
      <c r="Q77" s="18">
        <f t="shared" si="6"/>
        <v>0</v>
      </c>
      <c r="R77" s="18">
        <f t="shared" si="6"/>
        <v>0</v>
      </c>
      <c r="S77" s="18">
        <f t="shared" si="6"/>
        <v>0</v>
      </c>
      <c r="T77" s="18">
        <f t="shared" si="6"/>
        <v>0</v>
      </c>
    </row>
    <row r="78" spans="1:25" x14ac:dyDescent="0.3">
      <c r="B78" s="16" t="s">
        <v>6</v>
      </c>
      <c r="C78" s="19">
        <f>COUNTIF(C19:C66,0)</f>
        <v>9</v>
      </c>
      <c r="D78" s="19"/>
      <c r="E78" s="19"/>
      <c r="F78" s="19"/>
      <c r="G78" s="19"/>
      <c r="H78" s="19">
        <f t="shared" ref="H78:T78" si="7">COUNTIF(H19:H66,0)</f>
        <v>6</v>
      </c>
      <c r="I78" s="19">
        <f t="shared" si="7"/>
        <v>6</v>
      </c>
      <c r="J78" s="19">
        <f t="shared" si="7"/>
        <v>8</v>
      </c>
      <c r="K78" s="19">
        <f t="shared" si="7"/>
        <v>5</v>
      </c>
      <c r="L78" s="19">
        <f t="shared" si="7"/>
        <v>5</v>
      </c>
      <c r="M78" s="19">
        <f t="shared" si="7"/>
        <v>4</v>
      </c>
      <c r="N78" s="19">
        <f t="shared" si="7"/>
        <v>0</v>
      </c>
      <c r="O78" s="19">
        <f t="shared" si="7"/>
        <v>0</v>
      </c>
      <c r="P78" s="19">
        <f t="shared" si="7"/>
        <v>0</v>
      </c>
      <c r="Q78" s="19">
        <f t="shared" si="7"/>
        <v>0</v>
      </c>
      <c r="R78" s="19">
        <f t="shared" si="7"/>
        <v>0</v>
      </c>
      <c r="S78" s="19">
        <f t="shared" si="7"/>
        <v>0</v>
      </c>
      <c r="T78" s="19">
        <f t="shared" si="7"/>
        <v>0</v>
      </c>
    </row>
    <row r="79" spans="1:25" x14ac:dyDescent="0.3">
      <c r="B79" s="14" t="s">
        <v>7</v>
      </c>
      <c r="C79" s="20">
        <f>COUNTIF(C19:C66,"T")</f>
        <v>0</v>
      </c>
      <c r="D79" s="20"/>
      <c r="E79" s="20"/>
      <c r="F79" s="20"/>
      <c r="G79" s="20"/>
      <c r="H79" s="20">
        <f t="shared" ref="H79:T79" si="8">COUNTIF(H19:H66,"T")</f>
        <v>0</v>
      </c>
      <c r="I79" s="20">
        <f t="shared" si="8"/>
        <v>0</v>
      </c>
      <c r="J79" s="20">
        <f t="shared" si="8"/>
        <v>0</v>
      </c>
      <c r="K79" s="20">
        <f t="shared" si="8"/>
        <v>0</v>
      </c>
      <c r="L79" s="20">
        <f t="shared" si="8"/>
        <v>0</v>
      </c>
      <c r="M79" s="20">
        <f t="shared" si="8"/>
        <v>0</v>
      </c>
      <c r="N79" s="20">
        <f t="shared" si="8"/>
        <v>0</v>
      </c>
      <c r="O79" s="20">
        <f t="shared" si="8"/>
        <v>0</v>
      </c>
      <c r="P79" s="20">
        <f t="shared" si="8"/>
        <v>0</v>
      </c>
      <c r="Q79" s="20">
        <f t="shared" si="8"/>
        <v>0</v>
      </c>
      <c r="R79" s="20">
        <f t="shared" si="8"/>
        <v>0</v>
      </c>
      <c r="S79" s="20">
        <f t="shared" si="8"/>
        <v>0</v>
      </c>
      <c r="T79" s="20">
        <f t="shared" si="8"/>
        <v>0</v>
      </c>
    </row>
    <row r="80" spans="1:25" ht="15" thickBot="1" x14ac:dyDescent="0.35">
      <c r="B80" s="15" t="s">
        <v>8</v>
      </c>
      <c r="C80" s="21">
        <f>COUNTIF(C19:C66,"J")</f>
        <v>0</v>
      </c>
      <c r="D80" s="21"/>
      <c r="E80" s="21"/>
      <c r="F80" s="21"/>
      <c r="G80" s="21"/>
      <c r="H80" s="21">
        <f t="shared" ref="H80:T80" si="9">COUNTIF(H19:H66,"J")</f>
        <v>0</v>
      </c>
      <c r="I80" s="21">
        <f t="shared" si="9"/>
        <v>0</v>
      </c>
      <c r="J80" s="21">
        <f t="shared" si="9"/>
        <v>0</v>
      </c>
      <c r="K80" s="21">
        <f t="shared" si="9"/>
        <v>0</v>
      </c>
      <c r="L80" s="21">
        <f t="shared" si="9"/>
        <v>0</v>
      </c>
      <c r="M80" s="21">
        <f t="shared" si="9"/>
        <v>0</v>
      </c>
      <c r="N80" s="21">
        <f t="shared" si="9"/>
        <v>0</v>
      </c>
      <c r="O80" s="21">
        <f t="shared" si="9"/>
        <v>0</v>
      </c>
      <c r="P80" s="21">
        <f t="shared" si="9"/>
        <v>0</v>
      </c>
      <c r="Q80" s="21">
        <f t="shared" si="9"/>
        <v>0</v>
      </c>
      <c r="R80" s="21">
        <f t="shared" si="9"/>
        <v>0</v>
      </c>
      <c r="S80" s="21">
        <f t="shared" si="9"/>
        <v>0</v>
      </c>
      <c r="T80" s="21">
        <f t="shared" si="9"/>
        <v>0</v>
      </c>
    </row>
  </sheetData>
  <mergeCells count="21">
    <mergeCell ref="W14:W17"/>
    <mergeCell ref="X14:X17"/>
    <mergeCell ref="Y14:Y17"/>
    <mergeCell ref="C15:T15"/>
    <mergeCell ref="C16:E16"/>
    <mergeCell ref="F16:I16"/>
    <mergeCell ref="J16:M16"/>
    <mergeCell ref="N16:Q16"/>
    <mergeCell ref="R16:T16"/>
    <mergeCell ref="V14:V17"/>
    <mergeCell ref="J11:L11"/>
    <mergeCell ref="A14:A17"/>
    <mergeCell ref="B14:B17"/>
    <mergeCell ref="C14:T14"/>
    <mergeCell ref="U14:U17"/>
    <mergeCell ref="C9:M9"/>
    <mergeCell ref="B1:Y1"/>
    <mergeCell ref="C3:S3"/>
    <mergeCell ref="U3:X3"/>
    <mergeCell ref="C5:S5"/>
    <mergeCell ref="C7:S7"/>
  </mergeCells>
  <conditionalFormatting sqref="C19:T66">
    <cfRule type="cellIs" dxfId="7" priority="4" operator="equal">
      <formula>"J"</formula>
    </cfRule>
    <cfRule type="cellIs" dxfId="6" priority="5" operator="equal">
      <formula>"T"</formula>
    </cfRule>
  </conditionalFormatting>
  <conditionalFormatting sqref="W11 W9 W7 W5">
    <cfRule type="cellIs" dxfId="5" priority="1" operator="equal">
      <formula>"J"</formula>
    </cfRule>
    <cfRule type="cellIs" dxfId="4" priority="2" operator="equal">
      <formula>"T"</formula>
    </cfRule>
  </conditionalFormatting>
  <dataValidations count="1">
    <dataValidation type="list" allowBlank="1" showInputMessage="1" showErrorMessage="1" sqref="C19:T66 W5 W7 W9 W11" xr:uid="{20609ACB-C6CA-416D-967D-CACD127DA50A}">
      <formula1>"1,0,T,J"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58A7AFB-4FDA-483D-BFF8-1AF64C3EB1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W11 W9 W7 W5</xm:sqref>
        </x14:conditionalFormatting>
        <x14:conditionalFormatting xmlns:xm="http://schemas.microsoft.com/office/excel/2006/main">
          <x14:cfRule type="iconSet" priority="6" id="{91CC0B27-006E-47AA-A102-35299B0AD8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C19:T66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C6F1-FEFB-473A-8A85-B7BB23E06DE7}">
  <dimension ref="A1:Y71"/>
  <sheetViews>
    <sheetView showGridLines="0" topLeftCell="A7" zoomScale="85" zoomScaleNormal="85" workbookViewId="0">
      <selection activeCell="F65" sqref="F65"/>
    </sheetView>
  </sheetViews>
  <sheetFormatPr baseColWidth="10" defaultRowHeight="14.4" x14ac:dyDescent="0.3"/>
  <cols>
    <col min="1" max="1" width="4.5546875" style="1" customWidth="1"/>
    <col min="2" max="2" width="36.77734375" customWidth="1"/>
    <col min="3" max="20" width="6.6640625" style="1" customWidth="1"/>
    <col min="21" max="25" width="5.33203125" customWidth="1"/>
  </cols>
  <sheetData>
    <row r="1" spans="1:25" ht="26.4" customHeight="1" x14ac:dyDescent="0.3"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8.4" customHeight="1" thickBot="1" x14ac:dyDescent="0.35"/>
    <row r="3" spans="1:25" s="39" customFormat="1" ht="16.2" thickBot="1" x14ac:dyDescent="0.35">
      <c r="A3" s="38"/>
      <c r="B3" s="40" t="s">
        <v>10</v>
      </c>
      <c r="C3" s="72" t="s">
        <v>20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38"/>
      <c r="U3" s="76"/>
      <c r="V3" s="76"/>
      <c r="W3" s="76"/>
      <c r="X3" s="77"/>
    </row>
    <row r="4" spans="1:25" s="39" customFormat="1" ht="4.8" customHeight="1" thickBot="1" x14ac:dyDescent="0.3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1"/>
      <c r="V4" s="41"/>
      <c r="W4" s="41"/>
      <c r="X4" s="42"/>
    </row>
    <row r="5" spans="1:25" s="39" customFormat="1" ht="16.2" thickBot="1" x14ac:dyDescent="0.35">
      <c r="A5" s="38"/>
      <c r="B5" s="40" t="s">
        <v>11</v>
      </c>
      <c r="C5" s="72" t="s">
        <v>21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38"/>
      <c r="U5" s="43"/>
      <c r="V5" s="44" t="s">
        <v>15</v>
      </c>
      <c r="W5" s="45">
        <v>1</v>
      </c>
      <c r="X5" s="42"/>
    </row>
    <row r="6" spans="1:25" s="39" customFormat="1" ht="4.8" customHeight="1" thickBot="1" x14ac:dyDescent="0.35">
      <c r="A6" s="38"/>
      <c r="B6" s="40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1"/>
      <c r="W6" s="41"/>
      <c r="X6" s="42"/>
    </row>
    <row r="7" spans="1:25" s="39" customFormat="1" ht="16.2" thickBot="1" x14ac:dyDescent="0.35">
      <c r="A7" s="38"/>
      <c r="B7" s="40" t="s">
        <v>12</v>
      </c>
      <c r="C7" s="72" t="s">
        <v>22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4"/>
      <c r="T7" s="38"/>
      <c r="U7" s="43"/>
      <c r="V7" s="44" t="s">
        <v>16</v>
      </c>
      <c r="W7" s="45">
        <v>0</v>
      </c>
      <c r="X7" s="42"/>
    </row>
    <row r="8" spans="1:25" s="39" customFormat="1" ht="4.8" customHeight="1" thickBot="1" x14ac:dyDescent="0.35">
      <c r="A8" s="38"/>
      <c r="B8" s="40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1"/>
      <c r="W8" s="41"/>
      <c r="X8" s="42"/>
    </row>
    <row r="9" spans="1:25" s="39" customFormat="1" ht="16.2" thickBot="1" x14ac:dyDescent="0.35">
      <c r="A9" s="38"/>
      <c r="B9" s="40" t="s">
        <v>13</v>
      </c>
      <c r="C9" s="72" t="s">
        <v>23</v>
      </c>
      <c r="D9" s="73"/>
      <c r="E9" s="73"/>
      <c r="F9" s="73"/>
      <c r="G9" s="73"/>
      <c r="H9" s="73"/>
      <c r="I9" s="73"/>
      <c r="J9" s="73"/>
      <c r="K9" s="73"/>
      <c r="L9" s="73"/>
      <c r="M9" s="74"/>
      <c r="N9" s="38"/>
      <c r="O9" s="38"/>
      <c r="P9" s="38"/>
      <c r="Q9" s="38"/>
      <c r="R9" s="38"/>
      <c r="S9" s="38"/>
      <c r="T9" s="38"/>
      <c r="U9" s="43"/>
      <c r="V9" s="44" t="s">
        <v>17</v>
      </c>
      <c r="W9" s="45" t="s">
        <v>19</v>
      </c>
      <c r="X9" s="42"/>
    </row>
    <row r="10" spans="1:25" s="39" customFormat="1" ht="4.8" customHeight="1" thickBot="1" x14ac:dyDescent="0.35">
      <c r="A10" s="38"/>
      <c r="B10" s="4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1"/>
      <c r="W10" s="41"/>
      <c r="X10" s="42"/>
    </row>
    <row r="11" spans="1:25" s="39" customFormat="1" ht="16.2" thickBot="1" x14ac:dyDescent="0.35">
      <c r="A11" s="38"/>
      <c r="B11" s="40" t="s">
        <v>14</v>
      </c>
      <c r="C11" s="47">
        <v>1</v>
      </c>
      <c r="D11" s="48"/>
      <c r="E11" s="48"/>
      <c r="F11" s="48"/>
      <c r="G11" s="48"/>
      <c r="H11" s="38"/>
      <c r="I11" s="38"/>
      <c r="J11" s="78" t="s">
        <v>24</v>
      </c>
      <c r="K11" s="78"/>
      <c r="L11" s="78"/>
      <c r="M11" s="47">
        <v>4</v>
      </c>
      <c r="N11" s="38"/>
      <c r="O11" s="38"/>
      <c r="P11" s="38"/>
      <c r="Q11" s="38"/>
      <c r="R11" s="38"/>
      <c r="S11" s="38"/>
      <c r="T11" s="38"/>
      <c r="U11" s="43"/>
      <c r="V11" s="44" t="s">
        <v>18</v>
      </c>
      <c r="W11" s="45" t="s">
        <v>2</v>
      </c>
      <c r="X11" s="42"/>
    </row>
    <row r="12" spans="1:25" s="39" customFormat="1" ht="4.8" customHeight="1" thickBot="1" x14ac:dyDescent="0.35">
      <c r="A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9"/>
      <c r="V12" s="49"/>
      <c r="W12" s="49"/>
      <c r="X12" s="50"/>
    </row>
    <row r="13" spans="1:25" ht="4.8" customHeight="1" thickBot="1" x14ac:dyDescent="0.35"/>
    <row r="14" spans="1:25" ht="19.8" customHeight="1" thickBot="1" x14ac:dyDescent="0.35">
      <c r="A14" s="79" t="s">
        <v>0</v>
      </c>
      <c r="B14" s="80" t="s">
        <v>1</v>
      </c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3" t="s">
        <v>4</v>
      </c>
      <c r="V14" s="98" t="s">
        <v>5</v>
      </c>
      <c r="W14" s="86" t="s">
        <v>6</v>
      </c>
      <c r="X14" s="89" t="s">
        <v>7</v>
      </c>
      <c r="Y14" s="92" t="s">
        <v>8</v>
      </c>
    </row>
    <row r="15" spans="1:25" ht="19.8" customHeight="1" thickBot="1" x14ac:dyDescent="0.35">
      <c r="A15" s="79"/>
      <c r="B15" s="80"/>
      <c r="C15" s="95" t="s">
        <v>45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84"/>
      <c r="V15" s="99"/>
      <c r="W15" s="87"/>
      <c r="X15" s="90"/>
      <c r="Y15" s="93"/>
    </row>
    <row r="16" spans="1:25" ht="19.8" customHeight="1" thickBot="1" x14ac:dyDescent="0.35">
      <c r="A16" s="79"/>
      <c r="B16" s="80"/>
      <c r="C16" s="95" t="s">
        <v>25</v>
      </c>
      <c r="D16" s="96"/>
      <c r="E16" s="97"/>
      <c r="F16" s="95" t="s">
        <v>33</v>
      </c>
      <c r="G16" s="96"/>
      <c r="H16" s="96"/>
      <c r="I16" s="97"/>
      <c r="J16" s="95" t="s">
        <v>34</v>
      </c>
      <c r="K16" s="96"/>
      <c r="L16" s="96"/>
      <c r="M16" s="97"/>
      <c r="N16" s="95" t="s">
        <v>41</v>
      </c>
      <c r="O16" s="96"/>
      <c r="P16" s="96"/>
      <c r="Q16" s="97"/>
      <c r="R16" s="95" t="s">
        <v>42</v>
      </c>
      <c r="S16" s="96"/>
      <c r="T16" s="97"/>
      <c r="U16" s="84"/>
      <c r="V16" s="99"/>
      <c r="W16" s="87"/>
      <c r="X16" s="90"/>
      <c r="Y16" s="93"/>
    </row>
    <row r="17" spans="1:25" ht="19.8" customHeight="1" thickBot="1" x14ac:dyDescent="0.35">
      <c r="A17" s="79"/>
      <c r="B17" s="81"/>
      <c r="C17" s="4" t="s">
        <v>26</v>
      </c>
      <c r="D17" s="27" t="s">
        <v>27</v>
      </c>
      <c r="E17" s="27" t="s">
        <v>28</v>
      </c>
      <c r="F17" s="27" t="s">
        <v>29</v>
      </c>
      <c r="G17" s="27" t="s">
        <v>30</v>
      </c>
      <c r="H17" s="4" t="s">
        <v>31</v>
      </c>
      <c r="I17" s="4" t="s">
        <v>32</v>
      </c>
      <c r="J17" s="4" t="s">
        <v>26</v>
      </c>
      <c r="K17" s="4" t="s">
        <v>29</v>
      </c>
      <c r="L17" s="4" t="s">
        <v>35</v>
      </c>
      <c r="M17" s="4" t="s">
        <v>36</v>
      </c>
      <c r="N17" s="4" t="s">
        <v>37</v>
      </c>
      <c r="O17" s="4" t="s">
        <v>38</v>
      </c>
      <c r="P17" s="4" t="s">
        <v>39</v>
      </c>
      <c r="Q17" s="4" t="s">
        <v>40</v>
      </c>
      <c r="R17" s="4" t="s">
        <v>38</v>
      </c>
      <c r="S17" s="4" t="s">
        <v>43</v>
      </c>
      <c r="T17" s="4" t="s">
        <v>44</v>
      </c>
      <c r="U17" s="85"/>
      <c r="V17" s="100"/>
      <c r="W17" s="88"/>
      <c r="X17" s="91"/>
      <c r="Y17" s="94"/>
    </row>
    <row r="18" spans="1:25" x14ac:dyDescent="0.3">
      <c r="A18" s="34">
        <v>1</v>
      </c>
      <c r="B18" s="35" t="s">
        <v>46</v>
      </c>
      <c r="C18" s="31">
        <v>1</v>
      </c>
      <c r="D18" s="28"/>
      <c r="E18" s="28"/>
      <c r="F18" s="28">
        <v>1</v>
      </c>
      <c r="G18" s="28"/>
      <c r="H18" s="5"/>
      <c r="I18" s="6"/>
      <c r="J18" s="6"/>
      <c r="K18" s="6"/>
      <c r="L18" s="7"/>
      <c r="M18" s="5"/>
      <c r="N18" s="6"/>
      <c r="O18" s="6"/>
      <c r="P18" s="6"/>
      <c r="Q18" s="7"/>
      <c r="R18" s="5"/>
      <c r="S18" s="6"/>
      <c r="T18" s="6"/>
      <c r="U18" s="22">
        <f t="shared" ref="U18:U38" si="0">COUNTIF(C18:T18,1)</f>
        <v>2</v>
      </c>
      <c r="V18" s="23">
        <f>U18/21</f>
        <v>9.5238095238095233E-2</v>
      </c>
      <c r="W18" s="24">
        <f t="shared" ref="W18:W38" si="1">COUNTIF(C18:T18,0)</f>
        <v>0</v>
      </c>
      <c r="X18" s="25">
        <f t="shared" ref="X18:X38" si="2">COUNTIF(C18:T18,"T")</f>
        <v>0</v>
      </c>
      <c r="Y18" s="26">
        <f t="shared" ref="Y18:Y38" si="3">COUNTIF(C18:T18,"J")</f>
        <v>0</v>
      </c>
    </row>
    <row r="19" spans="1:25" x14ac:dyDescent="0.3">
      <c r="A19" s="29">
        <v>2</v>
      </c>
      <c r="B19" s="36" t="s">
        <v>47</v>
      </c>
      <c r="C19" s="32">
        <v>1</v>
      </c>
      <c r="D19" s="29"/>
      <c r="E19" s="29"/>
      <c r="F19" s="29">
        <v>1</v>
      </c>
      <c r="G19" s="29"/>
      <c r="H19" s="8"/>
      <c r="I19" s="2"/>
      <c r="J19" s="2"/>
      <c r="K19" s="2"/>
      <c r="L19" s="9"/>
      <c r="M19" s="8"/>
      <c r="N19" s="2"/>
      <c r="O19" s="2"/>
      <c r="P19" s="2"/>
      <c r="Q19" s="9"/>
      <c r="R19" s="8"/>
      <c r="S19" s="2"/>
      <c r="T19" s="2"/>
      <c r="U19" s="22">
        <f t="shared" si="0"/>
        <v>2</v>
      </c>
      <c r="V19" s="23">
        <f t="shared" ref="V19:V65" si="4">U19/21</f>
        <v>9.5238095238095233E-2</v>
      </c>
      <c r="W19" s="24">
        <f t="shared" si="1"/>
        <v>0</v>
      </c>
      <c r="X19" s="25">
        <f t="shared" si="2"/>
        <v>0</v>
      </c>
      <c r="Y19" s="26">
        <f t="shared" si="3"/>
        <v>0</v>
      </c>
    </row>
    <row r="20" spans="1:25" x14ac:dyDescent="0.3">
      <c r="A20" s="29">
        <v>3</v>
      </c>
      <c r="B20" s="36" t="s">
        <v>48</v>
      </c>
      <c r="C20" s="32">
        <v>1</v>
      </c>
      <c r="D20" s="29"/>
      <c r="E20" s="29"/>
      <c r="F20" s="29">
        <v>1</v>
      </c>
      <c r="G20" s="29"/>
      <c r="H20" s="8"/>
      <c r="I20" s="2"/>
      <c r="J20" s="2"/>
      <c r="K20" s="2"/>
      <c r="L20" s="9"/>
      <c r="M20" s="8"/>
      <c r="N20" s="2"/>
      <c r="O20" s="2"/>
      <c r="P20" s="2"/>
      <c r="Q20" s="9"/>
      <c r="R20" s="8"/>
      <c r="S20" s="2"/>
      <c r="T20" s="2"/>
      <c r="U20" s="22">
        <f t="shared" si="0"/>
        <v>2</v>
      </c>
      <c r="V20" s="23">
        <f t="shared" si="4"/>
        <v>9.5238095238095233E-2</v>
      </c>
      <c r="W20" s="24">
        <f t="shared" si="1"/>
        <v>0</v>
      </c>
      <c r="X20" s="25">
        <f t="shared" si="2"/>
        <v>0</v>
      </c>
      <c r="Y20" s="26">
        <f t="shared" si="3"/>
        <v>0</v>
      </c>
    </row>
    <row r="21" spans="1:25" x14ac:dyDescent="0.3">
      <c r="A21" s="34">
        <v>4</v>
      </c>
      <c r="B21" s="36" t="s">
        <v>49</v>
      </c>
      <c r="C21" s="32">
        <v>1</v>
      </c>
      <c r="D21" s="29"/>
      <c r="E21" s="29"/>
      <c r="F21" s="29">
        <v>1</v>
      </c>
      <c r="G21" s="29"/>
      <c r="H21" s="8"/>
      <c r="I21" s="2"/>
      <c r="J21" s="2"/>
      <c r="K21" s="2"/>
      <c r="L21" s="9"/>
      <c r="M21" s="8"/>
      <c r="N21" s="2"/>
      <c r="O21" s="2"/>
      <c r="P21" s="2"/>
      <c r="Q21" s="9"/>
      <c r="R21" s="8"/>
      <c r="S21" s="2"/>
      <c r="T21" s="2"/>
      <c r="U21" s="22">
        <f t="shared" si="0"/>
        <v>2</v>
      </c>
      <c r="V21" s="23">
        <f t="shared" si="4"/>
        <v>9.5238095238095233E-2</v>
      </c>
      <c r="W21" s="24">
        <f t="shared" si="1"/>
        <v>0</v>
      </c>
      <c r="X21" s="25">
        <f t="shared" si="2"/>
        <v>0</v>
      </c>
      <c r="Y21" s="26">
        <f t="shared" si="3"/>
        <v>0</v>
      </c>
    </row>
    <row r="22" spans="1:25" x14ac:dyDescent="0.3">
      <c r="A22" s="29">
        <v>5</v>
      </c>
      <c r="B22" s="36" t="s">
        <v>50</v>
      </c>
      <c r="C22" s="32">
        <v>0</v>
      </c>
      <c r="D22" s="29"/>
      <c r="E22" s="29"/>
      <c r="F22" s="29">
        <v>1</v>
      </c>
      <c r="G22" s="29"/>
      <c r="H22" s="8"/>
      <c r="I22" s="2"/>
      <c r="J22" s="2"/>
      <c r="K22" s="2"/>
      <c r="L22" s="9"/>
      <c r="M22" s="8"/>
      <c r="N22" s="2"/>
      <c r="O22" s="2"/>
      <c r="P22" s="2"/>
      <c r="Q22" s="9"/>
      <c r="R22" s="8"/>
      <c r="S22" s="2"/>
      <c r="T22" s="2"/>
      <c r="U22" s="22">
        <f t="shared" si="0"/>
        <v>1</v>
      </c>
      <c r="V22" s="23">
        <f t="shared" si="4"/>
        <v>4.7619047619047616E-2</v>
      </c>
      <c r="W22" s="24">
        <f t="shared" si="1"/>
        <v>1</v>
      </c>
      <c r="X22" s="25">
        <f t="shared" si="2"/>
        <v>0</v>
      </c>
      <c r="Y22" s="26">
        <f t="shared" si="3"/>
        <v>0</v>
      </c>
    </row>
    <row r="23" spans="1:25" x14ac:dyDescent="0.3">
      <c r="A23" s="29">
        <v>6</v>
      </c>
      <c r="B23" s="36" t="s">
        <v>51</v>
      </c>
      <c r="C23" s="32">
        <v>1</v>
      </c>
      <c r="D23" s="29"/>
      <c r="E23" s="29"/>
      <c r="F23" s="29">
        <v>0</v>
      </c>
      <c r="G23" s="29"/>
      <c r="H23" s="8"/>
      <c r="I23" s="2"/>
      <c r="J23" s="2"/>
      <c r="K23" s="2"/>
      <c r="L23" s="9"/>
      <c r="M23" s="8"/>
      <c r="N23" s="2"/>
      <c r="O23" s="2"/>
      <c r="P23" s="2"/>
      <c r="Q23" s="9"/>
      <c r="R23" s="8"/>
      <c r="S23" s="2"/>
      <c r="T23" s="2"/>
      <c r="U23" s="22">
        <f t="shared" si="0"/>
        <v>1</v>
      </c>
      <c r="V23" s="23">
        <f t="shared" si="4"/>
        <v>4.7619047619047616E-2</v>
      </c>
      <c r="W23" s="24">
        <f t="shared" si="1"/>
        <v>1</v>
      </c>
      <c r="X23" s="25">
        <f t="shared" si="2"/>
        <v>0</v>
      </c>
      <c r="Y23" s="26">
        <f t="shared" si="3"/>
        <v>0</v>
      </c>
    </row>
    <row r="24" spans="1:25" x14ac:dyDescent="0.3">
      <c r="A24" s="34">
        <v>7</v>
      </c>
      <c r="B24" s="36" t="s">
        <v>52</v>
      </c>
      <c r="C24" s="32">
        <v>1</v>
      </c>
      <c r="D24" s="29"/>
      <c r="E24" s="29"/>
      <c r="F24" s="29">
        <v>0</v>
      </c>
      <c r="G24" s="29"/>
      <c r="H24" s="8"/>
      <c r="I24" s="2"/>
      <c r="J24" s="2"/>
      <c r="K24" s="2"/>
      <c r="L24" s="9"/>
      <c r="M24" s="8"/>
      <c r="N24" s="2"/>
      <c r="O24" s="2"/>
      <c r="P24" s="2"/>
      <c r="Q24" s="9"/>
      <c r="R24" s="8"/>
      <c r="S24" s="2"/>
      <c r="T24" s="2"/>
      <c r="U24" s="22">
        <f t="shared" si="0"/>
        <v>1</v>
      </c>
      <c r="V24" s="23">
        <f t="shared" si="4"/>
        <v>4.7619047619047616E-2</v>
      </c>
      <c r="W24" s="24">
        <f t="shared" si="1"/>
        <v>1</v>
      </c>
      <c r="X24" s="25">
        <f t="shared" si="2"/>
        <v>0</v>
      </c>
      <c r="Y24" s="26">
        <f t="shared" si="3"/>
        <v>0</v>
      </c>
    </row>
    <row r="25" spans="1:25" x14ac:dyDescent="0.3">
      <c r="A25" s="29">
        <v>8</v>
      </c>
      <c r="B25" s="36" t="s">
        <v>53</v>
      </c>
      <c r="C25" s="32">
        <v>1</v>
      </c>
      <c r="D25" s="29"/>
      <c r="E25" s="29"/>
      <c r="F25" s="29">
        <v>1</v>
      </c>
      <c r="G25" s="29"/>
      <c r="H25" s="8"/>
      <c r="I25" s="2"/>
      <c r="J25" s="2"/>
      <c r="K25" s="2"/>
      <c r="L25" s="9"/>
      <c r="M25" s="8"/>
      <c r="N25" s="2"/>
      <c r="O25" s="2"/>
      <c r="P25" s="2"/>
      <c r="Q25" s="9"/>
      <c r="R25" s="8"/>
      <c r="S25" s="2"/>
      <c r="T25" s="2"/>
      <c r="U25" s="22">
        <f t="shared" si="0"/>
        <v>2</v>
      </c>
      <c r="V25" s="23">
        <f t="shared" si="4"/>
        <v>9.5238095238095233E-2</v>
      </c>
      <c r="W25" s="24">
        <f t="shared" si="1"/>
        <v>0</v>
      </c>
      <c r="X25" s="25">
        <f t="shared" si="2"/>
        <v>0</v>
      </c>
      <c r="Y25" s="26">
        <f t="shared" si="3"/>
        <v>0</v>
      </c>
    </row>
    <row r="26" spans="1:25" x14ac:dyDescent="0.3">
      <c r="A26" s="29">
        <v>9</v>
      </c>
      <c r="B26" s="36" t="s">
        <v>54</v>
      </c>
      <c r="C26" s="32">
        <v>0</v>
      </c>
      <c r="D26" s="29"/>
      <c r="E26" s="29"/>
      <c r="F26" s="29">
        <v>0</v>
      </c>
      <c r="G26" s="29"/>
      <c r="H26" s="8"/>
      <c r="I26" s="2"/>
      <c r="J26" s="2"/>
      <c r="K26" s="2"/>
      <c r="L26" s="9"/>
      <c r="M26" s="8"/>
      <c r="N26" s="2"/>
      <c r="O26" s="2"/>
      <c r="P26" s="2"/>
      <c r="Q26" s="9"/>
      <c r="R26" s="8"/>
      <c r="S26" s="2"/>
      <c r="T26" s="2"/>
      <c r="U26" s="22">
        <f t="shared" si="0"/>
        <v>0</v>
      </c>
      <c r="V26" s="23">
        <f t="shared" si="4"/>
        <v>0</v>
      </c>
      <c r="W26" s="24">
        <f t="shared" si="1"/>
        <v>2</v>
      </c>
      <c r="X26" s="25">
        <f t="shared" si="2"/>
        <v>0</v>
      </c>
      <c r="Y26" s="26">
        <f t="shared" si="3"/>
        <v>0</v>
      </c>
    </row>
    <row r="27" spans="1:25" x14ac:dyDescent="0.3">
      <c r="A27" s="34">
        <v>10</v>
      </c>
      <c r="B27" s="36" t="s">
        <v>55</v>
      </c>
      <c r="C27" s="32">
        <v>1</v>
      </c>
      <c r="D27" s="29"/>
      <c r="E27" s="29"/>
      <c r="F27" s="29">
        <v>0</v>
      </c>
      <c r="G27" s="29"/>
      <c r="H27" s="8"/>
      <c r="I27" s="2"/>
      <c r="J27" s="2"/>
      <c r="K27" s="2"/>
      <c r="L27" s="9"/>
      <c r="M27" s="8"/>
      <c r="N27" s="2"/>
      <c r="O27" s="2"/>
      <c r="P27" s="2"/>
      <c r="Q27" s="9"/>
      <c r="R27" s="8"/>
      <c r="S27" s="2"/>
      <c r="T27" s="2"/>
      <c r="U27" s="22">
        <f t="shared" si="0"/>
        <v>1</v>
      </c>
      <c r="V27" s="23">
        <f t="shared" si="4"/>
        <v>4.7619047619047616E-2</v>
      </c>
      <c r="W27" s="24">
        <f t="shared" si="1"/>
        <v>1</v>
      </c>
      <c r="X27" s="25">
        <f t="shared" si="2"/>
        <v>0</v>
      </c>
      <c r="Y27" s="26">
        <f t="shared" si="3"/>
        <v>0</v>
      </c>
    </row>
    <row r="28" spans="1:25" x14ac:dyDescent="0.3">
      <c r="A28" s="29">
        <v>11</v>
      </c>
      <c r="B28" s="36" t="s">
        <v>56</v>
      </c>
      <c r="C28" s="32">
        <v>1</v>
      </c>
      <c r="D28" s="29"/>
      <c r="E28" s="29"/>
      <c r="F28" s="29">
        <v>0</v>
      </c>
      <c r="G28" s="29"/>
      <c r="H28" s="8"/>
      <c r="I28" s="2"/>
      <c r="J28" s="2"/>
      <c r="K28" s="2"/>
      <c r="L28" s="9"/>
      <c r="M28" s="8"/>
      <c r="N28" s="2"/>
      <c r="O28" s="2"/>
      <c r="P28" s="2"/>
      <c r="Q28" s="9"/>
      <c r="R28" s="8"/>
      <c r="S28" s="2"/>
      <c r="T28" s="2"/>
      <c r="U28" s="22">
        <f t="shared" si="0"/>
        <v>1</v>
      </c>
      <c r="V28" s="23">
        <f t="shared" si="4"/>
        <v>4.7619047619047616E-2</v>
      </c>
      <c r="W28" s="24">
        <f t="shared" si="1"/>
        <v>1</v>
      </c>
      <c r="X28" s="25">
        <f t="shared" si="2"/>
        <v>0</v>
      </c>
      <c r="Y28" s="26">
        <f t="shared" si="3"/>
        <v>0</v>
      </c>
    </row>
    <row r="29" spans="1:25" x14ac:dyDescent="0.3">
      <c r="A29" s="29">
        <v>12</v>
      </c>
      <c r="B29" s="36" t="s">
        <v>57</v>
      </c>
      <c r="C29" s="32">
        <v>1</v>
      </c>
      <c r="D29" s="29"/>
      <c r="E29" s="29"/>
      <c r="F29" s="29">
        <v>0</v>
      </c>
      <c r="G29" s="29"/>
      <c r="H29" s="8"/>
      <c r="I29" s="2"/>
      <c r="J29" s="2"/>
      <c r="K29" s="2"/>
      <c r="L29" s="9"/>
      <c r="M29" s="8"/>
      <c r="N29" s="2"/>
      <c r="O29" s="2"/>
      <c r="P29" s="2"/>
      <c r="Q29" s="9"/>
      <c r="R29" s="8"/>
      <c r="S29" s="2"/>
      <c r="T29" s="2"/>
      <c r="U29" s="22">
        <f t="shared" si="0"/>
        <v>1</v>
      </c>
      <c r="V29" s="23">
        <f t="shared" si="4"/>
        <v>4.7619047619047616E-2</v>
      </c>
      <c r="W29" s="24">
        <f t="shared" si="1"/>
        <v>1</v>
      </c>
      <c r="X29" s="25">
        <f t="shared" si="2"/>
        <v>0</v>
      </c>
      <c r="Y29" s="26">
        <f t="shared" si="3"/>
        <v>0</v>
      </c>
    </row>
    <row r="30" spans="1:25" x14ac:dyDescent="0.3">
      <c r="A30" s="34">
        <v>13</v>
      </c>
      <c r="B30" s="36" t="s">
        <v>58</v>
      </c>
      <c r="C30" s="32">
        <v>1</v>
      </c>
      <c r="D30" s="29"/>
      <c r="E30" s="29"/>
      <c r="F30" s="29">
        <v>0</v>
      </c>
      <c r="G30" s="29"/>
      <c r="H30" s="8"/>
      <c r="I30" s="2"/>
      <c r="J30" s="2"/>
      <c r="K30" s="2"/>
      <c r="L30" s="9"/>
      <c r="M30" s="8"/>
      <c r="N30" s="2"/>
      <c r="O30" s="2"/>
      <c r="P30" s="2"/>
      <c r="Q30" s="9"/>
      <c r="R30" s="8"/>
      <c r="S30" s="2"/>
      <c r="T30" s="2"/>
      <c r="U30" s="22">
        <f t="shared" si="0"/>
        <v>1</v>
      </c>
      <c r="V30" s="23">
        <f t="shared" si="4"/>
        <v>4.7619047619047616E-2</v>
      </c>
      <c r="W30" s="24">
        <f t="shared" si="1"/>
        <v>1</v>
      </c>
      <c r="X30" s="25">
        <f t="shared" si="2"/>
        <v>0</v>
      </c>
      <c r="Y30" s="26">
        <f t="shared" si="3"/>
        <v>0</v>
      </c>
    </row>
    <row r="31" spans="1:25" x14ac:dyDescent="0.3">
      <c r="A31" s="29">
        <v>14</v>
      </c>
      <c r="B31" s="36" t="s">
        <v>59</v>
      </c>
      <c r="C31" s="32">
        <v>1</v>
      </c>
      <c r="D31" s="29"/>
      <c r="E31" s="29"/>
      <c r="F31" s="29">
        <v>1</v>
      </c>
      <c r="G31" s="29"/>
      <c r="H31" s="8"/>
      <c r="I31" s="2"/>
      <c r="J31" s="2"/>
      <c r="K31" s="2"/>
      <c r="L31" s="9"/>
      <c r="M31" s="8"/>
      <c r="N31" s="2"/>
      <c r="O31" s="2"/>
      <c r="P31" s="2"/>
      <c r="Q31" s="9"/>
      <c r="R31" s="8"/>
      <c r="S31" s="2"/>
      <c r="T31" s="2"/>
      <c r="U31" s="22">
        <f t="shared" si="0"/>
        <v>2</v>
      </c>
      <c r="V31" s="23">
        <f t="shared" si="4"/>
        <v>9.5238095238095233E-2</v>
      </c>
      <c r="W31" s="24">
        <f t="shared" si="1"/>
        <v>0</v>
      </c>
      <c r="X31" s="25">
        <f t="shared" si="2"/>
        <v>0</v>
      </c>
      <c r="Y31" s="26">
        <f t="shared" si="3"/>
        <v>0</v>
      </c>
    </row>
    <row r="32" spans="1:25" x14ac:dyDescent="0.3">
      <c r="A32" s="29">
        <v>15</v>
      </c>
      <c r="B32" s="36" t="s">
        <v>60</v>
      </c>
      <c r="C32" s="32">
        <v>1</v>
      </c>
      <c r="D32" s="29"/>
      <c r="E32" s="29"/>
      <c r="F32" s="29">
        <v>1</v>
      </c>
      <c r="G32" s="29"/>
      <c r="H32" s="8"/>
      <c r="I32" s="2"/>
      <c r="J32" s="2"/>
      <c r="K32" s="2"/>
      <c r="L32" s="9"/>
      <c r="M32" s="8"/>
      <c r="N32" s="2"/>
      <c r="O32" s="2"/>
      <c r="P32" s="2"/>
      <c r="Q32" s="9"/>
      <c r="R32" s="8"/>
      <c r="S32" s="2"/>
      <c r="T32" s="2"/>
      <c r="U32" s="22">
        <f t="shared" si="0"/>
        <v>2</v>
      </c>
      <c r="V32" s="23">
        <f t="shared" si="4"/>
        <v>9.5238095238095233E-2</v>
      </c>
      <c r="W32" s="24">
        <f t="shared" si="1"/>
        <v>0</v>
      </c>
      <c r="X32" s="25">
        <f t="shared" si="2"/>
        <v>0</v>
      </c>
      <c r="Y32" s="26">
        <f t="shared" si="3"/>
        <v>0</v>
      </c>
    </row>
    <row r="33" spans="1:25" x14ac:dyDescent="0.3">
      <c r="A33" s="34">
        <v>16</v>
      </c>
      <c r="B33" s="36" t="s">
        <v>61</v>
      </c>
      <c r="C33" s="32">
        <v>1</v>
      </c>
      <c r="D33" s="29"/>
      <c r="E33" s="29"/>
      <c r="F33" s="29">
        <v>1</v>
      </c>
      <c r="G33" s="29"/>
      <c r="H33" s="8"/>
      <c r="I33" s="2"/>
      <c r="J33" s="2"/>
      <c r="K33" s="2"/>
      <c r="L33" s="9"/>
      <c r="M33" s="8"/>
      <c r="N33" s="2"/>
      <c r="O33" s="2"/>
      <c r="P33" s="2"/>
      <c r="Q33" s="9"/>
      <c r="R33" s="8"/>
      <c r="S33" s="2"/>
      <c r="T33" s="2"/>
      <c r="U33" s="22">
        <f t="shared" si="0"/>
        <v>2</v>
      </c>
      <c r="V33" s="23">
        <f t="shared" si="4"/>
        <v>9.5238095238095233E-2</v>
      </c>
      <c r="W33" s="24">
        <f t="shared" si="1"/>
        <v>0</v>
      </c>
      <c r="X33" s="25">
        <f t="shared" si="2"/>
        <v>0</v>
      </c>
      <c r="Y33" s="26">
        <f t="shared" si="3"/>
        <v>0</v>
      </c>
    </row>
    <row r="34" spans="1:25" x14ac:dyDescent="0.3">
      <c r="A34" s="29">
        <v>17</v>
      </c>
      <c r="B34" s="36" t="s">
        <v>62</v>
      </c>
      <c r="C34" s="32">
        <v>1</v>
      </c>
      <c r="D34" s="29"/>
      <c r="E34" s="29"/>
      <c r="F34" s="29">
        <v>0</v>
      </c>
      <c r="G34" s="29"/>
      <c r="H34" s="8"/>
      <c r="I34" s="2"/>
      <c r="J34" s="2"/>
      <c r="K34" s="2"/>
      <c r="L34" s="9"/>
      <c r="M34" s="8"/>
      <c r="N34" s="2"/>
      <c r="O34" s="2"/>
      <c r="P34" s="2"/>
      <c r="Q34" s="9"/>
      <c r="R34" s="8"/>
      <c r="S34" s="2"/>
      <c r="T34" s="2"/>
      <c r="U34" s="22">
        <f t="shared" si="0"/>
        <v>1</v>
      </c>
      <c r="V34" s="23">
        <f t="shared" si="4"/>
        <v>4.7619047619047616E-2</v>
      </c>
      <c r="W34" s="24">
        <f t="shared" si="1"/>
        <v>1</v>
      </c>
      <c r="X34" s="25">
        <f t="shared" si="2"/>
        <v>0</v>
      </c>
      <c r="Y34" s="26">
        <f t="shared" si="3"/>
        <v>0</v>
      </c>
    </row>
    <row r="35" spans="1:25" x14ac:dyDescent="0.3">
      <c r="A35" s="29">
        <v>18</v>
      </c>
      <c r="B35" s="36" t="s">
        <v>63</v>
      </c>
      <c r="C35" s="32">
        <v>1</v>
      </c>
      <c r="D35" s="29"/>
      <c r="E35" s="29"/>
      <c r="F35" s="29">
        <v>1</v>
      </c>
      <c r="G35" s="29"/>
      <c r="H35" s="8"/>
      <c r="I35" s="2"/>
      <c r="J35" s="2"/>
      <c r="K35" s="2"/>
      <c r="L35" s="9"/>
      <c r="M35" s="8"/>
      <c r="N35" s="2"/>
      <c r="O35" s="2"/>
      <c r="P35" s="2"/>
      <c r="Q35" s="9"/>
      <c r="R35" s="8"/>
      <c r="S35" s="2"/>
      <c r="T35" s="2"/>
      <c r="U35" s="22">
        <f t="shared" si="0"/>
        <v>2</v>
      </c>
      <c r="V35" s="23">
        <f t="shared" si="4"/>
        <v>9.5238095238095233E-2</v>
      </c>
      <c r="W35" s="24">
        <f t="shared" si="1"/>
        <v>0</v>
      </c>
      <c r="X35" s="25">
        <f t="shared" si="2"/>
        <v>0</v>
      </c>
      <c r="Y35" s="26">
        <f t="shared" si="3"/>
        <v>0</v>
      </c>
    </row>
    <row r="36" spans="1:25" x14ac:dyDescent="0.3">
      <c r="A36" s="34">
        <v>19</v>
      </c>
      <c r="B36" s="36" t="s">
        <v>64</v>
      </c>
      <c r="C36" s="32">
        <v>1</v>
      </c>
      <c r="D36" s="29"/>
      <c r="E36" s="29"/>
      <c r="F36" s="29">
        <v>1</v>
      </c>
      <c r="G36" s="29"/>
      <c r="H36" s="8"/>
      <c r="I36" s="2"/>
      <c r="J36" s="2"/>
      <c r="K36" s="2"/>
      <c r="L36" s="9"/>
      <c r="M36" s="8"/>
      <c r="N36" s="2"/>
      <c r="O36" s="2"/>
      <c r="P36" s="2"/>
      <c r="Q36" s="9"/>
      <c r="R36" s="8"/>
      <c r="S36" s="2"/>
      <c r="T36" s="2"/>
      <c r="U36" s="22">
        <f t="shared" si="0"/>
        <v>2</v>
      </c>
      <c r="V36" s="23">
        <f t="shared" si="4"/>
        <v>9.5238095238095233E-2</v>
      </c>
      <c r="W36" s="24">
        <f t="shared" si="1"/>
        <v>0</v>
      </c>
      <c r="X36" s="25">
        <f t="shared" si="2"/>
        <v>0</v>
      </c>
      <c r="Y36" s="26">
        <f t="shared" si="3"/>
        <v>0</v>
      </c>
    </row>
    <row r="37" spans="1:25" x14ac:dyDescent="0.3">
      <c r="A37" s="29">
        <v>20</v>
      </c>
      <c r="B37" s="36" t="s">
        <v>65</v>
      </c>
      <c r="C37" s="32">
        <v>1</v>
      </c>
      <c r="D37" s="29"/>
      <c r="E37" s="29"/>
      <c r="F37" s="29">
        <v>0</v>
      </c>
      <c r="G37" s="29"/>
      <c r="H37" s="8"/>
      <c r="I37" s="2"/>
      <c r="J37" s="2"/>
      <c r="K37" s="2"/>
      <c r="L37" s="9"/>
      <c r="M37" s="8"/>
      <c r="N37" s="2"/>
      <c r="O37" s="2"/>
      <c r="P37" s="2"/>
      <c r="Q37" s="9"/>
      <c r="R37" s="8"/>
      <c r="S37" s="2"/>
      <c r="T37" s="2"/>
      <c r="U37" s="22">
        <f t="shared" si="0"/>
        <v>1</v>
      </c>
      <c r="V37" s="23">
        <f t="shared" si="4"/>
        <v>4.7619047619047616E-2</v>
      </c>
      <c r="W37" s="24">
        <f t="shared" si="1"/>
        <v>1</v>
      </c>
      <c r="X37" s="25">
        <f t="shared" si="2"/>
        <v>0</v>
      </c>
      <c r="Y37" s="26">
        <f t="shared" si="3"/>
        <v>0</v>
      </c>
    </row>
    <row r="38" spans="1:25" x14ac:dyDescent="0.3">
      <c r="A38" s="29">
        <v>21</v>
      </c>
      <c r="B38" s="36" t="s">
        <v>66</v>
      </c>
      <c r="C38" s="32">
        <v>0</v>
      </c>
      <c r="D38" s="29"/>
      <c r="E38" s="29"/>
      <c r="F38" s="29">
        <v>0</v>
      </c>
      <c r="G38" s="29"/>
      <c r="H38" s="8"/>
      <c r="I38" s="2"/>
      <c r="J38" s="2"/>
      <c r="K38" s="2"/>
      <c r="L38" s="9"/>
      <c r="M38" s="8"/>
      <c r="N38" s="2"/>
      <c r="O38" s="2"/>
      <c r="P38" s="2"/>
      <c r="Q38" s="9"/>
      <c r="R38" s="8"/>
      <c r="S38" s="2"/>
      <c r="T38" s="2"/>
      <c r="U38" s="22">
        <f t="shared" si="0"/>
        <v>0</v>
      </c>
      <c r="V38" s="23">
        <f t="shared" si="4"/>
        <v>0</v>
      </c>
      <c r="W38" s="24">
        <f t="shared" si="1"/>
        <v>2</v>
      </c>
      <c r="X38" s="25">
        <f t="shared" si="2"/>
        <v>0</v>
      </c>
      <c r="Y38" s="26">
        <f t="shared" si="3"/>
        <v>0</v>
      </c>
    </row>
    <row r="39" spans="1:25" x14ac:dyDescent="0.3">
      <c r="A39" s="34">
        <v>22</v>
      </c>
      <c r="B39" s="36" t="s">
        <v>67</v>
      </c>
      <c r="C39" s="32">
        <v>1</v>
      </c>
      <c r="D39" s="29"/>
      <c r="E39" s="29"/>
      <c r="F39" s="29">
        <v>1</v>
      </c>
      <c r="G39" s="29"/>
      <c r="H39" s="8"/>
      <c r="I39" s="2"/>
      <c r="J39" s="2"/>
      <c r="K39" s="2"/>
      <c r="L39" s="9"/>
      <c r="M39" s="8"/>
      <c r="N39" s="2"/>
      <c r="O39" s="2"/>
      <c r="P39" s="2"/>
      <c r="Q39" s="9"/>
      <c r="R39" s="8"/>
      <c r="S39" s="2"/>
      <c r="T39" s="2"/>
      <c r="U39" s="22"/>
      <c r="V39" s="23"/>
      <c r="W39" s="24"/>
      <c r="X39" s="25"/>
      <c r="Y39" s="26"/>
    </row>
    <row r="40" spans="1:25" x14ac:dyDescent="0.3">
      <c r="A40" s="29">
        <v>23</v>
      </c>
      <c r="B40" s="36" t="s">
        <v>68</v>
      </c>
      <c r="C40" s="32">
        <v>0</v>
      </c>
      <c r="D40" s="29"/>
      <c r="E40" s="29"/>
      <c r="F40" s="29">
        <v>0</v>
      </c>
      <c r="G40" s="29"/>
      <c r="H40" s="8"/>
      <c r="I40" s="2"/>
      <c r="J40" s="2"/>
      <c r="K40" s="2"/>
      <c r="L40" s="9"/>
      <c r="M40" s="8"/>
      <c r="N40" s="2"/>
      <c r="O40" s="2"/>
      <c r="P40" s="2"/>
      <c r="Q40" s="9"/>
      <c r="R40" s="8"/>
      <c r="S40" s="2"/>
      <c r="T40" s="2"/>
      <c r="U40" s="22"/>
      <c r="V40" s="23"/>
      <c r="W40" s="24"/>
      <c r="X40" s="25"/>
      <c r="Y40" s="26"/>
    </row>
    <row r="41" spans="1:25" x14ac:dyDescent="0.3">
      <c r="A41" s="29">
        <v>24</v>
      </c>
      <c r="B41" s="36" t="s">
        <v>69</v>
      </c>
      <c r="C41" s="32">
        <v>0</v>
      </c>
      <c r="D41" s="29"/>
      <c r="E41" s="29"/>
      <c r="F41" s="29">
        <v>0</v>
      </c>
      <c r="G41" s="29"/>
      <c r="H41" s="8"/>
      <c r="I41" s="2"/>
      <c r="J41" s="2"/>
      <c r="K41" s="2"/>
      <c r="L41" s="9"/>
      <c r="M41" s="8"/>
      <c r="N41" s="2"/>
      <c r="O41" s="2"/>
      <c r="P41" s="2"/>
      <c r="Q41" s="9"/>
      <c r="R41" s="8"/>
      <c r="S41" s="2"/>
      <c r="T41" s="2"/>
      <c r="U41" s="22"/>
      <c r="V41" s="23"/>
      <c r="W41" s="24"/>
      <c r="X41" s="25"/>
      <c r="Y41" s="26"/>
    </row>
    <row r="42" spans="1:25" x14ac:dyDescent="0.3">
      <c r="A42" s="34">
        <v>25</v>
      </c>
      <c r="B42" s="36" t="s">
        <v>70</v>
      </c>
      <c r="C42" s="32">
        <v>0</v>
      </c>
      <c r="D42" s="29"/>
      <c r="E42" s="29"/>
      <c r="F42" s="29">
        <v>0</v>
      </c>
      <c r="G42" s="29"/>
      <c r="H42" s="8"/>
      <c r="I42" s="2"/>
      <c r="J42" s="2"/>
      <c r="K42" s="2"/>
      <c r="L42" s="9"/>
      <c r="M42" s="8"/>
      <c r="N42" s="2"/>
      <c r="O42" s="2"/>
      <c r="P42" s="2"/>
      <c r="Q42" s="9"/>
      <c r="R42" s="8"/>
      <c r="S42" s="2"/>
      <c r="T42" s="2"/>
      <c r="U42" s="22"/>
      <c r="V42" s="23"/>
      <c r="W42" s="24"/>
      <c r="X42" s="25"/>
      <c r="Y42" s="26"/>
    </row>
    <row r="43" spans="1:25" x14ac:dyDescent="0.3">
      <c r="A43" s="29">
        <v>26</v>
      </c>
      <c r="B43" s="36" t="s">
        <v>71</v>
      </c>
      <c r="C43" s="32">
        <v>1</v>
      </c>
      <c r="D43" s="29"/>
      <c r="E43" s="29"/>
      <c r="F43" s="29">
        <v>1</v>
      </c>
      <c r="G43" s="29"/>
      <c r="H43" s="8"/>
      <c r="I43" s="2"/>
      <c r="J43" s="2"/>
      <c r="K43" s="2"/>
      <c r="L43" s="9"/>
      <c r="M43" s="8"/>
      <c r="N43" s="2"/>
      <c r="O43" s="2"/>
      <c r="P43" s="2"/>
      <c r="Q43" s="9"/>
      <c r="R43" s="8"/>
      <c r="S43" s="2"/>
      <c r="T43" s="2"/>
      <c r="U43" s="22"/>
      <c r="V43" s="23"/>
      <c r="W43" s="24"/>
      <c r="X43" s="25"/>
      <c r="Y43" s="26"/>
    </row>
    <row r="44" spans="1:25" x14ac:dyDescent="0.3">
      <c r="A44" s="29">
        <v>27</v>
      </c>
      <c r="B44" s="36" t="s">
        <v>72</v>
      </c>
      <c r="C44" s="32">
        <v>1</v>
      </c>
      <c r="D44" s="29"/>
      <c r="E44" s="29"/>
      <c r="F44" s="29">
        <v>1</v>
      </c>
      <c r="G44" s="29"/>
      <c r="H44" s="8"/>
      <c r="I44" s="2"/>
      <c r="J44" s="2"/>
      <c r="K44" s="2"/>
      <c r="L44" s="9"/>
      <c r="M44" s="8"/>
      <c r="N44" s="2"/>
      <c r="O44" s="2"/>
      <c r="P44" s="2"/>
      <c r="Q44" s="9"/>
      <c r="R44" s="8"/>
      <c r="S44" s="2"/>
      <c r="T44" s="2"/>
      <c r="U44" s="22"/>
      <c r="V44" s="23"/>
      <c r="W44" s="24"/>
      <c r="X44" s="25"/>
      <c r="Y44" s="26"/>
    </row>
    <row r="45" spans="1:25" x14ac:dyDescent="0.3">
      <c r="A45" s="34">
        <v>28</v>
      </c>
      <c r="B45" s="36" t="s">
        <v>73</v>
      </c>
      <c r="C45" s="32">
        <v>1</v>
      </c>
      <c r="D45" s="29"/>
      <c r="E45" s="29"/>
      <c r="F45" s="29">
        <v>0</v>
      </c>
      <c r="G45" s="29"/>
      <c r="H45" s="8"/>
      <c r="I45" s="2"/>
      <c r="J45" s="2"/>
      <c r="K45" s="2"/>
      <c r="L45" s="9"/>
      <c r="M45" s="8"/>
      <c r="N45" s="2"/>
      <c r="O45" s="2"/>
      <c r="P45" s="2"/>
      <c r="Q45" s="9"/>
      <c r="R45" s="8"/>
      <c r="S45" s="2"/>
      <c r="T45" s="2"/>
      <c r="U45" s="22"/>
      <c r="V45" s="23"/>
      <c r="W45" s="24"/>
      <c r="X45" s="25"/>
      <c r="Y45" s="26"/>
    </row>
    <row r="46" spans="1:25" x14ac:dyDescent="0.3">
      <c r="A46" s="29">
        <v>29</v>
      </c>
      <c r="B46" s="36" t="s">
        <v>74</v>
      </c>
      <c r="C46" s="32">
        <v>1</v>
      </c>
      <c r="D46" s="29"/>
      <c r="E46" s="29"/>
      <c r="F46" s="29">
        <v>1</v>
      </c>
      <c r="G46" s="29"/>
      <c r="H46" s="8"/>
      <c r="I46" s="2"/>
      <c r="J46" s="2"/>
      <c r="K46" s="2"/>
      <c r="L46" s="9"/>
      <c r="M46" s="8"/>
      <c r="N46" s="2"/>
      <c r="O46" s="2"/>
      <c r="P46" s="2"/>
      <c r="Q46" s="9"/>
      <c r="R46" s="8"/>
      <c r="S46" s="2"/>
      <c r="T46" s="2"/>
      <c r="U46" s="22"/>
      <c r="V46" s="23"/>
      <c r="W46" s="24"/>
      <c r="X46" s="25"/>
      <c r="Y46" s="26"/>
    </row>
    <row r="47" spans="1:25" x14ac:dyDescent="0.3">
      <c r="A47" s="29">
        <v>30</v>
      </c>
      <c r="B47" s="36" t="s">
        <v>75</v>
      </c>
      <c r="C47" s="32">
        <v>1</v>
      </c>
      <c r="D47" s="29"/>
      <c r="E47" s="29"/>
      <c r="F47" s="29">
        <v>0</v>
      </c>
      <c r="G47" s="29"/>
      <c r="H47" s="8"/>
      <c r="I47" s="2"/>
      <c r="J47" s="2"/>
      <c r="K47" s="2"/>
      <c r="L47" s="9"/>
      <c r="M47" s="8"/>
      <c r="N47" s="2"/>
      <c r="O47" s="2"/>
      <c r="P47" s="2"/>
      <c r="Q47" s="9"/>
      <c r="R47" s="8"/>
      <c r="S47" s="2"/>
      <c r="T47" s="2"/>
      <c r="U47" s="22"/>
      <c r="V47" s="23"/>
      <c r="W47" s="24"/>
      <c r="X47" s="25"/>
      <c r="Y47" s="26"/>
    </row>
    <row r="48" spans="1:25" x14ac:dyDescent="0.3">
      <c r="A48" s="34">
        <v>31</v>
      </c>
      <c r="B48" s="36" t="s">
        <v>76</v>
      </c>
      <c r="C48" s="32">
        <v>1</v>
      </c>
      <c r="D48" s="29"/>
      <c r="E48" s="29"/>
      <c r="F48" s="29">
        <v>1</v>
      </c>
      <c r="G48" s="29"/>
      <c r="H48" s="8"/>
      <c r="I48" s="2"/>
      <c r="J48" s="2"/>
      <c r="K48" s="2"/>
      <c r="L48" s="9"/>
      <c r="M48" s="8"/>
      <c r="N48" s="2"/>
      <c r="O48" s="2"/>
      <c r="P48" s="2"/>
      <c r="Q48" s="9"/>
      <c r="R48" s="8"/>
      <c r="S48" s="2"/>
      <c r="T48" s="2"/>
      <c r="U48" s="22"/>
      <c r="V48" s="23"/>
      <c r="W48" s="24"/>
      <c r="X48" s="25"/>
      <c r="Y48" s="26"/>
    </row>
    <row r="49" spans="1:25" x14ac:dyDescent="0.3">
      <c r="A49" s="29">
        <v>32</v>
      </c>
      <c r="B49" s="36" t="s">
        <v>77</v>
      </c>
      <c r="C49" s="32">
        <v>1</v>
      </c>
      <c r="D49" s="29"/>
      <c r="E49" s="29"/>
      <c r="F49" s="29">
        <v>0</v>
      </c>
      <c r="G49" s="29"/>
      <c r="H49" s="8"/>
      <c r="I49" s="2"/>
      <c r="J49" s="2"/>
      <c r="K49" s="2"/>
      <c r="L49" s="9"/>
      <c r="M49" s="8"/>
      <c r="N49" s="2"/>
      <c r="O49" s="2"/>
      <c r="P49" s="2"/>
      <c r="Q49" s="9"/>
      <c r="R49" s="8"/>
      <c r="S49" s="2"/>
      <c r="T49" s="2"/>
      <c r="U49" s="22"/>
      <c r="V49" s="23"/>
      <c r="W49" s="24"/>
      <c r="X49" s="25"/>
      <c r="Y49" s="26"/>
    </row>
    <row r="50" spans="1:25" x14ac:dyDescent="0.3">
      <c r="A50" s="29">
        <v>33</v>
      </c>
      <c r="B50" s="36" t="s">
        <v>78</v>
      </c>
      <c r="C50" s="32">
        <v>1</v>
      </c>
      <c r="D50" s="29"/>
      <c r="E50" s="29"/>
      <c r="F50" s="29">
        <v>1</v>
      </c>
      <c r="G50" s="29"/>
      <c r="H50" s="8"/>
      <c r="I50" s="2"/>
      <c r="J50" s="2"/>
      <c r="K50" s="2"/>
      <c r="L50" s="9"/>
      <c r="M50" s="8"/>
      <c r="N50" s="2"/>
      <c r="O50" s="2"/>
      <c r="P50" s="2"/>
      <c r="Q50" s="9"/>
      <c r="R50" s="8"/>
      <c r="S50" s="2"/>
      <c r="T50" s="2"/>
      <c r="U50" s="22"/>
      <c r="V50" s="23"/>
      <c r="W50" s="24"/>
      <c r="X50" s="25"/>
      <c r="Y50" s="26"/>
    </row>
    <row r="51" spans="1:25" x14ac:dyDescent="0.3">
      <c r="A51" s="34">
        <v>34</v>
      </c>
      <c r="B51" s="36" t="s">
        <v>79</v>
      </c>
      <c r="C51" s="32">
        <v>1</v>
      </c>
      <c r="D51" s="29"/>
      <c r="E51" s="29"/>
      <c r="F51" s="29">
        <v>0</v>
      </c>
      <c r="G51" s="29"/>
      <c r="H51" s="8"/>
      <c r="I51" s="2"/>
      <c r="J51" s="2"/>
      <c r="K51" s="2"/>
      <c r="L51" s="9"/>
      <c r="M51" s="8"/>
      <c r="N51" s="2"/>
      <c r="O51" s="2"/>
      <c r="P51" s="2"/>
      <c r="Q51" s="9"/>
      <c r="R51" s="8"/>
      <c r="S51" s="2"/>
      <c r="T51" s="2"/>
      <c r="U51" s="22"/>
      <c r="V51" s="23"/>
      <c r="W51" s="24"/>
      <c r="X51" s="25"/>
      <c r="Y51" s="26"/>
    </row>
    <row r="52" spans="1:25" x14ac:dyDescent="0.3">
      <c r="A52" s="29">
        <v>35</v>
      </c>
      <c r="B52" s="36" t="s">
        <v>80</v>
      </c>
      <c r="C52" s="32">
        <v>1</v>
      </c>
      <c r="D52" s="29"/>
      <c r="E52" s="29"/>
      <c r="F52" s="29">
        <v>1</v>
      </c>
      <c r="G52" s="29"/>
      <c r="H52" s="8"/>
      <c r="I52" s="2"/>
      <c r="J52" s="2"/>
      <c r="K52" s="2"/>
      <c r="L52" s="9"/>
      <c r="M52" s="8"/>
      <c r="N52" s="2"/>
      <c r="O52" s="2"/>
      <c r="P52" s="2"/>
      <c r="Q52" s="9"/>
      <c r="R52" s="8"/>
      <c r="S52" s="2"/>
      <c r="T52" s="2"/>
      <c r="U52" s="22"/>
      <c r="V52" s="23"/>
      <c r="W52" s="24"/>
      <c r="X52" s="25"/>
      <c r="Y52" s="26"/>
    </row>
    <row r="53" spans="1:25" x14ac:dyDescent="0.3">
      <c r="A53" s="29">
        <v>36</v>
      </c>
      <c r="B53" s="36" t="s">
        <v>81</v>
      </c>
      <c r="C53" s="32">
        <v>1</v>
      </c>
      <c r="D53" s="29"/>
      <c r="E53" s="29"/>
      <c r="F53" s="29">
        <v>1</v>
      </c>
      <c r="G53" s="29"/>
      <c r="H53" s="8"/>
      <c r="I53" s="2"/>
      <c r="J53" s="2"/>
      <c r="K53" s="2"/>
      <c r="L53" s="9"/>
      <c r="M53" s="8"/>
      <c r="N53" s="2"/>
      <c r="O53" s="2"/>
      <c r="P53" s="2"/>
      <c r="Q53" s="9"/>
      <c r="R53" s="8"/>
      <c r="S53" s="2"/>
      <c r="T53" s="2"/>
      <c r="U53" s="22"/>
      <c r="V53" s="23"/>
      <c r="W53" s="24"/>
      <c r="X53" s="25"/>
      <c r="Y53" s="26"/>
    </row>
    <row r="54" spans="1:25" x14ac:dyDescent="0.3">
      <c r="A54" s="34">
        <v>37</v>
      </c>
      <c r="B54" s="36" t="s">
        <v>82</v>
      </c>
      <c r="C54" s="32">
        <v>1</v>
      </c>
      <c r="D54" s="29"/>
      <c r="E54" s="29"/>
      <c r="F54" s="29">
        <v>1</v>
      </c>
      <c r="G54" s="29"/>
      <c r="H54" s="8"/>
      <c r="I54" s="2"/>
      <c r="J54" s="2"/>
      <c r="K54" s="2"/>
      <c r="L54" s="9"/>
      <c r="M54" s="8"/>
      <c r="N54" s="2"/>
      <c r="O54" s="2"/>
      <c r="P54" s="2"/>
      <c r="Q54" s="9"/>
      <c r="R54" s="8"/>
      <c r="S54" s="2"/>
      <c r="T54" s="2"/>
      <c r="U54" s="22"/>
      <c r="V54" s="23"/>
      <c r="W54" s="24"/>
      <c r="X54" s="25"/>
      <c r="Y54" s="26"/>
    </row>
    <row r="55" spans="1:25" x14ac:dyDescent="0.3">
      <c r="A55" s="29">
        <v>38</v>
      </c>
      <c r="B55" s="36" t="s">
        <v>83</v>
      </c>
      <c r="C55" s="32">
        <v>0</v>
      </c>
      <c r="D55" s="29"/>
      <c r="E55" s="29"/>
      <c r="F55" s="29">
        <v>0</v>
      </c>
      <c r="G55" s="29"/>
      <c r="H55" s="8"/>
      <c r="I55" s="2"/>
      <c r="J55" s="2"/>
      <c r="K55" s="2"/>
      <c r="L55" s="9"/>
      <c r="M55" s="8"/>
      <c r="N55" s="2"/>
      <c r="O55" s="2"/>
      <c r="P55" s="2"/>
      <c r="Q55" s="9"/>
      <c r="R55" s="8"/>
      <c r="S55" s="2"/>
      <c r="T55" s="2"/>
      <c r="U55" s="22"/>
      <c r="V55" s="23"/>
      <c r="W55" s="24"/>
      <c r="X55" s="25"/>
      <c r="Y55" s="26"/>
    </row>
    <row r="56" spans="1:25" x14ac:dyDescent="0.3">
      <c r="A56" s="29">
        <v>39</v>
      </c>
      <c r="B56" s="36" t="s">
        <v>84</v>
      </c>
      <c r="C56" s="32">
        <v>1</v>
      </c>
      <c r="D56" s="29"/>
      <c r="E56" s="29"/>
      <c r="F56" s="29">
        <v>1</v>
      </c>
      <c r="G56" s="29"/>
      <c r="H56" s="8"/>
      <c r="I56" s="2"/>
      <c r="J56" s="2"/>
      <c r="K56" s="2"/>
      <c r="L56" s="9"/>
      <c r="M56" s="8"/>
      <c r="N56" s="2"/>
      <c r="O56" s="2"/>
      <c r="P56" s="2"/>
      <c r="Q56" s="9"/>
      <c r="R56" s="8"/>
      <c r="S56" s="2"/>
      <c r="T56" s="2"/>
      <c r="U56" s="22"/>
      <c r="V56" s="23"/>
      <c r="W56" s="24"/>
      <c r="X56" s="25"/>
      <c r="Y56" s="26"/>
    </row>
    <row r="57" spans="1:25" x14ac:dyDescent="0.3">
      <c r="A57" s="34">
        <v>40</v>
      </c>
      <c r="B57" s="36" t="s">
        <v>85</v>
      </c>
      <c r="C57" s="32">
        <v>0</v>
      </c>
      <c r="D57" s="29"/>
      <c r="E57" s="29"/>
      <c r="F57" s="29">
        <v>0</v>
      </c>
      <c r="G57" s="29"/>
      <c r="H57" s="8"/>
      <c r="I57" s="2"/>
      <c r="J57" s="2"/>
      <c r="K57" s="2"/>
      <c r="L57" s="9"/>
      <c r="M57" s="8"/>
      <c r="N57" s="2"/>
      <c r="O57" s="2"/>
      <c r="P57" s="2"/>
      <c r="Q57" s="9"/>
      <c r="R57" s="8"/>
      <c r="S57" s="2"/>
      <c r="T57" s="2"/>
      <c r="U57" s="22"/>
      <c r="V57" s="23"/>
      <c r="W57" s="24"/>
      <c r="X57" s="25"/>
      <c r="Y57" s="26"/>
    </row>
    <row r="58" spans="1:25" x14ac:dyDescent="0.3">
      <c r="A58" s="29">
        <v>41</v>
      </c>
      <c r="B58" s="36" t="s">
        <v>86</v>
      </c>
      <c r="C58" s="32">
        <v>1</v>
      </c>
      <c r="D58" s="29"/>
      <c r="E58" s="29"/>
      <c r="F58" s="29">
        <v>0</v>
      </c>
      <c r="G58" s="29"/>
      <c r="H58" s="8"/>
      <c r="I58" s="2"/>
      <c r="J58" s="2"/>
      <c r="K58" s="2"/>
      <c r="L58" s="9"/>
      <c r="M58" s="8"/>
      <c r="N58" s="2"/>
      <c r="O58" s="2"/>
      <c r="P58" s="2"/>
      <c r="Q58" s="9"/>
      <c r="R58" s="8"/>
      <c r="S58" s="2"/>
      <c r="T58" s="2"/>
      <c r="U58" s="22"/>
      <c r="V58" s="23"/>
      <c r="W58" s="24"/>
      <c r="X58" s="25"/>
      <c r="Y58" s="26"/>
    </row>
    <row r="59" spans="1:25" x14ac:dyDescent="0.3">
      <c r="A59" s="29">
        <v>42</v>
      </c>
      <c r="B59" s="36" t="s">
        <v>87</v>
      </c>
      <c r="C59" s="32">
        <v>0</v>
      </c>
      <c r="D59" s="29"/>
      <c r="E59" s="29"/>
      <c r="F59" s="29">
        <v>0</v>
      </c>
      <c r="G59" s="29"/>
      <c r="H59" s="8"/>
      <c r="I59" s="2"/>
      <c r="J59" s="2"/>
      <c r="K59" s="2"/>
      <c r="L59" s="9"/>
      <c r="M59" s="8"/>
      <c r="N59" s="2"/>
      <c r="O59" s="2"/>
      <c r="P59" s="2"/>
      <c r="Q59" s="9"/>
      <c r="R59" s="8"/>
      <c r="S59" s="2"/>
      <c r="T59" s="2"/>
      <c r="U59" s="22"/>
      <c r="V59" s="23"/>
      <c r="W59" s="24"/>
      <c r="X59" s="25"/>
      <c r="Y59" s="26"/>
    </row>
    <row r="60" spans="1:25" x14ac:dyDescent="0.3">
      <c r="A60" s="34">
        <v>43</v>
      </c>
      <c r="B60" s="36" t="s">
        <v>88</v>
      </c>
      <c r="C60" s="32">
        <v>1</v>
      </c>
      <c r="D60" s="29"/>
      <c r="E60" s="29"/>
      <c r="F60" s="29">
        <v>1</v>
      </c>
      <c r="G60" s="29"/>
      <c r="H60" s="8"/>
      <c r="I60" s="2"/>
      <c r="J60" s="2"/>
      <c r="K60" s="2"/>
      <c r="L60" s="9"/>
      <c r="M60" s="8"/>
      <c r="N60" s="2"/>
      <c r="O60" s="2"/>
      <c r="P60" s="2"/>
      <c r="Q60" s="9"/>
      <c r="R60" s="8"/>
      <c r="S60" s="2"/>
      <c r="T60" s="2"/>
      <c r="U60" s="22"/>
      <c r="V60" s="23"/>
      <c r="W60" s="24"/>
      <c r="X60" s="25"/>
      <c r="Y60" s="26"/>
    </row>
    <row r="61" spans="1:25" x14ac:dyDescent="0.3">
      <c r="A61" s="29">
        <v>44</v>
      </c>
      <c r="B61" s="36" t="s">
        <v>89</v>
      </c>
      <c r="C61" s="32">
        <v>1</v>
      </c>
      <c r="D61" s="29"/>
      <c r="E61" s="29"/>
      <c r="F61" s="29">
        <v>1</v>
      </c>
      <c r="G61" s="29"/>
      <c r="H61" s="8"/>
      <c r="I61" s="2"/>
      <c r="J61" s="2"/>
      <c r="K61" s="2"/>
      <c r="L61" s="9"/>
      <c r="M61" s="8"/>
      <c r="N61" s="2"/>
      <c r="O61" s="2"/>
      <c r="P61" s="2"/>
      <c r="Q61" s="9"/>
      <c r="R61" s="8"/>
      <c r="S61" s="2"/>
      <c r="T61" s="2"/>
      <c r="U61" s="22"/>
      <c r="V61" s="23"/>
      <c r="W61" s="24"/>
      <c r="X61" s="25"/>
      <c r="Y61" s="26"/>
    </row>
    <row r="62" spans="1:25" x14ac:dyDescent="0.3">
      <c r="A62" s="29">
        <v>45</v>
      </c>
      <c r="B62" s="36" t="s">
        <v>90</v>
      </c>
      <c r="C62" s="32">
        <v>1</v>
      </c>
      <c r="D62" s="29"/>
      <c r="E62" s="29"/>
      <c r="F62" s="29">
        <v>1</v>
      </c>
      <c r="G62" s="29"/>
      <c r="H62" s="8"/>
      <c r="I62" s="2"/>
      <c r="J62" s="2"/>
      <c r="K62" s="2"/>
      <c r="L62" s="9"/>
      <c r="M62" s="8"/>
      <c r="N62" s="2"/>
      <c r="O62" s="2"/>
      <c r="P62" s="2"/>
      <c r="Q62" s="9"/>
      <c r="R62" s="8"/>
      <c r="S62" s="2"/>
      <c r="T62" s="2"/>
      <c r="U62" s="22">
        <f>COUNTIF(C62:T62,1)</f>
        <v>2</v>
      </c>
      <c r="V62" s="23">
        <f t="shared" si="4"/>
        <v>9.5238095238095233E-2</v>
      </c>
      <c r="W62" s="24">
        <f>COUNTIF(C62:T62,0)</f>
        <v>0</v>
      </c>
      <c r="X62" s="25">
        <f>COUNTIF(C62:T62,"T")</f>
        <v>0</v>
      </c>
      <c r="Y62" s="26">
        <f>COUNTIF(C62:T62,"J")</f>
        <v>0</v>
      </c>
    </row>
    <row r="63" spans="1:25" x14ac:dyDescent="0.3">
      <c r="A63" s="34">
        <v>46</v>
      </c>
      <c r="B63" s="36" t="s">
        <v>91</v>
      </c>
      <c r="C63" s="32">
        <v>1</v>
      </c>
      <c r="D63" s="29"/>
      <c r="E63" s="29"/>
      <c r="F63" s="29">
        <v>1</v>
      </c>
      <c r="G63" s="29"/>
      <c r="H63" s="8"/>
      <c r="I63" s="2"/>
      <c r="J63" s="2"/>
      <c r="K63" s="2"/>
      <c r="L63" s="9"/>
      <c r="M63" s="8"/>
      <c r="N63" s="2"/>
      <c r="O63" s="2"/>
      <c r="P63" s="2"/>
      <c r="Q63" s="9"/>
      <c r="R63" s="8"/>
      <c r="S63" s="2"/>
      <c r="T63" s="2"/>
      <c r="U63" s="22">
        <f>COUNTIF(C63:T63,1)</f>
        <v>2</v>
      </c>
      <c r="V63" s="23">
        <f t="shared" si="4"/>
        <v>9.5238095238095233E-2</v>
      </c>
      <c r="W63" s="24">
        <f>COUNTIF(C63:T63,0)</f>
        <v>0</v>
      </c>
      <c r="X63" s="25">
        <f>COUNTIF(C63:T63,"T")</f>
        <v>0</v>
      </c>
      <c r="Y63" s="26">
        <f>COUNTIF(C63:T63,"J")</f>
        <v>0</v>
      </c>
    </row>
    <row r="64" spans="1:25" x14ac:dyDescent="0.3">
      <c r="A64" s="29">
        <v>47</v>
      </c>
      <c r="B64" s="36" t="s">
        <v>92</v>
      </c>
      <c r="C64" s="32">
        <v>1</v>
      </c>
      <c r="D64" s="29"/>
      <c r="E64" s="29"/>
      <c r="F64" s="29">
        <v>0</v>
      </c>
      <c r="G64" s="29"/>
      <c r="H64" s="8"/>
      <c r="I64" s="2"/>
      <c r="J64" s="2"/>
      <c r="K64" s="2"/>
      <c r="L64" s="9"/>
      <c r="M64" s="8"/>
      <c r="N64" s="2"/>
      <c r="O64" s="2"/>
      <c r="P64" s="2"/>
      <c r="Q64" s="9"/>
      <c r="R64" s="8"/>
      <c r="S64" s="2"/>
      <c r="T64" s="2"/>
      <c r="U64" s="22">
        <f>COUNTIF(C64:T64,1)</f>
        <v>1</v>
      </c>
      <c r="V64" s="23">
        <f t="shared" si="4"/>
        <v>4.7619047619047616E-2</v>
      </c>
      <c r="W64" s="24">
        <f>COUNTIF(C64:T64,0)</f>
        <v>1</v>
      </c>
      <c r="X64" s="25">
        <f>COUNTIF(C64:T64,"T")</f>
        <v>0</v>
      </c>
      <c r="Y64" s="26">
        <f>COUNTIF(C64:T64,"J")</f>
        <v>0</v>
      </c>
    </row>
    <row r="65" spans="1:25" ht="15" thickBot="1" x14ac:dyDescent="0.35">
      <c r="A65" s="29">
        <v>48</v>
      </c>
      <c r="B65" s="37" t="s">
        <v>93</v>
      </c>
      <c r="C65" s="33">
        <v>1</v>
      </c>
      <c r="D65" s="30"/>
      <c r="E65" s="30"/>
      <c r="F65" s="30">
        <v>1</v>
      </c>
      <c r="G65" s="30"/>
      <c r="H65" s="10"/>
      <c r="I65" s="3"/>
      <c r="J65" s="3"/>
      <c r="K65" s="3"/>
      <c r="L65" s="11"/>
      <c r="M65" s="10"/>
      <c r="N65" s="3"/>
      <c r="O65" s="3"/>
      <c r="P65" s="3"/>
      <c r="Q65" s="11"/>
      <c r="R65" s="10"/>
      <c r="S65" s="3"/>
      <c r="T65" s="3"/>
      <c r="U65" s="22">
        <f>COUNTIF(C65:T65,1)</f>
        <v>2</v>
      </c>
      <c r="V65" s="23">
        <f t="shared" si="4"/>
        <v>9.5238095238095233E-2</v>
      </c>
      <c r="W65" s="24">
        <f>COUNTIF(C65:T65,0)</f>
        <v>0</v>
      </c>
      <c r="X65" s="25">
        <f>COUNTIF(C65:T65,"T")</f>
        <v>0</v>
      </c>
      <c r="Y65" s="26">
        <f>COUNTIF(C65:T65,"J")</f>
        <v>0</v>
      </c>
    </row>
    <row r="66" spans="1:25" ht="15" thickBot="1" x14ac:dyDescent="0.35"/>
    <row r="67" spans="1:25" x14ac:dyDescent="0.3">
      <c r="B67" s="12" t="s">
        <v>4</v>
      </c>
      <c r="C67" s="17">
        <f>COUNTIF(C18:C65,1)</f>
        <v>39</v>
      </c>
      <c r="D67" s="17"/>
      <c r="E67" s="17"/>
      <c r="F67" s="17"/>
      <c r="G67" s="17"/>
      <c r="H67" s="17">
        <f t="shared" ref="H67:T67" si="5">COUNTIF(H18:H65,1)</f>
        <v>0</v>
      </c>
      <c r="I67" s="17">
        <f t="shared" si="5"/>
        <v>0</v>
      </c>
      <c r="J67" s="17">
        <f t="shared" si="5"/>
        <v>0</v>
      </c>
      <c r="K67" s="17">
        <f t="shared" si="5"/>
        <v>0</v>
      </c>
      <c r="L67" s="17">
        <f t="shared" si="5"/>
        <v>0</v>
      </c>
      <c r="M67" s="17">
        <f t="shared" si="5"/>
        <v>0</v>
      </c>
      <c r="N67" s="17">
        <f t="shared" si="5"/>
        <v>0</v>
      </c>
      <c r="O67" s="17">
        <f t="shared" si="5"/>
        <v>0</v>
      </c>
      <c r="P67" s="17">
        <f t="shared" si="5"/>
        <v>0</v>
      </c>
      <c r="Q67" s="17">
        <f t="shared" si="5"/>
        <v>0</v>
      </c>
      <c r="R67" s="17">
        <f t="shared" si="5"/>
        <v>0</v>
      </c>
      <c r="S67" s="17">
        <f t="shared" si="5"/>
        <v>0</v>
      </c>
      <c r="T67" s="17">
        <f t="shared" si="5"/>
        <v>0</v>
      </c>
    </row>
    <row r="68" spans="1:25" x14ac:dyDescent="0.3">
      <c r="B68" s="13" t="s">
        <v>5</v>
      </c>
      <c r="C68" s="18">
        <f>C67/20</f>
        <v>1.95</v>
      </c>
      <c r="D68" s="18"/>
      <c r="E68" s="18"/>
      <c r="F68" s="18"/>
      <c r="G68" s="18"/>
      <c r="H68" s="18">
        <f t="shared" ref="H68:T68" si="6">H67/20</f>
        <v>0</v>
      </c>
      <c r="I68" s="18">
        <f t="shared" si="6"/>
        <v>0</v>
      </c>
      <c r="J68" s="18">
        <f t="shared" si="6"/>
        <v>0</v>
      </c>
      <c r="K68" s="18">
        <f t="shared" si="6"/>
        <v>0</v>
      </c>
      <c r="L68" s="18">
        <f t="shared" si="6"/>
        <v>0</v>
      </c>
      <c r="M68" s="18">
        <f t="shared" si="6"/>
        <v>0</v>
      </c>
      <c r="N68" s="18">
        <f t="shared" si="6"/>
        <v>0</v>
      </c>
      <c r="O68" s="18">
        <f t="shared" si="6"/>
        <v>0</v>
      </c>
      <c r="P68" s="18">
        <f t="shared" si="6"/>
        <v>0</v>
      </c>
      <c r="Q68" s="18">
        <f t="shared" si="6"/>
        <v>0</v>
      </c>
      <c r="R68" s="18">
        <f t="shared" si="6"/>
        <v>0</v>
      </c>
      <c r="S68" s="18">
        <f t="shared" si="6"/>
        <v>0</v>
      </c>
      <c r="T68" s="18">
        <f t="shared" si="6"/>
        <v>0</v>
      </c>
    </row>
    <row r="69" spans="1:25" x14ac:dyDescent="0.3">
      <c r="B69" s="16" t="s">
        <v>6</v>
      </c>
      <c r="C69" s="19">
        <f>COUNTIF(C18:C65,0)</f>
        <v>9</v>
      </c>
      <c r="D69" s="19"/>
      <c r="E69" s="19"/>
      <c r="F69" s="19"/>
      <c r="G69" s="19"/>
      <c r="H69" s="19">
        <f t="shared" ref="H69:T69" si="7">COUNTIF(H18:H65,0)</f>
        <v>0</v>
      </c>
      <c r="I69" s="19">
        <f t="shared" si="7"/>
        <v>0</v>
      </c>
      <c r="J69" s="19">
        <f t="shared" si="7"/>
        <v>0</v>
      </c>
      <c r="K69" s="19">
        <f t="shared" si="7"/>
        <v>0</v>
      </c>
      <c r="L69" s="19">
        <f t="shared" si="7"/>
        <v>0</v>
      </c>
      <c r="M69" s="19">
        <f t="shared" si="7"/>
        <v>0</v>
      </c>
      <c r="N69" s="19">
        <f t="shared" si="7"/>
        <v>0</v>
      </c>
      <c r="O69" s="19">
        <f t="shared" si="7"/>
        <v>0</v>
      </c>
      <c r="P69" s="19">
        <f t="shared" si="7"/>
        <v>0</v>
      </c>
      <c r="Q69" s="19">
        <f t="shared" si="7"/>
        <v>0</v>
      </c>
      <c r="R69" s="19">
        <f t="shared" si="7"/>
        <v>0</v>
      </c>
      <c r="S69" s="19">
        <f t="shared" si="7"/>
        <v>0</v>
      </c>
      <c r="T69" s="19">
        <f t="shared" si="7"/>
        <v>0</v>
      </c>
    </row>
    <row r="70" spans="1:25" x14ac:dyDescent="0.3">
      <c r="B70" s="14" t="s">
        <v>7</v>
      </c>
      <c r="C70" s="20">
        <f>COUNTIF(C18:C65,"T")</f>
        <v>0</v>
      </c>
      <c r="D70" s="20"/>
      <c r="E70" s="20"/>
      <c r="F70" s="20"/>
      <c r="G70" s="20"/>
      <c r="H70" s="20">
        <f t="shared" ref="H70:T70" si="8">COUNTIF(H18:H65,"T")</f>
        <v>0</v>
      </c>
      <c r="I70" s="20">
        <f t="shared" si="8"/>
        <v>0</v>
      </c>
      <c r="J70" s="20">
        <f t="shared" si="8"/>
        <v>0</v>
      </c>
      <c r="K70" s="20">
        <f t="shared" si="8"/>
        <v>0</v>
      </c>
      <c r="L70" s="20">
        <f t="shared" si="8"/>
        <v>0</v>
      </c>
      <c r="M70" s="20">
        <f t="shared" si="8"/>
        <v>0</v>
      </c>
      <c r="N70" s="20">
        <f t="shared" si="8"/>
        <v>0</v>
      </c>
      <c r="O70" s="20">
        <f t="shared" si="8"/>
        <v>0</v>
      </c>
      <c r="P70" s="20">
        <f t="shared" si="8"/>
        <v>0</v>
      </c>
      <c r="Q70" s="20">
        <f t="shared" si="8"/>
        <v>0</v>
      </c>
      <c r="R70" s="20">
        <f t="shared" si="8"/>
        <v>0</v>
      </c>
      <c r="S70" s="20">
        <f t="shared" si="8"/>
        <v>0</v>
      </c>
      <c r="T70" s="20">
        <f t="shared" si="8"/>
        <v>0</v>
      </c>
    </row>
    <row r="71" spans="1:25" ht="15" thickBot="1" x14ac:dyDescent="0.35">
      <c r="B71" s="15" t="s">
        <v>8</v>
      </c>
      <c r="C71" s="21">
        <f>COUNTIF(C18:C65,"J")</f>
        <v>0</v>
      </c>
      <c r="D71" s="21"/>
      <c r="E71" s="21"/>
      <c r="F71" s="21"/>
      <c r="G71" s="21"/>
      <c r="H71" s="21">
        <f t="shared" ref="H71:T71" si="9">COUNTIF(H18:H65,"J")</f>
        <v>0</v>
      </c>
      <c r="I71" s="21">
        <f t="shared" si="9"/>
        <v>0</v>
      </c>
      <c r="J71" s="21">
        <f t="shared" si="9"/>
        <v>0</v>
      </c>
      <c r="K71" s="21">
        <f t="shared" si="9"/>
        <v>0</v>
      </c>
      <c r="L71" s="21">
        <f t="shared" si="9"/>
        <v>0</v>
      </c>
      <c r="M71" s="21">
        <f t="shared" si="9"/>
        <v>0</v>
      </c>
      <c r="N71" s="21">
        <f t="shared" si="9"/>
        <v>0</v>
      </c>
      <c r="O71" s="21">
        <f t="shared" si="9"/>
        <v>0</v>
      </c>
      <c r="P71" s="21">
        <f t="shared" si="9"/>
        <v>0</v>
      </c>
      <c r="Q71" s="21">
        <f t="shared" si="9"/>
        <v>0</v>
      </c>
      <c r="R71" s="21">
        <f t="shared" si="9"/>
        <v>0</v>
      </c>
      <c r="S71" s="21">
        <f t="shared" si="9"/>
        <v>0</v>
      </c>
      <c r="T71" s="21">
        <f t="shared" si="9"/>
        <v>0</v>
      </c>
    </row>
  </sheetData>
  <mergeCells count="21">
    <mergeCell ref="C14:T14"/>
    <mergeCell ref="A14:A17"/>
    <mergeCell ref="B14:B17"/>
    <mergeCell ref="C16:E16"/>
    <mergeCell ref="F16:I16"/>
    <mergeCell ref="J16:M16"/>
    <mergeCell ref="N16:Q16"/>
    <mergeCell ref="R16:T16"/>
    <mergeCell ref="C15:T15"/>
    <mergeCell ref="U14:U17"/>
    <mergeCell ref="V14:V17"/>
    <mergeCell ref="W14:W17"/>
    <mergeCell ref="X14:X17"/>
    <mergeCell ref="Y14:Y17"/>
    <mergeCell ref="B1:Y1"/>
    <mergeCell ref="J11:L11"/>
    <mergeCell ref="C9:M9"/>
    <mergeCell ref="U3:X3"/>
    <mergeCell ref="C3:S3"/>
    <mergeCell ref="C5:S5"/>
    <mergeCell ref="C7:S7"/>
  </mergeCells>
  <phoneticPr fontId="5" type="noConversion"/>
  <conditionalFormatting sqref="C18:T65">
    <cfRule type="cellIs" dxfId="3" priority="4" operator="equal">
      <formula>"J"</formula>
    </cfRule>
    <cfRule type="cellIs" dxfId="2" priority="5" operator="equal">
      <formula>"T"</formula>
    </cfRule>
  </conditionalFormatting>
  <conditionalFormatting sqref="W11 W9 W7 W5">
    <cfRule type="cellIs" dxfId="1" priority="1" operator="equal">
      <formula>"J"</formula>
    </cfRule>
    <cfRule type="cellIs" dxfId="0" priority="2" operator="equal">
      <formula>"T"</formula>
    </cfRule>
  </conditionalFormatting>
  <dataValidations count="1">
    <dataValidation type="list" allowBlank="1" showInputMessage="1" showErrorMessage="1" sqref="C18:T65 W5 W7 W9 W11" xr:uid="{FA157565-2724-4040-B45A-B881ACFA2AF3}">
      <formula1>"1,0,T,J"</formula1>
    </dataValidation>
  </dataValidations>
  <pageMargins left="0.7" right="0.7" top="0.75" bottom="0.75" header="0.3" footer="0.3"/>
  <pageSetup paperSize="9" orientation="portrait" horizontalDpi="4294967292" verticalDpi="360" r:id="rId1"/>
  <ignoredErrors>
    <ignoredError sqref="H67:T7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4781C51-BBBE-40F0-AA35-BCB30160C4E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W11 W9 W7 W5</xm:sqref>
        </x14:conditionalFormatting>
        <x14:conditionalFormatting xmlns:xm="http://schemas.microsoft.com/office/excel/2006/main">
          <x14:cfRule type="iconSet" priority="7" id="{947D6597-7B43-4C7E-A71F-50CAE7A046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C18:T65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5B8A-95B7-4E25-B9FD-5ED954E2D3D5}">
  <dimension ref="B1:B48"/>
  <sheetViews>
    <sheetView zoomScale="145" zoomScaleNormal="145" workbookViewId="0">
      <selection activeCell="E7" sqref="E7"/>
    </sheetView>
  </sheetViews>
  <sheetFormatPr baseColWidth="10" defaultRowHeight="14.4" x14ac:dyDescent="0.3"/>
  <cols>
    <col min="2" max="2" width="27.5546875" customWidth="1"/>
  </cols>
  <sheetData>
    <row r="1" spans="2:2" x14ac:dyDescent="0.3">
      <c r="B1" t="str">
        <f>'[1]1° IV'!L9</f>
        <v xml:space="preserve">AMBRIZ CERON  BRANDON </v>
      </c>
    </row>
    <row r="2" spans="2:2" x14ac:dyDescent="0.3">
      <c r="B2" t="str">
        <f>'[1]1° IV'!L10</f>
        <v>AUDELO ROMERO DANIELA VALERIA</v>
      </c>
    </row>
    <row r="3" spans="2:2" x14ac:dyDescent="0.3">
      <c r="B3" t="str">
        <f>'[1]1° IV'!L11</f>
        <v>BELMONT RUIZ MIA ALEJANDRA</v>
      </c>
    </row>
    <row r="4" spans="2:2" x14ac:dyDescent="0.3">
      <c r="B4" t="str">
        <f>'[1]1° IV'!L12</f>
        <v>BERNAL  CHAVEZ NICOLE ALEXANDRA</v>
      </c>
    </row>
    <row r="5" spans="2:2" x14ac:dyDescent="0.3">
      <c r="B5" t="str">
        <f>'[1]1° IV'!L13</f>
        <v>BRISEÑO CERON MILTON ANDANY</v>
      </c>
    </row>
    <row r="6" spans="2:2" x14ac:dyDescent="0.3">
      <c r="B6" t="str">
        <f>'[1]1° IV'!L14</f>
        <v>CALDERON DOMINGUEZ PAMELA KARINA</v>
      </c>
    </row>
    <row r="7" spans="2:2" x14ac:dyDescent="0.3">
      <c r="B7" t="str">
        <f>'[1]1° IV'!L15</f>
        <v>CARMONA MARTINEZ IVAN ALEXANI</v>
      </c>
    </row>
    <row r="8" spans="2:2" x14ac:dyDescent="0.3">
      <c r="B8" t="str">
        <f>'[1]1° IV'!L16</f>
        <v>CISNEROS  MOTA SEBASTIAN</v>
      </c>
    </row>
    <row r="9" spans="2:2" x14ac:dyDescent="0.3">
      <c r="B9" t="str">
        <f>'[1]1° IV'!L17</f>
        <v>CONTRERAS CARRILLO SANTIAGO</v>
      </c>
    </row>
    <row r="10" spans="2:2" x14ac:dyDescent="0.3">
      <c r="B10" t="str">
        <f>'[1]1° IV'!L18</f>
        <v xml:space="preserve">DUMAS  GONZÁLEZ  MARÍA FERNANDA </v>
      </c>
    </row>
    <row r="11" spans="2:2" x14ac:dyDescent="0.3">
      <c r="B11" t="str">
        <f>'[1]1° IV'!L19</f>
        <v>DURÁN LÓPEZ ÁNGEL ALBERTO</v>
      </c>
    </row>
    <row r="12" spans="2:2" x14ac:dyDescent="0.3">
      <c r="B12" t="str">
        <f>'[1]1° IV'!L20</f>
        <v>GAMA PÉREZ SANTIAGO YAEL</v>
      </c>
    </row>
    <row r="13" spans="2:2" x14ac:dyDescent="0.3">
      <c r="B13" t="str">
        <f>'[1]1° IV'!L21</f>
        <v>GARDUÑO MENDOZA ANGEL DAVID</v>
      </c>
    </row>
    <row r="14" spans="2:2" x14ac:dyDescent="0.3">
      <c r="B14" t="str">
        <f>'[1]1° IV'!L22</f>
        <v>GÓMEZ SOSA VALERIA GABRIELA</v>
      </c>
    </row>
    <row r="15" spans="2:2" x14ac:dyDescent="0.3">
      <c r="B15" t="str">
        <f>'[1]1° IV'!L23</f>
        <v>GONZALEZ SANDOVAL ANGEL DANIEL</v>
      </c>
    </row>
    <row r="16" spans="2:2" x14ac:dyDescent="0.3">
      <c r="B16" t="str">
        <f>'[1]1° IV'!L24</f>
        <v>GUERRERO CRAVIOTO ERICK JOEL</v>
      </c>
    </row>
    <row r="17" spans="2:2" x14ac:dyDescent="0.3">
      <c r="B17" t="str">
        <f>'[1]1° IV'!L25</f>
        <v>GUZMAN RUIZ CESAR ADRIAN</v>
      </c>
    </row>
    <row r="18" spans="2:2" x14ac:dyDescent="0.3">
      <c r="B18" t="str">
        <f>'[1]1° IV'!L26</f>
        <v>JUAREZ GARCIA MARCO ANTONIO</v>
      </c>
    </row>
    <row r="19" spans="2:2" x14ac:dyDescent="0.3">
      <c r="B19" t="str">
        <f>'[1]1° IV'!L27</f>
        <v>LEPEZ ANTONEL GABRIEL ENRIQUE</v>
      </c>
    </row>
    <row r="20" spans="2:2" x14ac:dyDescent="0.3">
      <c r="B20" t="str">
        <f>'[1]1° IV'!L28</f>
        <v xml:space="preserve">LOPEZ GONZÁLEZ KARLA LILIANA </v>
      </c>
    </row>
    <row r="21" spans="2:2" x14ac:dyDescent="0.3">
      <c r="B21" t="str">
        <f>'[1]1° IV'!L29</f>
        <v>MARTINEZ GALLEGOS  CESAR YAHIR</v>
      </c>
    </row>
    <row r="22" spans="2:2" x14ac:dyDescent="0.3">
      <c r="B22" t="str">
        <f>'[1]1° IV'!L30</f>
        <v>MARTINEZ MARTINEZ FABIOLA ITZEL</v>
      </c>
    </row>
    <row r="23" spans="2:2" x14ac:dyDescent="0.3">
      <c r="B23" t="str">
        <f>'[1]1° IV'!L31</f>
        <v>MARTINEZ SANCHEZ LUIS FERNANDO</v>
      </c>
    </row>
    <row r="24" spans="2:2" x14ac:dyDescent="0.3">
      <c r="B24" t="str">
        <f>'[1]1° IV'!L32</f>
        <v>MENDOZA ORDOÑEZ INGRID</v>
      </c>
    </row>
    <row r="25" spans="2:2" x14ac:dyDescent="0.3">
      <c r="B25" t="str">
        <f>'[1]1° IV'!L33</f>
        <v>MUÑOZ VILLALOBOS JANIS DHALAI</v>
      </c>
    </row>
    <row r="26" spans="2:2" x14ac:dyDescent="0.3">
      <c r="B26" t="str">
        <f>'[1]1° IV'!L34</f>
        <v>NOYOLA VALENCIA KATERIN JOCELYN</v>
      </c>
    </row>
    <row r="27" spans="2:2" x14ac:dyDescent="0.3">
      <c r="B27" t="str">
        <f>'[1]1° IV'!L35</f>
        <v xml:space="preserve">NUÑEZ  TUFIÑO  YESSICA YOLOTZIN </v>
      </c>
    </row>
    <row r="28" spans="2:2" x14ac:dyDescent="0.3">
      <c r="B28" t="str">
        <f>'[1]1° IV'!L36</f>
        <v>PEREZ MIRANDA CRISTHIAN ENRIQUE</v>
      </c>
    </row>
    <row r="29" spans="2:2" x14ac:dyDescent="0.3">
      <c r="B29" t="str">
        <f>'[1]1° IV'!L37</f>
        <v>PORRAS GONZÁLEZ KIMBERLY VALERIA</v>
      </c>
    </row>
    <row r="30" spans="2:2" x14ac:dyDescent="0.3">
      <c r="B30" t="str">
        <f>'[1]1° IV'!L38</f>
        <v>RAMIREZ TORRES ANGELES ZURIEL</v>
      </c>
    </row>
    <row r="31" spans="2:2" x14ac:dyDescent="0.3">
      <c r="B31" t="str">
        <f>'[1]1° IV'!L39</f>
        <v xml:space="preserve">RAMÍREZ  ALVARADO  VIVIANA GUADALUPE </v>
      </c>
    </row>
    <row r="32" spans="2:2" x14ac:dyDescent="0.3">
      <c r="B32" t="str">
        <f>'[1]1° IV'!L40</f>
        <v>RANGEL DIAZ GERARDO</v>
      </c>
    </row>
    <row r="33" spans="2:2" x14ac:dyDescent="0.3">
      <c r="B33" t="str">
        <f>'[1]1° IV'!L41</f>
        <v>RENDÓN  ARREOLA  ARACELI</v>
      </c>
    </row>
    <row r="34" spans="2:2" x14ac:dyDescent="0.3">
      <c r="B34" t="str">
        <f>'[1]1° IV'!L42</f>
        <v>ROCHA HERNANDEZ GEOMAR</v>
      </c>
    </row>
    <row r="35" spans="2:2" x14ac:dyDescent="0.3">
      <c r="B35" t="str">
        <f>'[1]1° IV'!L43</f>
        <v>RODRIGUEZ MORENO JOHAN GAEL</v>
      </c>
    </row>
    <row r="36" spans="2:2" x14ac:dyDescent="0.3">
      <c r="B36" t="str">
        <f>'[1]1° IV'!L44</f>
        <v>ROMAN SOLIS ABIGAIL ELIZABETH</v>
      </c>
    </row>
    <row r="37" spans="2:2" x14ac:dyDescent="0.3">
      <c r="B37" t="str">
        <f>'[1]1° IV'!L45</f>
        <v>SANCHEZ GOMEZ EVELYN JESABEL</v>
      </c>
    </row>
    <row r="38" spans="2:2" x14ac:dyDescent="0.3">
      <c r="B38" t="str">
        <f>'[1]1° IV'!L46</f>
        <v>SANCHEZ PACHECO YAEL</v>
      </c>
    </row>
    <row r="39" spans="2:2" x14ac:dyDescent="0.3">
      <c r="B39" t="str">
        <f>'[1]1° IV'!L47</f>
        <v xml:space="preserve">SÁNCHEZ  RODRÍGUEZ  PAOLA XIMENA </v>
      </c>
    </row>
    <row r="40" spans="2:2" x14ac:dyDescent="0.3">
      <c r="B40" t="str">
        <f>'[1]1° IV'!L48</f>
        <v xml:space="preserve">SÁNCHEZ  ALQUICIRA  JESUS ALBERTO </v>
      </c>
    </row>
    <row r="41" spans="2:2" x14ac:dyDescent="0.3">
      <c r="B41" t="str">
        <f>'[1]1° IV'!L49</f>
        <v xml:space="preserve">SANTOS OLVERA CARLOS SAID </v>
      </c>
    </row>
    <row r="42" spans="2:2" x14ac:dyDescent="0.3">
      <c r="B42" t="str">
        <f>'[1]1° IV'!L50</f>
        <v>SILVA NUÑEZ EDMAN JESÚS</v>
      </c>
    </row>
    <row r="43" spans="2:2" x14ac:dyDescent="0.3">
      <c r="B43" t="str">
        <f>'[1]1° IV'!L51</f>
        <v>TELLEZ RECINAS MARIANA</v>
      </c>
    </row>
    <row r="44" spans="2:2" x14ac:dyDescent="0.3">
      <c r="B44" t="str">
        <f>'[1]1° IV'!L52</f>
        <v>TORRES  BADILLO MONTSERRAT</v>
      </c>
    </row>
    <row r="45" spans="2:2" x14ac:dyDescent="0.3">
      <c r="B45" t="str">
        <f>'[1]1° IV'!L53</f>
        <v>VALDOVINOS SALGADO JOSÉ EMILIANO</v>
      </c>
    </row>
    <row r="46" spans="2:2" x14ac:dyDescent="0.3">
      <c r="B46" t="str">
        <f>'[1]1° IV'!L54</f>
        <v>VARGAS GARCIA JUAN PABLO</v>
      </c>
    </row>
    <row r="47" spans="2:2" x14ac:dyDescent="0.3">
      <c r="B47" t="str">
        <f>'[1]1° IV'!L55</f>
        <v>VICTORIA AGUILAR JUSTIN MICHAELL</v>
      </c>
    </row>
    <row r="48" spans="2:2" x14ac:dyDescent="0.3">
      <c r="B48" t="str">
        <f>'[1]1° IV'!L56</f>
        <v>ZEMPOALTECATL  ZUÑIGA YADIRA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SEMANA 6</vt:lpstr>
      <vt:lpstr>SEMANA 5</vt:lpstr>
      <vt:lpstr>SEMANA 4</vt:lpstr>
      <vt:lpstr>SEMANA 3</vt:lpstr>
      <vt:lpstr>SEMANA 2</vt:lpstr>
      <vt:lpstr>SEMANA 1</vt:lpstr>
      <vt:lpstr>ALUMNOS</vt:lpstr>
      <vt:lpstr>'SEMANA 2'!Títulos_a_imprimir</vt:lpstr>
      <vt:lpstr>'SEMANA 3'!Títulos_a_imprimir</vt:lpstr>
      <vt:lpstr>'SEMANA 4'!Títulos_a_imprimir</vt:lpstr>
      <vt:lpstr>'SEMANA 5'!Títulos_a_imprimir</vt:lpstr>
      <vt:lpstr>'SEMANA 6'!Títulos_a_imprimir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Usuario</cp:lastModifiedBy>
  <cp:lastPrinted>2021-09-07T18:51:28Z</cp:lastPrinted>
  <dcterms:created xsi:type="dcterms:W3CDTF">2021-05-06T16:57:17Z</dcterms:created>
  <dcterms:modified xsi:type="dcterms:W3CDTF">2021-09-29T18:12:46Z</dcterms:modified>
</cp:coreProperties>
</file>