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OS\Laporan BOS sdn 03 suti 2017\5.Laporan BOS TW 4 2017 SD 03 suti\"/>
    </mc:Choice>
  </mc:AlternateContent>
  <bookViews>
    <workbookView xWindow="0" yWindow="3600" windowWidth="20490" windowHeight="9030"/>
  </bookViews>
  <sheets>
    <sheet name="E.KIB" sheetId="2" r:id="rId1"/>
    <sheet name="B.KIB" sheetId="1" r:id="rId2"/>
  </sheets>
  <definedNames>
    <definedName name="_xlnm.Print_Area" localSheetId="1">B.KIB!$A$1:$Q$30</definedName>
    <definedName name="_xlnm.Print_Area" localSheetId="0">E.KIB!$A$1:$R$69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8" i="2" l="1"/>
  <c r="T19" i="2"/>
  <c r="T16" i="2"/>
  <c r="T17" i="2"/>
  <c r="T12" i="2"/>
  <c r="T13" i="2"/>
  <c r="T14" i="2" s="1"/>
  <c r="T15" i="2" s="1"/>
  <c r="T11" i="2"/>
  <c r="T10" i="2"/>
  <c r="Q60" i="2" l="1"/>
  <c r="Q10" i="2"/>
  <c r="Q11" i="2"/>
  <c r="Q12" i="2"/>
  <c r="Q13" i="2"/>
  <c r="Q14" i="2"/>
  <c r="Q15" i="2"/>
  <c r="Q16" i="2"/>
  <c r="Q17" i="2"/>
  <c r="Q18" i="2"/>
  <c r="Q59" i="2" l="1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M21" i="1"/>
</calcChain>
</file>

<file path=xl/sharedStrings.xml><?xml version="1.0" encoding="utf-8"?>
<sst xmlns="http://schemas.openxmlformats.org/spreadsheetml/2006/main" count="340" uniqueCount="145">
  <si>
    <t>KARTU INVENTARIS BARANG (KIB)</t>
  </si>
  <si>
    <t>B. PERALATAN DAN MESIN</t>
  </si>
  <si>
    <t xml:space="preserve">Sub-sub unit                       </t>
  </si>
  <si>
    <t>: DINAS PENDIDIKAN DAN KEBUDAYAAN KABUPATEN BENGKAYANG</t>
  </si>
  <si>
    <t xml:space="preserve">Sub Unit                              </t>
  </si>
  <si>
    <t>:  UPT  DINAS PENDIDIKAN DAN KEBUDAYAAN SUTI SEMARANG</t>
  </si>
  <si>
    <t xml:space="preserve">Bidang Pemerintahan     </t>
  </si>
  <si>
    <t>: BIDANG PENDIDIKAN DAN KEBUDAYAAN</t>
  </si>
  <si>
    <t>KODE LOKASI :</t>
  </si>
  <si>
    <t xml:space="preserve">Kepemilikan                       </t>
  </si>
  <si>
    <t>: SDN 03 SUTI SEMARANG</t>
  </si>
  <si>
    <t>Merk/</t>
  </si>
  <si>
    <t>Ukuran/</t>
  </si>
  <si>
    <t>Tahun</t>
  </si>
  <si>
    <t xml:space="preserve">Nomor </t>
  </si>
  <si>
    <t>Asal Usul</t>
  </si>
  <si>
    <t>Harga</t>
  </si>
  <si>
    <t>Hasil</t>
  </si>
  <si>
    <t>Kodefikasi</t>
  </si>
  <si>
    <t>No</t>
  </si>
  <si>
    <t>Nama</t>
  </si>
  <si>
    <t>Kode Barang</t>
  </si>
  <si>
    <t>Type</t>
  </si>
  <si>
    <t>cc</t>
  </si>
  <si>
    <t>Beli</t>
  </si>
  <si>
    <t>Pabrik/</t>
  </si>
  <si>
    <t>Mesin</t>
  </si>
  <si>
    <t>Polisi</t>
  </si>
  <si>
    <t>BPKB</t>
  </si>
  <si>
    <t>Cara</t>
  </si>
  <si>
    <t>Perolehan</t>
  </si>
  <si>
    <t>Penilaian</t>
  </si>
  <si>
    <t>Kode Lokasi</t>
  </si>
  <si>
    <t>Keterangan</t>
  </si>
  <si>
    <t>Reg</t>
  </si>
  <si>
    <t>Barang</t>
  </si>
  <si>
    <t>Rangka</t>
  </si>
  <si>
    <t>(Rp)</t>
  </si>
  <si>
    <t xml:space="preserve">Genset </t>
  </si>
  <si>
    <t>Ryu</t>
  </si>
  <si>
    <t>2017</t>
  </si>
  <si>
    <t>Pembelian dg dana BOS</t>
  </si>
  <si>
    <t xml:space="preserve">Mesin Rumput </t>
  </si>
  <si>
    <t>Yasuka</t>
  </si>
  <si>
    <t xml:space="preserve">Printer plus Scaner </t>
  </si>
  <si>
    <t>Canon</t>
  </si>
  <si>
    <t>Jumlah</t>
  </si>
  <si>
    <t>MENGETAHUI :</t>
  </si>
  <si>
    <t>Suti Semarang, 29 Desember  2017</t>
  </si>
  <si>
    <t xml:space="preserve">KEPALA SEKOLAH </t>
  </si>
  <si>
    <t>Bendahara BOS/BARANG</t>
  </si>
  <si>
    <t>AMRANSYAH, S.Pd.SD</t>
  </si>
  <si>
    <t>MURSINA.S.Pd</t>
  </si>
  <si>
    <t>NIP. 19681217 199312 1 001</t>
  </si>
  <si>
    <t>NIP. 19870414 200903 2 004</t>
  </si>
  <si>
    <t>E. ASET TETAP LAINNYA</t>
  </si>
  <si>
    <t xml:space="preserve">Sub-sub unit                      </t>
  </si>
  <si>
    <t xml:space="preserve">Sub Unit                             </t>
  </si>
  <si>
    <t xml:space="preserve">Kepemilikan                      </t>
  </si>
  <si>
    <t>No.</t>
  </si>
  <si>
    <t>Jenis Barang/ Nama Barang</t>
  </si>
  <si>
    <t>Nomor</t>
  </si>
  <si>
    <t>Buku / Perpustakaan</t>
  </si>
  <si>
    <t>Barang bercorak kesenian/ Kebudayaan</t>
  </si>
  <si>
    <t>Hewan/Ternak dan Tumbuhan</t>
  </si>
  <si>
    <t>Tahun cetak/ Pembelian</t>
  </si>
  <si>
    <t>Asal-usul/ cara perolehan</t>
  </si>
  <si>
    <t>Harga Perolehan</t>
  </si>
  <si>
    <t>Nilai Buku</t>
  </si>
  <si>
    <t>Ket</t>
  </si>
  <si>
    <t>Register</t>
  </si>
  <si>
    <t>Judul Buku</t>
  </si>
  <si>
    <t>Pencipta/ Pengarang</t>
  </si>
  <si>
    <t>Spesifikasi</t>
  </si>
  <si>
    <t>Asal Daerah</t>
  </si>
  <si>
    <t>Pencipta</t>
  </si>
  <si>
    <t>Bahan</t>
  </si>
  <si>
    <t>jenis</t>
  </si>
  <si>
    <t>Ukuran</t>
  </si>
  <si>
    <t>Buku Referensi</t>
  </si>
  <si>
    <t>Buku Pegangan guru</t>
  </si>
  <si>
    <t>Buku Pelajaran KTSP</t>
  </si>
  <si>
    <t>MTK Karakter Kelas 6</t>
  </si>
  <si>
    <t>Buku Pegangan Siswa</t>
  </si>
  <si>
    <t>MTK Karakter Kelas pegangan guru</t>
  </si>
  <si>
    <t>Bahasa Indonesia Karekter Kelas 2</t>
  </si>
  <si>
    <t>Witarsa ,LailaSari</t>
  </si>
  <si>
    <t>Bahasa Indonesia Karekter Kelas 5</t>
  </si>
  <si>
    <t>Bahasa Indonesia Karekter Kelas 6</t>
  </si>
  <si>
    <t>MTK Karakter Kelas 2</t>
  </si>
  <si>
    <t>Marthen Kanginan,Taofik Hidayat</t>
  </si>
  <si>
    <t>MTK Karakter Kelas 3</t>
  </si>
  <si>
    <t>MTK Karakter Kelas 5</t>
  </si>
  <si>
    <t>IPS Karakter Kelas 2</t>
  </si>
  <si>
    <t>Tim Sosio PrawaraCendekia,Witarsa S.Pd</t>
  </si>
  <si>
    <t>IPS Karakter Kelas 3</t>
  </si>
  <si>
    <t>IPS Karakter Kelas 5</t>
  </si>
  <si>
    <t>IPS Karakter Kelas 6</t>
  </si>
  <si>
    <t>IPA Karakter Kelas 2</t>
  </si>
  <si>
    <t>Ilmi Hikmati,Dewi Ismliyah,I Made Astra</t>
  </si>
  <si>
    <t>IPA Karakter Kelas 3</t>
  </si>
  <si>
    <t>IPA Karakter Kelas 5</t>
  </si>
  <si>
    <t>IPA Karakter Kelas 6</t>
  </si>
  <si>
    <t>PKN Karakter Kelas 2</t>
  </si>
  <si>
    <t>Ratna Ningsih,Herlina Nugraha,Iyang Siti Rojanah,Muhamad Arif</t>
  </si>
  <si>
    <t>PKN Karakter Kelas 3</t>
  </si>
  <si>
    <t>PKN Karakter Kelas 5</t>
  </si>
  <si>
    <t>PKN Karakter Kelas 6</t>
  </si>
  <si>
    <t>Buku Pelajaran K 13</t>
  </si>
  <si>
    <t>MTK Kelas 4 K 13</t>
  </si>
  <si>
    <t>Mentri Pendidikan dan kebudayaan,Novilia Adelina,Yun Kusmiwati ,Lufna Assaragaf</t>
  </si>
  <si>
    <t>Buku Pegangan Guru</t>
  </si>
  <si>
    <t>Diriku untuk Siswa  Kelas 1 (K13)</t>
  </si>
  <si>
    <t>Kegemaranku untuk Siswa Kelas 1 (K13)</t>
  </si>
  <si>
    <t>Mentri Pendidikan dan kebudayaan ,Lufna Assaragaf dan Nurhasanah</t>
  </si>
  <si>
    <t>Kegiatanku Siswa  Kelas 1(K13)</t>
  </si>
  <si>
    <t>Mentri Pendidikan dan kebudayaan ,Setio Iswoyo,Tandang Aktora,,Lufna Assaragaf</t>
  </si>
  <si>
    <t>Keluargaku untuk Siswa  Kelas 1(K13)</t>
  </si>
  <si>
    <t xml:space="preserve">Mentri Pendidikan dan kebudayaan /Lufna Assaragaf,Yusfina dan Panca Ari Guntur </t>
  </si>
  <si>
    <t>Diriku untuk Guru Kelas 1 (K13)</t>
  </si>
  <si>
    <t>Kegemaranku untuk Guru  Kelas 1 (K13)</t>
  </si>
  <si>
    <t>Kegiatanku Guru  Kelas 1 (K13)</t>
  </si>
  <si>
    <t>Keluargaku untuk Guru Kelas 1  (K13)</t>
  </si>
  <si>
    <t>Indahnya Kebersamaan untuk Siswa Kelas 4 (K13)</t>
  </si>
  <si>
    <t>Selalu berhemat energi untuk Siswa Kelas 4 (K13)</t>
  </si>
  <si>
    <t>Berbagai Pekerjaan untuk Siswa Kelas 4 (K13)</t>
  </si>
  <si>
    <t>Pahlawanku  untuk Siswa Kelas 4 (K13)</t>
  </si>
  <si>
    <t>Indahnya Kebersamaan untuk Guru Kelas 4 (K13)</t>
  </si>
  <si>
    <t>Selalu berhemat energi untuk Guru Kelas 4 (K13)</t>
  </si>
  <si>
    <t>Peduli Terhadap Mahluk Hidup untuk Guru Kelas 4 (K13)</t>
  </si>
  <si>
    <t>Berbagai Pekerjaan untuk Guru Kelas 4 (K13)</t>
  </si>
  <si>
    <t>Pahlawanku  untuk Guru Kelas 4 (K13)</t>
  </si>
  <si>
    <t>KEPALA SEKOLAH SDN 03 SUTI SEMARANG</t>
  </si>
  <si>
    <t>Pembelian dg dana BOS TW 2</t>
  </si>
  <si>
    <t>Pembelian dg dana BOS TW 4</t>
  </si>
  <si>
    <t>Kamus Inggris-Indonesia</t>
  </si>
  <si>
    <t>Kamus Sinonim</t>
  </si>
  <si>
    <t>Buku Peribahasa</t>
  </si>
  <si>
    <t>Atlas</t>
  </si>
  <si>
    <t>Buku Seni Budaya</t>
  </si>
  <si>
    <t>Buku Penjas</t>
  </si>
  <si>
    <t>Buku Paket Latihan Soal</t>
  </si>
  <si>
    <t>Buku Paket Latihan Soal(4B)</t>
  </si>
  <si>
    <t>Buku Paket Latihan Soal(5B)</t>
  </si>
  <si>
    <t>SBI Matematika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</si>
</sst>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_([$Rp-421]* #,##0.00_);_([$Rp-421]* \(#,##0.00\);_([$Rp-421]* &quot;-&quot;??_);_(@_)"/>
    <numFmt numFmtId="165" formatCode="_(&quot;Rp&quot;* #,##0.00_);_(&quot;Rp&quot;* \(#,##0.00\);_(&quot;Rp&quot;* &quot;-&quot;_);_(@_)"/>
    <numFmt numFmtId="166" formatCode="_(* #,##0_);_(* \(#,##0\);_(* &quot;-&quot;??_);_(@_)"/>
    <numFmt numFmtId="167" formatCode="_(* #,##0.00_);_(* \(#,##0.00\);_(* &quot;-&quot;_);_(@_)"/>
    <numFmt numFmtId="168" formatCode="_([$Rp-421]* #,##0_);_([$Rp-421]* \(#,##0\);_([$Rp-421]* &quot;-&quot;??_);_(@_)"/>
  </numFmts>
  <fonts count="2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3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i/>
      <sz val="10"/>
      <name val="Tahoma"/>
      <family val="2"/>
    </font>
    <font>
      <sz val="13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  <font>
      <b/>
      <sz val="11"/>
      <name val="Tahoma"/>
      <family val="2"/>
    </font>
    <font>
      <sz val="12"/>
      <name val="Arial Narrow"/>
      <family val="2"/>
    </font>
    <font>
      <b/>
      <sz val="11"/>
      <color indexed="8"/>
      <name val="Tahoma"/>
      <family val="2"/>
    </font>
    <font>
      <u/>
      <sz val="12"/>
      <color theme="3" tint="-0.499984740745262"/>
      <name val="Calibri"/>
      <family val="2"/>
      <scheme val="minor"/>
    </font>
    <font>
      <u/>
      <sz val="12"/>
      <name val="Arial Narrow"/>
      <family val="2"/>
    </font>
    <font>
      <sz val="12"/>
      <color theme="3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name val="Tahoma"/>
      <family val="2"/>
    </font>
    <font>
      <sz val="12"/>
      <name val="Calibri"/>
      <family val="2"/>
      <charset val="1"/>
      <scheme val="minor"/>
    </font>
    <font>
      <sz val="11"/>
      <name val="Arial Narrow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178">
    <xf numFmtId="0" fontId="0" fillId="0" borderId="0" xfId="0"/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5" fillId="0" borderId="1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6" fillId="0" borderId="14" xfId="0" applyFont="1" applyBorder="1" applyAlignment="1"/>
    <xf numFmtId="0" fontId="4" fillId="0" borderId="14" xfId="0" quotePrefix="1" applyFont="1" applyBorder="1" applyAlignment="1">
      <alignment horizontal="center" vertical="center"/>
    </xf>
    <xf numFmtId="0" fontId="4" fillId="0" borderId="14" xfId="0" quotePrefix="1" applyFont="1" applyBorder="1" applyAlignment="1">
      <alignment horizontal="center"/>
    </xf>
    <xf numFmtId="14" fontId="0" fillId="0" borderId="14" xfId="0" quotePrefix="1" applyNumberFormat="1" applyBorder="1" applyAlignment="1">
      <alignment horizontal="center"/>
    </xf>
    <xf numFmtId="14" fontId="4" fillId="0" borderId="14" xfId="0" quotePrefix="1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164" fontId="7" fillId="0" borderId="14" xfId="3" applyNumberFormat="1" applyFont="1" applyBorder="1" applyAlignment="1">
      <alignment horizontal="center"/>
    </xf>
    <xf numFmtId="0" fontId="8" fillId="0" borderId="14" xfId="0" applyFont="1" applyBorder="1" applyAlignment="1">
      <alignment horizontal="left"/>
    </xf>
    <xf numFmtId="0" fontId="4" fillId="0" borderId="14" xfId="0" applyFont="1" applyBorder="1" applyAlignment="1">
      <alignment vertical="center"/>
    </xf>
    <xf numFmtId="0" fontId="4" fillId="0" borderId="14" xfId="0" applyFont="1" applyBorder="1" applyAlignment="1">
      <alignment horizontal="center"/>
    </xf>
    <xf numFmtId="165" fontId="9" fillId="2" borderId="15" xfId="3" applyNumberFormat="1" applyFont="1" applyFill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6" xfId="0" quotePrefix="1" applyFont="1" applyBorder="1" applyAlignment="1">
      <alignment horizontal="center"/>
    </xf>
    <xf numFmtId="0" fontId="4" fillId="0" borderId="18" xfId="0" quotePrefix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quotePrefix="1" applyFont="1" applyBorder="1" applyAlignment="1">
      <alignment horizontal="center"/>
    </xf>
    <xf numFmtId="14" fontId="4" fillId="0" borderId="19" xfId="0" quotePrefix="1" applyNumberFormat="1" applyFont="1" applyBorder="1" applyAlignment="1">
      <alignment horizontal="center"/>
    </xf>
    <xf numFmtId="166" fontId="4" fillId="0" borderId="19" xfId="1" applyNumberFormat="1" applyFont="1" applyBorder="1" applyAlignment="1">
      <alignment vertical="center"/>
    </xf>
    <xf numFmtId="166" fontId="4" fillId="0" borderId="18" xfId="1" applyNumberFormat="1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22" xfId="0" applyFont="1" applyBorder="1" applyAlignment="1">
      <alignment horizontal="center" vertical="center"/>
    </xf>
    <xf numFmtId="0" fontId="4" fillId="0" borderId="20" xfId="0" quotePrefix="1" applyFont="1" applyBorder="1" applyAlignment="1">
      <alignment horizontal="center" vertical="center"/>
    </xf>
    <xf numFmtId="0" fontId="4" fillId="0" borderId="20" xfId="0" quotePrefix="1" applyFont="1" applyBorder="1" applyAlignment="1">
      <alignment horizontal="center"/>
    </xf>
    <xf numFmtId="0" fontId="4" fillId="0" borderId="22" xfId="0" quotePrefix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quotePrefix="1" applyFont="1" applyBorder="1" applyAlignment="1">
      <alignment horizontal="center"/>
    </xf>
    <xf numFmtId="14" fontId="4" fillId="0" borderId="23" xfId="0" quotePrefix="1" applyNumberFormat="1" applyFont="1" applyBorder="1" applyAlignment="1">
      <alignment horizontal="center"/>
    </xf>
    <xf numFmtId="166" fontId="4" fillId="0" borderId="23" xfId="1" applyNumberFormat="1" applyFont="1" applyBorder="1" applyAlignment="1">
      <alignment vertical="center"/>
    </xf>
    <xf numFmtId="166" fontId="4" fillId="0" borderId="22" xfId="1" applyNumberFormat="1" applyFont="1" applyBorder="1" applyAlignment="1">
      <alignment vertical="center"/>
    </xf>
    <xf numFmtId="0" fontId="10" fillId="0" borderId="24" xfId="0" applyFont="1" applyBorder="1" applyAlignment="1">
      <alignment horizontal="left"/>
    </xf>
    <xf numFmtId="0" fontId="4" fillId="0" borderId="22" xfId="0" quotePrefix="1" applyFont="1" applyBorder="1" applyAlignment="1">
      <alignment horizontal="center" vertical="center"/>
    </xf>
    <xf numFmtId="0" fontId="4" fillId="0" borderId="22" xfId="0" applyFont="1" applyBorder="1" applyAlignment="1">
      <alignment vertical="center"/>
    </xf>
    <xf numFmtId="0" fontId="4" fillId="0" borderId="20" xfId="0" applyFont="1" applyBorder="1" applyAlignment="1">
      <alignment horizontal="center" vertical="center"/>
    </xf>
    <xf numFmtId="0" fontId="4" fillId="0" borderId="28" xfId="0" applyFont="1" applyBorder="1" applyAlignment="1">
      <alignment vertic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6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166" fontId="4" fillId="0" borderId="26" xfId="0" applyNumberFormat="1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43" fontId="1" fillId="0" borderId="0" xfId="1" applyFont="1" applyAlignment="1">
      <alignment horizontal="right" vertical="center"/>
    </xf>
    <xf numFmtId="0" fontId="11" fillId="0" borderId="0" xfId="0" applyFont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/>
    <xf numFmtId="0" fontId="15" fillId="0" borderId="0" xfId="0" applyFont="1" applyAlignment="1">
      <alignment horizontal="left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166" fontId="1" fillId="0" borderId="0" xfId="1" applyNumberFormat="1" applyFont="1" applyAlignment="1">
      <alignment horizontal="left" vertical="center" wrapText="1"/>
    </xf>
    <xf numFmtId="4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37" fontId="1" fillId="0" borderId="0" xfId="2" applyNumberFormat="1" applyFont="1" applyAlignment="1">
      <alignment horizontal="center" vertical="center"/>
    </xf>
    <xf numFmtId="167" fontId="1" fillId="0" borderId="0" xfId="2" applyNumberFormat="1" applyFont="1" applyAlignment="1">
      <alignment horizontal="right" vertical="center" wrapText="1"/>
    </xf>
    <xf numFmtId="0" fontId="15" fillId="0" borderId="0" xfId="0" applyFont="1" applyBorder="1" applyAlignment="1">
      <alignment horizontal="left" vertical="center" wrapText="1"/>
    </xf>
    <xf numFmtId="49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49" fontId="0" fillId="0" borderId="0" xfId="0" applyNumberFormat="1" applyBorder="1" applyAlignment="1">
      <alignment horizontal="left" vertical="center" wrapText="1"/>
    </xf>
    <xf numFmtId="166" fontId="1" fillId="0" borderId="0" xfId="1" applyNumberFormat="1" applyFont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49" fontId="16" fillId="0" borderId="14" xfId="0" applyNumberFormat="1" applyFont="1" applyBorder="1" applyAlignment="1">
      <alignment horizontal="center" vertical="center" wrapText="1"/>
    </xf>
    <xf numFmtId="166" fontId="16" fillId="0" borderId="14" xfId="1" applyNumberFormat="1" applyFont="1" applyBorder="1" applyAlignment="1">
      <alignment horizontal="center" vertical="center" wrapText="1"/>
    </xf>
    <xf numFmtId="4" fontId="16" fillId="0" borderId="14" xfId="0" applyNumberFormat="1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 wrapText="1"/>
    </xf>
    <xf numFmtId="49" fontId="17" fillId="0" borderId="14" xfId="0" applyNumberFormat="1" applyFont="1" applyBorder="1" applyAlignment="1">
      <alignment horizontal="center" vertical="center" wrapText="1"/>
    </xf>
    <xf numFmtId="0" fontId="17" fillId="0" borderId="14" xfId="0" applyFont="1" applyBorder="1" applyAlignment="1">
      <alignment horizontal="left" wrapText="1"/>
    </xf>
    <xf numFmtId="0" fontId="9" fillId="0" borderId="13" xfId="0" applyFont="1" applyBorder="1"/>
    <xf numFmtId="0" fontId="18" fillId="0" borderId="14" xfId="0" applyFont="1" applyBorder="1" applyAlignment="1"/>
    <xf numFmtId="41" fontId="9" fillId="0" borderId="14" xfId="3" applyNumberFormat="1" applyFont="1" applyBorder="1" applyAlignment="1">
      <alignment horizontal="center" vertical="center"/>
    </xf>
    <xf numFmtId="1" fontId="17" fillId="0" borderId="14" xfId="3" applyNumberFormat="1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42" fontId="17" fillId="0" borderId="14" xfId="3" applyFont="1" applyBorder="1" applyAlignment="1">
      <alignment horizontal="right" vertical="center"/>
    </xf>
    <xf numFmtId="0" fontId="17" fillId="0" borderId="14" xfId="0" applyFont="1" applyBorder="1" applyAlignment="1">
      <alignment horizontal="left" vertical="center" wrapText="1"/>
    </xf>
    <xf numFmtId="0" fontId="20" fillId="0" borderId="14" xfId="0" applyFont="1" applyBorder="1" applyAlignment="1"/>
    <xf numFmtId="166" fontId="17" fillId="0" borderId="14" xfId="1" applyNumberFormat="1" applyFont="1" applyBorder="1" applyAlignment="1">
      <alignment horizontal="left" vertical="center" wrapText="1"/>
    </xf>
    <xf numFmtId="4" fontId="17" fillId="0" borderId="14" xfId="0" applyNumberFormat="1" applyFont="1" applyBorder="1" applyAlignment="1">
      <alignment horizontal="center" vertical="center" wrapText="1"/>
    </xf>
    <xf numFmtId="41" fontId="21" fillId="0" borderId="14" xfId="3" applyNumberFormat="1" applyFont="1" applyBorder="1" applyAlignment="1">
      <alignment vertical="top"/>
    </xf>
    <xf numFmtId="0" fontId="20" fillId="0" borderId="14" xfId="0" applyFont="1" applyBorder="1" applyAlignment="1">
      <alignment wrapText="1"/>
    </xf>
    <xf numFmtId="0" fontId="0" fillId="0" borderId="14" xfId="0" applyFont="1" applyBorder="1" applyAlignment="1">
      <alignment horizontal="left" vertical="center" wrapText="1"/>
    </xf>
    <xf numFmtId="49" fontId="0" fillId="0" borderId="14" xfId="0" applyNumberFormat="1" applyFont="1" applyBorder="1" applyAlignment="1">
      <alignment horizontal="center" vertical="center" wrapText="1"/>
    </xf>
    <xf numFmtId="166" fontId="0" fillId="0" borderId="14" xfId="1" applyNumberFormat="1" applyFont="1" applyBorder="1" applyAlignment="1">
      <alignment horizontal="left" vertical="center" wrapText="1"/>
    </xf>
    <xf numFmtId="0" fontId="0" fillId="0" borderId="14" xfId="0" applyFont="1" applyBorder="1" applyAlignment="1">
      <alignment horizontal="center" vertical="center"/>
    </xf>
    <xf numFmtId="4" fontId="0" fillId="0" borderId="14" xfId="0" applyNumberFormat="1" applyFont="1" applyBorder="1" applyAlignment="1">
      <alignment horizontal="center" vertical="center" wrapText="1"/>
    </xf>
    <xf numFmtId="0" fontId="20" fillId="0" borderId="14" xfId="0" applyFont="1" applyBorder="1" applyAlignment="1">
      <alignment vertical="top" wrapText="1"/>
    </xf>
    <xf numFmtId="42" fontId="0" fillId="0" borderId="14" xfId="3" applyFont="1" applyBorder="1"/>
    <xf numFmtId="0" fontId="0" fillId="0" borderId="14" xfId="0" applyFont="1" applyBorder="1"/>
    <xf numFmtId="0" fontId="18" fillId="0" borderId="14" xfId="0" applyFont="1" applyBorder="1" applyAlignment="1">
      <alignment vertical="top" wrapText="1"/>
    </xf>
    <xf numFmtId="0" fontId="18" fillId="0" borderId="14" xfId="0" applyFont="1" applyBorder="1" applyAlignment="1">
      <alignment horizontal="center" vertical="center"/>
    </xf>
    <xf numFmtId="0" fontId="18" fillId="0" borderId="5" xfId="0" applyFont="1" applyBorder="1" applyAlignment="1">
      <alignment vertical="center"/>
    </xf>
    <xf numFmtId="41" fontId="21" fillId="0" borderId="14" xfId="3" applyNumberFormat="1" applyFont="1" applyBorder="1" applyAlignment="1">
      <alignment horizontal="left" vertical="top"/>
    </xf>
    <xf numFmtId="168" fontId="0" fillId="0" borderId="14" xfId="0" applyNumberFormat="1" applyFont="1" applyBorder="1" applyAlignment="1">
      <alignment horizontal="center" vertical="center"/>
    </xf>
    <xf numFmtId="0" fontId="18" fillId="0" borderId="14" xfId="0" applyFont="1" applyBorder="1" applyAlignment="1">
      <alignment horizontal="center"/>
    </xf>
    <xf numFmtId="41" fontId="21" fillId="0" borderId="14" xfId="3" applyNumberFormat="1" applyFont="1" applyBorder="1" applyAlignment="1">
      <alignment horizontal="right"/>
    </xf>
    <xf numFmtId="42" fontId="3" fillId="0" borderId="0" xfId="0" applyNumberFormat="1" applyFont="1" applyAlignment="1">
      <alignment vertical="center"/>
    </xf>
    <xf numFmtId="42" fontId="9" fillId="2" borderId="15" xfId="3" applyFont="1" applyFill="1" applyBorder="1" applyAlignment="1">
      <alignment horizontal="center" vertical="center"/>
    </xf>
    <xf numFmtId="42" fontId="0" fillId="0" borderId="14" xfId="3" applyFont="1" applyBorder="1" applyAlignment="1">
      <alignment horizontal="center" vertical="center"/>
    </xf>
    <xf numFmtId="42" fontId="21" fillId="0" borderId="14" xfId="3" applyFont="1" applyBorder="1" applyAlignment="1">
      <alignment horizontal="center" vertical="center"/>
    </xf>
    <xf numFmtId="42" fontId="22" fillId="0" borderId="14" xfId="3" applyFont="1" applyBorder="1" applyAlignment="1">
      <alignment vertical="center"/>
    </xf>
    <xf numFmtId="42" fontId="0" fillId="0" borderId="14" xfId="3" applyFont="1" applyBorder="1" applyAlignment="1">
      <alignment vertical="center"/>
    </xf>
    <xf numFmtId="0" fontId="17" fillId="0" borderId="13" xfId="0" applyFont="1" applyBorder="1" applyAlignment="1">
      <alignment horizontal="left" vertical="center" wrapText="1"/>
    </xf>
    <xf numFmtId="42" fontId="0" fillId="0" borderId="0" xfId="0" applyNumberFormat="1"/>
    <xf numFmtId="43" fontId="16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43" fontId="1" fillId="0" borderId="0" xfId="1" applyFont="1" applyAlignment="1">
      <alignment horizontal="left" vertical="center"/>
    </xf>
    <xf numFmtId="43" fontId="1" fillId="0" borderId="0" xfId="1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14" xfId="0" applyFont="1" applyBorder="1" applyAlignment="1">
      <alignment horizontal="center" vertical="center"/>
    </xf>
    <xf numFmtId="3" fontId="16" fillId="0" borderId="14" xfId="0" applyNumberFormat="1" applyFont="1" applyBorder="1" applyAlignment="1">
      <alignment horizontal="center" vertical="center" wrapText="1"/>
    </xf>
    <xf numFmtId="37" fontId="16" fillId="0" borderId="14" xfId="2" applyNumberFormat="1" applyFont="1" applyBorder="1" applyAlignment="1">
      <alignment horizontal="center" vertical="center" wrapText="1"/>
    </xf>
    <xf numFmtId="167" fontId="16" fillId="0" borderId="14" xfId="2" applyNumberFormat="1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0" borderId="13" xfId="0" applyFont="1" applyBorder="1" applyAlignment="1">
      <alignment horizontal="center"/>
    </xf>
  </cellXfs>
  <cellStyles count="4">
    <cellStyle name="Comma" xfId="1" builtinId="3"/>
    <cellStyle name="Comma [0]" xfId="2" builtinId="6"/>
    <cellStyle name="Currency [0]" xfId="3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"/>
  <sheetViews>
    <sheetView tabSelected="1" view="pageBreakPreview" topLeftCell="A54" zoomScale="60" zoomScaleNormal="70" workbookViewId="0">
      <selection activeCell="R69" sqref="A1:R69"/>
    </sheetView>
  </sheetViews>
  <sheetFormatPr defaultRowHeight="15" x14ac:dyDescent="0.25"/>
  <cols>
    <col min="1" max="1" width="5.140625" customWidth="1"/>
    <col min="2" max="2" width="19.28515625" customWidth="1"/>
    <col min="3" max="4" width="8" customWidth="1"/>
    <col min="5" max="5" width="47.140625" customWidth="1"/>
    <col min="6" max="6" width="25" customWidth="1"/>
    <col min="7" max="7" width="19.85546875" customWidth="1"/>
    <col min="8" max="8" width="7.28515625" customWidth="1"/>
    <col min="9" max="9" width="8.42578125" customWidth="1"/>
    <col min="10" max="11" width="7" customWidth="1"/>
    <col min="12" max="12" width="8" customWidth="1"/>
    <col min="13" max="13" width="7.140625" customWidth="1"/>
    <col min="14" max="14" width="10.5703125" customWidth="1"/>
    <col min="15" max="15" width="30.7109375" customWidth="1"/>
    <col min="16" max="16" width="11.140625" customWidth="1"/>
    <col min="17" max="17" width="14.42578125" customWidth="1"/>
    <col min="18" max="18" width="6.85546875" customWidth="1"/>
    <col min="20" max="20" width="11.42578125" bestFit="1" customWidth="1"/>
  </cols>
  <sheetData>
    <row r="1" spans="1:20" ht="18.75" x14ac:dyDescent="0.3">
      <c r="A1" s="151" t="s">
        <v>0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</row>
    <row r="2" spans="1:20" ht="18.75" x14ac:dyDescent="0.3">
      <c r="A2" s="151" t="s">
        <v>55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</row>
    <row r="3" spans="1:20" x14ac:dyDescent="0.25">
      <c r="A3" s="1" t="s">
        <v>56</v>
      </c>
      <c r="B3" s="84"/>
      <c r="C3" s="3" t="s">
        <v>3</v>
      </c>
      <c r="D3" s="85"/>
      <c r="E3" s="86"/>
      <c r="F3" s="86"/>
      <c r="G3" s="87"/>
      <c r="H3" s="86"/>
      <c r="I3" s="86"/>
      <c r="J3" s="88"/>
      <c r="K3" s="75"/>
      <c r="L3" s="89"/>
      <c r="M3" s="90"/>
      <c r="N3" s="91"/>
      <c r="O3" s="92"/>
      <c r="P3" s="78"/>
      <c r="Q3" s="78"/>
      <c r="R3" s="86"/>
    </row>
    <row r="4" spans="1:20" x14ac:dyDescent="0.25">
      <c r="A4" s="1" t="s">
        <v>57</v>
      </c>
      <c r="B4" s="84"/>
      <c r="C4" s="3" t="s">
        <v>5</v>
      </c>
      <c r="D4" s="85"/>
      <c r="E4" s="86"/>
      <c r="F4" s="86"/>
      <c r="G4" s="87"/>
      <c r="H4" s="86"/>
      <c r="I4" s="86"/>
      <c r="J4" s="88"/>
      <c r="K4" s="75"/>
      <c r="L4" s="89"/>
      <c r="M4" s="90"/>
      <c r="N4" s="91"/>
      <c r="O4" s="92"/>
      <c r="P4" s="78"/>
      <c r="Q4" s="78"/>
      <c r="R4" s="86"/>
    </row>
    <row r="5" spans="1:20" x14ac:dyDescent="0.25">
      <c r="A5" s="1" t="s">
        <v>6</v>
      </c>
      <c r="B5" s="84"/>
      <c r="C5" s="3" t="s">
        <v>7</v>
      </c>
      <c r="D5" s="85"/>
      <c r="E5" s="86"/>
      <c r="F5" s="86"/>
      <c r="G5" s="87"/>
      <c r="H5" s="86"/>
      <c r="I5" s="86"/>
      <c r="J5" s="88"/>
      <c r="K5" s="75"/>
      <c r="L5" s="89"/>
      <c r="M5" s="90"/>
      <c r="N5" s="91"/>
      <c r="O5" s="92"/>
      <c r="P5" s="78"/>
      <c r="Q5" s="78"/>
      <c r="R5" s="86"/>
    </row>
    <row r="6" spans="1:20" x14ac:dyDescent="0.25">
      <c r="A6" s="6" t="s">
        <v>58</v>
      </c>
      <c r="B6" s="93"/>
      <c r="C6" s="7" t="s">
        <v>10</v>
      </c>
      <c r="D6" s="94"/>
      <c r="E6" s="95"/>
      <c r="F6" s="95"/>
      <c r="G6" s="96"/>
      <c r="H6" s="95"/>
      <c r="I6" s="95"/>
      <c r="J6" s="97"/>
      <c r="K6" s="98"/>
      <c r="L6" s="99"/>
      <c r="M6" s="100"/>
      <c r="N6" s="91"/>
      <c r="O6" s="92"/>
      <c r="P6" s="78"/>
      <c r="Q6" s="78"/>
      <c r="R6" s="86"/>
    </row>
    <row r="7" spans="1:20" ht="32.25" customHeight="1" x14ac:dyDescent="0.25">
      <c r="A7" s="152" t="s">
        <v>59</v>
      </c>
      <c r="B7" s="145" t="s">
        <v>60</v>
      </c>
      <c r="C7" s="145" t="s">
        <v>61</v>
      </c>
      <c r="D7" s="145"/>
      <c r="E7" s="145" t="s">
        <v>62</v>
      </c>
      <c r="F7" s="145"/>
      <c r="G7" s="145"/>
      <c r="H7" s="145" t="s">
        <v>63</v>
      </c>
      <c r="I7" s="145"/>
      <c r="J7" s="145"/>
      <c r="K7" s="145" t="s">
        <v>64</v>
      </c>
      <c r="L7" s="145"/>
      <c r="M7" s="153" t="s">
        <v>46</v>
      </c>
      <c r="N7" s="154" t="s">
        <v>65</v>
      </c>
      <c r="O7" s="155" t="s">
        <v>66</v>
      </c>
      <c r="P7" s="144" t="s">
        <v>67</v>
      </c>
      <c r="Q7" s="144" t="s">
        <v>68</v>
      </c>
      <c r="R7" s="145" t="s">
        <v>69</v>
      </c>
    </row>
    <row r="8" spans="1:20" ht="30" x14ac:dyDescent="0.25">
      <c r="A8" s="152"/>
      <c r="B8" s="145"/>
      <c r="C8" s="101" t="s">
        <v>21</v>
      </c>
      <c r="D8" s="102" t="s">
        <v>70</v>
      </c>
      <c r="E8" s="101" t="s">
        <v>71</v>
      </c>
      <c r="F8" s="101" t="s">
        <v>72</v>
      </c>
      <c r="G8" s="102" t="s">
        <v>73</v>
      </c>
      <c r="H8" s="101" t="s">
        <v>74</v>
      </c>
      <c r="I8" s="101" t="s">
        <v>75</v>
      </c>
      <c r="J8" s="103" t="s">
        <v>76</v>
      </c>
      <c r="K8" s="101" t="s">
        <v>77</v>
      </c>
      <c r="L8" s="104" t="s">
        <v>78</v>
      </c>
      <c r="M8" s="153"/>
      <c r="N8" s="154"/>
      <c r="O8" s="155"/>
      <c r="P8" s="144"/>
      <c r="Q8" s="144"/>
      <c r="R8" s="145"/>
    </row>
    <row r="9" spans="1:20" x14ac:dyDescent="0.25">
      <c r="A9" s="105">
        <v>1</v>
      </c>
      <c r="B9" s="106">
        <v>2</v>
      </c>
      <c r="C9" s="106">
        <v>3</v>
      </c>
      <c r="D9" s="107">
        <v>4</v>
      </c>
      <c r="E9" s="106">
        <v>5</v>
      </c>
      <c r="F9" s="107">
        <v>6</v>
      </c>
      <c r="G9" s="106">
        <v>7</v>
      </c>
      <c r="H9" s="107">
        <v>8</v>
      </c>
      <c r="I9" s="106">
        <v>9</v>
      </c>
      <c r="J9" s="107">
        <v>10</v>
      </c>
      <c r="K9" s="106">
        <v>11</v>
      </c>
      <c r="L9" s="107">
        <v>12</v>
      </c>
      <c r="M9" s="106">
        <v>13</v>
      </c>
      <c r="N9" s="107">
        <v>14</v>
      </c>
      <c r="O9" s="106">
        <v>15</v>
      </c>
      <c r="P9" s="107">
        <v>16</v>
      </c>
      <c r="Q9" s="106">
        <v>17</v>
      </c>
      <c r="R9" s="107">
        <v>18</v>
      </c>
    </row>
    <row r="10" spans="1:20" ht="15.75" x14ac:dyDescent="0.25">
      <c r="A10" s="105">
        <v>1</v>
      </c>
      <c r="B10" s="108" t="s">
        <v>79</v>
      </c>
      <c r="C10" s="106"/>
      <c r="D10" s="107"/>
      <c r="E10" s="115" t="s">
        <v>135</v>
      </c>
      <c r="F10" s="107"/>
      <c r="G10" s="110" t="s">
        <v>80</v>
      </c>
      <c r="H10" s="107"/>
      <c r="I10" s="106"/>
      <c r="J10" s="107"/>
      <c r="K10" s="106"/>
      <c r="L10" s="107"/>
      <c r="M10" s="106">
        <v>1</v>
      </c>
      <c r="N10" s="112">
        <v>2017</v>
      </c>
      <c r="O10" s="113" t="s">
        <v>133</v>
      </c>
      <c r="P10" s="137">
        <v>22500</v>
      </c>
      <c r="Q10" s="114">
        <f t="shared" ref="Q10:Q18" si="0">P10*M10</f>
        <v>22500</v>
      </c>
      <c r="R10" s="107"/>
      <c r="T10" s="143">
        <f>Q10</f>
        <v>22500</v>
      </c>
    </row>
    <row r="11" spans="1:20" ht="15.75" x14ac:dyDescent="0.25">
      <c r="A11" s="105">
        <v>2</v>
      </c>
      <c r="B11" s="108" t="s">
        <v>79</v>
      </c>
      <c r="C11" s="106"/>
      <c r="D11" s="107"/>
      <c r="E11" s="115" t="s">
        <v>136</v>
      </c>
      <c r="F11" s="107"/>
      <c r="G11" s="110" t="s">
        <v>80</v>
      </c>
      <c r="H11" s="107"/>
      <c r="I11" s="106"/>
      <c r="J11" s="107"/>
      <c r="K11" s="106"/>
      <c r="L11" s="107"/>
      <c r="M11" s="106">
        <v>1</v>
      </c>
      <c r="N11" s="112">
        <v>2017</v>
      </c>
      <c r="O11" s="113" t="s">
        <v>133</v>
      </c>
      <c r="P11" s="137">
        <v>39500</v>
      </c>
      <c r="Q11" s="114">
        <f t="shared" si="0"/>
        <v>39500</v>
      </c>
      <c r="R11" s="107"/>
      <c r="T11" s="143">
        <f>T10+Q11</f>
        <v>62000</v>
      </c>
    </row>
    <row r="12" spans="1:20" ht="15.75" x14ac:dyDescent="0.25">
      <c r="A12" s="105">
        <v>3</v>
      </c>
      <c r="B12" s="108" t="s">
        <v>79</v>
      </c>
      <c r="C12" s="106"/>
      <c r="D12" s="107"/>
      <c r="E12" s="115" t="s">
        <v>137</v>
      </c>
      <c r="F12" s="107"/>
      <c r="G12" s="110" t="s">
        <v>80</v>
      </c>
      <c r="H12" s="107"/>
      <c r="I12" s="106"/>
      <c r="J12" s="107"/>
      <c r="K12" s="106"/>
      <c r="L12" s="107"/>
      <c r="M12" s="106">
        <v>1</v>
      </c>
      <c r="N12" s="112">
        <v>2017</v>
      </c>
      <c r="O12" s="113" t="s">
        <v>133</v>
      </c>
      <c r="P12" s="137">
        <v>14500</v>
      </c>
      <c r="Q12" s="114">
        <f t="shared" si="0"/>
        <v>14500</v>
      </c>
      <c r="R12" s="107"/>
      <c r="T12" s="143">
        <f t="shared" ref="T12:T19" si="1">T11+Q12</f>
        <v>76500</v>
      </c>
    </row>
    <row r="13" spans="1:20" ht="15.75" x14ac:dyDescent="0.25">
      <c r="A13" s="105">
        <v>4</v>
      </c>
      <c r="B13" s="108" t="s">
        <v>79</v>
      </c>
      <c r="C13" s="106"/>
      <c r="D13" s="107"/>
      <c r="E13" s="115" t="s">
        <v>138</v>
      </c>
      <c r="F13" s="107"/>
      <c r="G13" s="110" t="s">
        <v>80</v>
      </c>
      <c r="H13" s="107"/>
      <c r="I13" s="106"/>
      <c r="J13" s="107"/>
      <c r="K13" s="106"/>
      <c r="L13" s="107"/>
      <c r="M13" s="106">
        <v>1</v>
      </c>
      <c r="N13" s="112">
        <v>2017</v>
      </c>
      <c r="O13" s="113" t="s">
        <v>133</v>
      </c>
      <c r="P13" s="137">
        <v>36500</v>
      </c>
      <c r="Q13" s="114">
        <f t="shared" si="0"/>
        <v>36500</v>
      </c>
      <c r="R13" s="107"/>
      <c r="T13" s="143">
        <f t="shared" si="1"/>
        <v>113000</v>
      </c>
    </row>
    <row r="14" spans="1:20" ht="15.75" x14ac:dyDescent="0.25">
      <c r="A14" s="105">
        <v>5</v>
      </c>
      <c r="B14" s="115" t="s">
        <v>81</v>
      </c>
      <c r="C14" s="106"/>
      <c r="D14" s="107"/>
      <c r="E14" s="142" t="s">
        <v>139</v>
      </c>
      <c r="F14" s="107"/>
      <c r="G14" s="110" t="s">
        <v>80</v>
      </c>
      <c r="H14" s="107"/>
      <c r="I14" s="106"/>
      <c r="J14" s="107"/>
      <c r="K14" s="106"/>
      <c r="L14" s="107"/>
      <c r="M14" s="106">
        <v>1</v>
      </c>
      <c r="N14" s="112">
        <v>2017</v>
      </c>
      <c r="O14" s="113" t="s">
        <v>133</v>
      </c>
      <c r="P14" s="137">
        <v>60000</v>
      </c>
      <c r="Q14" s="114">
        <f t="shared" si="0"/>
        <v>60000</v>
      </c>
      <c r="R14" s="107"/>
      <c r="T14" s="143">
        <f t="shared" si="1"/>
        <v>173000</v>
      </c>
    </row>
    <row r="15" spans="1:20" ht="15.75" x14ac:dyDescent="0.25">
      <c r="A15" s="105">
        <v>6</v>
      </c>
      <c r="B15" s="115" t="s">
        <v>81</v>
      </c>
      <c r="C15" s="106"/>
      <c r="D15" s="107"/>
      <c r="E15" s="142" t="s">
        <v>140</v>
      </c>
      <c r="F15" s="107"/>
      <c r="G15" s="110" t="s">
        <v>80</v>
      </c>
      <c r="H15" s="107"/>
      <c r="I15" s="106"/>
      <c r="J15" s="107"/>
      <c r="K15" s="106"/>
      <c r="L15" s="107"/>
      <c r="M15" s="106">
        <v>1</v>
      </c>
      <c r="N15" s="112">
        <v>2017</v>
      </c>
      <c r="O15" s="113" t="s">
        <v>133</v>
      </c>
      <c r="P15" s="137">
        <v>44800</v>
      </c>
      <c r="Q15" s="114">
        <f t="shared" si="0"/>
        <v>44800</v>
      </c>
      <c r="R15" s="107"/>
      <c r="T15" s="143">
        <f t="shared" si="1"/>
        <v>217800</v>
      </c>
    </row>
    <row r="16" spans="1:20" ht="15.75" x14ac:dyDescent="0.25">
      <c r="A16" s="105">
        <v>7</v>
      </c>
      <c r="B16" s="108" t="s">
        <v>79</v>
      </c>
      <c r="C16" s="106"/>
      <c r="D16" s="107"/>
      <c r="E16" s="142" t="s">
        <v>141</v>
      </c>
      <c r="F16" s="107"/>
      <c r="G16" s="110" t="s">
        <v>80</v>
      </c>
      <c r="H16" s="107"/>
      <c r="I16" s="106"/>
      <c r="J16" s="107"/>
      <c r="K16" s="106"/>
      <c r="L16" s="107"/>
      <c r="M16" s="106">
        <v>1</v>
      </c>
      <c r="N16" s="112">
        <v>2017</v>
      </c>
      <c r="O16" s="113" t="s">
        <v>133</v>
      </c>
      <c r="P16" s="137">
        <v>52000</v>
      </c>
      <c r="Q16" s="114">
        <f t="shared" si="0"/>
        <v>52000</v>
      </c>
      <c r="R16" s="107"/>
      <c r="T16" s="143">
        <f>T15+Q16</f>
        <v>269800</v>
      </c>
    </row>
    <row r="17" spans="1:20" ht="15.75" x14ac:dyDescent="0.25">
      <c r="A17" s="105">
        <v>8</v>
      </c>
      <c r="B17" s="108" t="s">
        <v>79</v>
      </c>
      <c r="C17" s="106"/>
      <c r="D17" s="107"/>
      <c r="E17" s="142" t="s">
        <v>142</v>
      </c>
      <c r="F17" s="107"/>
      <c r="G17" s="110" t="s">
        <v>80</v>
      </c>
      <c r="H17" s="107"/>
      <c r="I17" s="106"/>
      <c r="J17" s="107"/>
      <c r="K17" s="106"/>
      <c r="L17" s="107"/>
      <c r="M17" s="106">
        <v>1</v>
      </c>
      <c r="N17" s="112">
        <v>2017</v>
      </c>
      <c r="O17" s="113" t="s">
        <v>133</v>
      </c>
      <c r="P17" s="137">
        <v>57600</v>
      </c>
      <c r="Q17" s="114">
        <f t="shared" si="0"/>
        <v>57600</v>
      </c>
      <c r="R17" s="107"/>
      <c r="T17" s="143">
        <f t="shared" si="1"/>
        <v>327400</v>
      </c>
    </row>
    <row r="18" spans="1:20" ht="15.75" x14ac:dyDescent="0.25">
      <c r="A18" s="105">
        <v>9</v>
      </c>
      <c r="B18" s="108" t="s">
        <v>79</v>
      </c>
      <c r="C18" s="106"/>
      <c r="D18" s="107"/>
      <c r="E18" s="142" t="s">
        <v>143</v>
      </c>
      <c r="F18" s="107"/>
      <c r="G18" s="110" t="s">
        <v>80</v>
      </c>
      <c r="H18" s="107"/>
      <c r="I18" s="106"/>
      <c r="J18" s="107"/>
      <c r="K18" s="106"/>
      <c r="L18" s="107"/>
      <c r="M18" s="106">
        <v>1</v>
      </c>
      <c r="N18" s="112">
        <v>2017</v>
      </c>
      <c r="O18" s="113" t="s">
        <v>133</v>
      </c>
      <c r="P18" s="137">
        <v>54400</v>
      </c>
      <c r="Q18" s="114">
        <f t="shared" si="0"/>
        <v>54400</v>
      </c>
      <c r="R18" s="107"/>
      <c r="T18" s="143">
        <f>T17+Q18</f>
        <v>381800</v>
      </c>
    </row>
    <row r="19" spans="1:20" ht="15.75" x14ac:dyDescent="0.25">
      <c r="A19" s="105">
        <v>10</v>
      </c>
      <c r="B19" s="115" t="s">
        <v>81</v>
      </c>
      <c r="C19" s="106"/>
      <c r="D19" s="107"/>
      <c r="E19" s="109" t="s">
        <v>144</v>
      </c>
      <c r="F19" s="107"/>
      <c r="G19" s="110" t="s">
        <v>83</v>
      </c>
      <c r="H19" s="107"/>
      <c r="I19" s="106"/>
      <c r="J19" s="107"/>
      <c r="K19" s="106"/>
      <c r="L19" s="107"/>
      <c r="M19" s="111">
        <v>10</v>
      </c>
      <c r="N19" s="112">
        <v>2017</v>
      </c>
      <c r="O19" s="113" t="s">
        <v>133</v>
      </c>
      <c r="P19" s="137">
        <v>7000</v>
      </c>
      <c r="Q19" s="114">
        <f t="shared" ref="Q19:Q21" si="2">P19*M19</f>
        <v>70000</v>
      </c>
      <c r="R19" s="107"/>
      <c r="T19" s="143">
        <f t="shared" si="1"/>
        <v>451800</v>
      </c>
    </row>
    <row r="20" spans="1:20" ht="30" x14ac:dyDescent="0.25">
      <c r="A20" s="105">
        <v>11</v>
      </c>
      <c r="B20" s="115" t="s">
        <v>81</v>
      </c>
      <c r="C20" s="106"/>
      <c r="D20" s="107"/>
      <c r="E20" s="116" t="s">
        <v>82</v>
      </c>
      <c r="F20" s="107"/>
      <c r="G20" s="110" t="s">
        <v>83</v>
      </c>
      <c r="H20" s="107"/>
      <c r="I20" s="106"/>
      <c r="J20" s="107"/>
      <c r="K20" s="106"/>
      <c r="L20" s="107"/>
      <c r="M20" s="111">
        <v>10</v>
      </c>
      <c r="N20" s="112">
        <v>2017</v>
      </c>
      <c r="O20" s="113" t="s">
        <v>133</v>
      </c>
      <c r="P20" s="138">
        <v>74600</v>
      </c>
      <c r="Q20" s="114">
        <f t="shared" si="2"/>
        <v>746000</v>
      </c>
      <c r="R20" s="107"/>
    </row>
    <row r="21" spans="1:20" ht="30" x14ac:dyDescent="0.25">
      <c r="A21" s="105">
        <v>12</v>
      </c>
      <c r="B21" s="115" t="s">
        <v>81</v>
      </c>
      <c r="C21" s="106"/>
      <c r="D21" s="107"/>
      <c r="E21" s="116" t="s">
        <v>84</v>
      </c>
      <c r="F21" s="107"/>
      <c r="G21" s="110" t="s">
        <v>80</v>
      </c>
      <c r="H21" s="107"/>
      <c r="I21" s="106"/>
      <c r="J21" s="107"/>
      <c r="K21" s="106"/>
      <c r="L21" s="107"/>
      <c r="M21" s="111">
        <v>1</v>
      </c>
      <c r="N21" s="112">
        <v>2017</v>
      </c>
      <c r="O21" s="113" t="s">
        <v>133</v>
      </c>
      <c r="P21" s="138">
        <v>54200</v>
      </c>
      <c r="Q21" s="114">
        <f t="shared" si="2"/>
        <v>54200</v>
      </c>
      <c r="R21" s="107"/>
    </row>
    <row r="22" spans="1:20" ht="30" x14ac:dyDescent="0.25">
      <c r="A22" s="105">
        <v>13</v>
      </c>
      <c r="B22" s="115" t="s">
        <v>81</v>
      </c>
      <c r="C22" s="115"/>
      <c r="D22" s="107"/>
      <c r="E22" s="110" t="s">
        <v>85</v>
      </c>
      <c r="F22" s="116" t="s">
        <v>86</v>
      </c>
      <c r="G22" s="110" t="s">
        <v>83</v>
      </c>
      <c r="H22" s="115"/>
      <c r="I22" s="115"/>
      <c r="J22" s="117"/>
      <c r="K22" s="105"/>
      <c r="L22" s="118"/>
      <c r="M22" s="119">
        <v>12</v>
      </c>
      <c r="N22" s="112">
        <v>2017</v>
      </c>
      <c r="O22" s="113" t="s">
        <v>133</v>
      </c>
      <c r="P22" s="139">
        <v>61000</v>
      </c>
      <c r="Q22" s="114">
        <f>P22*M22</f>
        <v>732000</v>
      </c>
      <c r="R22" s="115"/>
    </row>
    <row r="23" spans="1:20" ht="30" x14ac:dyDescent="0.25">
      <c r="A23" s="105">
        <v>14</v>
      </c>
      <c r="B23" s="115" t="s">
        <v>81</v>
      </c>
      <c r="C23" s="115"/>
      <c r="D23" s="107"/>
      <c r="E23" s="110" t="s">
        <v>85</v>
      </c>
      <c r="F23" s="116" t="s">
        <v>86</v>
      </c>
      <c r="G23" s="110" t="s">
        <v>83</v>
      </c>
      <c r="H23" s="115"/>
      <c r="I23" s="115"/>
      <c r="J23" s="117"/>
      <c r="K23" s="105"/>
      <c r="L23" s="118"/>
      <c r="M23" s="119">
        <v>13</v>
      </c>
      <c r="N23" s="112">
        <v>2017</v>
      </c>
      <c r="O23" s="113" t="s">
        <v>133</v>
      </c>
      <c r="P23" s="139">
        <v>66000</v>
      </c>
      <c r="Q23" s="114">
        <f t="shared" ref="Q23:Q59" si="3">P23*M23</f>
        <v>858000</v>
      </c>
      <c r="R23" s="115"/>
    </row>
    <row r="24" spans="1:20" ht="30" x14ac:dyDescent="0.25">
      <c r="A24" s="105">
        <v>15</v>
      </c>
      <c r="B24" s="115" t="s">
        <v>81</v>
      </c>
      <c r="C24" s="115"/>
      <c r="D24" s="107"/>
      <c r="E24" s="110" t="s">
        <v>87</v>
      </c>
      <c r="F24" s="116" t="s">
        <v>86</v>
      </c>
      <c r="G24" s="110" t="s">
        <v>83</v>
      </c>
      <c r="H24" s="115"/>
      <c r="I24" s="115"/>
      <c r="J24" s="117"/>
      <c r="K24" s="105"/>
      <c r="L24" s="118"/>
      <c r="M24" s="119">
        <v>8</v>
      </c>
      <c r="N24" s="112">
        <v>2017</v>
      </c>
      <c r="O24" s="113" t="s">
        <v>133</v>
      </c>
      <c r="P24" s="139">
        <v>64000</v>
      </c>
      <c r="Q24" s="114">
        <f t="shared" si="3"/>
        <v>512000</v>
      </c>
      <c r="R24" s="115"/>
    </row>
    <row r="25" spans="1:20" ht="30" x14ac:dyDescent="0.25">
      <c r="A25" s="105">
        <v>16</v>
      </c>
      <c r="B25" s="115" t="s">
        <v>81</v>
      </c>
      <c r="C25" s="115"/>
      <c r="D25" s="107"/>
      <c r="E25" s="110" t="s">
        <v>88</v>
      </c>
      <c r="F25" s="116" t="s">
        <v>86</v>
      </c>
      <c r="G25" s="110" t="s">
        <v>83</v>
      </c>
      <c r="H25" s="115"/>
      <c r="I25" s="115"/>
      <c r="J25" s="117"/>
      <c r="K25" s="105"/>
      <c r="L25" s="118"/>
      <c r="M25" s="119">
        <v>7</v>
      </c>
      <c r="N25" s="112">
        <v>2017</v>
      </c>
      <c r="O25" s="113" t="s">
        <v>133</v>
      </c>
      <c r="P25" s="139">
        <v>61000</v>
      </c>
      <c r="Q25" s="114">
        <f t="shared" si="3"/>
        <v>427000</v>
      </c>
      <c r="R25" s="115"/>
    </row>
    <row r="26" spans="1:20" ht="30.75" customHeight="1" x14ac:dyDescent="0.25">
      <c r="A26" s="105">
        <v>17</v>
      </c>
      <c r="B26" s="115" t="s">
        <v>81</v>
      </c>
      <c r="C26" s="115"/>
      <c r="D26" s="107"/>
      <c r="E26" s="110" t="s">
        <v>89</v>
      </c>
      <c r="F26" s="120" t="s">
        <v>90</v>
      </c>
      <c r="G26" s="110" t="s">
        <v>83</v>
      </c>
      <c r="H26" s="115"/>
      <c r="I26" s="115"/>
      <c r="J26" s="117"/>
      <c r="K26" s="105"/>
      <c r="L26" s="118"/>
      <c r="M26" s="119">
        <v>12</v>
      </c>
      <c r="N26" s="112">
        <v>2017</v>
      </c>
      <c r="O26" s="113" t="s">
        <v>133</v>
      </c>
      <c r="P26" s="139">
        <v>66000</v>
      </c>
      <c r="Q26" s="114">
        <f t="shared" si="3"/>
        <v>792000</v>
      </c>
      <c r="R26" s="115"/>
    </row>
    <row r="27" spans="1:20" ht="32.25" customHeight="1" x14ac:dyDescent="0.25">
      <c r="A27" s="105">
        <v>18</v>
      </c>
      <c r="B27" s="115" t="s">
        <v>81</v>
      </c>
      <c r="C27" s="115"/>
      <c r="D27" s="107"/>
      <c r="E27" s="110" t="s">
        <v>91</v>
      </c>
      <c r="F27" s="120" t="s">
        <v>90</v>
      </c>
      <c r="G27" s="110" t="s">
        <v>83</v>
      </c>
      <c r="H27" s="115"/>
      <c r="I27" s="115"/>
      <c r="J27" s="117"/>
      <c r="K27" s="105"/>
      <c r="L27" s="118"/>
      <c r="M27" s="119">
        <v>13</v>
      </c>
      <c r="N27" s="112">
        <v>2017</v>
      </c>
      <c r="O27" s="113" t="s">
        <v>133</v>
      </c>
      <c r="P27" s="139">
        <v>61000</v>
      </c>
      <c r="Q27" s="114">
        <f t="shared" si="3"/>
        <v>793000</v>
      </c>
      <c r="R27" s="115"/>
    </row>
    <row r="28" spans="1:20" ht="28.5" customHeight="1" x14ac:dyDescent="0.25">
      <c r="A28" s="105">
        <v>19</v>
      </c>
      <c r="B28" s="115" t="s">
        <v>81</v>
      </c>
      <c r="C28" s="115"/>
      <c r="D28" s="107"/>
      <c r="E28" s="110" t="s">
        <v>92</v>
      </c>
      <c r="F28" s="120" t="s">
        <v>90</v>
      </c>
      <c r="G28" s="110" t="s">
        <v>83</v>
      </c>
      <c r="H28" s="115"/>
      <c r="I28" s="115"/>
      <c r="J28" s="117"/>
      <c r="K28" s="105"/>
      <c r="L28" s="118"/>
      <c r="M28" s="119">
        <v>8</v>
      </c>
      <c r="N28" s="112">
        <v>2017</v>
      </c>
      <c r="O28" s="113" t="s">
        <v>133</v>
      </c>
      <c r="P28" s="139">
        <v>76000</v>
      </c>
      <c r="Q28" s="114">
        <f t="shared" si="3"/>
        <v>608000</v>
      </c>
      <c r="R28" s="115"/>
    </row>
    <row r="29" spans="1:20" ht="35.25" customHeight="1" x14ac:dyDescent="0.25">
      <c r="A29" s="105">
        <v>20</v>
      </c>
      <c r="B29" s="115" t="s">
        <v>81</v>
      </c>
      <c r="C29" s="115"/>
      <c r="D29" s="107"/>
      <c r="E29" s="110" t="s">
        <v>82</v>
      </c>
      <c r="F29" s="120" t="s">
        <v>90</v>
      </c>
      <c r="G29" s="110" t="s">
        <v>83</v>
      </c>
      <c r="H29" s="115"/>
      <c r="I29" s="115"/>
      <c r="J29" s="117"/>
      <c r="K29" s="105"/>
      <c r="L29" s="118"/>
      <c r="M29" s="119">
        <v>7</v>
      </c>
      <c r="N29" s="112">
        <v>2017</v>
      </c>
      <c r="O29" s="113" t="s">
        <v>133</v>
      </c>
      <c r="P29" s="139">
        <v>69000</v>
      </c>
      <c r="Q29" s="114">
        <f t="shared" si="3"/>
        <v>483000</v>
      </c>
      <c r="R29" s="115"/>
    </row>
    <row r="30" spans="1:20" ht="43.5" customHeight="1" x14ac:dyDescent="0.25">
      <c r="A30" s="105">
        <v>21</v>
      </c>
      <c r="B30" s="115" t="s">
        <v>81</v>
      </c>
      <c r="C30" s="121"/>
      <c r="D30" s="122"/>
      <c r="E30" s="110" t="s">
        <v>93</v>
      </c>
      <c r="F30" s="120" t="s">
        <v>94</v>
      </c>
      <c r="G30" s="110" t="s">
        <v>83</v>
      </c>
      <c r="H30" s="121"/>
      <c r="I30" s="121"/>
      <c r="J30" s="123"/>
      <c r="K30" s="124"/>
      <c r="L30" s="125"/>
      <c r="M30" s="119">
        <v>12</v>
      </c>
      <c r="N30" s="112">
        <v>2017</v>
      </c>
      <c r="O30" s="113" t="s">
        <v>133</v>
      </c>
      <c r="P30" s="138">
        <v>53000</v>
      </c>
      <c r="Q30" s="114">
        <f t="shared" si="3"/>
        <v>636000</v>
      </c>
      <c r="R30" s="121"/>
    </row>
    <row r="31" spans="1:20" ht="42" customHeight="1" x14ac:dyDescent="0.25">
      <c r="A31" s="105">
        <v>22</v>
      </c>
      <c r="B31" s="115" t="s">
        <v>81</v>
      </c>
      <c r="C31" s="121"/>
      <c r="D31" s="122"/>
      <c r="E31" s="110" t="s">
        <v>95</v>
      </c>
      <c r="F31" s="120" t="s">
        <v>94</v>
      </c>
      <c r="G31" s="110" t="s">
        <v>83</v>
      </c>
      <c r="H31" s="121"/>
      <c r="I31" s="121"/>
      <c r="J31" s="123"/>
      <c r="K31" s="124"/>
      <c r="L31" s="125"/>
      <c r="M31" s="119">
        <v>13</v>
      </c>
      <c r="N31" s="112">
        <v>2017</v>
      </c>
      <c r="O31" s="113" t="s">
        <v>133</v>
      </c>
      <c r="P31" s="138">
        <v>53000</v>
      </c>
      <c r="Q31" s="114">
        <f t="shared" si="3"/>
        <v>689000</v>
      </c>
      <c r="R31" s="121"/>
    </row>
    <row r="32" spans="1:20" ht="45.75" customHeight="1" x14ac:dyDescent="0.25">
      <c r="A32" s="105">
        <v>23</v>
      </c>
      <c r="B32" s="115" t="s">
        <v>81</v>
      </c>
      <c r="C32" s="121"/>
      <c r="D32" s="122"/>
      <c r="E32" s="110" t="s">
        <v>96</v>
      </c>
      <c r="F32" s="120" t="s">
        <v>94</v>
      </c>
      <c r="G32" s="110" t="s">
        <v>83</v>
      </c>
      <c r="H32" s="121"/>
      <c r="I32" s="121"/>
      <c r="J32" s="123"/>
      <c r="K32" s="124"/>
      <c r="L32" s="125"/>
      <c r="M32" s="119">
        <v>9</v>
      </c>
      <c r="N32" s="112">
        <v>2017</v>
      </c>
      <c r="O32" s="113" t="s">
        <v>133</v>
      </c>
      <c r="P32" s="138">
        <v>62000</v>
      </c>
      <c r="Q32" s="114">
        <f t="shared" si="3"/>
        <v>558000</v>
      </c>
      <c r="R32" s="121"/>
    </row>
    <row r="33" spans="1:18" ht="47.25" customHeight="1" x14ac:dyDescent="0.25">
      <c r="A33" s="105">
        <v>24</v>
      </c>
      <c r="B33" s="115" t="s">
        <v>81</v>
      </c>
      <c r="C33" s="121"/>
      <c r="D33" s="122"/>
      <c r="E33" s="110" t="s">
        <v>97</v>
      </c>
      <c r="F33" s="120" t="s">
        <v>94</v>
      </c>
      <c r="G33" s="110" t="s">
        <v>83</v>
      </c>
      <c r="H33" s="121"/>
      <c r="I33" s="121"/>
      <c r="J33" s="123"/>
      <c r="K33" s="124"/>
      <c r="L33" s="125"/>
      <c r="M33" s="119">
        <v>8</v>
      </c>
      <c r="N33" s="112">
        <v>2017</v>
      </c>
      <c r="O33" s="113" t="s">
        <v>133</v>
      </c>
      <c r="P33" s="138">
        <v>62000</v>
      </c>
      <c r="Q33" s="114">
        <f t="shared" si="3"/>
        <v>496000</v>
      </c>
      <c r="R33" s="121"/>
    </row>
    <row r="34" spans="1:18" ht="29.25" customHeight="1" x14ac:dyDescent="0.25">
      <c r="A34" s="105">
        <v>25</v>
      </c>
      <c r="B34" s="115" t="s">
        <v>81</v>
      </c>
      <c r="C34" s="121"/>
      <c r="D34" s="122"/>
      <c r="E34" s="110" t="s">
        <v>98</v>
      </c>
      <c r="F34" s="126" t="s">
        <v>99</v>
      </c>
      <c r="G34" s="110" t="s">
        <v>83</v>
      </c>
      <c r="H34" s="121"/>
      <c r="I34" s="121"/>
      <c r="J34" s="123"/>
      <c r="K34" s="124"/>
      <c r="L34" s="125"/>
      <c r="M34" s="119">
        <v>12</v>
      </c>
      <c r="N34" s="112">
        <v>2017</v>
      </c>
      <c r="O34" s="113" t="s">
        <v>133</v>
      </c>
      <c r="P34" s="140">
        <v>68000</v>
      </c>
      <c r="Q34" s="114">
        <f t="shared" si="3"/>
        <v>816000</v>
      </c>
      <c r="R34" s="121"/>
    </row>
    <row r="35" spans="1:18" ht="39.75" customHeight="1" x14ac:dyDescent="0.25">
      <c r="A35" s="105">
        <v>26</v>
      </c>
      <c r="B35" s="115" t="s">
        <v>81</v>
      </c>
      <c r="C35" s="121"/>
      <c r="D35" s="122"/>
      <c r="E35" s="110" t="s">
        <v>100</v>
      </c>
      <c r="F35" s="120" t="s">
        <v>99</v>
      </c>
      <c r="G35" s="110" t="s">
        <v>83</v>
      </c>
      <c r="H35" s="121"/>
      <c r="I35" s="121"/>
      <c r="J35" s="123"/>
      <c r="K35" s="124"/>
      <c r="L35" s="125"/>
      <c r="M35" s="119">
        <v>13</v>
      </c>
      <c r="N35" s="112">
        <v>2017</v>
      </c>
      <c r="O35" s="113" t="s">
        <v>133</v>
      </c>
      <c r="P35" s="138">
        <v>75000</v>
      </c>
      <c r="Q35" s="114">
        <f t="shared" si="3"/>
        <v>975000</v>
      </c>
      <c r="R35" s="121"/>
    </row>
    <row r="36" spans="1:18" ht="36.75" customHeight="1" x14ac:dyDescent="0.25">
      <c r="A36" s="105">
        <v>27</v>
      </c>
      <c r="B36" s="115" t="s">
        <v>81</v>
      </c>
      <c r="C36" s="121"/>
      <c r="D36" s="122"/>
      <c r="E36" s="110" t="s">
        <v>101</v>
      </c>
      <c r="F36" s="120" t="s">
        <v>99</v>
      </c>
      <c r="G36" s="110" t="s">
        <v>83</v>
      </c>
      <c r="H36" s="121"/>
      <c r="I36" s="121"/>
      <c r="J36" s="123"/>
      <c r="K36" s="124"/>
      <c r="L36" s="125"/>
      <c r="M36" s="119">
        <v>16</v>
      </c>
      <c r="N36" s="112">
        <v>2017</v>
      </c>
      <c r="O36" s="113" t="s">
        <v>133</v>
      </c>
      <c r="P36" s="138">
        <v>62000</v>
      </c>
      <c r="Q36" s="114">
        <f t="shared" si="3"/>
        <v>992000</v>
      </c>
      <c r="R36" s="121"/>
    </row>
    <row r="37" spans="1:18" ht="37.5" customHeight="1" x14ac:dyDescent="0.25">
      <c r="A37" s="105">
        <v>28</v>
      </c>
      <c r="B37" s="115" t="s">
        <v>81</v>
      </c>
      <c r="C37" s="121"/>
      <c r="D37" s="122"/>
      <c r="E37" s="110" t="s">
        <v>102</v>
      </c>
      <c r="F37" s="120" t="s">
        <v>99</v>
      </c>
      <c r="G37" s="110" t="s">
        <v>83</v>
      </c>
      <c r="H37" s="121"/>
      <c r="I37" s="121"/>
      <c r="J37" s="123"/>
      <c r="K37" s="124"/>
      <c r="L37" s="125"/>
      <c r="M37" s="119">
        <v>8</v>
      </c>
      <c r="N37" s="112">
        <v>2017</v>
      </c>
      <c r="O37" s="113" t="s">
        <v>133</v>
      </c>
      <c r="P37" s="138">
        <v>62000</v>
      </c>
      <c r="Q37" s="114">
        <f t="shared" si="3"/>
        <v>496000</v>
      </c>
      <c r="R37" s="121"/>
    </row>
    <row r="38" spans="1:18" ht="51.75" customHeight="1" x14ac:dyDescent="0.25">
      <c r="A38" s="105">
        <v>29</v>
      </c>
      <c r="B38" s="115" t="s">
        <v>81</v>
      </c>
      <c r="C38" s="121"/>
      <c r="D38" s="122"/>
      <c r="E38" s="110" t="s">
        <v>103</v>
      </c>
      <c r="F38" s="120" t="s">
        <v>104</v>
      </c>
      <c r="G38" s="110" t="s">
        <v>83</v>
      </c>
      <c r="H38" s="121"/>
      <c r="I38" s="121"/>
      <c r="J38" s="123"/>
      <c r="K38" s="124"/>
      <c r="L38" s="125"/>
      <c r="M38" s="119">
        <v>12</v>
      </c>
      <c r="N38" s="112">
        <v>2017</v>
      </c>
      <c r="O38" s="113" t="s">
        <v>133</v>
      </c>
      <c r="P38" s="141">
        <v>53000</v>
      </c>
      <c r="Q38" s="114">
        <f t="shared" si="3"/>
        <v>636000</v>
      </c>
      <c r="R38" s="121"/>
    </row>
    <row r="39" spans="1:18" ht="48" customHeight="1" x14ac:dyDescent="0.25">
      <c r="A39" s="105">
        <v>30</v>
      </c>
      <c r="B39" s="115" t="s">
        <v>81</v>
      </c>
      <c r="C39" s="121"/>
      <c r="D39" s="122"/>
      <c r="E39" s="110" t="s">
        <v>105</v>
      </c>
      <c r="F39" s="120" t="s">
        <v>104</v>
      </c>
      <c r="G39" s="110" t="s">
        <v>83</v>
      </c>
      <c r="H39" s="121"/>
      <c r="I39" s="121"/>
      <c r="J39" s="123"/>
      <c r="K39" s="124"/>
      <c r="L39" s="125"/>
      <c r="M39" s="119">
        <v>14</v>
      </c>
      <c r="N39" s="112">
        <v>2017</v>
      </c>
      <c r="O39" s="113" t="s">
        <v>133</v>
      </c>
      <c r="P39" s="141">
        <v>43000</v>
      </c>
      <c r="Q39" s="114">
        <f t="shared" si="3"/>
        <v>602000</v>
      </c>
      <c r="R39" s="121"/>
    </row>
    <row r="40" spans="1:18" ht="47.25" customHeight="1" x14ac:dyDescent="0.25">
      <c r="A40" s="105">
        <v>31</v>
      </c>
      <c r="B40" s="115" t="s">
        <v>81</v>
      </c>
      <c r="C40" s="121"/>
      <c r="D40" s="122"/>
      <c r="E40" s="110" t="s">
        <v>106</v>
      </c>
      <c r="F40" s="120" t="s">
        <v>104</v>
      </c>
      <c r="G40" s="110" t="s">
        <v>83</v>
      </c>
      <c r="H40" s="121"/>
      <c r="I40" s="121"/>
      <c r="J40" s="123"/>
      <c r="K40" s="124"/>
      <c r="L40" s="125"/>
      <c r="M40" s="119">
        <v>9</v>
      </c>
      <c r="N40" s="112">
        <v>2017</v>
      </c>
      <c r="O40" s="113" t="s">
        <v>133</v>
      </c>
      <c r="P40" s="141">
        <v>49000</v>
      </c>
      <c r="Q40" s="114">
        <f t="shared" si="3"/>
        <v>441000</v>
      </c>
      <c r="R40" s="121"/>
    </row>
    <row r="41" spans="1:18" ht="48.75" customHeight="1" x14ac:dyDescent="0.25">
      <c r="A41" s="105">
        <v>32</v>
      </c>
      <c r="B41" s="115" t="s">
        <v>81</v>
      </c>
      <c r="C41" s="121"/>
      <c r="D41" s="122"/>
      <c r="E41" s="110" t="s">
        <v>107</v>
      </c>
      <c r="F41" s="120" t="s">
        <v>104</v>
      </c>
      <c r="G41" s="110" t="s">
        <v>83</v>
      </c>
      <c r="H41" s="121"/>
      <c r="I41" s="121"/>
      <c r="J41" s="123"/>
      <c r="K41" s="124"/>
      <c r="L41" s="125"/>
      <c r="M41" s="119">
        <v>7</v>
      </c>
      <c r="N41" s="112">
        <v>2017</v>
      </c>
      <c r="O41" s="113" t="s">
        <v>133</v>
      </c>
      <c r="P41" s="141">
        <v>59000</v>
      </c>
      <c r="Q41" s="114">
        <f t="shared" si="3"/>
        <v>413000</v>
      </c>
      <c r="R41" s="121"/>
    </row>
    <row r="42" spans="1:18" ht="63.75" customHeight="1" x14ac:dyDescent="0.25">
      <c r="A42" s="105">
        <v>33</v>
      </c>
      <c r="B42" s="115" t="s">
        <v>108</v>
      </c>
      <c r="C42" s="128"/>
      <c r="D42" s="128"/>
      <c r="E42" s="110" t="s">
        <v>109</v>
      </c>
      <c r="F42" s="129" t="s">
        <v>110</v>
      </c>
      <c r="G42" s="110" t="s">
        <v>111</v>
      </c>
      <c r="H42" s="128"/>
      <c r="I42" s="128"/>
      <c r="J42" s="128"/>
      <c r="K42" s="128"/>
      <c r="L42" s="128"/>
      <c r="M42" s="119">
        <v>1</v>
      </c>
      <c r="N42" s="112">
        <v>2017</v>
      </c>
      <c r="O42" s="113" t="s">
        <v>133</v>
      </c>
      <c r="P42" s="141">
        <v>55000</v>
      </c>
      <c r="Q42" s="114">
        <f t="shared" si="3"/>
        <v>55000</v>
      </c>
      <c r="R42" s="128"/>
    </row>
    <row r="43" spans="1:18" ht="64.5" customHeight="1" x14ac:dyDescent="0.25">
      <c r="A43" s="105">
        <v>34</v>
      </c>
      <c r="B43" s="115" t="s">
        <v>108</v>
      </c>
      <c r="C43" s="128"/>
      <c r="D43" s="130"/>
      <c r="E43" s="131" t="s">
        <v>112</v>
      </c>
      <c r="F43" s="129" t="s">
        <v>110</v>
      </c>
      <c r="G43" s="110" t="s">
        <v>83</v>
      </c>
      <c r="H43" s="128"/>
      <c r="I43" s="128"/>
      <c r="J43" s="128"/>
      <c r="K43" s="128"/>
      <c r="L43" s="128"/>
      <c r="M43" s="132">
        <v>10</v>
      </c>
      <c r="N43" s="112">
        <v>2017</v>
      </c>
      <c r="O43" s="113" t="s">
        <v>134</v>
      </c>
      <c r="P43" s="133">
        <v>16600</v>
      </c>
      <c r="Q43" s="114">
        <f t="shared" si="3"/>
        <v>166000</v>
      </c>
      <c r="R43" s="128"/>
    </row>
    <row r="44" spans="1:18" ht="49.5" customHeight="1" x14ac:dyDescent="0.25">
      <c r="A44" s="105">
        <v>35</v>
      </c>
      <c r="B44" s="115" t="s">
        <v>108</v>
      </c>
      <c r="C44" s="128"/>
      <c r="D44" s="134"/>
      <c r="E44" s="131" t="s">
        <v>113</v>
      </c>
      <c r="F44" s="129" t="s">
        <v>114</v>
      </c>
      <c r="G44" s="110" t="s">
        <v>83</v>
      </c>
      <c r="H44" s="128"/>
      <c r="I44" s="128"/>
      <c r="J44" s="128"/>
      <c r="K44" s="128"/>
      <c r="L44" s="128"/>
      <c r="M44" s="132">
        <v>10</v>
      </c>
      <c r="N44" s="112">
        <v>2017</v>
      </c>
      <c r="O44" s="113" t="s">
        <v>134</v>
      </c>
      <c r="P44" s="139">
        <v>20100</v>
      </c>
      <c r="Q44" s="114">
        <f t="shared" si="3"/>
        <v>201000</v>
      </c>
      <c r="R44" s="128"/>
    </row>
    <row r="45" spans="1:18" ht="66" customHeight="1" x14ac:dyDescent="0.25">
      <c r="A45" s="105">
        <v>36</v>
      </c>
      <c r="B45" s="115" t="s">
        <v>108</v>
      </c>
      <c r="C45" s="128"/>
      <c r="D45" s="130"/>
      <c r="E45" s="131" t="s">
        <v>115</v>
      </c>
      <c r="F45" s="129" t="s">
        <v>116</v>
      </c>
      <c r="G45" s="110" t="s">
        <v>83</v>
      </c>
      <c r="H45" s="128"/>
      <c r="I45" s="128"/>
      <c r="J45" s="128"/>
      <c r="K45" s="128"/>
      <c r="L45" s="128"/>
      <c r="M45" s="132">
        <v>10</v>
      </c>
      <c r="N45" s="112">
        <v>2017</v>
      </c>
      <c r="O45" s="113" t="s">
        <v>134</v>
      </c>
      <c r="P45" s="139">
        <v>15900</v>
      </c>
      <c r="Q45" s="114">
        <f t="shared" si="3"/>
        <v>159000</v>
      </c>
      <c r="R45" s="128"/>
    </row>
    <row r="46" spans="1:18" ht="61.5" customHeight="1" x14ac:dyDescent="0.25">
      <c r="A46" s="105">
        <v>37</v>
      </c>
      <c r="B46" s="115" t="s">
        <v>108</v>
      </c>
      <c r="C46" s="128"/>
      <c r="D46" s="134"/>
      <c r="E46" s="131" t="s">
        <v>117</v>
      </c>
      <c r="F46" s="129" t="s">
        <v>118</v>
      </c>
      <c r="G46" s="110" t="s">
        <v>83</v>
      </c>
      <c r="H46" s="128"/>
      <c r="I46" s="128"/>
      <c r="J46" s="128"/>
      <c r="K46" s="128"/>
      <c r="L46" s="128"/>
      <c r="M46" s="132">
        <v>10</v>
      </c>
      <c r="N46" s="112">
        <v>2017</v>
      </c>
      <c r="O46" s="113" t="s">
        <v>134</v>
      </c>
      <c r="P46" s="139">
        <v>18700</v>
      </c>
      <c r="Q46" s="114">
        <f t="shared" si="3"/>
        <v>187000</v>
      </c>
      <c r="R46" s="128"/>
    </row>
    <row r="47" spans="1:18" ht="60.75" customHeight="1" x14ac:dyDescent="0.25">
      <c r="A47" s="105">
        <v>38</v>
      </c>
      <c r="B47" s="115" t="s">
        <v>108</v>
      </c>
      <c r="C47" s="128"/>
      <c r="D47" s="130"/>
      <c r="E47" s="131" t="s">
        <v>119</v>
      </c>
      <c r="F47" s="129" t="s">
        <v>118</v>
      </c>
      <c r="G47" s="110" t="s">
        <v>111</v>
      </c>
      <c r="H47" s="128"/>
      <c r="I47" s="128"/>
      <c r="J47" s="128"/>
      <c r="K47" s="128"/>
      <c r="L47" s="128"/>
      <c r="M47" s="132">
        <v>1</v>
      </c>
      <c r="N47" s="112">
        <v>2017</v>
      </c>
      <c r="O47" s="113" t="s">
        <v>134</v>
      </c>
      <c r="P47" s="139">
        <v>18000</v>
      </c>
      <c r="Q47" s="114">
        <f t="shared" si="3"/>
        <v>18000</v>
      </c>
      <c r="R47" s="128"/>
    </row>
    <row r="48" spans="1:18" ht="66.75" customHeight="1" x14ac:dyDescent="0.25">
      <c r="A48" s="105">
        <v>39</v>
      </c>
      <c r="B48" s="115" t="s">
        <v>108</v>
      </c>
      <c r="C48" s="128"/>
      <c r="D48" s="134"/>
      <c r="E48" s="131" t="s">
        <v>120</v>
      </c>
      <c r="F48" s="129" t="s">
        <v>110</v>
      </c>
      <c r="G48" s="110" t="s">
        <v>111</v>
      </c>
      <c r="H48" s="128"/>
      <c r="I48" s="128"/>
      <c r="J48" s="128"/>
      <c r="K48" s="128"/>
      <c r="L48" s="128"/>
      <c r="M48" s="132">
        <v>1</v>
      </c>
      <c r="N48" s="112">
        <v>2017</v>
      </c>
      <c r="O48" s="113" t="s">
        <v>134</v>
      </c>
      <c r="P48" s="139">
        <v>18000</v>
      </c>
      <c r="Q48" s="114">
        <f t="shared" si="3"/>
        <v>18000</v>
      </c>
      <c r="R48" s="128"/>
    </row>
    <row r="49" spans="1:18" ht="48" customHeight="1" x14ac:dyDescent="0.25">
      <c r="A49" s="105">
        <v>40</v>
      </c>
      <c r="B49" s="115" t="s">
        <v>108</v>
      </c>
      <c r="C49" s="128"/>
      <c r="D49" s="130"/>
      <c r="E49" s="131" t="s">
        <v>121</v>
      </c>
      <c r="F49" s="129" t="s">
        <v>114</v>
      </c>
      <c r="G49" s="110" t="s">
        <v>111</v>
      </c>
      <c r="H49" s="128"/>
      <c r="I49" s="128"/>
      <c r="J49" s="128"/>
      <c r="K49" s="128"/>
      <c r="L49" s="128"/>
      <c r="M49" s="132">
        <v>1</v>
      </c>
      <c r="N49" s="112">
        <v>2017</v>
      </c>
      <c r="O49" s="113" t="s">
        <v>134</v>
      </c>
      <c r="P49" s="139">
        <v>17300</v>
      </c>
      <c r="Q49" s="114">
        <f t="shared" si="3"/>
        <v>17300</v>
      </c>
      <c r="R49" s="128"/>
    </row>
    <row r="50" spans="1:18" ht="65.25" customHeight="1" x14ac:dyDescent="0.25">
      <c r="A50" s="105">
        <v>41</v>
      </c>
      <c r="B50" s="115" t="s">
        <v>108</v>
      </c>
      <c r="C50" s="128"/>
      <c r="D50" s="134"/>
      <c r="E50" s="131" t="s">
        <v>122</v>
      </c>
      <c r="F50" s="129" t="s">
        <v>116</v>
      </c>
      <c r="G50" s="110" t="s">
        <v>111</v>
      </c>
      <c r="H50" s="128"/>
      <c r="I50" s="128"/>
      <c r="J50" s="128"/>
      <c r="K50" s="128"/>
      <c r="L50" s="128"/>
      <c r="M50" s="132">
        <v>1</v>
      </c>
      <c r="N50" s="112">
        <v>2017</v>
      </c>
      <c r="O50" s="113" t="s">
        <v>134</v>
      </c>
      <c r="P50" s="139">
        <v>18000</v>
      </c>
      <c r="Q50" s="114">
        <f t="shared" si="3"/>
        <v>18000</v>
      </c>
      <c r="R50" s="128"/>
    </row>
    <row r="51" spans="1:18" ht="66" customHeight="1" x14ac:dyDescent="0.3">
      <c r="A51" s="105">
        <v>42</v>
      </c>
      <c r="B51" s="115" t="s">
        <v>108</v>
      </c>
      <c r="C51" s="128"/>
      <c r="D51" s="130"/>
      <c r="E51" s="131" t="s">
        <v>123</v>
      </c>
      <c r="F51" s="129" t="s">
        <v>118</v>
      </c>
      <c r="G51" s="110" t="s">
        <v>83</v>
      </c>
      <c r="H51" s="128"/>
      <c r="I51" s="128"/>
      <c r="J51" s="128"/>
      <c r="K51" s="128"/>
      <c r="L51" s="128"/>
      <c r="M51" s="135">
        <v>11</v>
      </c>
      <c r="N51" s="112">
        <v>2017</v>
      </c>
      <c r="O51" s="113" t="s">
        <v>134</v>
      </c>
      <c r="P51" s="138">
        <v>20100</v>
      </c>
      <c r="Q51" s="114">
        <f t="shared" si="3"/>
        <v>221100</v>
      </c>
      <c r="R51" s="128"/>
    </row>
    <row r="52" spans="1:18" ht="65.25" customHeight="1" x14ac:dyDescent="0.3">
      <c r="A52" s="105">
        <v>43</v>
      </c>
      <c r="B52" s="115" t="s">
        <v>108</v>
      </c>
      <c r="C52" s="128"/>
      <c r="D52" s="134"/>
      <c r="E52" s="131" t="s">
        <v>124</v>
      </c>
      <c r="F52" s="129" t="s">
        <v>118</v>
      </c>
      <c r="G52" s="110" t="s">
        <v>83</v>
      </c>
      <c r="H52" s="128"/>
      <c r="I52" s="128"/>
      <c r="J52" s="128"/>
      <c r="K52" s="128"/>
      <c r="L52" s="128"/>
      <c r="M52" s="135">
        <v>11</v>
      </c>
      <c r="N52" s="112">
        <v>2017</v>
      </c>
      <c r="O52" s="113" t="s">
        <v>134</v>
      </c>
      <c r="P52" s="138">
        <v>16600</v>
      </c>
      <c r="Q52" s="114">
        <f t="shared" si="3"/>
        <v>182600</v>
      </c>
      <c r="R52" s="128"/>
    </row>
    <row r="53" spans="1:18" ht="63.75" customHeight="1" x14ac:dyDescent="0.3">
      <c r="A53" s="105">
        <v>44</v>
      </c>
      <c r="B53" s="115" t="s">
        <v>108</v>
      </c>
      <c r="C53" s="128"/>
      <c r="D53" s="134"/>
      <c r="E53" s="131" t="s">
        <v>125</v>
      </c>
      <c r="F53" s="129" t="s">
        <v>110</v>
      </c>
      <c r="G53" s="110" t="s">
        <v>83</v>
      </c>
      <c r="H53" s="128"/>
      <c r="I53" s="128"/>
      <c r="J53" s="128"/>
      <c r="K53" s="128"/>
      <c r="L53" s="128"/>
      <c r="M53" s="135">
        <v>11</v>
      </c>
      <c r="N53" s="112">
        <v>2017</v>
      </c>
      <c r="O53" s="113" t="s">
        <v>134</v>
      </c>
      <c r="P53" s="140">
        <v>16600</v>
      </c>
      <c r="Q53" s="114">
        <f t="shared" si="3"/>
        <v>182600</v>
      </c>
      <c r="R53" s="128"/>
    </row>
    <row r="54" spans="1:18" ht="50.25" customHeight="1" x14ac:dyDescent="0.3">
      <c r="A54" s="105">
        <v>45</v>
      </c>
      <c r="B54" s="115" t="s">
        <v>108</v>
      </c>
      <c r="C54" s="128"/>
      <c r="D54" s="130"/>
      <c r="E54" s="131" t="s">
        <v>126</v>
      </c>
      <c r="F54" s="129" t="s">
        <v>114</v>
      </c>
      <c r="G54" s="110" t="s">
        <v>83</v>
      </c>
      <c r="H54" s="128"/>
      <c r="I54" s="128"/>
      <c r="J54" s="128"/>
      <c r="K54" s="128"/>
      <c r="L54" s="128"/>
      <c r="M54" s="135">
        <v>11</v>
      </c>
      <c r="N54" s="112">
        <v>2017</v>
      </c>
      <c r="O54" s="113" t="s">
        <v>134</v>
      </c>
      <c r="P54" s="140">
        <v>16600</v>
      </c>
      <c r="Q54" s="114">
        <f t="shared" si="3"/>
        <v>182600</v>
      </c>
      <c r="R54" s="128"/>
    </row>
    <row r="55" spans="1:18" ht="60" x14ac:dyDescent="0.3">
      <c r="A55" s="105">
        <v>46</v>
      </c>
      <c r="B55" s="115" t="s">
        <v>108</v>
      </c>
      <c r="C55" s="128"/>
      <c r="D55" s="134"/>
      <c r="E55" s="131" t="s">
        <v>127</v>
      </c>
      <c r="F55" s="129" t="s">
        <v>116</v>
      </c>
      <c r="G55" s="110" t="s">
        <v>111</v>
      </c>
      <c r="H55" s="128"/>
      <c r="I55" s="128"/>
      <c r="J55" s="128"/>
      <c r="K55" s="128"/>
      <c r="L55" s="128"/>
      <c r="M55" s="135">
        <v>1</v>
      </c>
      <c r="N55" s="112">
        <v>2017</v>
      </c>
      <c r="O55" s="113" t="s">
        <v>134</v>
      </c>
      <c r="P55" s="138">
        <v>22900</v>
      </c>
      <c r="Q55" s="114">
        <f t="shared" si="3"/>
        <v>22900</v>
      </c>
      <c r="R55" s="128"/>
    </row>
    <row r="56" spans="1:18" ht="64.5" customHeight="1" x14ac:dyDescent="0.3">
      <c r="A56" s="105">
        <v>47</v>
      </c>
      <c r="B56" s="115" t="s">
        <v>108</v>
      </c>
      <c r="C56" s="128"/>
      <c r="D56" s="130"/>
      <c r="E56" s="131" t="s">
        <v>128</v>
      </c>
      <c r="F56" s="129" t="s">
        <v>118</v>
      </c>
      <c r="G56" s="110" t="s">
        <v>111</v>
      </c>
      <c r="H56" s="128"/>
      <c r="I56" s="128"/>
      <c r="J56" s="128"/>
      <c r="K56" s="128"/>
      <c r="L56" s="128"/>
      <c r="M56" s="135">
        <v>1</v>
      </c>
      <c r="N56" s="112">
        <v>2017</v>
      </c>
      <c r="O56" s="113" t="s">
        <v>134</v>
      </c>
      <c r="P56" s="138">
        <v>19400</v>
      </c>
      <c r="Q56" s="114">
        <f t="shared" si="3"/>
        <v>19400</v>
      </c>
      <c r="R56" s="128"/>
    </row>
    <row r="57" spans="1:18" ht="61.5" customHeight="1" x14ac:dyDescent="0.3">
      <c r="A57" s="105">
        <v>48</v>
      </c>
      <c r="B57" s="115" t="s">
        <v>108</v>
      </c>
      <c r="C57" s="128"/>
      <c r="D57" s="134"/>
      <c r="E57" s="131" t="s">
        <v>129</v>
      </c>
      <c r="F57" s="129" t="s">
        <v>118</v>
      </c>
      <c r="G57" s="110" t="s">
        <v>111</v>
      </c>
      <c r="H57" s="128"/>
      <c r="I57" s="128"/>
      <c r="J57" s="128"/>
      <c r="K57" s="128"/>
      <c r="L57" s="128"/>
      <c r="M57" s="135">
        <v>1</v>
      </c>
      <c r="N57" s="112">
        <v>2017</v>
      </c>
      <c r="O57" s="113" t="s">
        <v>134</v>
      </c>
      <c r="P57" s="138">
        <v>20800</v>
      </c>
      <c r="Q57" s="114">
        <f t="shared" si="3"/>
        <v>20800</v>
      </c>
      <c r="R57" s="128"/>
    </row>
    <row r="58" spans="1:18" ht="62.25" customHeight="1" x14ac:dyDescent="0.3">
      <c r="A58" s="105">
        <v>49</v>
      </c>
      <c r="B58" s="115" t="s">
        <v>108</v>
      </c>
      <c r="C58" s="128"/>
      <c r="D58" s="130"/>
      <c r="E58" s="131" t="s">
        <v>130</v>
      </c>
      <c r="F58" s="129" t="s">
        <v>110</v>
      </c>
      <c r="G58" s="110" t="s">
        <v>111</v>
      </c>
      <c r="H58" s="128"/>
      <c r="I58" s="128"/>
      <c r="J58" s="128"/>
      <c r="K58" s="128"/>
      <c r="L58" s="128"/>
      <c r="M58" s="135">
        <v>1</v>
      </c>
      <c r="N58" s="112">
        <v>2017</v>
      </c>
      <c r="O58" s="113" t="s">
        <v>134</v>
      </c>
      <c r="P58" s="141">
        <v>22900</v>
      </c>
      <c r="Q58" s="114">
        <f t="shared" si="3"/>
        <v>22900</v>
      </c>
      <c r="R58" s="128"/>
    </row>
    <row r="59" spans="1:18" ht="51.75" customHeight="1" x14ac:dyDescent="0.3">
      <c r="A59" s="105">
        <v>50</v>
      </c>
      <c r="B59" s="115" t="s">
        <v>108</v>
      </c>
      <c r="C59" s="128"/>
      <c r="D59" s="134"/>
      <c r="E59" s="131" t="s">
        <v>131</v>
      </c>
      <c r="F59" s="129" t="s">
        <v>114</v>
      </c>
      <c r="G59" s="110" t="s">
        <v>111</v>
      </c>
      <c r="H59" s="128"/>
      <c r="I59" s="128"/>
      <c r="J59" s="128"/>
      <c r="K59" s="128"/>
      <c r="L59" s="128"/>
      <c r="M59" s="135">
        <v>1</v>
      </c>
      <c r="N59" s="112">
        <v>2017</v>
      </c>
      <c r="O59" s="113" t="s">
        <v>134</v>
      </c>
      <c r="P59" s="141">
        <v>20100</v>
      </c>
      <c r="Q59" s="114">
        <f t="shared" si="3"/>
        <v>20100</v>
      </c>
      <c r="R59" s="128"/>
    </row>
    <row r="60" spans="1:18" x14ac:dyDescent="0.25">
      <c r="A60" s="146" t="s">
        <v>46</v>
      </c>
      <c r="B60" s="147"/>
      <c r="C60" s="147"/>
      <c r="D60" s="147"/>
      <c r="E60" s="147"/>
      <c r="F60" s="147"/>
      <c r="G60" s="148"/>
      <c r="H60" s="128"/>
      <c r="I60" s="128"/>
      <c r="J60" s="128"/>
      <c r="K60" s="128"/>
      <c r="L60" s="128"/>
      <c r="M60" s="128"/>
      <c r="N60" s="128"/>
      <c r="O60" s="128"/>
      <c r="P60" s="128"/>
      <c r="Q60" s="127">
        <f>SUM(Q10:Q59)</f>
        <v>15921300</v>
      </c>
      <c r="R60" s="128"/>
    </row>
    <row r="62" spans="1:18" x14ac:dyDescent="0.25">
      <c r="B62" s="74"/>
      <c r="C62" s="74"/>
      <c r="D62" s="75" t="s">
        <v>47</v>
      </c>
      <c r="E62" s="74"/>
      <c r="F62" s="19"/>
      <c r="G62" s="19"/>
      <c r="H62" s="19"/>
      <c r="I62" s="74"/>
      <c r="J62" s="74"/>
      <c r="K62" s="74"/>
      <c r="L62" s="74"/>
      <c r="M62" s="74"/>
      <c r="N62" s="76" t="s">
        <v>48</v>
      </c>
      <c r="O62" s="76"/>
      <c r="P62" s="74"/>
      <c r="Q62" s="76"/>
      <c r="R62" s="76"/>
    </row>
    <row r="63" spans="1:18" x14ac:dyDescent="0.25">
      <c r="B63" s="74"/>
      <c r="C63" s="74"/>
      <c r="D63" s="75" t="s">
        <v>132</v>
      </c>
      <c r="E63" s="74"/>
      <c r="F63" s="19"/>
      <c r="G63" s="19"/>
      <c r="H63" s="19"/>
      <c r="I63" s="74"/>
      <c r="J63" s="74"/>
      <c r="K63" s="74"/>
      <c r="L63" s="74"/>
      <c r="M63" s="74"/>
      <c r="N63" s="149" t="s">
        <v>50</v>
      </c>
      <c r="O63" s="149"/>
      <c r="P63" s="74"/>
      <c r="Q63" s="150"/>
      <c r="R63" s="150"/>
    </row>
    <row r="64" spans="1:18" x14ac:dyDescent="0.25">
      <c r="B64" s="74"/>
      <c r="C64" s="74"/>
      <c r="D64" s="77"/>
      <c r="E64" s="74"/>
      <c r="F64" s="19"/>
      <c r="G64" s="19"/>
      <c r="H64" s="19"/>
      <c r="I64" s="74"/>
      <c r="J64" s="74"/>
      <c r="K64" s="74"/>
      <c r="L64" s="74"/>
      <c r="M64" s="74"/>
      <c r="N64" s="78"/>
      <c r="O64" s="78"/>
      <c r="P64" s="74"/>
      <c r="Q64" s="78"/>
      <c r="R64" s="78"/>
    </row>
    <row r="65" spans="2:18" x14ac:dyDescent="0.25">
      <c r="B65" s="74"/>
      <c r="C65" s="74"/>
      <c r="D65" s="77"/>
      <c r="E65" s="74"/>
      <c r="F65" s="19"/>
      <c r="G65" s="19"/>
      <c r="H65" s="19"/>
      <c r="I65" s="74"/>
      <c r="J65" s="74"/>
      <c r="K65" s="74"/>
      <c r="L65" s="74"/>
      <c r="M65" s="74"/>
      <c r="N65" s="78"/>
      <c r="O65" s="78"/>
      <c r="P65" s="74"/>
      <c r="Q65" s="78"/>
      <c r="R65" s="78"/>
    </row>
    <row r="66" spans="2:18" x14ac:dyDescent="0.25">
      <c r="B66" s="74"/>
      <c r="C66" s="74"/>
      <c r="D66" s="77"/>
      <c r="E66" s="74"/>
      <c r="F66" s="19"/>
      <c r="G66" s="19"/>
      <c r="H66" s="19"/>
      <c r="I66" s="74"/>
      <c r="J66" s="74"/>
      <c r="K66" s="74"/>
      <c r="L66" s="74"/>
      <c r="M66" s="74"/>
      <c r="N66" s="78"/>
      <c r="O66" s="78"/>
      <c r="P66" s="74"/>
      <c r="Q66" s="78"/>
      <c r="R66" s="78"/>
    </row>
    <row r="67" spans="2:18" x14ac:dyDescent="0.25">
      <c r="B67" s="74"/>
      <c r="C67" s="74"/>
      <c r="D67" s="77"/>
      <c r="E67" s="74"/>
      <c r="F67" s="19"/>
      <c r="G67" s="19"/>
      <c r="H67" s="19"/>
      <c r="I67" s="74"/>
      <c r="J67" s="74"/>
      <c r="K67" s="74"/>
      <c r="L67" s="74"/>
      <c r="M67" s="74"/>
      <c r="N67" s="78"/>
      <c r="O67" s="78"/>
      <c r="P67" s="74"/>
      <c r="Q67" s="78"/>
      <c r="R67" s="78"/>
    </row>
    <row r="68" spans="2:18" ht="15.75" x14ac:dyDescent="0.25">
      <c r="B68" s="74"/>
      <c r="C68" s="74"/>
      <c r="D68" s="79" t="s">
        <v>51</v>
      </c>
      <c r="E68" s="74"/>
      <c r="F68" s="19"/>
      <c r="G68" s="19"/>
      <c r="H68" s="19"/>
      <c r="I68" s="74"/>
      <c r="J68" s="74"/>
      <c r="K68" s="74"/>
      <c r="L68" s="74"/>
      <c r="M68" s="74"/>
      <c r="N68" s="80" t="s">
        <v>52</v>
      </c>
      <c r="O68" s="81"/>
      <c r="P68" s="74"/>
      <c r="Q68" s="80"/>
      <c r="R68" s="81"/>
    </row>
    <row r="69" spans="2:18" ht="15.75" x14ac:dyDescent="0.25">
      <c r="B69" s="74"/>
      <c r="C69" s="74"/>
      <c r="D69" s="82" t="s">
        <v>53</v>
      </c>
      <c r="E69" s="74"/>
      <c r="F69" s="19"/>
      <c r="G69" s="19"/>
      <c r="H69" s="19"/>
      <c r="I69" s="19"/>
      <c r="J69" s="19"/>
      <c r="K69" s="19"/>
      <c r="L69" s="74"/>
      <c r="M69" s="74"/>
      <c r="N69" s="83" t="s">
        <v>54</v>
      </c>
      <c r="O69" s="83"/>
      <c r="P69" s="74"/>
      <c r="Q69" s="83"/>
      <c r="R69" s="83"/>
    </row>
    <row r="70" spans="2:18" x14ac:dyDescent="0.25">
      <c r="B70" s="2"/>
      <c r="C70" s="2"/>
      <c r="D70" s="2"/>
      <c r="E70" s="2"/>
      <c r="F70" s="4"/>
      <c r="G70" s="4"/>
      <c r="H70" s="4"/>
      <c r="I70" s="4"/>
      <c r="J70" s="4"/>
      <c r="K70" s="4"/>
      <c r="L70" s="2"/>
      <c r="M70" s="2"/>
      <c r="N70" s="2"/>
      <c r="O70" s="2"/>
      <c r="P70" s="2"/>
      <c r="Q70" s="2"/>
      <c r="R70" s="2"/>
    </row>
    <row r="71" spans="2:18" x14ac:dyDescent="0.25">
      <c r="B71" s="2"/>
      <c r="C71" s="2"/>
      <c r="D71" s="2"/>
      <c r="E71" s="2"/>
      <c r="F71" s="4"/>
      <c r="G71" s="4"/>
      <c r="H71" s="4"/>
      <c r="I71" s="4"/>
      <c r="J71" s="4"/>
      <c r="K71" s="4"/>
      <c r="L71" s="2"/>
      <c r="M71" s="2"/>
      <c r="N71" s="2"/>
      <c r="O71" s="2"/>
      <c r="P71" s="2"/>
      <c r="Q71" s="2"/>
      <c r="R71" s="2"/>
    </row>
    <row r="72" spans="2:18" x14ac:dyDescent="0.25">
      <c r="B72" s="2"/>
      <c r="C72" s="2"/>
      <c r="D72" s="2"/>
      <c r="E72" s="2"/>
      <c r="F72" s="4"/>
      <c r="G72" s="4"/>
      <c r="H72" s="4"/>
      <c r="I72" s="4"/>
      <c r="J72" s="4"/>
      <c r="K72" s="4"/>
      <c r="L72" s="2"/>
      <c r="M72" s="2"/>
      <c r="N72" s="2"/>
      <c r="O72" s="2"/>
      <c r="P72" s="2"/>
      <c r="Q72" s="136"/>
      <c r="R72" s="2"/>
    </row>
  </sheetData>
  <mergeCells count="17">
    <mergeCell ref="A1:R1"/>
    <mergeCell ref="A2:R2"/>
    <mergeCell ref="A7:A8"/>
    <mergeCell ref="B7:B8"/>
    <mergeCell ref="C7:D7"/>
    <mergeCell ref="E7:G7"/>
    <mergeCell ref="H7:J7"/>
    <mergeCell ref="K7:L7"/>
    <mergeCell ref="M7:M8"/>
    <mergeCell ref="N7:N8"/>
    <mergeCell ref="O7:O8"/>
    <mergeCell ref="P7:P8"/>
    <mergeCell ref="Q7:Q8"/>
    <mergeCell ref="R7:R8"/>
    <mergeCell ref="A60:G60"/>
    <mergeCell ref="N63:O63"/>
    <mergeCell ref="Q63:R63"/>
  </mergeCells>
  <pageMargins left="0.31496062992125984" right="0.82" top="0.35433070866141736" bottom="0.15748031496062992" header="0.31496062992125984" footer="0.31496062992125984"/>
  <pageSetup paperSize="5" scale="64" orientation="landscape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zoomScale="82" zoomScaleNormal="82" workbookViewId="0">
      <selection activeCell="L23" sqref="L23"/>
    </sheetView>
  </sheetViews>
  <sheetFormatPr defaultRowHeight="15" x14ac:dyDescent="0.25"/>
  <cols>
    <col min="1" max="1" width="4.42578125" customWidth="1"/>
    <col min="2" max="2" width="2.7109375" customWidth="1"/>
    <col min="3" max="3" width="19.42578125" customWidth="1"/>
    <col min="4" max="4" width="11.28515625" customWidth="1"/>
    <col min="5" max="5" width="9" customWidth="1"/>
    <col min="7" max="7" width="10.7109375" bestFit="1" customWidth="1"/>
    <col min="12" max="12" width="21.28515625" customWidth="1"/>
    <col min="13" max="13" width="17.5703125" customWidth="1"/>
    <col min="14" max="14" width="18.7109375" customWidth="1"/>
    <col min="15" max="15" width="11.42578125" customWidth="1"/>
    <col min="16" max="16" width="11.85546875" customWidth="1"/>
    <col min="17" max="17" width="10.7109375" customWidth="1"/>
  </cols>
  <sheetData>
    <row r="1" spans="1:17" ht="16.5" x14ac:dyDescent="0.25">
      <c r="A1" s="164" t="s">
        <v>0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</row>
    <row r="2" spans="1:17" ht="16.5" x14ac:dyDescent="0.25">
      <c r="A2" s="164" t="s">
        <v>1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</row>
    <row r="3" spans="1:17" x14ac:dyDescent="0.25">
      <c r="A3" s="1" t="s">
        <v>2</v>
      </c>
      <c r="B3" s="2"/>
      <c r="C3" s="3"/>
      <c r="D3" s="3" t="s">
        <v>3</v>
      </c>
      <c r="E3" s="4"/>
      <c r="F3" s="4"/>
      <c r="G3" s="4"/>
      <c r="H3" s="4"/>
      <c r="I3" s="4"/>
      <c r="J3" s="4"/>
      <c r="K3" s="2"/>
      <c r="L3" s="2"/>
      <c r="M3" s="2"/>
      <c r="N3" s="2"/>
      <c r="O3" s="2"/>
      <c r="P3" s="2"/>
      <c r="Q3" s="2"/>
    </row>
    <row r="4" spans="1:17" x14ac:dyDescent="0.25">
      <c r="A4" s="1" t="s">
        <v>4</v>
      </c>
      <c r="B4" s="2"/>
      <c r="C4" s="3"/>
      <c r="D4" s="3" t="s">
        <v>5</v>
      </c>
      <c r="E4" s="4"/>
      <c r="F4" s="4"/>
      <c r="G4" s="4"/>
      <c r="H4" s="4"/>
      <c r="I4" s="4"/>
      <c r="J4" s="4"/>
      <c r="K4" s="2"/>
      <c r="L4" s="2"/>
      <c r="M4" s="2"/>
      <c r="N4" s="2"/>
      <c r="O4" s="2"/>
      <c r="P4" s="2"/>
      <c r="Q4" s="2"/>
    </row>
    <row r="5" spans="1:17" x14ac:dyDescent="0.25">
      <c r="A5" s="1" t="s">
        <v>6</v>
      </c>
      <c r="B5" s="2"/>
      <c r="C5" s="3"/>
      <c r="D5" s="3" t="s">
        <v>7</v>
      </c>
      <c r="E5" s="4"/>
      <c r="F5" s="4"/>
      <c r="G5" s="4"/>
      <c r="H5" s="4"/>
      <c r="I5" s="4"/>
      <c r="J5" s="4"/>
      <c r="K5" s="2"/>
      <c r="L5" s="2"/>
      <c r="M5" s="2"/>
      <c r="N5" s="2"/>
      <c r="O5" s="5" t="s">
        <v>8</v>
      </c>
      <c r="P5" s="165"/>
      <c r="Q5" s="165"/>
    </row>
    <row r="6" spans="1:17" x14ac:dyDescent="0.25">
      <c r="A6" s="6" t="s">
        <v>9</v>
      </c>
      <c r="B6" s="2"/>
      <c r="C6" s="7"/>
      <c r="D6" s="7" t="s">
        <v>10</v>
      </c>
      <c r="E6" s="8"/>
      <c r="F6" s="8"/>
      <c r="G6" s="8"/>
      <c r="H6" s="8"/>
      <c r="I6" s="8"/>
      <c r="J6" s="8"/>
      <c r="K6" s="9"/>
      <c r="L6" s="9"/>
      <c r="M6" s="9"/>
      <c r="N6" s="9"/>
      <c r="O6" s="9"/>
      <c r="P6" s="9"/>
      <c r="Q6" s="2"/>
    </row>
    <row r="7" spans="1:17" x14ac:dyDescent="0.25">
      <c r="A7" s="166"/>
      <c r="B7" s="167"/>
      <c r="C7" s="10"/>
      <c r="D7" s="10"/>
      <c r="E7" s="11" t="s">
        <v>11</v>
      </c>
      <c r="F7" s="12" t="s">
        <v>12</v>
      </c>
      <c r="G7" s="12" t="s">
        <v>13</v>
      </c>
      <c r="H7" s="168" t="s">
        <v>14</v>
      </c>
      <c r="I7" s="169"/>
      <c r="J7" s="169"/>
      <c r="K7" s="169"/>
      <c r="L7" s="10" t="s">
        <v>15</v>
      </c>
      <c r="M7" s="13" t="s">
        <v>16</v>
      </c>
      <c r="N7" s="10" t="s">
        <v>17</v>
      </c>
      <c r="O7" s="170" t="s">
        <v>18</v>
      </c>
      <c r="P7" s="171"/>
      <c r="Q7" s="14"/>
    </row>
    <row r="8" spans="1:17" x14ac:dyDescent="0.25">
      <c r="A8" s="172" t="s">
        <v>19</v>
      </c>
      <c r="B8" s="173"/>
      <c r="C8" s="15" t="s">
        <v>20</v>
      </c>
      <c r="D8" s="16" t="s">
        <v>21</v>
      </c>
      <c r="E8" s="17" t="s">
        <v>22</v>
      </c>
      <c r="F8" s="18" t="s">
        <v>23</v>
      </c>
      <c r="G8" s="18" t="s">
        <v>24</v>
      </c>
      <c r="H8" s="19" t="s">
        <v>25</v>
      </c>
      <c r="I8" s="12" t="s">
        <v>26</v>
      </c>
      <c r="J8" s="12" t="s">
        <v>27</v>
      </c>
      <c r="K8" s="11" t="s">
        <v>28</v>
      </c>
      <c r="L8" s="15" t="s">
        <v>29</v>
      </c>
      <c r="M8" s="13" t="s">
        <v>30</v>
      </c>
      <c r="N8" s="15" t="s">
        <v>31</v>
      </c>
      <c r="O8" s="16" t="s">
        <v>32</v>
      </c>
      <c r="P8" s="20" t="s">
        <v>21</v>
      </c>
      <c r="Q8" s="15" t="s">
        <v>33</v>
      </c>
    </row>
    <row r="9" spans="1:17" x14ac:dyDescent="0.25">
      <c r="A9" s="174" t="s">
        <v>34</v>
      </c>
      <c r="B9" s="175"/>
      <c r="C9" s="21" t="s">
        <v>35</v>
      </c>
      <c r="D9" s="22"/>
      <c r="E9" s="23"/>
      <c r="F9" s="24"/>
      <c r="G9" s="24"/>
      <c r="H9" s="25" t="s">
        <v>36</v>
      </c>
      <c r="I9" s="24"/>
      <c r="J9" s="24"/>
      <c r="K9" s="25"/>
      <c r="L9" s="21" t="s">
        <v>30</v>
      </c>
      <c r="M9" s="26" t="s">
        <v>37</v>
      </c>
      <c r="N9" s="21" t="s">
        <v>37</v>
      </c>
      <c r="O9" s="22"/>
      <c r="P9" s="22"/>
      <c r="Q9" s="27"/>
    </row>
    <row r="10" spans="1:17" x14ac:dyDescent="0.25">
      <c r="A10" s="176">
        <v>1</v>
      </c>
      <c r="B10" s="177"/>
      <c r="C10" s="28">
        <v>2</v>
      </c>
      <c r="D10" s="29">
        <v>3</v>
      </c>
      <c r="E10" s="29">
        <v>4</v>
      </c>
      <c r="F10" s="28">
        <v>5</v>
      </c>
      <c r="G10" s="28">
        <v>6</v>
      </c>
      <c r="H10" s="30">
        <v>7</v>
      </c>
      <c r="I10" s="28">
        <v>8</v>
      </c>
      <c r="J10" s="28">
        <v>9</v>
      </c>
      <c r="K10" s="30">
        <v>10</v>
      </c>
      <c r="L10" s="28">
        <v>11</v>
      </c>
      <c r="M10" s="30">
        <v>12</v>
      </c>
      <c r="N10" s="28">
        <v>13</v>
      </c>
      <c r="O10" s="29">
        <v>14</v>
      </c>
      <c r="P10" s="29">
        <v>15</v>
      </c>
      <c r="Q10" s="28">
        <v>16</v>
      </c>
    </row>
    <row r="11" spans="1:17" ht="17.25" x14ac:dyDescent="0.3">
      <c r="A11" s="163">
        <v>1</v>
      </c>
      <c r="B11" s="163"/>
      <c r="C11" s="31" t="s">
        <v>38</v>
      </c>
      <c r="D11" s="32"/>
      <c r="E11" s="31" t="s">
        <v>39</v>
      </c>
      <c r="F11" s="33"/>
      <c r="G11" s="34" t="s">
        <v>40</v>
      </c>
      <c r="H11" s="33"/>
      <c r="I11" s="33"/>
      <c r="J11" s="33"/>
      <c r="K11" s="35"/>
      <c r="L11" s="36" t="s">
        <v>41</v>
      </c>
      <c r="M11" s="37">
        <v>2575000</v>
      </c>
      <c r="N11" s="37">
        <v>2575000</v>
      </c>
      <c r="O11" s="38"/>
      <c r="P11" s="32"/>
      <c r="Q11" s="39"/>
    </row>
    <row r="12" spans="1:17" ht="17.25" x14ac:dyDescent="0.3">
      <c r="A12" s="163">
        <v>2</v>
      </c>
      <c r="B12" s="163"/>
      <c r="C12" s="31" t="s">
        <v>42</v>
      </c>
      <c r="D12" s="36"/>
      <c r="E12" s="31" t="s">
        <v>43</v>
      </c>
      <c r="F12" s="33"/>
      <c r="G12" s="34" t="s">
        <v>40</v>
      </c>
      <c r="H12" s="33"/>
      <c r="I12" s="33"/>
      <c r="J12" s="33"/>
      <c r="K12" s="35"/>
      <c r="L12" s="36" t="s">
        <v>41</v>
      </c>
      <c r="M12" s="37">
        <v>1400000</v>
      </c>
      <c r="N12" s="37">
        <v>1400000</v>
      </c>
      <c r="O12" s="39"/>
      <c r="P12" s="33"/>
      <c r="Q12" s="39"/>
    </row>
    <row r="13" spans="1:17" ht="17.25" x14ac:dyDescent="0.3">
      <c r="A13" s="163">
        <v>3</v>
      </c>
      <c r="B13" s="163"/>
      <c r="C13" s="31" t="s">
        <v>44</v>
      </c>
      <c r="D13" s="36"/>
      <c r="E13" s="33" t="s">
        <v>45</v>
      </c>
      <c r="F13" s="33"/>
      <c r="G13" s="40">
        <v>2017</v>
      </c>
      <c r="H13" s="33"/>
      <c r="I13" s="33"/>
      <c r="J13" s="33"/>
      <c r="K13" s="35"/>
      <c r="L13" s="36" t="s">
        <v>41</v>
      </c>
      <c r="M13" s="41">
        <v>1300000</v>
      </c>
      <c r="N13" s="41">
        <v>1300000</v>
      </c>
      <c r="O13" s="38"/>
      <c r="P13" s="32"/>
      <c r="Q13" s="39"/>
    </row>
    <row r="14" spans="1:17" x14ac:dyDescent="0.25">
      <c r="A14" s="161">
        <v>4</v>
      </c>
      <c r="B14" s="162"/>
      <c r="C14" s="42"/>
      <c r="D14" s="43"/>
      <c r="E14" s="44"/>
      <c r="F14" s="45"/>
      <c r="G14" s="46"/>
      <c r="H14" s="47"/>
      <c r="I14" s="45"/>
      <c r="J14" s="45"/>
      <c r="K14" s="48"/>
      <c r="L14" s="42"/>
      <c r="M14" s="49"/>
      <c r="N14" s="50"/>
      <c r="O14" s="51"/>
      <c r="P14" s="45"/>
      <c r="Q14" s="52"/>
    </row>
    <row r="15" spans="1:17" x14ac:dyDescent="0.25">
      <c r="A15" s="156">
        <v>5</v>
      </c>
      <c r="B15" s="157"/>
      <c r="C15" s="53"/>
      <c r="D15" s="54"/>
      <c r="E15" s="55"/>
      <c r="F15" s="56"/>
      <c r="G15" s="57"/>
      <c r="H15" s="58"/>
      <c r="I15" s="56"/>
      <c r="J15" s="56"/>
      <c r="K15" s="59"/>
      <c r="L15" s="53"/>
      <c r="M15" s="60"/>
      <c r="N15" s="61"/>
      <c r="O15" s="62"/>
      <c r="P15" s="63"/>
      <c r="Q15" s="64"/>
    </row>
    <row r="16" spans="1:17" x14ac:dyDescent="0.25">
      <c r="A16" s="156">
        <v>6</v>
      </c>
      <c r="B16" s="157"/>
      <c r="C16" s="53"/>
      <c r="D16" s="65"/>
      <c r="E16" s="55"/>
      <c r="F16" s="56"/>
      <c r="G16" s="57"/>
      <c r="H16" s="58"/>
      <c r="I16" s="56"/>
      <c r="J16" s="56"/>
      <c r="K16" s="59"/>
      <c r="L16" s="53"/>
      <c r="M16" s="60"/>
      <c r="N16" s="61"/>
      <c r="O16" s="64"/>
      <c r="P16" s="55"/>
      <c r="Q16" s="64"/>
    </row>
    <row r="17" spans="1:17" x14ac:dyDescent="0.25">
      <c r="A17" s="156">
        <v>7</v>
      </c>
      <c r="B17" s="157"/>
      <c r="C17" s="53"/>
      <c r="D17" s="65"/>
      <c r="E17" s="55"/>
      <c r="F17" s="56"/>
      <c r="G17" s="57"/>
      <c r="H17" s="58"/>
      <c r="I17" s="56"/>
      <c r="J17" s="56"/>
      <c r="K17" s="59"/>
      <c r="L17" s="53"/>
      <c r="M17" s="60"/>
      <c r="N17" s="61"/>
      <c r="O17" s="64"/>
      <c r="P17" s="55"/>
      <c r="Q17" s="64"/>
    </row>
    <row r="18" spans="1:17" x14ac:dyDescent="0.25">
      <c r="A18" s="156">
        <v>8</v>
      </c>
      <c r="B18" s="157"/>
      <c r="C18" s="53"/>
      <c r="D18" s="65"/>
      <c r="E18" s="55"/>
      <c r="F18" s="56"/>
      <c r="G18" s="57"/>
      <c r="H18" s="58"/>
      <c r="I18" s="56"/>
      <c r="J18" s="56"/>
      <c r="K18" s="59"/>
      <c r="L18" s="53"/>
      <c r="M18" s="60"/>
      <c r="N18" s="61"/>
      <c r="O18" s="64"/>
      <c r="P18" s="55"/>
      <c r="Q18" s="64"/>
    </row>
    <row r="19" spans="1:17" x14ac:dyDescent="0.25">
      <c r="A19" s="156">
        <v>9</v>
      </c>
      <c r="B19" s="157"/>
      <c r="C19" s="53"/>
      <c r="D19" s="65"/>
      <c r="E19" s="55"/>
      <c r="F19" s="56"/>
      <c r="G19" s="57"/>
      <c r="H19" s="58"/>
      <c r="I19" s="56"/>
      <c r="J19" s="56"/>
      <c r="K19" s="59"/>
      <c r="L19" s="53"/>
      <c r="M19" s="60"/>
      <c r="N19" s="61"/>
      <c r="O19" s="64"/>
      <c r="P19" s="55"/>
      <c r="Q19" s="64"/>
    </row>
    <row r="20" spans="1:17" ht="15.75" thickBot="1" x14ac:dyDescent="0.3">
      <c r="A20" s="156">
        <v>10</v>
      </c>
      <c r="B20" s="157"/>
      <c r="C20" s="53"/>
      <c r="D20" s="65"/>
      <c r="E20" s="55"/>
      <c r="F20" s="56"/>
      <c r="G20" s="57"/>
      <c r="H20" s="58"/>
      <c r="I20" s="56"/>
      <c r="J20" s="56"/>
      <c r="K20" s="59"/>
      <c r="L20" s="53"/>
      <c r="M20" s="60"/>
      <c r="N20" s="61"/>
      <c r="O20" s="64"/>
      <c r="P20" s="55"/>
      <c r="Q20" s="64"/>
    </row>
    <row r="21" spans="1:17" ht="15.75" thickBot="1" x14ac:dyDescent="0.3">
      <c r="A21" s="158" t="s">
        <v>46</v>
      </c>
      <c r="B21" s="159"/>
      <c r="C21" s="160"/>
      <c r="D21" s="66"/>
      <c r="E21" s="67"/>
      <c r="F21" s="68"/>
      <c r="G21" s="68"/>
      <c r="H21" s="69"/>
      <c r="I21" s="68"/>
      <c r="J21" s="68"/>
      <c r="K21" s="70"/>
      <c r="L21" s="71"/>
      <c r="M21" s="72">
        <f>SUM(M11:M20)</f>
        <v>5275000</v>
      </c>
      <c r="N21" s="71"/>
      <c r="O21" s="66"/>
      <c r="P21" s="66"/>
      <c r="Q21" s="73"/>
    </row>
    <row r="22" spans="1:17" x14ac:dyDescent="0.25">
      <c r="A22" s="74"/>
      <c r="B22" s="74"/>
      <c r="C22" s="74"/>
      <c r="D22" s="74"/>
      <c r="E22" s="19"/>
      <c r="F22" s="19"/>
      <c r="G22" s="19"/>
      <c r="H22" s="19"/>
      <c r="I22" s="19"/>
      <c r="J22" s="19"/>
      <c r="K22" s="74"/>
      <c r="L22" s="74"/>
      <c r="M22" s="74"/>
      <c r="N22" s="74"/>
      <c r="O22" s="74"/>
      <c r="P22" s="74"/>
      <c r="Q22" s="74"/>
    </row>
    <row r="23" spans="1:17" x14ac:dyDescent="0.25">
      <c r="A23" s="74"/>
      <c r="B23" s="74"/>
      <c r="C23" s="75" t="s">
        <v>47</v>
      </c>
      <c r="D23" s="74"/>
      <c r="E23" s="19"/>
      <c r="F23" s="19"/>
      <c r="G23" s="19"/>
      <c r="H23" s="74"/>
      <c r="I23" s="74"/>
      <c r="J23" s="74"/>
      <c r="K23" s="74"/>
      <c r="L23" s="74"/>
      <c r="M23" s="76" t="s">
        <v>48</v>
      </c>
      <c r="N23" s="76"/>
      <c r="O23" s="74"/>
      <c r="P23" s="76"/>
      <c r="Q23" s="76"/>
    </row>
    <row r="24" spans="1:17" x14ac:dyDescent="0.25">
      <c r="A24" s="74"/>
      <c r="B24" s="74"/>
      <c r="C24" s="75" t="s">
        <v>49</v>
      </c>
      <c r="D24" s="74"/>
      <c r="E24" s="19"/>
      <c r="F24" s="19"/>
      <c r="G24" s="19"/>
      <c r="H24" s="74"/>
      <c r="I24" s="74"/>
      <c r="J24" s="74"/>
      <c r="K24" s="74"/>
      <c r="L24" s="74"/>
      <c r="M24" s="150" t="s">
        <v>50</v>
      </c>
      <c r="N24" s="150"/>
      <c r="O24" s="74"/>
      <c r="P24" s="150"/>
      <c r="Q24" s="150"/>
    </row>
    <row r="25" spans="1:17" x14ac:dyDescent="0.25">
      <c r="A25" s="74"/>
      <c r="B25" s="74"/>
      <c r="C25" s="77"/>
      <c r="D25" s="74"/>
      <c r="E25" s="19"/>
      <c r="F25" s="19"/>
      <c r="G25" s="19"/>
      <c r="H25" s="74"/>
      <c r="I25" s="74"/>
      <c r="J25" s="74"/>
      <c r="K25" s="74"/>
      <c r="L25" s="74"/>
      <c r="M25" s="78"/>
      <c r="N25" s="78"/>
      <c r="O25" s="74"/>
      <c r="P25" s="78"/>
      <c r="Q25" s="78"/>
    </row>
    <row r="26" spans="1:17" x14ac:dyDescent="0.25">
      <c r="A26" s="74"/>
      <c r="B26" s="74"/>
      <c r="C26" s="77"/>
      <c r="D26" s="74"/>
      <c r="E26" s="19"/>
      <c r="F26" s="19"/>
      <c r="G26" s="19"/>
      <c r="H26" s="74"/>
      <c r="I26" s="74"/>
      <c r="J26" s="74"/>
      <c r="K26" s="74"/>
      <c r="L26" s="74"/>
      <c r="M26" s="78"/>
      <c r="N26" s="78"/>
      <c r="O26" s="74"/>
      <c r="P26" s="78"/>
      <c r="Q26" s="78"/>
    </row>
    <row r="27" spans="1:17" x14ac:dyDescent="0.25">
      <c r="A27" s="74"/>
      <c r="B27" s="74"/>
      <c r="C27" s="77"/>
      <c r="D27" s="74"/>
      <c r="E27" s="19"/>
      <c r="F27" s="19"/>
      <c r="G27" s="19"/>
      <c r="H27" s="74"/>
      <c r="I27" s="74"/>
      <c r="J27" s="74"/>
      <c r="K27" s="74"/>
      <c r="L27" s="74"/>
      <c r="M27" s="78"/>
      <c r="N27" s="78"/>
      <c r="O27" s="74"/>
      <c r="P27" s="78"/>
      <c r="Q27" s="78"/>
    </row>
    <row r="28" spans="1:17" x14ac:dyDescent="0.25">
      <c r="A28" s="74"/>
      <c r="B28" s="74"/>
      <c r="C28" s="77"/>
      <c r="D28" s="74"/>
      <c r="E28" s="19"/>
      <c r="F28" s="19"/>
      <c r="G28" s="19"/>
      <c r="H28" s="74"/>
      <c r="I28" s="74"/>
      <c r="J28" s="74"/>
      <c r="K28" s="74"/>
      <c r="L28" s="74"/>
      <c r="M28" s="78"/>
      <c r="N28" s="78"/>
      <c r="O28" s="74"/>
      <c r="P28" s="78"/>
      <c r="Q28" s="78"/>
    </row>
    <row r="29" spans="1:17" ht="15.75" x14ac:dyDescent="0.25">
      <c r="A29" s="74"/>
      <c r="B29" s="74"/>
      <c r="C29" s="79" t="s">
        <v>51</v>
      </c>
      <c r="D29" s="74"/>
      <c r="E29" s="19"/>
      <c r="F29" s="19"/>
      <c r="G29" s="19"/>
      <c r="H29" s="74"/>
      <c r="I29" s="74"/>
      <c r="J29" s="74"/>
      <c r="K29" s="74"/>
      <c r="L29" s="74"/>
      <c r="M29" s="80" t="s">
        <v>52</v>
      </c>
      <c r="N29" s="81"/>
      <c r="O29" s="74"/>
      <c r="P29" s="80"/>
      <c r="Q29" s="81"/>
    </row>
    <row r="30" spans="1:17" ht="15.75" x14ac:dyDescent="0.25">
      <c r="A30" s="74"/>
      <c r="B30" s="74"/>
      <c r="C30" s="82" t="s">
        <v>53</v>
      </c>
      <c r="D30" s="74"/>
      <c r="E30" s="19"/>
      <c r="F30" s="19"/>
      <c r="G30" s="19"/>
      <c r="H30" s="19"/>
      <c r="I30" s="19"/>
      <c r="J30" s="19"/>
      <c r="K30" s="74"/>
      <c r="L30" s="74"/>
      <c r="M30" s="83" t="s">
        <v>54</v>
      </c>
      <c r="N30" s="83"/>
      <c r="O30" s="74"/>
      <c r="P30" s="83"/>
      <c r="Q30" s="83"/>
    </row>
    <row r="31" spans="1:17" x14ac:dyDescent="0.25">
      <c r="A31" s="2"/>
      <c r="B31" s="2"/>
      <c r="C31" s="2"/>
      <c r="D31" s="2"/>
      <c r="E31" s="4"/>
      <c r="F31" s="4"/>
      <c r="G31" s="4"/>
      <c r="H31" s="4"/>
      <c r="I31" s="4"/>
      <c r="J31" s="4"/>
      <c r="K31" s="2"/>
      <c r="L31" s="2"/>
      <c r="M31" s="2"/>
      <c r="N31" s="2"/>
      <c r="O31" s="2"/>
      <c r="P31" s="2"/>
      <c r="Q31" s="2"/>
    </row>
    <row r="32" spans="1:17" x14ac:dyDescent="0.25">
      <c r="A32" s="2"/>
      <c r="B32" s="2"/>
      <c r="C32" s="2"/>
      <c r="D32" s="2"/>
      <c r="E32" s="4"/>
      <c r="F32" s="4"/>
      <c r="G32" s="4"/>
      <c r="H32" s="4"/>
      <c r="I32" s="4"/>
      <c r="J32" s="4"/>
      <c r="K32" s="2"/>
      <c r="L32" s="2"/>
      <c r="M32" s="2"/>
      <c r="N32" s="2"/>
      <c r="O32" s="2"/>
      <c r="P32" s="2"/>
      <c r="Q32" s="2"/>
    </row>
    <row r="33" spans="1:17" x14ac:dyDescent="0.25">
      <c r="A33" s="2"/>
      <c r="B33" s="2"/>
      <c r="C33" s="2"/>
      <c r="D33" s="2"/>
      <c r="E33" s="4"/>
      <c r="F33" s="4"/>
      <c r="G33" s="4"/>
      <c r="H33" s="4"/>
      <c r="I33" s="4"/>
      <c r="J33" s="4"/>
      <c r="K33" s="2"/>
      <c r="L33" s="2"/>
      <c r="M33" s="2"/>
      <c r="N33" s="2"/>
      <c r="O33" s="2"/>
      <c r="P33" s="2"/>
      <c r="Q33" s="2"/>
    </row>
    <row r="34" spans="1:17" x14ac:dyDescent="0.25">
      <c r="A34" s="2"/>
      <c r="B34" s="2"/>
      <c r="C34" s="2"/>
      <c r="D34" s="2"/>
      <c r="E34" s="4"/>
      <c r="F34" s="4"/>
      <c r="G34" s="4"/>
      <c r="H34" s="4"/>
      <c r="I34" s="4"/>
      <c r="J34" s="4"/>
      <c r="K34" s="2"/>
      <c r="L34" s="2"/>
      <c r="M34" s="2"/>
      <c r="N34" s="2"/>
      <c r="O34" s="2"/>
      <c r="P34" s="2"/>
      <c r="Q34" s="2"/>
    </row>
    <row r="35" spans="1:17" x14ac:dyDescent="0.25">
      <c r="A35" s="2"/>
      <c r="B35" s="2"/>
      <c r="C35" s="2"/>
      <c r="D35" s="2"/>
      <c r="E35" s="4"/>
      <c r="F35" s="4"/>
      <c r="G35" s="4"/>
      <c r="H35" s="4"/>
      <c r="I35" s="4"/>
      <c r="J35" s="4"/>
      <c r="K35" s="2"/>
      <c r="L35" s="2"/>
      <c r="M35" s="2"/>
      <c r="N35" s="2"/>
      <c r="O35" s="2"/>
      <c r="P35" s="2"/>
      <c r="Q35" s="2"/>
    </row>
    <row r="36" spans="1:17" x14ac:dyDescent="0.25">
      <c r="A36" s="2"/>
      <c r="B36" s="2"/>
      <c r="C36" s="2"/>
      <c r="D36" s="2"/>
      <c r="E36" s="4"/>
      <c r="F36" s="4"/>
      <c r="G36" s="4"/>
      <c r="H36" s="4"/>
      <c r="I36" s="4"/>
      <c r="J36" s="4"/>
      <c r="K36" s="2"/>
      <c r="L36" s="2"/>
      <c r="M36" s="2"/>
      <c r="N36" s="2"/>
      <c r="O36" s="2"/>
      <c r="P36" s="2"/>
      <c r="Q36" s="2"/>
    </row>
    <row r="37" spans="1:17" x14ac:dyDescent="0.25">
      <c r="A37" s="2"/>
      <c r="B37" s="2"/>
      <c r="C37" s="2"/>
      <c r="D37" s="2"/>
      <c r="E37" s="4"/>
      <c r="F37" s="4"/>
      <c r="G37" s="4"/>
      <c r="H37" s="4"/>
      <c r="I37" s="4"/>
      <c r="J37" s="4"/>
      <c r="K37" s="2"/>
      <c r="L37" s="2"/>
      <c r="M37" s="2"/>
      <c r="N37" s="2"/>
      <c r="O37" s="2"/>
      <c r="P37" s="2"/>
      <c r="Q37" s="2"/>
    </row>
    <row r="38" spans="1:17" x14ac:dyDescent="0.25">
      <c r="A38" s="2"/>
      <c r="B38" s="2"/>
      <c r="C38" s="2"/>
      <c r="D38" s="2"/>
      <c r="E38" s="4"/>
      <c r="F38" s="4"/>
      <c r="G38" s="4"/>
      <c r="H38" s="4"/>
      <c r="I38" s="4"/>
      <c r="J38" s="4"/>
      <c r="K38" s="2"/>
      <c r="L38" s="2"/>
      <c r="M38" s="2"/>
      <c r="N38" s="2"/>
      <c r="O38" s="2"/>
      <c r="P38" s="2"/>
      <c r="Q38" s="2"/>
    </row>
    <row r="39" spans="1:17" x14ac:dyDescent="0.25">
      <c r="A39" s="2"/>
      <c r="B39" s="2"/>
      <c r="C39" s="2"/>
      <c r="D39" s="2"/>
      <c r="E39" s="4"/>
      <c r="F39" s="4"/>
      <c r="G39" s="4"/>
      <c r="H39" s="4"/>
      <c r="I39" s="4"/>
      <c r="J39" s="4"/>
      <c r="K39" s="2"/>
      <c r="L39" s="2"/>
      <c r="M39" s="2"/>
      <c r="N39" s="2"/>
      <c r="O39" s="2"/>
      <c r="P39" s="2"/>
      <c r="Q39" s="2"/>
    </row>
    <row r="40" spans="1:17" x14ac:dyDescent="0.25">
      <c r="A40" s="2"/>
      <c r="B40" s="2"/>
      <c r="C40" s="2"/>
      <c r="D40" s="2"/>
      <c r="E40" s="4"/>
      <c r="F40" s="4"/>
      <c r="G40" s="4"/>
      <c r="H40" s="4"/>
      <c r="I40" s="4"/>
      <c r="J40" s="4"/>
      <c r="K40" s="2"/>
      <c r="L40" s="2"/>
      <c r="M40" s="2"/>
      <c r="N40" s="2"/>
      <c r="O40" s="2"/>
      <c r="P40" s="2"/>
      <c r="Q40" s="2"/>
    </row>
  </sheetData>
  <mergeCells count="22">
    <mergeCell ref="A13:B13"/>
    <mergeCell ref="A1:Q1"/>
    <mergeCell ref="A2:Q2"/>
    <mergeCell ref="P5:Q5"/>
    <mergeCell ref="A7:B7"/>
    <mergeCell ref="H7:K7"/>
    <mergeCell ref="O7:P7"/>
    <mergeCell ref="A8:B8"/>
    <mergeCell ref="A9:B9"/>
    <mergeCell ref="A10:B10"/>
    <mergeCell ref="A11:B11"/>
    <mergeCell ref="A12:B12"/>
    <mergeCell ref="A20:B20"/>
    <mergeCell ref="A21:C21"/>
    <mergeCell ref="M24:N24"/>
    <mergeCell ref="P24:Q24"/>
    <mergeCell ref="A14:B14"/>
    <mergeCell ref="A15:B15"/>
    <mergeCell ref="A16:B16"/>
    <mergeCell ref="A17:B17"/>
    <mergeCell ref="A18:B18"/>
    <mergeCell ref="A19:B19"/>
  </mergeCells>
  <pageMargins left="1.1023622047244095" right="0.9055118110236221" top="0.74803149606299213" bottom="0.74803149606299213" header="0.31496062992125984" footer="0.31496062992125984"/>
  <pageSetup paperSize="5" scale="75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E.KIB</vt:lpstr>
      <vt:lpstr>B.KIB</vt:lpstr>
      <vt:lpstr>B.KIB!Print_Area</vt:lpstr>
      <vt:lpstr>E.KIB!Print_Area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Pak Teguh</dc:creator>
  <cp:lastModifiedBy>Pak Teguh</cp:lastModifiedBy>
  <cp:lastPrinted>2018-07-12T09:36:05Z</cp:lastPrinted>
  <dcterms:created xsi:type="dcterms:W3CDTF">2018-02-14T05:30:04Z</dcterms:created>
  <dcterms:modified xsi:type="dcterms:W3CDTF">2018-07-12T09:36:49Z</dcterms:modified>
</cp:coreProperties>
</file>