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fileSharing readOnlyRecommended="1"/>
  <workbookPr codeName="ЭтаКнига"/>
  <bookViews>
    <workbookView xWindow="0" yWindow="0" windowWidth="20370" windowHeight="11985"/>
  </bookViews>
  <sheets>
    <sheet name="Лист1" sheetId="1" r:id="rId1"/>
    <sheet name="XLR_NoRangeSheet" sheetId="2" state="veryHidden" r:id="rId2"/>
  </sheets>
  <definedNames>
    <definedName name="Hdr_ADDITIONALWORK" hidden="1">XLR_NoRangeSheet!$CF$6</definedName>
    <definedName name="Hdr_ADRESS" hidden="1">XLR_NoRangeSheet!$K$6</definedName>
    <definedName name="Hdr_AOI" hidden="1">XLR_NoRangeSheet!$CH$6</definedName>
    <definedName name="Hdr_ATTACH" hidden="1">XLR_NoRangeSheet!$M$6</definedName>
    <definedName name="Hdr_AUTOMOUNT" hidden="1">XLR_NoRangeSheet!$CC$6</definedName>
    <definedName name="Hdr_AUTOMOUNTISEND" hidden="1">XLR_NoRangeSheet!$CX$6</definedName>
    <definedName name="Hdr_BADCOMMISBUH" hidden="1">XLR_NoRangeSheet!$DC$6</definedName>
    <definedName name="Hdr_BADCOMMISCOMPL" hidden="1">XLR_NoRangeSheet!$DF$6</definedName>
    <definedName name="Hdr_BADCOMMISCONSTR" hidden="1">XLR_NoRangeSheet!$CY$6</definedName>
    <definedName name="Hdr_BADCOMMISCONSTROB" hidden="1">XLR_NoRangeSheet!$DD$6</definedName>
    <definedName name="Hdr_BADCOMMISMAN" hidden="1">XLR_NoRangeSheet!$DA$6</definedName>
    <definedName name="Hdr_BADCOMMISMANOB" hidden="1">XLR_NoRangeSheet!$DH$6</definedName>
    <definedName name="Hdr_BADCOMMISMASS" hidden="1">XLR_NoRangeSheet!$DB$6</definedName>
    <definedName name="Hdr_BADCOMMISTECHN" hidden="1">XLR_NoRangeSheet!$CZ$6</definedName>
    <definedName name="Hdr_BADCOMMISTECHNOB" hidden="1">XLR_NoRangeSheet!$DG$6</definedName>
    <definedName name="Hdr_BADCOMMISZAKUP" hidden="1">XLR_NoRangeSheet!$DE$6</definedName>
    <definedName name="Hdr_BODY" hidden="1">XLR_NoRangeSheet!$P$6</definedName>
    <definedName name="Hdr_CHGDATE" hidden="1">XLR_NoRangeSheet!$W$6</definedName>
    <definedName name="Hdr_CLASS" hidden="1">XLR_NoRangeSheet!$BQ$6</definedName>
    <definedName name="Hdr_CLEAN" hidden="1">XLR_NoRangeSheet!$BK$6</definedName>
    <definedName name="Hdr_CLICODE" hidden="1">XLR_NoRangeSheet!$Q$6</definedName>
    <definedName name="Hdr_COMM" hidden="1">XLR_NoRangeSheet!$U$6</definedName>
    <definedName name="Hdr_COMPL" hidden="1">XLR_NoRangeSheet!$BT$6</definedName>
    <definedName name="Hdr_CONCODE" hidden="1">XLR_NoRangeSheet!$AK$6</definedName>
    <definedName name="Hdr_CONSTCODE" hidden="1">XLR_NoRangeSheet!$S$6</definedName>
    <definedName name="Hdr_DATECLOSE" hidden="1">XLR_NoRangeSheet!$CA$6</definedName>
    <definedName name="Hdr_DATEREG" hidden="1">XLR_NoRangeSheet!$AX$6</definedName>
    <definedName name="Hdr_DATESTART" hidden="1">XLR_NoRangeSheet!$BZ$6</definedName>
    <definedName name="Hdr_DESTINATION" hidden="1">XLR_NoRangeSheet!$BS$6</definedName>
    <definedName name="Hdr_DOSTQUES" hidden="1">XLR_NoRangeSheet!$AQ$6</definedName>
    <definedName name="Hdr_DSTNAME" hidden="1">XLR_NoRangeSheet!$AL$6</definedName>
    <definedName name="Hdr_FILECNT" hidden="1">XLR_NoRangeSheet!$N$6</definedName>
    <definedName name="Hdr_FILECODE" hidden="1">XLR_NoRangeSheet!$O$6</definedName>
    <definedName name="Hdr_ID" hidden="1">XLR_NoRangeSheet!$B$6</definedName>
    <definedName name="Hdr_INNKPP" hidden="1">XLR_NoRangeSheet!$AM$6</definedName>
    <definedName name="Hdr_INVOICE" hidden="1">XLR_NoRangeSheet!$AR$6</definedName>
    <definedName name="Hdr_ISBUH" hidden="1">XLR_NoRangeSheet!$AE$6</definedName>
    <definedName name="Hdr_ISCOMPL" hidden="1">XLR_NoRangeSheet!$AG$6</definedName>
    <definedName name="Hdr_ISCONSTR" hidden="1">XLR_NoRangeSheet!$Z$6</definedName>
    <definedName name="Hdr_ISCONSTROB" hidden="1">XLR_NoRangeSheet!$AJ$6</definedName>
    <definedName name="Hdr_ISGLAV" hidden="1">XLR_NoRangeSheet!$DI$6</definedName>
    <definedName name="Hdr_ISMAN" hidden="1">XLR_NoRangeSheet!$AB$6</definedName>
    <definedName name="Hdr_ISMANALL" hidden="1">XLR_NoRangeSheet!$AH$6</definedName>
    <definedName name="Hdr_ISMANOB" hidden="1">XLR_NoRangeSheet!$AD$6</definedName>
    <definedName name="Hdr_ISMASS" hidden="1">XLR_NoRangeSheet!$AI$6</definedName>
    <definedName name="Hdr_ISREPEAT" hidden="1">XLR_NoRangeSheet!$Y$6</definedName>
    <definedName name="Hdr_ISTECHN" hidden="1">XLR_NoRangeSheet!$AA$6</definedName>
    <definedName name="Hdr_ISTECHNOB" hidden="1">XLR_NoRangeSheet!$AC$6</definedName>
    <definedName name="Hdr_ISZAKUP" hidden="1">XLR_NoRangeSheet!$AF$6</definedName>
    <definedName name="Hdr_KHOLE" hidden="1">XLR_NoRangeSheet!$BI$6</definedName>
    <definedName name="Hdr_KHOLEB" hidden="1">XLR_NoRangeSheet!$CP$6</definedName>
    <definedName name="Hdr_KHOLET" hidden="1">XLR_NoRangeSheet!$CT$6</definedName>
    <definedName name="Hdr_KSMD" hidden="1">XLR_NoRangeSheet!$BH$6</definedName>
    <definedName name="Hdr_KSMDB" hidden="1">XLR_NoRangeSheet!$CO$6</definedName>
    <definedName name="Hdr_KSMDT" hidden="1">XLR_NoRangeSheet!$CS$6</definedName>
    <definedName name="Hdr_KTOCHHOLE" hidden="1">XLR_NoRangeSheet!$CW$6</definedName>
    <definedName name="Hdr_KTOCHSMD" hidden="1">XLR_NoRangeSheet!$CV$6</definedName>
    <definedName name="Hdr_LAK" hidden="1">XLR_NoRangeSheet!$BL$6</definedName>
    <definedName name="Hdr_LUGPROVOD" hidden="1">XLR_NoRangeSheet!$BV$6</definedName>
    <definedName name="Hdr_MANCODE" hidden="1">XLR_NoRangeSheet!$T$6</definedName>
    <definedName name="Hdr_MANMOUNT" hidden="1">XLR_NoRangeSheet!$CE$6</definedName>
    <definedName name="Hdr_MANUALFILECNT" hidden="1">XLR_NoRangeSheet!$X$6</definedName>
    <definedName name="Hdr_MATERIAL" hidden="1">XLR_NoRangeSheet!$AY$6</definedName>
    <definedName name="Hdr_MECHDET" hidden="1">XLR_NoRangeSheet!$BU$6</definedName>
    <definedName name="Hdr_MESDATE" hidden="1">XLR_NoRangeSheet!$D$6</definedName>
    <definedName name="Hdr_MONTAG" hidden="1">XLR_NoRangeSheet!$BN$6</definedName>
    <definedName name="Hdr_NAME" hidden="1">XLR_NoRangeSheet!$J$6</definedName>
    <definedName name="Hdr_NAMEAUTO" hidden="1">XLR_NoRangeSheet!$CD$6</definedName>
    <definedName name="Hdr_NUMDOC" hidden="1">XLR_NoRangeSheet!$I$6</definedName>
    <definedName name="Hdr_ORGQUES" hidden="1">XLR_NoRangeSheet!$AP$6</definedName>
    <definedName name="Hdr_PARENT" hidden="1">XLR_NoRangeSheet!$AW$6</definedName>
    <definedName name="Hdr_PARENTID" hidden="1">XLR_NoRangeSheet!$DJ$6</definedName>
    <definedName name="Hdr_PHOLE" hidden="1">XLR_NoRangeSheet!$BG$6</definedName>
    <definedName name="Hdr_PHOLEB" hidden="1">XLR_NoRangeSheet!$CN$6</definedName>
    <definedName name="Hdr_PHOLET" hidden="1">XLR_NoRangeSheet!$CR$6</definedName>
    <definedName name="Hdr_PLATEAREA" hidden="1">XLR_NoRangeSheet!$CB$6</definedName>
    <definedName name="Hdr_PLATESIZE" hidden="1">XLR_NoRangeSheet!$AZ$6</definedName>
    <definedName name="Hdr_PLATETHICK" hidden="1">XLR_NoRangeSheet!$BA$6</definedName>
    <definedName name="Hdr_PLATFORMAT" hidden="1">XLR_NoRangeSheet!$AU$6</definedName>
    <definedName name="Hdr_PLATNAME" hidden="1">XLR_NoRangeSheet!$AT$6</definedName>
    <definedName name="Hdr_PLOTNMONT" hidden="1">XLR_NoRangeSheet!$BW$6</definedName>
    <definedName name="Hdr_POSTADR" hidden="1">XLR_NoRangeSheet!$AN$6</definedName>
    <definedName name="Hdr_PRIORCODE" hidden="1">XLR_NoRangeSheet!$R$6</definedName>
    <definedName name="Hdr_PROF" hidden="1">XLR_NoRangeSheet!$BO$6</definedName>
    <definedName name="Hdr_PSMD" hidden="1">XLR_NoRangeSheet!$BF$6</definedName>
    <definedName name="Hdr_PSMDB" hidden="1">XLR_NoRangeSheet!$CM$6</definedName>
    <definedName name="Hdr_PSMDT" hidden="1">XLR_NoRangeSheet!$CQ$6</definedName>
    <definedName name="Hdr_REGDATE" hidden="1">XLR_NoRangeSheet!$C$6</definedName>
    <definedName name="Hdr_REP" hidden="1">XLR_NoRangeSheet!$BJ$6</definedName>
    <definedName name="Hdr_REPEAT" hidden="1">XLR_NoRangeSheet!$AV$6</definedName>
    <definedName name="Hdr_ROHS" hidden="1">XLR_NoRangeSheet!$BD$6</definedName>
    <definedName name="Hdr_ROHSCOMP" hidden="1">XLR_NoRangeSheet!$BC$6</definedName>
    <definedName name="Hdr_SIDE" hidden="1">XLR_NoRangeSheet!$BB$6</definedName>
    <definedName name="Hdr_SRCNAME" hidden="1">XLR_NoRangeSheet!$AS$6</definedName>
    <definedName name="Hdr_STATE" hidden="1">XLR_NoRangeSheet!$E$6</definedName>
    <definedName name="Hdr_STDATE" hidden="1">XLR_NoRangeSheet!$F$6</definedName>
    <definedName name="Hdr_STEMPCODE" hidden="1">XLR_NoRangeSheet!$G$6</definedName>
    <definedName name="Hdr_SUBJECT" hidden="1">XLR_NoRangeSheet!$L$6</definedName>
    <definedName name="Hdr_TECHNOLOGY" hidden="1">XLR_NoRangeSheet!$CG$6</definedName>
    <definedName name="Hdr_TECHQUES" hidden="1">XLR_NoRangeSheet!$AO$6</definedName>
    <definedName name="Hdr_TECHTREB" hidden="1">XLR_NoRangeSheet!$BP$6</definedName>
    <definedName name="Hdr_TEST" hidden="1">XLR_NoRangeSheet!$BM$6</definedName>
    <definedName name="Hdr_TIME_AOI" hidden="1">XLR_NoRangeSheet!$CL$6</definedName>
    <definedName name="Hdr_TIME_ARM" hidden="1">XLR_NoRangeSheet!$CI$6</definedName>
    <definedName name="Hdr_TIME_MOUNT" hidden="1">XLR_NoRangeSheet!$CJ$6</definedName>
    <definedName name="Hdr_TIME_NOTE" hidden="1">XLR_NoRangeSheet!$CK$6</definedName>
    <definedName name="Hdr_TRAFID" hidden="1">XLR_NoRangeSheet!$BY$6</definedName>
    <definedName name="Hdr_TRAFNAME" hidden="1">XLR_NoRangeSheet!$DK$6</definedName>
    <definedName name="Hdr_TRANSPORT" hidden="1">XLR_NoRangeSheet!$BR$6</definedName>
    <definedName name="Hdr_TYPECODE" hidden="1">XLR_NoRangeSheet!$H$6</definedName>
    <definedName name="Hdr_USERID" hidden="1">XLR_NoRangeSheet!$V$6</definedName>
    <definedName name="Hdr_VAL" hidden="1">XLR_NoRangeSheet!$BE$6</definedName>
    <definedName name="Hdr_XRAY" hidden="1">XLR_NoRangeSheet!$CU$6</definedName>
    <definedName name="Hdr_ZAKAZ_TAG" hidden="1">XLR_NoRangeSheet!$BX$6</definedName>
    <definedName name="Lst">Лист1!$A$4:$D$50</definedName>
    <definedName name="XLR_ERRNAMESTR" hidden="1">XLR_NoRangeSheet!$B$5</definedName>
    <definedName name="XLR_VERSION" hidden="1">XLR_NoRangeSheet!$A$5</definedName>
  </definedNames>
  <calcPr calcId="125725"/>
</workbook>
</file>

<file path=xl/calcChain.xml><?xml version="1.0" encoding="utf-8"?>
<calcChain xmlns="http://schemas.openxmlformats.org/spreadsheetml/2006/main">
  <c r="D28" i="1"/>
  <c r="D1" l="1"/>
  <c r="D37"/>
  <c r="D34"/>
  <c r="D31"/>
  <c r="B5" i="2"/>
</calcChain>
</file>

<file path=xl/comments1.xml><?xml version="1.0" encoding="utf-8"?>
<comments xmlns="http://schemas.openxmlformats.org/spreadsheetml/2006/main">
  <authors>
    <author>User</author>
  </authors>
  <commentList>
    <comment ref="D2" authorId="0">
      <text>
        <r>
          <rPr>
            <sz val="8"/>
            <color indexed="81"/>
            <rFont val="Tahoma"/>
            <family val="2"/>
            <charset val="204"/>
          </rPr>
          <t xml:space="preserve">Поля, выделенные желтым, обязательны к заполнению, контакты обязательны хотя бы один
</t>
        </r>
      </text>
    </comment>
    <comment ref="D4" authorId="0">
      <text>
        <r>
          <rPr>
            <b/>
            <sz val="8"/>
            <color indexed="81"/>
            <rFont val="Tahoma"/>
            <family val="2"/>
            <charset val="204"/>
          </rPr>
          <t>Дата в виде дд.мм.гггг</t>
        </r>
      </text>
    </comment>
  </commentList>
</comments>
</file>

<file path=xl/sharedStrings.xml><?xml version="1.0" encoding="utf-8"?>
<sst xmlns="http://schemas.openxmlformats.org/spreadsheetml/2006/main" count="202" uniqueCount="147">
  <si>
    <t>Поле</t>
  </si>
  <si>
    <t>Наименование</t>
  </si>
  <si>
    <t>Значение</t>
  </si>
  <si>
    <t>4.2, Developer  (build 122-D7)</t>
  </si>
  <si>
    <t>Hdr</t>
  </si>
  <si>
    <t/>
  </si>
  <si>
    <t>PS211780</t>
  </si>
  <si>
    <t>majestics966@gmail.com</t>
  </si>
  <si>
    <t>PSR-4000 H85</t>
  </si>
  <si>
    <t xml:space="preserve">PS211780_22.01.2014 (на печать).pdf
PS211780_22.01.2014.pdf
</t>
  </si>
  <si>
    <t>SMD элементы устанавливать симметрично плащадкам.</t>
  </si>
  <si>
    <t>ООО НПО Теленг</t>
  </si>
  <si>
    <t>5405439162/540501001</t>
  </si>
  <si>
    <t>630028, г. Новосибирск, ул. Нижегородская,241</t>
  </si>
  <si>
    <t>Клюшов Михаил</t>
  </si>
  <si>
    <t>Черлояков Дмитрий</t>
  </si>
  <si>
    <t>М44</t>
  </si>
  <si>
    <t>BCC_2</t>
  </si>
  <si>
    <t>Gerber 274X</t>
  </si>
  <si>
    <t>325x83.3</t>
  </si>
  <si>
    <t>-</t>
  </si>
  <si>
    <t>My9 (САНТ)</t>
  </si>
  <si>
    <t>Дата заявки</t>
  </si>
  <si>
    <t>DstName</t>
  </si>
  <si>
    <t>Заказчик</t>
  </si>
  <si>
    <t>INNKpp</t>
  </si>
  <si>
    <t>ИНН/КПП</t>
  </si>
  <si>
    <t>Adress</t>
  </si>
  <si>
    <t>E-Mail</t>
  </si>
  <si>
    <t>PostAdr</t>
  </si>
  <si>
    <t>Адрес</t>
  </si>
  <si>
    <t>TechQues</t>
  </si>
  <si>
    <t>По тех. вопросам</t>
  </si>
  <si>
    <t>OrgQues</t>
  </si>
  <si>
    <t>По орг. вопросам</t>
  </si>
  <si>
    <t>DostQues</t>
  </si>
  <si>
    <t>По доставке</t>
  </si>
  <si>
    <t>Repeat</t>
  </si>
  <si>
    <t>Тип (повт/новый)</t>
  </si>
  <si>
    <t>повторный</t>
  </si>
  <si>
    <t>Name</t>
  </si>
  <si>
    <t>Номер PS</t>
  </si>
  <si>
    <t>PlatName</t>
  </si>
  <si>
    <t>Название платы</t>
  </si>
  <si>
    <t>Material</t>
  </si>
  <si>
    <t>Материал</t>
  </si>
  <si>
    <t>FR4</t>
  </si>
  <si>
    <t>Val</t>
  </si>
  <si>
    <t>Кол. плат</t>
  </si>
  <si>
    <t>PlateSize</t>
  </si>
  <si>
    <t>Размер платы</t>
  </si>
  <si>
    <t>PlateThick</t>
  </si>
  <si>
    <t>Толщина</t>
  </si>
  <si>
    <t>Side</t>
  </si>
  <si>
    <t>1 или 2 стороны</t>
  </si>
  <si>
    <t>односторонний</t>
  </si>
  <si>
    <t>Lak</t>
  </si>
  <si>
    <t>Влагозащита</t>
  </si>
  <si>
    <t>не нужна</t>
  </si>
  <si>
    <t>Clean</t>
  </si>
  <si>
    <t>Отмывка</t>
  </si>
  <si>
    <t>нужна</t>
  </si>
  <si>
    <t>Compl</t>
  </si>
  <si>
    <t>Комплектация</t>
  </si>
  <si>
    <t>частичная</t>
  </si>
  <si>
    <t>Prof</t>
  </si>
  <si>
    <t>Термопрофиль</t>
  </si>
  <si>
    <t>не нужен</t>
  </si>
  <si>
    <t>XRay</t>
  </si>
  <si>
    <t>Рентген</t>
  </si>
  <si>
    <t>pSMD</t>
  </si>
  <si>
    <t>Паек SMD</t>
  </si>
  <si>
    <t>pSMDT</t>
  </si>
  <si>
    <t>Паек SMD_TOP</t>
  </si>
  <si>
    <t>pSMDB</t>
  </si>
  <si>
    <t>Паек SMD_BOT</t>
  </si>
  <si>
    <t>pHOLE</t>
  </si>
  <si>
    <t>Паек HOLE</t>
  </si>
  <si>
    <t>pHOLET</t>
  </si>
  <si>
    <t>Паек HOLE_TOP</t>
  </si>
  <si>
    <t>pHOLEB</t>
  </si>
  <si>
    <t>Паек HOLE_BOT</t>
  </si>
  <si>
    <t>kSMD</t>
  </si>
  <si>
    <t>Комп SMD</t>
  </si>
  <si>
    <t>kSMDT</t>
  </si>
  <si>
    <t>Комп SMD_TOP</t>
  </si>
  <si>
    <t>kSMDB</t>
  </si>
  <si>
    <t>Комп SMD_BOT</t>
  </si>
  <si>
    <t>kHOLE</t>
  </si>
  <si>
    <t>Комп HOLE</t>
  </si>
  <si>
    <t>kHOLET</t>
  </si>
  <si>
    <t>Комп HOLE_TOP</t>
  </si>
  <si>
    <t>kHOLEB</t>
  </si>
  <si>
    <t>Комп HOLE_BOT</t>
  </si>
  <si>
    <t>RoHSComp</t>
  </si>
  <si>
    <t>Комп. LF</t>
  </si>
  <si>
    <t>да</t>
  </si>
  <si>
    <t>RoHS</t>
  </si>
  <si>
    <t>RoHS соответствие</t>
  </si>
  <si>
    <t>нет</t>
  </si>
  <si>
    <t>kTochSMD</t>
  </si>
  <si>
    <t>Кол. точных комп.</t>
  </si>
  <si>
    <t>kTochHOLE</t>
  </si>
  <si>
    <t>Кол. точных коорд.</t>
  </si>
  <si>
    <t>MechDet</t>
  </si>
  <si>
    <t>Мех. детали</t>
  </si>
  <si>
    <t>LugProvod</t>
  </si>
  <si>
    <t>Лужение провода</t>
  </si>
  <si>
    <t>не нужно</t>
  </si>
  <si>
    <t>Test</t>
  </si>
  <si>
    <t>Тестирование</t>
  </si>
  <si>
    <t>Montag</t>
  </si>
  <si>
    <t>Сборка в корпус</t>
  </si>
  <si>
    <t>Rep</t>
  </si>
  <si>
    <t>Наличие реперов</t>
  </si>
  <si>
    <t>только на одной стороне</t>
  </si>
  <si>
    <t>Transport</t>
  </si>
  <si>
    <t>Доставка</t>
  </si>
  <si>
    <t>Заказчиком</t>
  </si>
  <si>
    <t>Destination</t>
  </si>
  <si>
    <t>Куда</t>
  </si>
  <si>
    <t>Примечания</t>
  </si>
  <si>
    <t>Comm</t>
  </si>
  <si>
    <t>Заявка</t>
  </si>
  <si>
    <t>новый</t>
  </si>
  <si>
    <t>FR5</t>
  </si>
  <si>
    <t>T111</t>
  </si>
  <si>
    <t>двухсторонний</t>
  </si>
  <si>
    <t>Lak, Clean</t>
  </si>
  <si>
    <t>нужен</t>
  </si>
  <si>
    <t>Prof.,Xray</t>
  </si>
  <si>
    <t>не знаю</t>
  </si>
  <si>
    <t>RoHSComp,RoHS</t>
  </si>
  <si>
    <t>есть</t>
  </si>
  <si>
    <t>LugProvod,Test,Montag</t>
  </si>
  <si>
    <t>нужно</t>
  </si>
  <si>
    <t>MesDate</t>
  </si>
  <si>
    <t>ООО "САНТ"</t>
  </si>
  <si>
    <t>"Электроконнект"</t>
  </si>
  <si>
    <t>Нет особых требований.</t>
  </si>
  <si>
    <t>Parent</t>
  </si>
  <si>
    <t>Родительский PS</t>
  </si>
  <si>
    <t>он же</t>
  </si>
  <si>
    <t>ООО "Каракан"</t>
  </si>
  <si>
    <t>89139294352 Лехман Павел</t>
  </si>
  <si>
    <t>FAT90V2</t>
  </si>
  <si>
    <t>на адрес "систем промавтоматики"</t>
  </si>
</sst>
</file>

<file path=xl/styles.xml><?xml version="1.0" encoding="utf-8"?>
<styleSheet xmlns="http://schemas.openxmlformats.org/spreadsheetml/2006/main">
  <fonts count="6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b/>
      <sz val="14"/>
      <name val="Arial Cyr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quotePrefix="1"/>
    <xf numFmtId="22" fontId="0" fillId="0" borderId="0" xfId="0" applyNumberFormat="1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wrapText="1"/>
    </xf>
    <xf numFmtId="0" fontId="2" fillId="0" borderId="0" xfId="0" applyFont="1"/>
    <xf numFmtId="0" fontId="3" fillId="0" borderId="0" xfId="0" applyFont="1"/>
    <xf numFmtId="0" fontId="2" fillId="0" borderId="1" xfId="0" applyFont="1" applyFill="1" applyBorder="1"/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0" fillId="2" borderId="1" xfId="0" applyFill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2" fillId="4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B1:H59"/>
  <sheetViews>
    <sheetView tabSelected="1" topLeftCell="A16" workbookViewId="0">
      <selection activeCell="D33" sqref="D33"/>
    </sheetView>
  </sheetViews>
  <sheetFormatPr defaultRowHeight="12.75"/>
  <cols>
    <col min="2" max="2" width="18.28515625" hidden="1" customWidth="1"/>
    <col min="3" max="3" width="18.85546875" customWidth="1"/>
    <col min="4" max="4" width="52.5703125" customWidth="1"/>
    <col min="8" max="8" width="29.42578125" hidden="1" customWidth="1"/>
  </cols>
  <sheetData>
    <row r="1" spans="2:8" ht="18">
      <c r="C1" s="9" t="s">
        <v>123</v>
      </c>
      <c r="D1" s="16" t="str">
        <f>IF(OR(ISBLANK(D4),ISBLANK(D5),ISBLANK(D26),ISBLANK(D29),AND(ISBLANK(D9),ISBLANK(D10),ISBLANK(D11))),"НЕ ЗАПОЛНЕНЫ НЕОБХОДИМЫЕ ПОЛЯ"," ")</f>
        <v xml:space="preserve"> </v>
      </c>
    </row>
    <row r="2" spans="2:8"/>
    <row r="3" spans="2:8">
      <c r="B3" s="12" t="s">
        <v>0</v>
      </c>
      <c r="C3" s="12" t="s">
        <v>1</v>
      </c>
      <c r="D3" s="12" t="s">
        <v>2</v>
      </c>
      <c r="H3" s="10" t="s">
        <v>37</v>
      </c>
    </row>
    <row r="4" spans="2:8" ht="12.75" customHeight="1">
      <c r="B4" s="2" t="s">
        <v>136</v>
      </c>
      <c r="C4" s="2" t="s">
        <v>22</v>
      </c>
      <c r="D4" s="14">
        <v>43581</v>
      </c>
      <c r="H4" s="1" t="s">
        <v>124</v>
      </c>
    </row>
    <row r="5" spans="2:8" ht="12.75" customHeight="1">
      <c r="B5" s="2" t="s">
        <v>23</v>
      </c>
      <c r="C5" s="2" t="s">
        <v>24</v>
      </c>
      <c r="D5" s="15" t="s">
        <v>143</v>
      </c>
      <c r="H5" s="1" t="s">
        <v>39</v>
      </c>
    </row>
    <row r="6" spans="2:8" ht="12.75" customHeight="1">
      <c r="B6" s="2" t="s">
        <v>25</v>
      </c>
      <c r="C6" s="2" t="s">
        <v>26</v>
      </c>
      <c r="D6" s="13"/>
    </row>
    <row r="7" spans="2:8" ht="12.75" customHeight="1">
      <c r="B7" s="2" t="s">
        <v>27</v>
      </c>
      <c r="C7" s="2" t="s">
        <v>28</v>
      </c>
      <c r="D7" s="13"/>
      <c r="H7" s="11" t="s">
        <v>44</v>
      </c>
    </row>
    <row r="8" spans="2:8" ht="12.75" customHeight="1">
      <c r="B8" s="2" t="s">
        <v>29</v>
      </c>
      <c r="C8" s="2" t="s">
        <v>30</v>
      </c>
      <c r="D8" s="13"/>
      <c r="H8" t="s">
        <v>46</v>
      </c>
    </row>
    <row r="9" spans="2:8" ht="12.75" customHeight="1">
      <c r="B9" s="2" t="s">
        <v>31</v>
      </c>
      <c r="C9" s="2" t="s">
        <v>32</v>
      </c>
      <c r="D9" s="15" t="s">
        <v>144</v>
      </c>
      <c r="H9" t="s">
        <v>125</v>
      </c>
    </row>
    <row r="10" spans="2:8" ht="12.75" customHeight="1">
      <c r="B10" s="2" t="s">
        <v>33</v>
      </c>
      <c r="C10" s="2" t="s">
        <v>34</v>
      </c>
      <c r="D10" s="15" t="s">
        <v>142</v>
      </c>
      <c r="H10" t="s">
        <v>126</v>
      </c>
    </row>
    <row r="11" spans="2:8" ht="12.75" customHeight="1">
      <c r="B11" s="2" t="s">
        <v>35</v>
      </c>
      <c r="C11" s="2" t="s">
        <v>36</v>
      </c>
      <c r="D11" s="15" t="s">
        <v>142</v>
      </c>
    </row>
    <row r="12" spans="2:8" ht="12.75" customHeight="1">
      <c r="B12" s="2" t="s">
        <v>37</v>
      </c>
      <c r="C12" s="2" t="s">
        <v>38</v>
      </c>
      <c r="D12" s="13" t="s">
        <v>124</v>
      </c>
      <c r="H12" s="11" t="s">
        <v>53</v>
      </c>
    </row>
    <row r="13" spans="2:8" ht="12.75" customHeight="1">
      <c r="B13" s="2" t="s">
        <v>40</v>
      </c>
      <c r="C13" s="2" t="s">
        <v>41</v>
      </c>
      <c r="D13" s="13">
        <v>340113</v>
      </c>
      <c r="H13" t="s">
        <v>55</v>
      </c>
    </row>
    <row r="14" spans="2:8" ht="12.75" customHeight="1">
      <c r="B14" s="2" t="s">
        <v>140</v>
      </c>
      <c r="C14" s="2" t="s">
        <v>141</v>
      </c>
      <c r="D14" s="13">
        <v>340113</v>
      </c>
      <c r="H14" t="s">
        <v>127</v>
      </c>
    </row>
    <row r="15" spans="2:8" ht="12.75" customHeight="1">
      <c r="B15" s="2" t="s">
        <v>42</v>
      </c>
      <c r="C15" s="2" t="s">
        <v>43</v>
      </c>
      <c r="D15" s="13" t="s">
        <v>145</v>
      </c>
      <c r="H15" s="11" t="s">
        <v>128</v>
      </c>
    </row>
    <row r="16" spans="2:8" ht="12.75" customHeight="1">
      <c r="B16" s="2" t="s">
        <v>44</v>
      </c>
      <c r="C16" s="2" t="s">
        <v>45</v>
      </c>
      <c r="D16" s="13" t="s">
        <v>46</v>
      </c>
      <c r="H16" t="s">
        <v>61</v>
      </c>
    </row>
    <row r="17" spans="2:8" ht="12.75" customHeight="1">
      <c r="B17" s="2" t="s">
        <v>47</v>
      </c>
      <c r="C17" s="2" t="s">
        <v>48</v>
      </c>
      <c r="D17" s="15">
        <v>50</v>
      </c>
      <c r="H17" t="s">
        <v>58</v>
      </c>
    </row>
    <row r="18" spans="2:8" ht="12.75" customHeight="1">
      <c r="B18" s="2" t="s">
        <v>49</v>
      </c>
      <c r="C18" s="2" t="s">
        <v>50</v>
      </c>
      <c r="D18" s="13"/>
      <c r="H18" s="8" t="s">
        <v>62</v>
      </c>
    </row>
    <row r="19" spans="2:8" ht="12.75" customHeight="1">
      <c r="B19" s="2" t="s">
        <v>51</v>
      </c>
      <c r="C19" s="2" t="s">
        <v>52</v>
      </c>
      <c r="D19" s="13"/>
      <c r="H19" t="s">
        <v>61</v>
      </c>
    </row>
    <row r="20" spans="2:8" ht="12.75" customHeight="1">
      <c r="B20" s="2" t="s">
        <v>53</v>
      </c>
      <c r="C20" s="2" t="s">
        <v>54</v>
      </c>
      <c r="D20" s="13" t="s">
        <v>55</v>
      </c>
      <c r="H20" t="s">
        <v>58</v>
      </c>
    </row>
    <row r="21" spans="2:8" ht="12.75" customHeight="1">
      <c r="B21" s="2" t="s">
        <v>56</v>
      </c>
      <c r="C21" s="2" t="s">
        <v>57</v>
      </c>
      <c r="D21" s="13" t="s">
        <v>58</v>
      </c>
      <c r="H21" t="s">
        <v>64</v>
      </c>
    </row>
    <row r="22" spans="2:8" ht="12.75" customHeight="1">
      <c r="B22" s="2" t="s">
        <v>59</v>
      </c>
      <c r="C22" s="2" t="s">
        <v>60</v>
      </c>
      <c r="D22" s="13" t="s">
        <v>61</v>
      </c>
      <c r="H22" s="11" t="s">
        <v>130</v>
      </c>
    </row>
    <row r="23" spans="2:8" ht="12.75" customHeight="1">
      <c r="B23" s="2" t="s">
        <v>62</v>
      </c>
      <c r="C23" s="2" t="s">
        <v>63</v>
      </c>
      <c r="D23" s="13" t="s">
        <v>58</v>
      </c>
      <c r="G23" s="8"/>
      <c r="H23" t="s">
        <v>129</v>
      </c>
    </row>
    <row r="24" spans="2:8" ht="12.75" customHeight="1">
      <c r="B24" s="2" t="s">
        <v>65</v>
      </c>
      <c r="C24" s="2" t="s">
        <v>66</v>
      </c>
      <c r="D24" s="13"/>
      <c r="H24" t="s">
        <v>67</v>
      </c>
    </row>
    <row r="25" spans="2:8" ht="12.75" customHeight="1">
      <c r="B25" s="2" t="s">
        <v>68</v>
      </c>
      <c r="C25" s="2" t="s">
        <v>69</v>
      </c>
      <c r="D25" s="13"/>
      <c r="H25" s="11" t="s">
        <v>132</v>
      </c>
    </row>
    <row r="26" spans="2:8" ht="12.75" customHeight="1">
      <c r="B26" s="2" t="s">
        <v>70</v>
      </c>
      <c r="C26" s="2" t="s">
        <v>71</v>
      </c>
      <c r="D26" s="15">
        <v>247</v>
      </c>
      <c r="H26" t="s">
        <v>96</v>
      </c>
    </row>
    <row r="27" spans="2:8" ht="12.75" customHeight="1">
      <c r="B27" s="2" t="s">
        <v>72</v>
      </c>
      <c r="C27" s="2" t="s">
        <v>73</v>
      </c>
      <c r="D27" s="13">
        <v>0</v>
      </c>
      <c r="H27" t="s">
        <v>99</v>
      </c>
    </row>
    <row r="28" spans="2:8" ht="12.75" customHeight="1">
      <c r="B28" s="2" t="s">
        <v>74</v>
      </c>
      <c r="C28" s="2" t="s">
        <v>75</v>
      </c>
      <c r="D28" s="13">
        <f>D26-D27</f>
        <v>247</v>
      </c>
      <c r="H28" t="s">
        <v>131</v>
      </c>
    </row>
    <row r="29" spans="2:8" ht="12.75" customHeight="1">
      <c r="B29" s="2" t="s">
        <v>76</v>
      </c>
      <c r="C29" s="2" t="s">
        <v>77</v>
      </c>
      <c r="D29" s="15" t="s">
        <v>99</v>
      </c>
      <c r="H29" s="8" t="s">
        <v>104</v>
      </c>
    </row>
    <row r="30" spans="2:8" ht="12.75" customHeight="1">
      <c r="B30" s="2" t="s">
        <v>78</v>
      </c>
      <c r="C30" s="2" t="s">
        <v>79</v>
      </c>
      <c r="D30" s="13"/>
      <c r="H30">
        <v>0</v>
      </c>
    </row>
    <row r="31" spans="2:8" ht="12.75" customHeight="1">
      <c r="B31" s="2" t="s">
        <v>80</v>
      </c>
      <c r="C31" s="2" t="s">
        <v>81</v>
      </c>
      <c r="D31" s="13" t="e">
        <f>D29-D30</f>
        <v>#VALUE!</v>
      </c>
    </row>
    <row r="32" spans="2:8" ht="12.75" customHeight="1">
      <c r="B32" s="2" t="s">
        <v>82</v>
      </c>
      <c r="C32" s="2" t="s">
        <v>83</v>
      </c>
      <c r="D32" s="13">
        <v>76</v>
      </c>
      <c r="H32" s="8" t="s">
        <v>134</v>
      </c>
    </row>
    <row r="33" spans="2:8" ht="12.75" customHeight="1">
      <c r="B33" s="2" t="s">
        <v>84</v>
      </c>
      <c r="C33" s="2" t="s">
        <v>85</v>
      </c>
      <c r="D33" s="13">
        <v>0</v>
      </c>
      <c r="H33" t="s">
        <v>135</v>
      </c>
    </row>
    <row r="34" spans="2:8" ht="12.75" customHeight="1">
      <c r="B34" s="2" t="s">
        <v>86</v>
      </c>
      <c r="C34" s="2" t="s">
        <v>87</v>
      </c>
      <c r="D34" s="13">
        <f>D32-D33</f>
        <v>76</v>
      </c>
      <c r="H34" t="s">
        <v>108</v>
      </c>
    </row>
    <row r="35" spans="2:8" ht="12.75" customHeight="1">
      <c r="B35" s="2" t="s">
        <v>88</v>
      </c>
      <c r="C35" s="2" t="s">
        <v>89</v>
      </c>
      <c r="D35" s="13"/>
    </row>
    <row r="36" spans="2:8" ht="12.75" customHeight="1">
      <c r="B36" s="2" t="s">
        <v>90</v>
      </c>
      <c r="C36" s="2" t="s">
        <v>91</v>
      </c>
      <c r="D36" s="13"/>
      <c r="H36" s="11" t="s">
        <v>113</v>
      </c>
    </row>
    <row r="37" spans="2:8" ht="12.75" customHeight="1">
      <c r="B37" s="2" t="s">
        <v>92</v>
      </c>
      <c r="C37" s="2" t="s">
        <v>93</v>
      </c>
      <c r="D37" s="13">
        <f>D35-D36</f>
        <v>0</v>
      </c>
      <c r="H37" t="s">
        <v>133</v>
      </c>
    </row>
    <row r="38" spans="2:8" ht="12.75" customHeight="1">
      <c r="B38" s="2" t="s">
        <v>94</v>
      </c>
      <c r="C38" s="2" t="s">
        <v>95</v>
      </c>
      <c r="D38" s="13" t="s">
        <v>131</v>
      </c>
      <c r="H38" t="s">
        <v>99</v>
      </c>
    </row>
    <row r="39" spans="2:8" ht="12.75" customHeight="1">
      <c r="B39" s="2" t="s">
        <v>97</v>
      </c>
      <c r="C39" s="2" t="s">
        <v>98</v>
      </c>
      <c r="D39" s="13" t="s">
        <v>99</v>
      </c>
      <c r="H39" t="s">
        <v>115</v>
      </c>
    </row>
    <row r="40" spans="2:8" ht="12.75" customHeight="1">
      <c r="B40" s="2" t="s">
        <v>100</v>
      </c>
      <c r="C40" s="2" t="s">
        <v>101</v>
      </c>
      <c r="D40" s="13">
        <v>0</v>
      </c>
    </row>
    <row r="41" spans="2:8" ht="12.75" customHeight="1">
      <c r="B41" s="2" t="s">
        <v>102</v>
      </c>
      <c r="C41" s="2" t="s">
        <v>103</v>
      </c>
      <c r="D41" s="13">
        <v>0</v>
      </c>
      <c r="H41" s="11" t="s">
        <v>116</v>
      </c>
    </row>
    <row r="42" spans="2:8" ht="12.75" customHeight="1">
      <c r="B42" s="2" t="s">
        <v>104</v>
      </c>
      <c r="C42" s="2" t="s">
        <v>105</v>
      </c>
      <c r="D42" s="13">
        <v>0</v>
      </c>
      <c r="H42" t="s">
        <v>137</v>
      </c>
    </row>
    <row r="43" spans="2:8" ht="12.75" customHeight="1">
      <c r="B43" s="2" t="s">
        <v>106</v>
      </c>
      <c r="C43" s="2" t="s">
        <v>107</v>
      </c>
      <c r="D43" s="13" t="s">
        <v>108</v>
      </c>
      <c r="H43" t="s">
        <v>118</v>
      </c>
    </row>
    <row r="44" spans="2:8" ht="12.75" customHeight="1">
      <c r="B44" s="2" t="s">
        <v>109</v>
      </c>
      <c r="C44" s="2" t="s">
        <v>110</v>
      </c>
      <c r="D44" s="13" t="s">
        <v>108</v>
      </c>
      <c r="H44" t="s">
        <v>138</v>
      </c>
    </row>
    <row r="45" spans="2:8" ht="12.75" customHeight="1">
      <c r="B45" s="2" t="s">
        <v>111</v>
      </c>
      <c r="C45" s="2" t="s">
        <v>112</v>
      </c>
      <c r="D45" s="13" t="s">
        <v>108</v>
      </c>
    </row>
    <row r="46" spans="2:8" ht="12.75" customHeight="1">
      <c r="B46" s="2" t="s">
        <v>113</v>
      </c>
      <c r="C46" s="2" t="s">
        <v>114</v>
      </c>
      <c r="D46" s="13" t="s">
        <v>133</v>
      </c>
    </row>
    <row r="47" spans="2:8" ht="12.75" customHeight="1">
      <c r="B47" s="2" t="s">
        <v>116</v>
      </c>
      <c r="C47" s="2" t="s">
        <v>117</v>
      </c>
      <c r="D47" s="13" t="s">
        <v>137</v>
      </c>
    </row>
    <row r="48" spans="2:8" ht="12.75" customHeight="1">
      <c r="B48" s="2" t="s">
        <v>119</v>
      </c>
      <c r="C48" s="2" t="s">
        <v>120</v>
      </c>
      <c r="D48" s="13" t="s">
        <v>146</v>
      </c>
    </row>
    <row r="49" spans="2:4" ht="12.75" customHeight="1">
      <c r="B49" s="2" t="s">
        <v>122</v>
      </c>
      <c r="C49" s="2" t="s">
        <v>121</v>
      </c>
      <c r="D49" s="13" t="s">
        <v>139</v>
      </c>
    </row>
    <row r="50" spans="2:4" ht="12.75" customHeight="1">
      <c r="B50" s="2" t="s">
        <v>122</v>
      </c>
      <c r="C50" s="2"/>
      <c r="D50" s="13"/>
    </row>
    <row r="51" spans="2:4">
      <c r="B51" s="2" t="s">
        <v>122</v>
      </c>
      <c r="C51" s="2"/>
      <c r="D51" s="13"/>
    </row>
    <row r="52" spans="2:4">
      <c r="B52" s="2" t="s">
        <v>122</v>
      </c>
      <c r="C52" s="2"/>
      <c r="D52" s="13"/>
    </row>
    <row r="53" spans="2:4">
      <c r="B53" s="2" t="s">
        <v>122</v>
      </c>
      <c r="C53" s="2"/>
      <c r="D53" s="13"/>
    </row>
    <row r="54" spans="2:4">
      <c r="B54" s="2" t="s">
        <v>122</v>
      </c>
      <c r="C54" s="2"/>
      <c r="D54" s="13"/>
    </row>
    <row r="55" spans="2:4">
      <c r="B55" s="2" t="s">
        <v>122</v>
      </c>
      <c r="C55" s="2"/>
      <c r="D55" s="13"/>
    </row>
    <row r="56" spans="2:4">
      <c r="B56" s="2" t="s">
        <v>122</v>
      </c>
      <c r="C56" s="2"/>
      <c r="D56" s="13"/>
    </row>
    <row r="57" spans="2:4">
      <c r="B57" s="2" t="s">
        <v>122</v>
      </c>
      <c r="C57" s="2"/>
      <c r="D57" s="13"/>
    </row>
    <row r="58" spans="2:4">
      <c r="B58" s="2" t="s">
        <v>122</v>
      </c>
      <c r="C58" s="2"/>
      <c r="D58" s="13"/>
    </row>
    <row r="59" spans="2:4">
      <c r="B59" s="2" t="s">
        <v>122</v>
      </c>
      <c r="C59" s="2"/>
      <c r="D59" s="13"/>
    </row>
  </sheetData>
  <sheetProtection password="CE28" sheet="1" objects="1" scenarios="1"/>
  <protectedRanges>
    <protectedRange sqref="D4:D59" name="Диапазон1"/>
  </protectedRanges>
  <phoneticPr fontId="1" type="noConversion"/>
  <dataValidations count="14">
    <dataValidation type="whole" operator="greaterThanOrEqual" allowBlank="1" showInputMessage="1" showErrorMessage="1" sqref="D42">
      <formula1>H30</formula1>
    </dataValidation>
    <dataValidation type="list" allowBlank="1" showInputMessage="1" showErrorMessage="1" sqref="D43:D45">
      <formula1>$H$33:$H$34</formula1>
    </dataValidation>
    <dataValidation type="list" allowBlank="1" showInputMessage="1" showErrorMessage="1" sqref="D46">
      <formula1>$H$37:$H$39</formula1>
    </dataValidation>
    <dataValidation type="list" allowBlank="1" showInputMessage="1" showErrorMessage="1" sqref="D47">
      <formula1>$H$42:$H$44</formula1>
    </dataValidation>
    <dataValidation type="list" allowBlank="1" showInputMessage="1" showErrorMessage="1" sqref="D21:D22">
      <formula1>$H$16:$H$17</formula1>
    </dataValidation>
    <dataValidation type="list" allowBlank="1" showInputMessage="1" showErrorMessage="1" sqref="D23">
      <formula1>$H$19:$H$21</formula1>
    </dataValidation>
    <dataValidation type="list" allowBlank="1" showInputMessage="1" showErrorMessage="1" sqref="D24:D25">
      <formula1>$H$23:$H$24</formula1>
    </dataValidation>
    <dataValidation type="list" allowBlank="1" showInputMessage="1" showErrorMessage="1" sqref="D38:D39">
      <formula1>$H$26:$H$28</formula1>
    </dataValidation>
    <dataValidation type="whole" operator="greaterThanOrEqual" allowBlank="1" showInputMessage="1" showErrorMessage="1" sqref="D17">
      <formula1>0</formula1>
    </dataValidation>
    <dataValidation type="decimal" allowBlank="1" showInputMessage="1" showErrorMessage="1" sqref="D19">
      <formula1>0</formula1>
      <formula2>1000</formula2>
    </dataValidation>
    <dataValidation type="list" allowBlank="1" showInputMessage="1" showErrorMessage="1" sqref="D20">
      <formula1>$H$13:$H$14</formula1>
    </dataValidation>
    <dataValidation type="list" allowBlank="1" showInputMessage="1" showErrorMessage="1" sqref="D16">
      <formula1>$H$8:$H$10</formula1>
    </dataValidation>
    <dataValidation type="list" allowBlank="1" showInputMessage="1" showErrorMessage="1" sqref="D12">
      <formula1>$H$4:$H$5</formula1>
    </dataValidation>
    <dataValidation type="date" allowBlank="1" showInputMessage="1" showErrorMessage="1" sqref="D4">
      <formula1>41640</formula1>
      <formula2>43831</formula2>
    </dataValidation>
  </dataValidations>
  <pageMargins left="0.75" right="0.75" top="1" bottom="1" header="0.5" footer="0.5"/>
  <pageSetup paperSize="9" orientation="portrait" horizontalDpi="200" verticalDpi="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5:DK6"/>
  <sheetViews>
    <sheetView workbookViewId="0">
      <selection activeCell="A30005" sqref="A30005:D30006"/>
    </sheetView>
  </sheetViews>
  <sheetFormatPr defaultRowHeight="12.75"/>
  <sheetData>
    <row r="5" spans="1:115">
      <c r="A5" s="3" t="s">
        <v>3</v>
      </c>
      <c r="B5" t="e">
        <f>XLR_ERRNAME</f>
        <v>#NAME?</v>
      </c>
    </row>
    <row r="6" spans="1:115" ht="114.75">
      <c r="A6" t="s">
        <v>4</v>
      </c>
      <c r="B6">
        <v>1</v>
      </c>
      <c r="C6" s="4">
        <v>41662.416203703702</v>
      </c>
      <c r="D6" s="5">
        <v>41662</v>
      </c>
      <c r="E6">
        <v>4</v>
      </c>
      <c r="F6" s="4">
        <v>41680.434374999997</v>
      </c>
      <c r="G6">
        <v>10</v>
      </c>
      <c r="H6">
        <v>1</v>
      </c>
      <c r="I6" s="6" t="s">
        <v>5</v>
      </c>
      <c r="J6" s="6" t="s">
        <v>6</v>
      </c>
      <c r="K6" s="6" t="s">
        <v>7</v>
      </c>
      <c r="L6" s="6" t="s">
        <v>8</v>
      </c>
      <c r="M6" s="7" t="s">
        <v>9</v>
      </c>
      <c r="N6">
        <v>4</v>
      </c>
      <c r="O6">
        <v>55</v>
      </c>
      <c r="P6" s="6" t="s">
        <v>5</v>
      </c>
      <c r="Q6">
        <v>9</v>
      </c>
      <c r="R6">
        <v>3</v>
      </c>
      <c r="S6">
        <v>0</v>
      </c>
      <c r="T6">
        <v>10</v>
      </c>
      <c r="U6" s="6" t="s">
        <v>10</v>
      </c>
      <c r="V6">
        <v>47</v>
      </c>
      <c r="W6" s="4">
        <v>41673.635312500002</v>
      </c>
      <c r="X6">
        <v>0</v>
      </c>
      <c r="Y6">
        <v>0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0</v>
      </c>
      <c r="AI6">
        <v>1</v>
      </c>
      <c r="AJ6">
        <v>1</v>
      </c>
      <c r="AK6">
        <v>22</v>
      </c>
      <c r="AL6" s="6" t="s">
        <v>11</v>
      </c>
      <c r="AM6" s="6" t="s">
        <v>12</v>
      </c>
      <c r="AN6" s="6" t="s">
        <v>13</v>
      </c>
      <c r="AO6" s="6" t="s">
        <v>14</v>
      </c>
      <c r="AP6" s="6" t="s">
        <v>15</v>
      </c>
      <c r="AQ6" s="6" t="s">
        <v>15</v>
      </c>
      <c r="AR6" s="6" t="s">
        <v>16</v>
      </c>
      <c r="AS6" s="6" t="s">
        <v>5</v>
      </c>
      <c r="AT6" s="6" t="s">
        <v>17</v>
      </c>
      <c r="AU6" s="6" t="s">
        <v>18</v>
      </c>
      <c r="AV6">
        <v>2</v>
      </c>
      <c r="AW6" s="6" t="s">
        <v>6</v>
      </c>
      <c r="AY6">
        <v>66</v>
      </c>
      <c r="AZ6" s="6" t="s">
        <v>19</v>
      </c>
      <c r="BA6">
        <v>1.5</v>
      </c>
      <c r="BB6">
        <v>1</v>
      </c>
      <c r="BC6">
        <v>1</v>
      </c>
      <c r="BD6">
        <v>2</v>
      </c>
      <c r="BE6">
        <v>29</v>
      </c>
      <c r="BF6">
        <v>995</v>
      </c>
      <c r="BG6">
        <v>0</v>
      </c>
      <c r="BH6">
        <v>271</v>
      </c>
      <c r="BI6">
        <v>0</v>
      </c>
      <c r="BJ6">
        <v>3</v>
      </c>
      <c r="BK6">
        <v>1</v>
      </c>
      <c r="BL6">
        <v>2</v>
      </c>
      <c r="BM6">
        <v>2</v>
      </c>
      <c r="BN6">
        <v>2</v>
      </c>
      <c r="BO6">
        <v>2</v>
      </c>
      <c r="BP6" s="6" t="s">
        <v>5</v>
      </c>
      <c r="BQ6">
        <v>0</v>
      </c>
      <c r="BR6">
        <v>2</v>
      </c>
      <c r="BS6" s="6" t="s">
        <v>20</v>
      </c>
      <c r="BT6">
        <v>3</v>
      </c>
      <c r="BU6">
        <v>2</v>
      </c>
      <c r="BV6">
        <v>2</v>
      </c>
      <c r="BW6">
        <v>130</v>
      </c>
      <c r="BX6" s="6" t="s">
        <v>5</v>
      </c>
      <c r="BY6">
        <v>111</v>
      </c>
      <c r="BZ6" s="4">
        <v>41669.444444444445</v>
      </c>
      <c r="CA6" s="4">
        <v>41680.434027777781</v>
      </c>
      <c r="CB6">
        <v>0</v>
      </c>
      <c r="CC6">
        <v>1</v>
      </c>
      <c r="CD6" s="6" t="s">
        <v>21</v>
      </c>
      <c r="CE6">
        <v>0</v>
      </c>
      <c r="CF6" s="6" t="s">
        <v>5</v>
      </c>
      <c r="CG6" s="6" t="s">
        <v>5</v>
      </c>
      <c r="CH6">
        <v>0</v>
      </c>
      <c r="CK6" s="6" t="s">
        <v>5</v>
      </c>
      <c r="CM6">
        <v>0</v>
      </c>
      <c r="CN6">
        <v>0</v>
      </c>
      <c r="CO6">
        <v>0</v>
      </c>
      <c r="CP6">
        <v>0</v>
      </c>
      <c r="CQ6">
        <v>995</v>
      </c>
      <c r="CR6">
        <v>0</v>
      </c>
      <c r="CS6">
        <v>271</v>
      </c>
      <c r="CT6">
        <v>0</v>
      </c>
      <c r="CU6">
        <v>2</v>
      </c>
      <c r="CV6">
        <v>0</v>
      </c>
      <c r="CW6">
        <v>0</v>
      </c>
      <c r="CX6">
        <v>1</v>
      </c>
      <c r="CY6" s="6" t="s">
        <v>5</v>
      </c>
      <c r="CZ6" s="6" t="s">
        <v>5</v>
      </c>
      <c r="DA6" s="6" t="s">
        <v>5</v>
      </c>
      <c r="DB6" s="6" t="s">
        <v>5</v>
      </c>
      <c r="DC6" s="6" t="s">
        <v>5</v>
      </c>
      <c r="DD6" s="6" t="s">
        <v>5</v>
      </c>
      <c r="DE6" s="6" t="s">
        <v>5</v>
      </c>
      <c r="DF6" s="6" t="s">
        <v>5</v>
      </c>
      <c r="DG6" s="6" t="s">
        <v>5</v>
      </c>
      <c r="DH6" s="6" t="s">
        <v>5</v>
      </c>
      <c r="DI6">
        <v>1</v>
      </c>
      <c r="DJ6">
        <v>1</v>
      </c>
      <c r="DK6" s="6" t="s">
        <v>5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Lst</vt:lpstr>
    </vt:vector>
  </TitlesOfParts>
  <Company>SKSoft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PAL</cp:lastModifiedBy>
  <cp:lastPrinted>2016-11-23T02:37:04Z</cp:lastPrinted>
  <dcterms:created xsi:type="dcterms:W3CDTF">2014-03-20T11:52:23Z</dcterms:created>
  <dcterms:modified xsi:type="dcterms:W3CDTF">2019-04-26T10:43:41Z</dcterms:modified>
</cp:coreProperties>
</file>