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 to D\Documents\BA\Capstone\"/>
    </mc:Choice>
  </mc:AlternateContent>
  <xr:revisionPtr revIDLastSave="0" documentId="13_ncr:1_{E2C37463-A04B-47CC-BCBD-564BC65A4D24}" xr6:coauthVersionLast="47" xr6:coauthVersionMax="47" xr10:uidLastSave="{00000000-0000-0000-0000-000000000000}"/>
  <bookViews>
    <workbookView xWindow="-108" yWindow="-108" windowWidth="23256" windowHeight="12576" xr2:uid="{F3D4F24E-FCA3-43BF-987C-9C2145DC04BC}"/>
  </bookViews>
  <sheets>
    <sheet name="Dataset" sheetId="1" r:id="rId1"/>
    <sheet name="Bar graph" sheetId="2" r:id="rId2"/>
    <sheet name="Vlooku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6" i="3"/>
  <c r="H7" i="3"/>
  <c r="H5" i="3"/>
  <c r="I6" i="3"/>
  <c r="I7" i="3"/>
  <c r="I5" i="3"/>
</calcChain>
</file>

<file path=xl/sharedStrings.xml><?xml version="1.0" encoding="utf-8"?>
<sst xmlns="http://schemas.openxmlformats.org/spreadsheetml/2006/main" count="34" uniqueCount="30">
  <si>
    <t>Restaurant ID</t>
  </si>
  <si>
    <t>City</t>
  </si>
  <si>
    <t>Jan</t>
  </si>
  <si>
    <t>Feb</t>
  </si>
  <si>
    <t>Mar</t>
  </si>
  <si>
    <t>Apr</t>
  </si>
  <si>
    <t>May</t>
  </si>
  <si>
    <t>June</t>
  </si>
  <si>
    <t>Chicago</t>
  </si>
  <si>
    <t>New York</t>
  </si>
  <si>
    <t>Seattle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</si>
  <si>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</si>
  <si>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</si>
  <si>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</si>
  <si>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</si>
  <si>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</si>
  <si>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</si>
  <si>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</si>
  <si>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</si>
  <si>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>Jersey City</t>
  </si>
  <si>
    <t>Create a bar graph for San Jose, Madison, and New York showing the sales. Label the chart drawn correctly so that senior management gets a clear report of sales.</t>
  </si>
  <si>
    <t>Question 2:</t>
  </si>
  <si>
    <t>1. In the above chart for restaurant ID 1200789, find the sales for the month of June</t>
  </si>
  <si>
    <t>2. In the above chart for restaurant ID 1200739, find the sales for the month of April</t>
  </si>
  <si>
    <t>3. In the above chart for restaurant ID 1200352, find the sales for the month of January</t>
  </si>
  <si>
    <t>Month</t>
  </si>
  <si>
    <t>Sales</t>
  </si>
  <si>
    <t>Total Sales</t>
  </si>
  <si>
    <t>Formula used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</si>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</sst>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8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top" wrapText="1"/>
    </xf>
    <xf numFmtId="3" fontId="0" fillId="0" borderId="0" xfId="0" applyNumberFormat="1"/>
    <xf numFmtId="0" fontId="0" fillId="3" borderId="0" xfId="0" applyFill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69BB"/>
      <color rgb="FF5C8E3A"/>
      <color rgb="FFEC7C30"/>
      <color rgb="FFEE8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Month-wise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Dataset!$B$3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Dataset!$C$1:$H$1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Dataset!$C$3:$H$3</c:f>
              <c:numCache>
                <c:formatCode>#,##0</c:formatCode>
                <c:ptCount val="6"/>
                <c:pt idx="0">
                  <c:v>15184</c:v>
                </c:pt>
                <c:pt idx="1">
                  <c:v>15845</c:v>
                </c:pt>
                <c:pt idx="2">
                  <c:v>41545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3-4777-9D4C-CCD7F55308FE}"/>
            </c:ext>
          </c:extLst>
        </c:ser>
        <c:ser>
          <c:idx val="5"/>
          <c:order val="5"/>
          <c:tx>
            <c:strRef>
              <c:f>Dataset!$B$7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Dataset!$C$1:$H$1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Dataset!$C$7:$H$7</c:f>
              <c:numCache>
                <c:formatCode>#,##0</c:formatCode>
                <c:ptCount val="6"/>
                <c:pt idx="0">
                  <c:v>15454</c:v>
                </c:pt>
                <c:pt idx="1">
                  <c:v>18498</c:v>
                </c:pt>
                <c:pt idx="2">
                  <c:v>15455</c:v>
                </c:pt>
                <c:pt idx="3">
                  <c:v>15184</c:v>
                </c:pt>
                <c:pt idx="4">
                  <c:v>18498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03-4777-9D4C-CCD7F55308FE}"/>
            </c:ext>
          </c:extLst>
        </c:ser>
        <c:ser>
          <c:idx val="10"/>
          <c:order val="10"/>
          <c:tx>
            <c:strRef>
              <c:f>Dataset!$B$12</c:f>
              <c:strCache>
                <c:ptCount val="1"/>
                <c:pt idx="0">
                  <c:v>Madison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5"/>
              <c:layout>
                <c:manualLayout>
                  <c:x val="6.45161290322580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0E-432C-A5EC-C071186CF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Dataset!$C$1:$H$1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Dataset!$C$12:$H$12</c:f>
              <c:numCache>
                <c:formatCode>#,##0</c:formatCode>
                <c:ptCount val="6"/>
                <c:pt idx="0">
                  <c:v>56451</c:v>
                </c:pt>
                <c:pt idx="1">
                  <c:v>78451</c:v>
                </c:pt>
                <c:pt idx="2">
                  <c:v>15487</c:v>
                </c:pt>
                <c:pt idx="3">
                  <c:v>87844</c:v>
                </c:pt>
                <c:pt idx="4">
                  <c:v>15845</c:v>
                </c:pt>
                <c:pt idx="5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E-432C-A5EC-C071186CFD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608912"/>
        <c:axId val="769511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Dataset!$B$2</c15:sqref>
                        </c15:formulaRef>
                      </c:ext>
                    </c:extLst>
                    <c:strCache>
                      <c:ptCount val="1"/>
                      <c:pt idx="0">
                        <c:v>Chicago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Dataset!$C$2:$H$2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18225</c:v>
                      </c:pt>
                      <c:pt idx="1">
                        <c:v>15184</c:v>
                      </c:pt>
                      <c:pt idx="2">
                        <c:v>98984</c:v>
                      </c:pt>
                      <c:pt idx="3">
                        <c:v>1500</c:v>
                      </c:pt>
                      <c:pt idx="4">
                        <c:v>71111</c:v>
                      </c:pt>
                      <c:pt idx="5">
                        <c:v>7889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703-4777-9D4C-CCD7F55308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Dataset!$B$4</c15:sqref>
                        </c15:formulaRef>
                      </c:ext>
                    </c:extLst>
                    <c:strCache>
                      <c:ptCount val="1"/>
                      <c:pt idx="0">
                        <c:v>Seattle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Dataset!$C$4:$H$4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15845</c:v>
                      </c:pt>
                      <c:pt idx="1">
                        <c:v>11112</c:v>
                      </c:pt>
                      <c:pt idx="2">
                        <c:v>15184</c:v>
                      </c:pt>
                      <c:pt idx="3">
                        <c:v>15184</c:v>
                      </c:pt>
                      <c:pt idx="4">
                        <c:v>78787</c:v>
                      </c:pt>
                      <c:pt idx="5">
                        <c:v>15845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703-4777-9D4C-CCD7F55308F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Dataset!$B$5</c15:sqref>
                        </c15:formulaRef>
                      </c:ext>
                    </c:extLst>
                    <c:strCache>
                      <c:ptCount val="1"/>
                      <c:pt idx="0">
                        <c:v>Washington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Dataset!$C$5:$H$5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11112</c:v>
                      </c:pt>
                      <c:pt idx="1">
                        <c:v>15455</c:v>
                      </c:pt>
                      <c:pt idx="2">
                        <c:v>15845</c:v>
                      </c:pt>
                      <c:pt idx="3">
                        <c:v>15845</c:v>
                      </c:pt>
                      <c:pt idx="4">
                        <c:v>10000</c:v>
                      </c:pt>
                      <c:pt idx="5">
                        <c:v>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703-4777-9D4C-CCD7F55308F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Dataset!$B$6</c15:sqref>
                        </c15:formulaRef>
                      </c:ext>
                    </c:extLst>
                    <c:strCache>
                      <c:ptCount val="1"/>
                      <c:pt idx="0">
                        <c:v>Kansas City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Dataset!$C$6:$H$6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15455</c:v>
                      </c:pt>
                      <c:pt idx="1">
                        <c:v>15454</c:v>
                      </c:pt>
                      <c:pt idx="2">
                        <c:v>11112</c:v>
                      </c:pt>
                      <c:pt idx="3">
                        <c:v>11112</c:v>
                      </c:pt>
                      <c:pt idx="4">
                        <c:v>20000</c:v>
                      </c:pt>
                      <c:pt idx="5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703-4777-9D4C-CCD7F55308F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Dataset!$B$8</c15:sqref>
                        </c15:formulaRef>
                      </c:ext>
                    </c:extLst>
                    <c:strCache>
                      <c:ptCount val="1"/>
                      <c:pt idx="0">
                        <c:v>Dallas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Dataset!$C$8:$H$8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78888</c:v>
                      </c:pt>
                      <c:pt idx="1">
                        <c:v>48211</c:v>
                      </c:pt>
                      <c:pt idx="2">
                        <c:v>15454</c:v>
                      </c:pt>
                      <c:pt idx="3">
                        <c:v>15845</c:v>
                      </c:pt>
                      <c:pt idx="4">
                        <c:v>48211</c:v>
                      </c:pt>
                      <c:pt idx="5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90E-432C-A5EC-C071186CFD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Dataset!$B$9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Dataset!$C$9:$H$9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48211</c:v>
                      </c:pt>
                      <c:pt idx="1">
                        <c:v>16595</c:v>
                      </c:pt>
                      <c:pt idx="2">
                        <c:v>18498</c:v>
                      </c:pt>
                      <c:pt idx="3">
                        <c:v>11112</c:v>
                      </c:pt>
                      <c:pt idx="4">
                        <c:v>16595</c:v>
                      </c:pt>
                      <c:pt idx="5">
                        <c:v>15151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90E-432C-A5EC-C071186CFD0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Dataset!$B$10</c15:sqref>
                        </c15:formulaRef>
                      </c:ext>
                    </c:extLst>
                    <c:strCache>
                      <c:ptCount val="1"/>
                      <c:pt idx="0">
                        <c:v>New Orleans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Dataset!$C$10:$H$10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16595</c:v>
                      </c:pt>
                      <c:pt idx="1">
                        <c:v>15487</c:v>
                      </c:pt>
                      <c:pt idx="2">
                        <c:v>48211</c:v>
                      </c:pt>
                      <c:pt idx="3">
                        <c:v>78787</c:v>
                      </c:pt>
                      <c:pt idx="4">
                        <c:v>45484</c:v>
                      </c:pt>
                      <c:pt idx="5">
                        <c:v>44544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90E-432C-A5EC-C071186CFD0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Dataset!$B$11</c15:sqref>
                        </c15:formulaRef>
                      </c:ext>
                    </c:extLst>
                    <c:strCache>
                      <c:ptCount val="1"/>
                      <c:pt idx="0">
                        <c:v>Phoenix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Dataset!$C$11:$H$11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15487</c:v>
                      </c:pt>
                      <c:pt idx="1">
                        <c:v>56451</c:v>
                      </c:pt>
                      <c:pt idx="2">
                        <c:v>16595</c:v>
                      </c:pt>
                      <c:pt idx="3">
                        <c:v>15487</c:v>
                      </c:pt>
                      <c:pt idx="4">
                        <c:v>15184</c:v>
                      </c:pt>
                      <c:pt idx="5">
                        <c:v>1515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90E-432C-A5EC-C071186CFD0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Dataset!$B$13</c15:sqref>
                        </c15:formulaRef>
                      </c:ext>
                    </c:extLst>
                    <c:strCache>
                      <c:ptCount val="1"/>
                      <c:pt idx="0">
                        <c:v>Jersey City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Dataset!$C$1:$H$1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Dataset!$C$13:$H$13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12121</c:v>
                      </c:pt>
                      <c:pt idx="1">
                        <c:v>14414</c:v>
                      </c:pt>
                      <c:pt idx="2">
                        <c:v>56451</c:v>
                      </c:pt>
                      <c:pt idx="3">
                        <c:v>89894</c:v>
                      </c:pt>
                      <c:pt idx="4">
                        <c:v>11112</c:v>
                      </c:pt>
                      <c:pt idx="5">
                        <c:v>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90E-432C-A5EC-C071186CFD03}"/>
                  </c:ext>
                </c:extLst>
              </c15:ser>
            </c15:filteredBarSeries>
          </c:ext>
        </c:extLst>
      </c:barChart>
      <c:catAx>
        <c:axId val="107760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1664"/>
        <c:crosses val="autoZero"/>
        <c:auto val="1"/>
        <c:lblAlgn val="ctr"/>
        <c:lblOffset val="100"/>
        <c:noMultiLvlLbl val="0"/>
      </c:catAx>
      <c:valAx>
        <c:axId val="7695116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97000"/>
                    </a:schemeClr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08912"/>
        <c:crosses val="autoZero"/>
        <c:crossBetween val="between"/>
      </c:valAx>
      <c:spPr>
        <a:noFill/>
        <a:ln w="22225">
          <a:solidFill>
            <a:schemeClr val="accent1"/>
          </a:solidFill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alpha val="30000"/>
                  </a:schemeClr>
                </a:solidFill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City-wise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C7C30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A4-4E32-B151-C8427CA51C4C}"/>
              </c:ext>
            </c:extLst>
          </c:dPt>
          <c:dPt>
            <c:idx val="1"/>
            <c:invertIfNegative val="0"/>
            <c:bubble3D val="0"/>
            <c:spPr>
              <a:solidFill>
                <a:srgbClr val="5C8E3A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4-4E32-B151-C8427CA51C4C}"/>
              </c:ext>
            </c:extLst>
          </c:dPt>
          <c:dPt>
            <c:idx val="2"/>
            <c:invertIfNegative val="0"/>
            <c:bubble3D val="0"/>
            <c:spPr>
              <a:solidFill>
                <a:srgbClr val="3B69BB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4-4E32-B151-C8427CA51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Dataset!$B$2:$B$13</c15:sqref>
                  </c15:fullRef>
                </c:ext>
              </c:extLst>
              <c:f>(Dataset!$B$3,Dataset!$B$7,Dataset!$B$12)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Dataset!$I$2:$I$13</c15:sqref>
                  </c15:fullRef>
                </c:ext>
              </c:extLst>
              <c:f>(Dataset!$I$3,Dataset!$I$7,Dataset!$I$12)</c:f>
              <c:numCache>
                <c:formatCode>#,##0</c:formatCode>
                <c:ptCount val="3"/>
                <c:pt idx="0">
                  <c:v>104531</c:v>
                </c:pt>
                <c:pt idx="1">
                  <c:v>103089</c:v>
                </c:pt>
                <c:pt idx="2">
                  <c:v>259733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E32-B151-C8427CA51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7444223"/>
        <c:axId val="567438943"/>
      </c:barChart>
      <c:catAx>
        <c:axId val="567444223"/>
        <c:scaling>
          <c:orientation val="minMax"/>
        </c:scaling>
        <c:delete val="0"/>
        <c:axPos val="l"/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38943"/>
        <c:crosses val="autoZero"/>
        <c:auto val="1"/>
        <c:lblAlgn val="ctr"/>
        <c:lblOffset val="100"/>
        <c:noMultiLvlLbl val="0"/>
      </c:catAx>
      <c:valAx>
        <c:axId val="5674389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3810</xdr:rowOff>
    </xdr:from>
    <xdr:to>
      <xdr:col>18</xdr:col>
      <xdr:colOff>335280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9CADC-A045-904F-9E5B-15E780E6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76200</xdr:rowOff>
    </xdr:from>
    <xdr:to>
      <xdr:col>8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7DD55-4728-AE45-8706-7BE493BF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3271-5768-49C9-835A-8DD559F2933F}">
  <dimension ref="A1:I13"/>
  <sheetViews>
    <sheetView tabSelected="1" workbookViewId="0">
      <selection activeCell="I5" sqref="I5"/>
    </sheetView>
  </sheetViews>
  <sheetFormatPr defaultRowHeight="14.4" x14ac:dyDescent="0.3"/>
  <sheetData>
    <row r="1" spans="1:9" ht="21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27</v>
      </c>
    </row>
    <row r="2" spans="1:9" ht="15" thickBot="1" x14ac:dyDescent="0.35">
      <c r="A2" s="1">
        <v>1200333</v>
      </c>
      <c r="B2" s="1" t="s">
        <v>8</v>
      </c>
      <c r="C2" s="3">
        <v>18225</v>
      </c>
      <c r="D2" s="3">
        <v>15184</v>
      </c>
      <c r="E2" s="3">
        <v>98984</v>
      </c>
      <c r="F2" s="3">
        <v>1500</v>
      </c>
      <c r="G2" s="3">
        <v>71111</v>
      </c>
      <c r="H2" s="3">
        <v>7889</v>
      </c>
      <c r="I2" s="7">
        <f>SUM(C2:H2)</f>
        <v>212893</v>
      </c>
    </row>
    <row r="3" spans="1:9" ht="15" thickBot="1" x14ac:dyDescent="0.35">
      <c r="A3" s="1">
        <v>1200352</v>
      </c>
      <c r="B3" s="1" t="s">
        <v>9</v>
      </c>
      <c r="C3" s="3">
        <v>15184</v>
      </c>
      <c r="D3" s="3">
        <v>15845</v>
      </c>
      <c r="E3" s="3">
        <v>41545</v>
      </c>
      <c r="F3" s="3">
        <v>1622</v>
      </c>
      <c r="G3" s="3">
        <v>15151</v>
      </c>
      <c r="H3" s="3">
        <v>15184</v>
      </c>
      <c r="I3" s="7">
        <f t="shared" ref="I3:I13" si="0">SUM(C3:H3)</f>
        <v>104531</v>
      </c>
    </row>
    <row r="4" spans="1:9" ht="15" thickBot="1" x14ac:dyDescent="0.35">
      <c r="A4" s="1">
        <v>1200669</v>
      </c>
      <c r="B4" s="1" t="s">
        <v>10</v>
      </c>
      <c r="C4" s="3">
        <v>15845</v>
      </c>
      <c r="D4" s="3">
        <v>11112</v>
      </c>
      <c r="E4" s="3">
        <v>15184</v>
      </c>
      <c r="F4" s="3">
        <v>15184</v>
      </c>
      <c r="G4" s="3">
        <v>78787</v>
      </c>
      <c r="H4" s="3">
        <v>15845</v>
      </c>
      <c r="I4" s="7">
        <f t="shared" si="0"/>
        <v>151957</v>
      </c>
    </row>
    <row r="5" spans="1:9" ht="15" thickBot="1" x14ac:dyDescent="0.35">
      <c r="A5" s="1">
        <v>1200888</v>
      </c>
      <c r="B5" s="1" t="s">
        <v>11</v>
      </c>
      <c r="C5" s="3">
        <v>11112</v>
      </c>
      <c r="D5" s="3">
        <v>15455</v>
      </c>
      <c r="E5" s="3">
        <v>15845</v>
      </c>
      <c r="F5" s="3">
        <v>15845</v>
      </c>
      <c r="G5" s="3">
        <v>10000</v>
      </c>
      <c r="H5" s="3">
        <v>11112</v>
      </c>
      <c r="I5" s="7">
        <f t="shared" si="0"/>
        <v>79369</v>
      </c>
    </row>
    <row r="6" spans="1:9" ht="15" thickBot="1" x14ac:dyDescent="0.35">
      <c r="A6" s="1">
        <v>1200989</v>
      </c>
      <c r="B6" s="1" t="s">
        <v>12</v>
      </c>
      <c r="C6" s="3">
        <v>15455</v>
      </c>
      <c r="D6" s="3">
        <v>15454</v>
      </c>
      <c r="E6" s="3">
        <v>11112</v>
      </c>
      <c r="F6" s="3">
        <v>11112</v>
      </c>
      <c r="G6" s="3">
        <v>20000</v>
      </c>
      <c r="H6" s="3">
        <v>10000</v>
      </c>
      <c r="I6" s="7">
        <f t="shared" si="0"/>
        <v>83133</v>
      </c>
    </row>
    <row r="7" spans="1:9" ht="15" thickBot="1" x14ac:dyDescent="0.35">
      <c r="A7" s="1">
        <v>1200444</v>
      </c>
      <c r="B7" s="1" t="s">
        <v>13</v>
      </c>
      <c r="C7" s="3">
        <v>15454</v>
      </c>
      <c r="D7" s="3">
        <v>18498</v>
      </c>
      <c r="E7" s="3">
        <v>15455</v>
      </c>
      <c r="F7" s="3">
        <v>15184</v>
      </c>
      <c r="G7" s="3">
        <v>18498</v>
      </c>
      <c r="H7" s="3">
        <v>20000</v>
      </c>
      <c r="I7" s="7">
        <f t="shared" si="0"/>
        <v>103089</v>
      </c>
    </row>
    <row r="8" spans="1:9" ht="15" thickBot="1" x14ac:dyDescent="0.35">
      <c r="A8" s="1">
        <v>1200358</v>
      </c>
      <c r="B8" s="1" t="s">
        <v>14</v>
      </c>
      <c r="C8" s="3">
        <v>78888</v>
      </c>
      <c r="D8" s="3">
        <v>48211</v>
      </c>
      <c r="E8" s="3">
        <v>15454</v>
      </c>
      <c r="F8" s="3">
        <v>15845</v>
      </c>
      <c r="G8" s="3">
        <v>48211</v>
      </c>
      <c r="H8" s="3">
        <v>15000</v>
      </c>
      <c r="I8" s="7">
        <f t="shared" si="0"/>
        <v>221609</v>
      </c>
    </row>
    <row r="9" spans="1:9" ht="15" thickBot="1" x14ac:dyDescent="0.35">
      <c r="A9" s="1">
        <v>1200289</v>
      </c>
      <c r="B9" s="1" t="s">
        <v>15</v>
      </c>
      <c r="C9" s="3">
        <v>48211</v>
      </c>
      <c r="D9" s="3">
        <v>16595</v>
      </c>
      <c r="E9" s="3">
        <v>18498</v>
      </c>
      <c r="F9" s="3">
        <v>11112</v>
      </c>
      <c r="G9" s="3">
        <v>16595</v>
      </c>
      <c r="H9" s="3">
        <v>15151</v>
      </c>
      <c r="I9" s="7">
        <f t="shared" si="0"/>
        <v>126162</v>
      </c>
    </row>
    <row r="10" spans="1:9" ht="21" thickBot="1" x14ac:dyDescent="0.35">
      <c r="A10" s="1">
        <v>1200739</v>
      </c>
      <c r="B10" s="1" t="s">
        <v>16</v>
      </c>
      <c r="C10" s="3">
        <v>16595</v>
      </c>
      <c r="D10" s="3">
        <v>15487</v>
      </c>
      <c r="E10" s="3">
        <v>48211</v>
      </c>
      <c r="F10" s="3">
        <v>78787</v>
      </c>
      <c r="G10" s="3">
        <v>45484</v>
      </c>
      <c r="H10" s="3">
        <v>44544</v>
      </c>
      <c r="I10" s="7">
        <f t="shared" si="0"/>
        <v>249108</v>
      </c>
    </row>
    <row r="11" spans="1:9" ht="15" thickBot="1" x14ac:dyDescent="0.35">
      <c r="A11" s="1">
        <v>1200498</v>
      </c>
      <c r="B11" s="1" t="s">
        <v>17</v>
      </c>
      <c r="C11" s="3">
        <v>15487</v>
      </c>
      <c r="D11" s="3">
        <v>56451</v>
      </c>
      <c r="E11" s="3">
        <v>16595</v>
      </c>
      <c r="F11" s="3">
        <v>15487</v>
      </c>
      <c r="G11" s="3">
        <v>15184</v>
      </c>
      <c r="H11" s="3">
        <v>1515</v>
      </c>
      <c r="I11" s="7">
        <f t="shared" si="0"/>
        <v>120719</v>
      </c>
    </row>
    <row r="12" spans="1:9" ht="15" thickBot="1" x14ac:dyDescent="0.35">
      <c r="A12" s="1">
        <v>1200789</v>
      </c>
      <c r="B12" s="1" t="s">
        <v>18</v>
      </c>
      <c r="C12" s="3">
        <v>56451</v>
      </c>
      <c r="D12" s="3">
        <v>78451</v>
      </c>
      <c r="E12" s="3">
        <v>15487</v>
      </c>
      <c r="F12" s="3">
        <v>87844</v>
      </c>
      <c r="G12" s="3">
        <v>15845</v>
      </c>
      <c r="H12" s="3">
        <v>5655</v>
      </c>
      <c r="I12" s="7">
        <f t="shared" si="0"/>
        <v>259733</v>
      </c>
    </row>
    <row r="13" spans="1:9" x14ac:dyDescent="0.3">
      <c r="A13" s="1">
        <v>1200432</v>
      </c>
      <c r="B13" s="1" t="s">
        <v>19</v>
      </c>
      <c r="C13" s="3">
        <v>12121</v>
      </c>
      <c r="D13" s="3">
        <v>14414</v>
      </c>
      <c r="E13" s="3">
        <v>56451</v>
      </c>
      <c r="F13" s="3">
        <v>89894</v>
      </c>
      <c r="G13" s="3">
        <v>11112</v>
      </c>
      <c r="H13" s="3">
        <v>8985</v>
      </c>
      <c r="I13" s="7">
        <f t="shared" si="0"/>
        <v>192977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A385-CC6B-485A-9C31-30106AD11543}">
  <dimension ref="A1:O1"/>
  <sheetViews>
    <sheetView workbookViewId="0">
      <selection activeCell="O5" sqref="O5"/>
    </sheetView>
  </sheetViews>
  <sheetFormatPr defaultRowHeight="14.4" x14ac:dyDescent="0.3"/>
  <sheetData>
    <row r="1" spans="1:15" x14ac:dyDescent="0.3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</sheetData>
  <mergeCells count="1">
    <mergeCell ref="A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C3D4-EC7E-4B4A-9D81-A94C95CFE438}">
  <dimension ref="B3:I7"/>
  <sheetViews>
    <sheetView topLeftCell="B1" workbookViewId="0">
      <selection activeCell="I11" sqref="I11"/>
    </sheetView>
  </sheetViews>
  <sheetFormatPr defaultRowHeight="14.4" x14ac:dyDescent="0.3"/>
  <cols>
    <col min="2" max="2" width="24.77734375" customWidth="1"/>
    <col min="3" max="3" width="13.77734375" customWidth="1"/>
    <col min="4" max="4" width="13.21875" customWidth="1"/>
    <col min="5" max="5" width="20.109375" customWidth="1"/>
    <col min="6" max="6" width="13.44140625" customWidth="1"/>
    <col min="7" max="7" width="10.5546875" customWidth="1"/>
    <col min="8" max="8" width="18.33203125" customWidth="1"/>
    <col min="9" max="9" width="67.88671875" bestFit="1" customWidth="1"/>
  </cols>
  <sheetData>
    <row r="3" spans="2:9" x14ac:dyDescent="0.3">
      <c r="B3" t="s">
        <v>21</v>
      </c>
    </row>
    <row r="4" spans="2:9" x14ac:dyDescent="0.3">
      <c r="B4" s="8" t="s">
        <v>29</v>
      </c>
      <c r="C4" s="8"/>
      <c r="D4" s="8"/>
      <c r="E4" s="8"/>
      <c r="F4" s="4" t="s">
        <v>0</v>
      </c>
      <c r="G4" s="4" t="s">
        <v>25</v>
      </c>
      <c r="H4" s="4" t="s">
        <v>26</v>
      </c>
      <c r="I4" s="4" t="s">
        <v>28</v>
      </c>
    </row>
    <row r="5" spans="2:9" ht="30.6" customHeight="1" x14ac:dyDescent="0.3">
      <c r="B5" t="s">
        <v>22</v>
      </c>
      <c r="F5">
        <v>1200789</v>
      </c>
      <c r="G5" t="s">
        <v>7</v>
      </c>
      <c r="H5" s="9">
        <f>VLOOKUP($F5,Dataset!$A$1:$H$13,MATCH(Vlookup!G5,Dataset!$A$1:$H$1,0))</f>
        <v>5655</v>
      </c>
      <c r="I5" t="str">
        <f ca="1">_xlfn.FORMULATEXT(H5)</f>
        <v>=VLOOKUP($F5,Dataset!$A$1:$H$13,MATCH(Vlookup!G5,Dataset!$A$1:$H$1,0))</v>
      </c>
    </row>
    <row r="6" spans="2:9" ht="30.6" customHeight="1" x14ac:dyDescent="0.3">
      <c r="B6" t="s">
        <v>23</v>
      </c>
      <c r="F6">
        <v>1200739</v>
      </c>
      <c r="G6" t="s">
        <v>5</v>
      </c>
      <c r="H6" s="9">
        <f>VLOOKUP($F6,Dataset!$A$1:$H$13,MATCH(Vlookup!G6,Dataset!$A$1:$H$1,0))</f>
        <v>78787</v>
      </c>
      <c r="I6" t="str">
        <f t="shared" ref="I6:I7" ca="1" si="0">_xlfn.FORMULATEXT(H6)</f>
        <v>=VLOOKUP($F6,Dataset!$A$1:$H$13,MATCH(Vlookup!G6,Dataset!$A$1:$H$1,0))</v>
      </c>
    </row>
    <row r="7" spans="2:9" ht="30.6" customHeight="1" x14ac:dyDescent="0.3">
      <c r="B7" t="s">
        <v>24</v>
      </c>
      <c r="F7">
        <v>1200352</v>
      </c>
      <c r="G7" t="s">
        <v>2</v>
      </c>
      <c r="H7" s="9">
        <f>VLOOKUP($F7,Dataset!$A$1:$H$13,MATCH(Vlookup!G7,Dataset!$A$1:$H$1,0))</f>
        <v>15184</v>
      </c>
      <c r="I7" t="str">
        <f t="shared" ca="1" si="0"/>
        <v>=VLOOKUP($F7,Dataset!$A$1:$H$13,MATCH(Vlookup!G7,Dataset!$A$1:$H$1,0))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Bar graph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kakkar</dc:creator>
  <cp:lastModifiedBy>vinay kakkar</cp:lastModifiedBy>
  <dcterms:created xsi:type="dcterms:W3CDTF">2025-03-21T15:19:03Z</dcterms:created>
  <dcterms:modified xsi:type="dcterms:W3CDTF">2025-05-09T21:57:53Z</dcterms:modified>
</cp:coreProperties>
</file>