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x\projects\Excel Projects\"/>
    </mc:Choice>
  </mc:AlternateContent>
  <xr:revisionPtr revIDLastSave="0" documentId="13_ncr:1_{D4AE82E5-176C-469E-B729-228182A14B0E}" xr6:coauthVersionLast="47" xr6:coauthVersionMax="47" xr10:uidLastSave="{00000000-0000-0000-0000-000000000000}"/>
  <bookViews>
    <workbookView xWindow="-110" yWindow="-110" windowWidth="19420" windowHeight="10420" firstSheet="1" activeTab="1" xr2:uid="{A61DA5BD-5531-4F0B-BA93-11AFD8B5D9C8}"/>
  </bookViews>
  <sheets>
    <sheet name="Sheet1" sheetId="1" state="hidden" r:id="rId1"/>
    <sheet name="Sheet2" sheetId="2" r:id="rId2"/>
  </sheets>
  <definedNames>
    <definedName name="solver_adj" localSheetId="1" hidden="1">Sheet2!$G$18:$I$18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Sheet2!$G$18:$I$18</definedName>
    <definedName name="solver_lhs2" localSheetId="1" hidden="1">Sheet2!$K$20</definedName>
    <definedName name="solver_lhs3" localSheetId="1" hidden="1">Sheet2!$K$21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Sheet2!$K$19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hs1" localSheetId="1" hidden="1">Sheet2!$G$23:$I$23</definedName>
    <definedName name="solver_rhs2" localSheetId="1" hidden="1">Sheet2!$L$20</definedName>
    <definedName name="solver_rhs3" localSheetId="1" hidden="1">Sheet2!$L$21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300000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2" l="1"/>
  <c r="I20" i="2"/>
  <c r="H20" i="2"/>
  <c r="H19" i="2"/>
  <c r="I19" i="2"/>
  <c r="H21" i="2"/>
  <c r="I21" i="2"/>
  <c r="G21" i="2"/>
  <c r="G20" i="2"/>
  <c r="G19" i="2"/>
  <c r="K21" i="2" l="1"/>
  <c r="K20" i="2"/>
  <c r="K19" i="2"/>
  <c r="H10" i="1" l="1"/>
  <c r="K6" i="1"/>
  <c r="K7" i="1"/>
  <c r="K5" i="1"/>
  <c r="J5" i="1"/>
  <c r="J6" i="1"/>
  <c r="J7" i="1"/>
  <c r="I6" i="1"/>
  <c r="I7" i="1"/>
  <c r="I5" i="1"/>
</calcChain>
</file>

<file path=xl/sharedStrings.xml><?xml version="1.0" encoding="utf-8"?>
<sst xmlns="http://schemas.openxmlformats.org/spreadsheetml/2006/main" count="28" uniqueCount="28">
  <si>
    <t>Product</t>
  </si>
  <si>
    <t>Selling Price ($)</t>
  </si>
  <si>
    <t>Cost Price ($)</t>
  </si>
  <si>
    <t>Demand (units)</t>
  </si>
  <si>
    <t>A</t>
  </si>
  <si>
    <t>B</t>
  </si>
  <si>
    <t>C</t>
  </si>
  <si>
    <t>Total Profit</t>
  </si>
  <si>
    <t>Sales</t>
  </si>
  <si>
    <t>Cost</t>
  </si>
  <si>
    <t>Profits</t>
  </si>
  <si>
    <t>Product A</t>
  </si>
  <si>
    <t>Product B</t>
  </si>
  <si>
    <t>Product C</t>
  </si>
  <si>
    <t>Profit/Unit</t>
  </si>
  <si>
    <t>Monthly Demand</t>
  </si>
  <si>
    <t>Time/Unit (hours)</t>
  </si>
  <si>
    <t>Labour/Unit (hours)</t>
  </si>
  <si>
    <t>Contraints</t>
  </si>
  <si>
    <t>Available Monthly Labour hours: 10,000</t>
  </si>
  <si>
    <t>Production Unit/ Month</t>
  </si>
  <si>
    <t>Monthly Profit</t>
  </si>
  <si>
    <t>Labour Hours</t>
  </si>
  <si>
    <t>Production Hours</t>
  </si>
  <si>
    <t>Demand Constraints</t>
  </si>
  <si>
    <t>Total</t>
  </si>
  <si>
    <t>Constraints</t>
  </si>
  <si>
    <t>Available Monthly Production hours: 1,700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</si>
</sst>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8" formatCode="_-[$$-409]* #,##0.00_ ;_-[$$-409]* \-#,##0.00\ ;_-[$$-409]* &quot;-&quot;??_ ;_-@_ "/>
  </numFmts>
  <fonts count="6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.6"/>
      <color rgb="FF0D0D0D"/>
      <name val="Segoe UI"/>
      <family val="2"/>
    </font>
    <font>
      <sz val="9.6"/>
      <color rgb="FF0D0D0D"/>
      <name val="Segoe UI"/>
      <family val="2"/>
    </font>
    <font>
      <b/>
      <sz val="11"/>
      <color theme="4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 style="medium">
        <color rgb="FFE3E3E3"/>
      </left>
      <right/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  <border>
      <left/>
      <right style="medium">
        <color rgb="FFE3E3E3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wrapText="1"/>
    </xf>
    <xf numFmtId="0" fontId="0" fillId="0" borderId="0" xfId="0" applyBorder="1"/>
    <xf numFmtId="0" fontId="2" fillId="0" borderId="0" xfId="0" applyFont="1"/>
    <xf numFmtId="168" fontId="0" fillId="0" borderId="0" xfId="0" applyNumberFormat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68" fontId="2" fillId="0" borderId="0" xfId="1" applyNumberFormat="1" applyFont="1" applyBorder="1"/>
    <xf numFmtId="0" fontId="2" fillId="0" borderId="10" xfId="0" applyFont="1" applyBorder="1"/>
    <xf numFmtId="168" fontId="2" fillId="0" borderId="10" xfId="1" applyNumberFormat="1" applyFont="1" applyBorder="1"/>
    <xf numFmtId="168" fontId="2" fillId="0" borderId="12" xfId="1" applyNumberFormat="1" applyFont="1" applyBorder="1"/>
    <xf numFmtId="0" fontId="2" fillId="0" borderId="12" xfId="0" applyFont="1" applyBorder="1"/>
    <xf numFmtId="3" fontId="2" fillId="0" borderId="11" xfId="0" applyNumberFormat="1" applyFont="1" applyBorder="1"/>
    <xf numFmtId="3" fontId="2" fillId="0" borderId="13" xfId="0" applyNumberFormat="1" applyFont="1" applyBorder="1"/>
    <xf numFmtId="3" fontId="2" fillId="0" borderId="14" xfId="0" applyNumberFormat="1" applyFont="1" applyBorder="1"/>
    <xf numFmtId="3" fontId="5" fillId="3" borderId="18" xfId="0" applyNumberFormat="1" applyFont="1" applyFill="1" applyBorder="1"/>
    <xf numFmtId="3" fontId="5" fillId="3" borderId="19" xfId="0" applyNumberFormat="1" applyFont="1" applyFill="1" applyBorder="1"/>
    <xf numFmtId="168" fontId="0" fillId="0" borderId="12" xfId="0" applyNumberFormat="1" applyBorder="1"/>
    <xf numFmtId="0" fontId="0" fillId="0" borderId="12" xfId="0" applyBorder="1"/>
    <xf numFmtId="3" fontId="0" fillId="6" borderId="13" xfId="0" applyNumberFormat="1" applyFill="1" applyBorder="1"/>
    <xf numFmtId="3" fontId="0" fillId="6" borderId="14" xfId="0" applyNumberFormat="1" applyFill="1" applyBorder="1"/>
    <xf numFmtId="0" fontId="0" fillId="0" borderId="19" xfId="0" applyBorder="1"/>
    <xf numFmtId="3" fontId="0" fillId="5" borderId="12" xfId="0" applyNumberFormat="1" applyFill="1" applyBorder="1"/>
    <xf numFmtId="0" fontId="0" fillId="5" borderId="14" xfId="0" applyFill="1" applyBorder="1"/>
    <xf numFmtId="0" fontId="0" fillId="0" borderId="6" xfId="0" applyBorder="1"/>
    <xf numFmtId="3" fontId="0" fillId="0" borderId="7" xfId="0" applyNumberFormat="1" applyBorder="1"/>
    <xf numFmtId="168" fontId="2" fillId="4" borderId="7" xfId="0" applyNumberFormat="1" applyFont="1" applyFill="1" applyBorder="1"/>
    <xf numFmtId="3" fontId="0" fillId="0" borderId="8" xfId="0" applyNumberFormat="1" applyBorder="1"/>
    <xf numFmtId="0" fontId="0" fillId="0" borderId="0" xfId="0" applyNumberFormat="1" applyBorder="1"/>
    <xf numFmtId="0" fontId="0" fillId="0" borderId="12" xfId="0" applyNumberFormat="1" applyBorder="1"/>
    <xf numFmtId="0" fontId="2" fillId="7" borderId="9" xfId="0" applyFont="1" applyFill="1" applyBorder="1"/>
    <xf numFmtId="0" fontId="2" fillId="7" borderId="10" xfId="0" applyFont="1" applyFill="1" applyBorder="1"/>
    <xf numFmtId="0" fontId="2" fillId="7" borderId="11" xfId="0" applyFont="1" applyFill="1" applyBorder="1"/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0</xdr:row>
      <xdr:rowOff>107950</xdr:rowOff>
    </xdr:from>
    <xdr:to>
      <xdr:col>11</xdr:col>
      <xdr:colOff>609600</xdr:colOff>
      <xdr:row>2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0DEDB0-4DE1-067B-128C-8D6FAA2D3EF5}"/>
            </a:ext>
          </a:extLst>
        </xdr:cNvPr>
        <xdr:cNvSpPr txBox="1"/>
      </xdr:nvSpPr>
      <xdr:spPr>
        <a:xfrm>
          <a:off x="2914650" y="107950"/>
          <a:ext cx="7340600" cy="393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 b="1"/>
            <a:t>Maximising</a:t>
          </a:r>
          <a:r>
            <a:rPr lang="en-IN" sz="1800" b="1" baseline="0"/>
            <a:t> Profits by Optimising Production using Solver </a:t>
          </a:r>
          <a:endParaRPr lang="en-IN" sz="18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EB266-705B-4EF6-AE15-C817A655E437}">
  <dimension ref="E3:K10"/>
  <sheetViews>
    <sheetView workbookViewId="0">
      <selection activeCell="I3" sqref="I3"/>
    </sheetView>
  </sheetViews>
  <sheetFormatPr defaultRowHeight="14.5" x14ac:dyDescent="0.35"/>
  <cols>
    <col min="7" max="7" width="12.1796875" customWidth="1"/>
  </cols>
  <sheetData>
    <row r="3" spans="5:11" ht="15" thickBot="1" x14ac:dyDescent="0.4"/>
    <row r="4" spans="5:11" ht="27.5" thickBot="1" x14ac:dyDescent="0.4">
      <c r="E4" s="1" t="s">
        <v>0</v>
      </c>
      <c r="F4" s="1" t="s">
        <v>1</v>
      </c>
      <c r="G4" s="1" t="s">
        <v>2</v>
      </c>
      <c r="H4" s="2" t="s">
        <v>3</v>
      </c>
      <c r="I4" s="5" t="s">
        <v>8</v>
      </c>
      <c r="J4" s="5" t="s">
        <v>9</v>
      </c>
      <c r="K4" s="5" t="s">
        <v>10</v>
      </c>
    </row>
    <row r="5" spans="5:11" ht="15" thickBot="1" x14ac:dyDescent="0.4">
      <c r="E5" s="3" t="s">
        <v>4</v>
      </c>
      <c r="F5" s="3">
        <v>50</v>
      </c>
      <c r="G5" s="3">
        <v>30</v>
      </c>
      <c r="H5" s="4">
        <v>100</v>
      </c>
      <c r="I5">
        <f>F5*$H5</f>
        <v>5000</v>
      </c>
      <c r="J5">
        <f>G5*$H5</f>
        <v>3000</v>
      </c>
      <c r="K5">
        <f>I5-J5</f>
        <v>2000</v>
      </c>
    </row>
    <row r="6" spans="5:11" ht="15" thickBot="1" x14ac:dyDescent="0.4">
      <c r="E6" s="3" t="s">
        <v>5</v>
      </c>
      <c r="F6" s="3">
        <v>60</v>
      </c>
      <c r="G6" s="3">
        <v>40</v>
      </c>
      <c r="H6" s="4">
        <v>80</v>
      </c>
      <c r="I6">
        <f t="shared" ref="I6:J7" si="0">F6*$H6</f>
        <v>4800</v>
      </c>
      <c r="J6">
        <f t="shared" si="0"/>
        <v>3200</v>
      </c>
      <c r="K6">
        <f t="shared" ref="K6:K7" si="1">I6-J6</f>
        <v>1600</v>
      </c>
    </row>
    <row r="7" spans="5:11" ht="15" thickBot="1" x14ac:dyDescent="0.4">
      <c r="E7" s="3" t="s">
        <v>6</v>
      </c>
      <c r="F7" s="3">
        <v>70</v>
      </c>
      <c r="G7" s="3">
        <v>50</v>
      </c>
      <c r="H7" s="4">
        <v>120</v>
      </c>
      <c r="I7">
        <f t="shared" si="0"/>
        <v>8400</v>
      </c>
      <c r="J7">
        <f t="shared" si="0"/>
        <v>6000</v>
      </c>
      <c r="K7">
        <f t="shared" si="1"/>
        <v>2400</v>
      </c>
    </row>
    <row r="10" spans="5:11" x14ac:dyDescent="0.35">
      <c r="G10" t="s">
        <v>7</v>
      </c>
      <c r="H10">
        <f>SUM(K5:K7)</f>
        <v>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DF571-C315-48B2-9F63-857AD4B676F4}">
  <dimension ref="F4:L23"/>
  <sheetViews>
    <sheetView showGridLines="0" tabSelected="1" workbookViewId="0">
      <selection activeCell="F17" sqref="F17"/>
    </sheetView>
  </sheetViews>
  <sheetFormatPr defaultRowHeight="14.5" x14ac:dyDescent="0.35"/>
  <cols>
    <col min="2" max="3" width="0" hidden="1" customWidth="1"/>
    <col min="6" max="6" width="37.7265625" bestFit="1" customWidth="1"/>
    <col min="7" max="8" width="12.36328125" bestFit="1" customWidth="1"/>
    <col min="9" max="9" width="10.90625" bestFit="1" customWidth="1"/>
    <col min="11" max="11" width="12.36328125" bestFit="1" customWidth="1"/>
    <col min="12" max="12" width="12.26953125" customWidth="1"/>
  </cols>
  <sheetData>
    <row r="4" spans="6:9" ht="15" thickBot="1" x14ac:dyDescent="0.4"/>
    <row r="5" spans="6:9" ht="15" thickBot="1" x14ac:dyDescent="0.4">
      <c r="G5" s="39" t="s">
        <v>11</v>
      </c>
      <c r="H5" s="40" t="s">
        <v>12</v>
      </c>
      <c r="I5" s="41" t="s">
        <v>13</v>
      </c>
    </row>
    <row r="6" spans="6:9" x14ac:dyDescent="0.35">
      <c r="F6" s="36" t="s">
        <v>14</v>
      </c>
      <c r="G6" s="15">
        <v>13.1</v>
      </c>
      <c r="H6" s="13">
        <v>9.25</v>
      </c>
      <c r="I6" s="16">
        <v>6.5</v>
      </c>
    </row>
    <row r="7" spans="6:9" x14ac:dyDescent="0.35">
      <c r="F7" s="37" t="s">
        <v>17</v>
      </c>
      <c r="G7" s="14">
        <v>0.45</v>
      </c>
      <c r="H7" s="9">
        <v>0.3</v>
      </c>
      <c r="I7" s="17">
        <v>0.2</v>
      </c>
    </row>
    <row r="8" spans="6:9" x14ac:dyDescent="0.35">
      <c r="F8" s="37" t="s">
        <v>16</v>
      </c>
      <c r="G8" s="14">
        <v>0.04</v>
      </c>
      <c r="H8" s="9">
        <v>5.5E-2</v>
      </c>
      <c r="I8" s="17">
        <v>0.04</v>
      </c>
    </row>
    <row r="9" spans="6:9" ht="15" thickBot="1" x14ac:dyDescent="0.4">
      <c r="F9" s="38" t="s">
        <v>15</v>
      </c>
      <c r="G9" s="18">
        <v>12000</v>
      </c>
      <c r="H9" s="19">
        <v>20000</v>
      </c>
      <c r="I9" s="20">
        <v>9000</v>
      </c>
    </row>
    <row r="11" spans="6:9" x14ac:dyDescent="0.35">
      <c r="F11" s="7" t="s">
        <v>18</v>
      </c>
    </row>
    <row r="12" spans="6:9" x14ac:dyDescent="0.35">
      <c r="F12" s="7" t="s">
        <v>19</v>
      </c>
    </row>
    <row r="13" spans="6:9" x14ac:dyDescent="0.35">
      <c r="F13" s="7" t="s">
        <v>27</v>
      </c>
    </row>
    <row r="16" spans="6:9" ht="15" thickBot="1" x14ac:dyDescent="0.4"/>
    <row r="17" spans="6:12" ht="15" thickBot="1" x14ac:dyDescent="0.4">
      <c r="K17" s="30" t="s">
        <v>25</v>
      </c>
      <c r="L17" s="27" t="s">
        <v>26</v>
      </c>
    </row>
    <row r="18" spans="6:12" x14ac:dyDescent="0.35">
      <c r="F18" s="10" t="s">
        <v>20</v>
      </c>
      <c r="G18" s="21">
        <v>4888.888888888885</v>
      </c>
      <c r="H18" s="21">
        <v>20000</v>
      </c>
      <c r="I18" s="22">
        <v>9000</v>
      </c>
      <c r="K18" s="31">
        <f>SUM(G18:I18)</f>
        <v>33888.888888888883</v>
      </c>
      <c r="L18" s="24"/>
    </row>
    <row r="19" spans="6:12" x14ac:dyDescent="0.35">
      <c r="F19" s="11" t="s">
        <v>21</v>
      </c>
      <c r="G19" s="8">
        <f>G$18*G6</f>
        <v>64044.444444444394</v>
      </c>
      <c r="H19" s="8">
        <f t="shared" ref="H19:I19" si="0">H$18*H6</f>
        <v>185000</v>
      </c>
      <c r="I19" s="23">
        <f t="shared" si="0"/>
        <v>58500</v>
      </c>
      <c r="K19" s="32">
        <f t="shared" ref="K19:K21" si="1">SUM(G19:I19)</f>
        <v>307544.44444444438</v>
      </c>
      <c r="L19" s="24"/>
    </row>
    <row r="20" spans="6:12" x14ac:dyDescent="0.35">
      <c r="F20" s="11" t="s">
        <v>22</v>
      </c>
      <c r="G20" s="34">
        <f>G$18*G7</f>
        <v>2199.9999999999982</v>
      </c>
      <c r="H20" s="34">
        <f>H$18*H7</f>
        <v>6000</v>
      </c>
      <c r="I20" s="35">
        <f>I$18*I7</f>
        <v>1800</v>
      </c>
      <c r="K20" s="31">
        <f t="shared" si="1"/>
        <v>9999.9999999999982</v>
      </c>
      <c r="L20" s="28">
        <v>10000</v>
      </c>
    </row>
    <row r="21" spans="6:12" ht="15" thickBot="1" x14ac:dyDescent="0.4">
      <c r="F21" s="11" t="s">
        <v>23</v>
      </c>
      <c r="G21" s="34">
        <f>G$18*G8</f>
        <v>195.5555555555554</v>
      </c>
      <c r="H21" s="34">
        <f t="shared" ref="H21:I21" si="2">H$18*H8</f>
        <v>1100</v>
      </c>
      <c r="I21" s="35">
        <f t="shared" si="2"/>
        <v>360</v>
      </c>
      <c r="K21" s="33">
        <f t="shared" si="1"/>
        <v>1655.5555555555554</v>
      </c>
      <c r="L21" s="29">
        <v>1700</v>
      </c>
    </row>
    <row r="22" spans="6:12" x14ac:dyDescent="0.35">
      <c r="F22" s="11"/>
      <c r="G22" s="6"/>
      <c r="H22" s="6"/>
      <c r="I22" s="24"/>
    </row>
    <row r="23" spans="6:12" ht="15" thickBot="1" x14ac:dyDescent="0.4">
      <c r="F23" s="12" t="s">
        <v>24</v>
      </c>
      <c r="G23" s="25">
        <v>12000</v>
      </c>
      <c r="H23" s="25">
        <v>20000</v>
      </c>
      <c r="I23" s="26">
        <v>9000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Palak Mittan</dc:creator>
  <cp:lastModifiedBy>Palak Mittan</cp:lastModifiedBy>
  <dcterms:created xsi:type="dcterms:W3CDTF">2024-04-14T15:19:03Z</dcterms:created>
  <dcterms:modified xsi:type="dcterms:W3CDTF">2024-04-14T16:05:32Z</dcterms:modified>
</cp:coreProperties>
</file>